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<sst xmlns="http://schemas.openxmlformats.org/spreadsheetml/2006/main" count="3030" uniqueCount="680">
  <si>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</si>
  <si>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</si>
  <si>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</si>
  <si>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</si>
  <si>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</si>
  <si>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</si>
  <si>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</si>
  <si>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</si>
  <si>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</si>
  <si>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</si>
  <si>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</si>
  <si>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</si>
  <si>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</si>
  <si>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</si>
  <si>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</si>
  <si>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</si>
  <si>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</si>
  <si>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</si>
  <si>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</si>
  <si>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</si>
  <si>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</si>
  <si>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</si>
  <si>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</si>
  <si>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</si>
  <si>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</si>
  <si>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</si>
  <si>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</si>
  <si>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</si>
  <si>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</si>
  <si>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</si>
  <si>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</si>
  <si>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</si>
  <si>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</si>
  <si>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</si>
  <si>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</si>
  <si>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</si>
  <si>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</si>
  <si>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</si>
  <si>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</si>
  <si>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</si>
  <si>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</si>
  <si>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</si>
  <si>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</si>
  <si>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</si>
  <si>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</si>
  <si>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</si>
  <si>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</si>
  <si>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</si>
  <si>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</si>
  <si>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</si>
  <si>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</si>
  <si>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</si>
  <si>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</si>
  <si>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</si>
  <si>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</si>
  <si>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</si>
  <si>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</si>
  <si>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</si>
  <si>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</si>
  <si>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</si>
  <si>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</si>
  <si>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</si>
  <si>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</si>
  <si>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</si>
  <si>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</si>
  <si>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</si>
  <si>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</si>
  <si>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</si>
  <si>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</si>
  <si>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</si>
  <si>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</si>
  <si>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</si>
  <si>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</si>
  <si>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</si>
  <si>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</si>
  <si>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</si>
  <si>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</si>
  <si>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</si>
  <si>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</si>
  <si>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</si>
  <si>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</si>
  <si>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</si>
  <si>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</si>
  <si>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</si>
  <si>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</si>
  <si>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</si>
  <si>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</si>
  <si>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</si>
  <si>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</si>
  <si>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</si>
  <si>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</si>
  <si>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</si>
  <si>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</si>
  <si>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</si>
  <si>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</si>
  <si>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</si>
  <si>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</si>
  <si>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</si>
  <si>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</si>
  <si>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</si>
  <si>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</si>
  <si>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</si>
  <si>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</si>
  <si>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</si>
  <si>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</si>
  <si>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</si>
  <si>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</si>
  <si>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</si>
  <si>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</si>
  <si>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</si>
  <si>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</si>
  <si>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</si>
  <si>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</si>
  <si>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</si>
  <si>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</si>
  <si>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</si>
  <si>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</si>
  <si>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</si>
  <si>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</si>
  <si>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</si>
  <si>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</si>
  <si>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</si>
  <si>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</si>
  <si>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</si>
  <si>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</si>
  <si>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</si>
  <si>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</si>
  <si>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</si>
  <si>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</si>
  <si>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</si>
  <si>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</si>
  <si>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</si>
  <si>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</si>
  <si>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</si>
  <si>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</si>
  <si>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</si>
  <si>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</si>
  <si>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</si>
  <si>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</si>
  <si>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</si>
  <si>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</si>
  <si>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</si>
  <si>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</si>
  <si>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</si>
  <si>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</si>
  <si>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</si>
  <si>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</si>
  <si>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</si>
  <si>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</si>
  <si>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</si>
  <si>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</si>
  <si>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</si>
  <si>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</si>
  <si>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</si>
  <si>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</si>
  <si>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</si>
  <si>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</si>
  <si>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</si>
  <si>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</si>
  <si>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</si>
  <si>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</si>
  <si>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</si>
  <si>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</si>
  <si>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</si>
  <si>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</si>
  <si>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</si>
  <si>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</si>
  <si>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</si>
  <si>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</si>
  <si>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</si>
  <si>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</si>
  <si>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</si>
  <si>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</si>
  <si>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</si>
  <si>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</si>
  <si>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</si>
  <si>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</si>
  <si>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</si>
  <si>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</si>
  <si>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</si>
  <si>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</si>
  <si>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</si>
  <si>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</si>
  <si>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</si>
  <si>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</si>
  <si>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</si>
  <si>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</si>
  <si>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</si>
  <si>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</si>
  <si>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</si>
  <si>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</si>
  <si>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</si>
  <si>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</si>
  <si>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</si>
  <si>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</si>
  <si>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</si>
  <si>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</si>
  <si>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</si>
  <si>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</si>
  <si>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</si>
  <si>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</si>
  <si>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</si>
  <si>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</si>
  <si>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</si>
  <si>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</si>
  <si>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</si>
  <si>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</si>
  <si>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</si>
  <si>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</si>
  <si>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</si>
  <si>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</si>
  <si>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</si>
  <si>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</si>
  <si>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</si>
  <si>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</si>
  <si>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</si>
  <si>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</si>
  <si>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</si>
  <si>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</si>
  <si>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</si>
  <si>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</si>
  <si>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</si>
  <si>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</si>
  <si>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</si>
  <si>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</si>
  <si>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</si>
  <si>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</si>
  <si>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</si>
  <si>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</si>
  <si>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</si>
  <si>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</si>
  <si>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</si>
  <si>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</si>
  <si>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</si>
  <si>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</si>
  <si>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</si>
  <si>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</si>
  <si>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</si>
  <si>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</si>
  <si>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</si>
  <si>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</si>
  <si>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</si>
  <si>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</si>
  <si>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</si>
  <si>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</si>
  <si>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</si>
  <si>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</si>
  <si>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</si>
  <si>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</si>
  <si>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</si>
  <si>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</si>
  <si>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</si>
  <si>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</si>
  <si>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</si>
  <si>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</si>
  <si>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</si>
  <si>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</si>
  <si>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</si>
  <si>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</si>
  <si>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</si>
  <si>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</si>
  <si>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</si>
  <si>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</si>
  <si>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</si>
  <si>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</si>
  <si>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</si>
  <si>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</si>
  <si>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</si>
  <si>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</si>
  <si>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</si>
  <si>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</si>
  <si>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</si>
  <si>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</si>
  <si>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</si>
  <si>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</si>
  <si>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</si>
  <si>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</si>
  <si>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</si>
  <si>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</si>
  <si>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</si>
  <si>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</si>
  <si>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</si>
  <si>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</si>
  <si>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</si>
  <si>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</si>
  <si>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</si>
  <si>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</si>
  <si>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</si>
  <si>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</si>
  <si>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</si>
  <si>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</si>
  <si>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</si>
  <si>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</si>
  <si>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</si>
  <si>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</si>
  <si>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</si>
  <si>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</si>
  <si>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</si>
  <si>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</si>
  <si>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</si>
  <si>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</si>
  <si>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</si>
  <si>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</si>
  <si>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</si>
  <si>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</si>
  <si>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</si>
  <si>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</si>
  <si>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</si>
  <si>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</si>
  <si>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</si>
  <si>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</si>
  <si>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</si>
  <si>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</si>
  <si>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</si>
  <si>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</si>
  <si>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</si>
  <si>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</si>
  <si>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</si>
  <si>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</si>
  <si>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</si>
  <si>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</si>
  <si>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</si>
  <si>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</si>
  <si>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</si>
  <si>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</si>
  <si>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</si>
  <si>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</si>
  <si>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</si>
  <si>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</si>
  <si>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</si>
  <si>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</si>
  <si>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</si>
  <si>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</si>
  <si>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</si>
  <si>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</si>
  <si>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</si>
  <si>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</si>
  <si>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</si>
  <si>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</si>
  <si>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</si>
  <si>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</si>
  <si>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</si>
  <si>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</si>
  <si>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</si>
  <si>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</si>
  <si>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</si>
  <si>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</si>
  <si>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</si>
  <si>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</si>
  <si>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</si>
  <si>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</si>
  <si>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</si>
  <si>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</si>
  <si>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</si>
  <si>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</si>
  <si>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</si>
  <si>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</si>
  <si>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</si>
  <si>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</si>
  <si>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</si>
  <si>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</si>
  <si>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</si>
  <si>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</si>
  <si>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</si>
  <si>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</si>
  <si>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</si>
  <si>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</si>
  <si>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</si>
  <si>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</si>
  <si>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</si>
  <si>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</si>
  <si>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</si>
  <si>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</si>
  <si>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</si>
  <si>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</si>
  <si>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</si>
  <si>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</si>
  <si>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</si>
  <si>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</si>
  <si>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</si>
  <si>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</si>
  <si>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</si>
  <si>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</si>
  <si>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</si>
  <si>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</si>
  <si>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</si>
  <si>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</si>
  <si>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</si>
  <si>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</si>
  <si>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</si>
  <si>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</si>
  <si>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</si>
  <si>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</si>
  <si>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</si>
  <si>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</si>
  <si>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</si>
  <si>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</si>
  <si>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</si>
  <si>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</si>
  <si>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</si>
  <si>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</si>
  <si>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</si>
  <si>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</si>
  <si>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</si>
  <si>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</si>
  <si>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</si>
  <si>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</si>
  <si>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</si>
  <si>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</si>
  <si>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</si>
  <si>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</si>
  <si>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</si>
  <si>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</si>
  <si>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</si>
  <si>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</si>
  <si>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</si>
  <si>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</si>
  <si>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</si>
  <si>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</si>
  <si>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</si>
  <si>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</si>
  <si>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</si>
  <si>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</si>
  <si>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</si>
  <si>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</si>
  <si>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</si>
  <si>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</si>
  <si>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</si>
  <si>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</si>
  <si>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</si>
  <si>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</si>
  <si>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</si>
  <si>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</si>
  <si>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</si>
  <si>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</si>
  <si>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</si>
  <si>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</si>
  <si>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</si>
  <si>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</si>
  <si>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</si>
  <si>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</si>
  <si>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</si>
  <si>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</si>
  <si>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</si>
  <si>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</si>
  <si>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</si>
  <si>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</si>
  <si>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</si>
  <si>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</si>
  <si>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</si>
  <si>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</si>
  <si>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</si>
  <si>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</si>
  <si>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</si>
  <si>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</si>
  <si>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</si>
  <si>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</si>
  <si>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</si>
  <si>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</si>
  <si>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</si>
  <si>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</si>
  <si>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</si>
  <si>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</si>
  <si>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</si>
  <si>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</si>
  <si>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</si>
  <si>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</si>
  <si>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</si>
  <si>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</si>
  <si>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</si>
  <si>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</si>
  <si>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</si>
  <si>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</si>
  <si>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</si>
  <si>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</si>
  <si>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</si>
  <si>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</si>
  <si>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</si>
  <si>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</si>
  <si>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</si>
  <si>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</si>
  <si>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</si>
  <si>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</si>
  <si>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</si>
  <si>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</si>
  <si>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</si>
  <si>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</si>
  <si>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</si>
  <si>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</si>
  <si>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</si>
  <si>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</si>
  <si>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</si>
  <si>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</si>
  <si>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</si>
  <si>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</si>
  <si>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</si>
  <si>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</si>
  <si>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</si>
  <si>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</si>
  <si>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</si>
  <si>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</si>
  <si>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</si>
  <si>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</si>
  <si>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</si>
  <si>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</si>
  <si>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</si>
  <si>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</si>
  <si>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</si>
  <si>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</si>
  <si>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</si>
  <si>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</si>
  <si>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</si>
  <si>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</si>
  <si>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</si>
  <si>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</si>
  <si>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</si>
  <si>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</si>
  <si>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</si>
  <si>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</si>
  <si>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</si>
  <si>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</si>
  <si>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</si>
  <si>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</si>
  <si>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</si>
  <si>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</si>
  <si>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</si>
  <si>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</si>
  <si>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</si>
  <si>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</si>
  <si>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</si>
  <si>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</si>
  <si>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</si>
  <si>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</si>
  <si>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</si>
  <si>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</si>
  <si>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</si>
  <si>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</si>
  <si>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</si>
  <si>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</si>
  <si>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</si>
  <si>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</si>
  <si>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</si>
  <si>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</si>
  <si>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</si>
  <si>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</si>
  <si>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</si>
  <si>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</si>
  <si>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食品汚染物質の安全性検証推進事業</t>
  </si>
  <si>
    <t>厚生労働省</t>
  </si>
  <si>
    <t>医薬・生活衛生局</t>
    <rPh sb="0" eb="2">
      <t>イヤク</t>
    </rPh>
    <rPh sb="3" eb="5">
      <t>セイカツ</t>
    </rPh>
    <rPh sb="5" eb="8">
      <t>エイセイキョク</t>
    </rPh>
    <phoneticPr fontId="6"/>
  </si>
  <si>
    <t>食品基準審査課</t>
    <rPh sb="0" eb="2">
      <t>ショクヒン</t>
    </rPh>
    <rPh sb="2" eb="4">
      <t>キジュン</t>
    </rPh>
    <rPh sb="4" eb="7">
      <t>シンサカ</t>
    </rPh>
    <phoneticPr fontId="6"/>
  </si>
  <si>
    <t>関野　秀人</t>
    <rPh sb="0" eb="2">
      <t>セキノ</t>
    </rPh>
    <rPh sb="3" eb="5">
      <t>ヒデト</t>
    </rPh>
    <phoneticPr fontId="6"/>
  </si>
  <si>
    <t>○</t>
  </si>
  <si>
    <t>食品衛生法第11条</t>
  </si>
  <si>
    <t>-</t>
  </si>
  <si>
    <t>-</t>
    <phoneticPr fontId="6"/>
  </si>
  <si>
    <t>　食品中の汚染物質（ヒ素、カドミウム等）における精密な暴露状況を把握し、個人によって摂取頻度の異なることに着目した安全性を検証し、今後のリスク低減のための方策（摂食指導、基準値の設定及び見直し）を講じる際の基礎データを得ることにより食品の安全性を確保する。</t>
  </si>
  <si>
    <t>　個人によって摂取頻度の異なる食品について、一定期間内の摂取実態調査を実施し、精密な汚染物質のばく露量を推定する。また、食品中の汚染物質（ヒ素、カドミウム等）は通常の環境中に広く存在していることから、広範囲の食品について、汚染物質の含有濃度実態調査を実施する。</t>
  </si>
  <si>
    <t>-</t>
    <phoneticPr fontId="6"/>
  </si>
  <si>
    <t>食品等試験検査費</t>
    <rPh sb="0" eb="2">
      <t>ショクヒン</t>
    </rPh>
    <rPh sb="2" eb="3">
      <t>トウ</t>
    </rPh>
    <rPh sb="3" eb="5">
      <t>シケン</t>
    </rPh>
    <rPh sb="5" eb="8">
      <t>ケンサヒ</t>
    </rPh>
    <phoneticPr fontId="6"/>
  </si>
  <si>
    <t>委員等旅費</t>
    <rPh sb="0" eb="2">
      <t>イイン</t>
    </rPh>
    <rPh sb="2" eb="3">
      <t>トウ</t>
    </rPh>
    <rPh sb="3" eb="5">
      <t>リョヒ</t>
    </rPh>
    <phoneticPr fontId="6"/>
  </si>
  <si>
    <t>諸謝金</t>
    <rPh sb="0" eb="1">
      <t>ショ</t>
    </rPh>
    <rPh sb="1" eb="3">
      <t>シャキン</t>
    </rPh>
    <phoneticPr fontId="6"/>
  </si>
  <si>
    <t>庁費</t>
    <rPh sb="0" eb="1">
      <t>チョウ</t>
    </rPh>
    <rPh sb="1" eb="2">
      <t>ヒ</t>
    </rPh>
    <phoneticPr fontId="6"/>
  </si>
  <si>
    <t>-</t>
    <phoneticPr fontId="6"/>
  </si>
  <si>
    <t>-</t>
    <phoneticPr fontId="6"/>
  </si>
  <si>
    <t>-</t>
    <phoneticPr fontId="6"/>
  </si>
  <si>
    <t>食品からの汚染物質の精密な暴露量の推定や国際的な動向等を踏まえた上で、新たな規格基準の整備などを行うものであるため、定量的な成果目標の設定は困難。</t>
  </si>
  <si>
    <t>必要な規格基準の設定のため、有識者による部会等での審議</t>
  </si>
  <si>
    <t>食品汚染物質の規格基準設定の部会等開催頻度</t>
  </si>
  <si>
    <t>回数</t>
    <rPh sb="0" eb="2">
      <t>カイスウ</t>
    </rPh>
    <phoneticPr fontId="6"/>
  </si>
  <si>
    <t>-</t>
    <phoneticPr fontId="6"/>
  </si>
  <si>
    <t>食品汚染物質の実態調査（対象物質数）</t>
  </si>
  <si>
    <t>-</t>
    <phoneticPr fontId="6"/>
  </si>
  <si>
    <t>食品汚染物質の試験法検討（対象物質数）</t>
  </si>
  <si>
    <t>物質</t>
    <rPh sb="0" eb="2">
      <t>ブッシツ</t>
    </rPh>
    <phoneticPr fontId="6"/>
  </si>
  <si>
    <t>単位当たりコスト ＝ Ｘ ／ Ｙ
Ｘ：「執行額（千円）」 
Ｙ：「活動実績（件）」　　　　　　　　　　　　　　　　　</t>
  </si>
  <si>
    <t>百万円</t>
    <rPh sb="0" eb="2">
      <t>ヒャクマン</t>
    </rPh>
    <rPh sb="2" eb="3">
      <t>エン</t>
    </rPh>
    <phoneticPr fontId="6"/>
  </si>
  <si>
    <t>　Ｘ/Ｙ</t>
  </si>
  <si>
    <t>49,799/6</t>
  </si>
  <si>
    <t>51,150/(5+3)</t>
  </si>
  <si>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6"/>
  </si>
  <si>
    <t>食品等の飲食に起因する衛生上の危害の発生を防止すること（施策目標Ⅱ－１－１）</t>
  </si>
  <si>
    <t>-</t>
    <phoneticPr fontId="6"/>
  </si>
  <si>
    <t>個人によって摂取頻度の異なる食品について、一定期間内の摂取実態調査を実施し、精密な汚染物質のばく露量を推定する。また、食品中の汚染物質（ヒ素、カドミウム等の重金属）は通常の環境中に広く存在していることから、広範囲の食品について、汚染物質の含有濃度実態調査を実施する。その結果を適宜基準値の見直しに活用することにより、食品等の飲食に起因する衛生上の危害の発生を防止することに寄与する。</t>
  </si>
  <si>
    <t>-</t>
    <phoneticPr fontId="6"/>
  </si>
  <si>
    <t>無</t>
  </si>
  <si>
    <t>‐</t>
  </si>
  <si>
    <t>近年、事故米転売事件によるアフラトキシン汚染、中国製加工食品のメラミン混入など、食品中の汚染物質に関する事案が頻発し、国民の食に対する不安が増大しており、食品の安全性を確保するため、国内に流通する食品中の汚染実態やばく露状況等の調査、基準値の設定等を行う本事業は、国民のニーズが高く、国費を投入しなければ事業目的が達成できない。</t>
  </si>
  <si>
    <t>食品衛生法に基づき国が基準の設定等を行うのに必要なデータの収集や設定した基準を継続的に検証する本事業は、国が実施すべきものである。</t>
  </si>
  <si>
    <t>食品中の汚染物質（ヒ素、カドミウム等）における精密な暴露状況の把握、個人によって摂取頻度の異なることに着目した安全性の検証、今後のリスク低減のための方策（摂食指導、基準値の設定及び見直し）を講じる際の基礎データを取得することで、食品の安全性を確保するものであり、優先度の高い事業となっている。</t>
    <rPh sb="106" eb="108">
      <t>シュトク</t>
    </rPh>
    <phoneticPr fontId="6"/>
  </si>
  <si>
    <t>原則として、一般競争入札を利用することで、競争性を確保しながら支出先を選定している。
また、随意契約については、必ず2者以上から見積書を取り寄せ、より安価な者と契約を行っている。</t>
  </si>
  <si>
    <t>少額随契についても複数者から見積を取り、コストの削減に努めている。</t>
  </si>
  <si>
    <t>汚染物質の実態調査のための検査実施機関への委託経費並びに非常勤職員の人件費など必要経費に限定されている。</t>
  </si>
  <si>
    <t>本事業は定量的な成果目標の設定が困難なため、代替の成果目標を設定しており、今回その目標は達成できなかったものの、次回の食品汚染物質の規格基準設定の部会等開催に向けた準備を実施しており、成果目標に見合ったものとなっている。</t>
    <rPh sb="0" eb="1">
      <t>ホン</t>
    </rPh>
    <rPh sb="1" eb="3">
      <t>ジギョウ</t>
    </rPh>
    <rPh sb="4" eb="7">
      <t>テイリョウテキ</t>
    </rPh>
    <rPh sb="8" eb="10">
      <t>セイカ</t>
    </rPh>
    <rPh sb="10" eb="12">
      <t>モクヒョウ</t>
    </rPh>
    <rPh sb="13" eb="15">
      <t>セッテイ</t>
    </rPh>
    <rPh sb="16" eb="18">
      <t>コンナン</t>
    </rPh>
    <rPh sb="22" eb="24">
      <t>ダイガエ</t>
    </rPh>
    <rPh sb="25" eb="27">
      <t>セイカ</t>
    </rPh>
    <rPh sb="27" eb="29">
      <t>モクヒョウ</t>
    </rPh>
    <rPh sb="30" eb="32">
      <t>セッテイ</t>
    </rPh>
    <rPh sb="37" eb="39">
      <t>コンカイ</t>
    </rPh>
    <rPh sb="41" eb="43">
      <t>モクヒョウ</t>
    </rPh>
    <rPh sb="44" eb="46">
      <t>タッセイ</t>
    </rPh>
    <rPh sb="56" eb="58">
      <t>ジカイ</t>
    </rPh>
    <rPh sb="59" eb="61">
      <t>ショクヒン</t>
    </rPh>
    <rPh sb="61" eb="63">
      <t>オセン</t>
    </rPh>
    <rPh sb="63" eb="65">
      <t>ブッシツ</t>
    </rPh>
    <rPh sb="66" eb="68">
      <t>キカク</t>
    </rPh>
    <rPh sb="68" eb="70">
      <t>キジュン</t>
    </rPh>
    <rPh sb="70" eb="72">
      <t>セッテイ</t>
    </rPh>
    <rPh sb="73" eb="75">
      <t>ブカイ</t>
    </rPh>
    <rPh sb="75" eb="76">
      <t>トウ</t>
    </rPh>
    <rPh sb="76" eb="78">
      <t>カイサイ</t>
    </rPh>
    <rPh sb="79" eb="80">
      <t>ム</t>
    </rPh>
    <rPh sb="82" eb="84">
      <t>ジュンビ</t>
    </rPh>
    <rPh sb="85" eb="87">
      <t>ジッシ</t>
    </rPh>
    <rPh sb="92" eb="94">
      <t>セイカ</t>
    </rPh>
    <rPh sb="94" eb="96">
      <t>モクヒョウ</t>
    </rPh>
    <rPh sb="97" eb="99">
      <t>ミア</t>
    </rPh>
    <phoneticPr fontId="6"/>
  </si>
  <si>
    <t>専門家、有識者の見解を踏まえ、国は事業の実施要綱において実効性のある取組を示している。</t>
  </si>
  <si>
    <t>当初見込みと一致またはそれを上回るものとなっている。</t>
  </si>
  <si>
    <t>本事業によって得られたデータは、コーデックス委員会へ提供し、我が国の実態が国際的な規格基準に反映されるよう対応している。</t>
  </si>
  <si>
    <t>農林水産省</t>
  </si>
  <si>
    <t>有害化学物質・微生物リスク管理基礎調査事業</t>
  </si>
  <si>
    <t>本事業によって得られたデータは、規制対象物質に対して規格基準を設定するに当たり重要なものであり、コーデックス委員会等の国際会議及び薬事・食品衛生審議会の審議において公表されることが前提となっていることから、適正な内容が得られるよう努めているところである。
このため、毎年一定の実施数を確保できており、調査データに基づいて広く一般国民に対し汚染物質の含有濃度が高い食品について摂食頻度を下げるよう指導するなどの活用を図っている。</t>
  </si>
  <si>
    <t>適切に予算を執行し、事業の目標が達成できており、このまま継続して事業を実施する。また、引き続き、実態調査における一定の実施数を確保し、精度の高い調査結果が得られるよう検証する。</t>
  </si>
  <si>
    <t>329</t>
    <phoneticPr fontId="6"/>
  </si>
  <si>
    <t>299</t>
    <phoneticPr fontId="6"/>
  </si>
  <si>
    <t>258</t>
    <phoneticPr fontId="6"/>
  </si>
  <si>
    <t>302</t>
    <phoneticPr fontId="6"/>
  </si>
  <si>
    <t>314</t>
    <phoneticPr fontId="6"/>
  </si>
  <si>
    <t>327</t>
    <phoneticPr fontId="6"/>
  </si>
  <si>
    <t>324</t>
    <phoneticPr fontId="6"/>
  </si>
  <si>
    <t>○食品汚染物質の規格基準等の設定
　食品汚染物質の実態調査や試験法検討により得られたデータに基づき、必要な規格基準の設定を目標としており、ミネラルウォーター類の化学物質等について20項目の基準を設定。</t>
    <phoneticPr fontId="6"/>
  </si>
  <si>
    <t>39,349/(6+3)</t>
    <phoneticPr fontId="6"/>
  </si>
  <si>
    <t>高分解能二重収束型質量分析計　１式</t>
    <phoneticPr fontId="6"/>
  </si>
  <si>
    <t>備品費</t>
    <rPh sb="0" eb="3">
      <t>ビヒンヒ</t>
    </rPh>
    <phoneticPr fontId="6"/>
  </si>
  <si>
    <t>B.日本電子（株）</t>
    <phoneticPr fontId="6"/>
  </si>
  <si>
    <t>C.宮崎化学薬品（株）</t>
    <phoneticPr fontId="6"/>
  </si>
  <si>
    <t>核酸抽出装置　１式　他1件</t>
    <rPh sb="10" eb="11">
      <t>ホカ</t>
    </rPh>
    <rPh sb="12" eb="13">
      <t>ケン</t>
    </rPh>
    <phoneticPr fontId="6"/>
  </si>
  <si>
    <t>オカダ酸標準液　CRM６２０６－ａ　産業技術総合研究所～　５点　外６点　他2件</t>
    <rPh sb="36" eb="37">
      <t>ホカ</t>
    </rPh>
    <rPh sb="38" eb="39">
      <t>ケン</t>
    </rPh>
    <phoneticPr fontId="6"/>
  </si>
  <si>
    <t>消耗品費</t>
    <rPh sb="0" eb="3">
      <t>ショウモウヒン</t>
    </rPh>
    <rPh sb="3" eb="4">
      <t>ヒ</t>
    </rPh>
    <phoneticPr fontId="6"/>
  </si>
  <si>
    <t>D.資金前渡官吏</t>
    <rPh sb="2" eb="8">
      <t>シキンゼントカンリ</t>
    </rPh>
    <phoneticPr fontId="6"/>
  </si>
  <si>
    <t>人件費</t>
    <rPh sb="0" eb="3">
      <t>ジンケンヒ</t>
    </rPh>
    <phoneticPr fontId="6"/>
  </si>
  <si>
    <t>給与・賞与</t>
    <rPh sb="0" eb="2">
      <t>キュウヨ</t>
    </rPh>
    <rPh sb="3" eb="5">
      <t>ショウヨ</t>
    </rPh>
    <phoneticPr fontId="6"/>
  </si>
  <si>
    <t>（福）友愛十字会</t>
    <phoneticPr fontId="6"/>
  </si>
  <si>
    <t>環境による健康リスク　１冊</t>
    <phoneticPr fontId="6"/>
  </si>
  <si>
    <t>-</t>
    <phoneticPr fontId="6"/>
  </si>
  <si>
    <t>日本電子（株）</t>
    <phoneticPr fontId="6"/>
  </si>
  <si>
    <t>-</t>
    <phoneticPr fontId="6"/>
  </si>
  <si>
    <t>アジレント・テクノロジー（株）</t>
    <phoneticPr fontId="6"/>
  </si>
  <si>
    <t>ＶＸＲ－４００Ｓ型及びＭＥＲＣＵＲＹ４００型～　１式　保守</t>
    <phoneticPr fontId="6"/>
  </si>
  <si>
    <t>（株）鈴木商館</t>
    <phoneticPr fontId="6"/>
  </si>
  <si>
    <t>ガスの購入　１式</t>
    <phoneticPr fontId="6"/>
  </si>
  <si>
    <t>核酸抽出装置　１式　他4件</t>
    <rPh sb="10" eb="11">
      <t>ホカ</t>
    </rPh>
    <rPh sb="12" eb="13">
      <t>ケン</t>
    </rPh>
    <phoneticPr fontId="6"/>
  </si>
  <si>
    <t>宮崎化学薬品（株）</t>
    <phoneticPr fontId="6"/>
  </si>
  <si>
    <t>-</t>
    <phoneticPr fontId="6"/>
  </si>
  <si>
    <t>-</t>
    <phoneticPr fontId="6"/>
  </si>
  <si>
    <t>高信化学（株）</t>
    <phoneticPr fontId="6"/>
  </si>
  <si>
    <t>超低温槽　１式　他5件</t>
    <rPh sb="8" eb="9">
      <t>ホカ</t>
    </rPh>
    <rPh sb="10" eb="11">
      <t>ケン</t>
    </rPh>
    <phoneticPr fontId="6"/>
  </si>
  <si>
    <t>（株）バイオテック・ラボ</t>
    <phoneticPr fontId="6"/>
  </si>
  <si>
    <t>トミー精工　ラボ用オートクレープ　ＬＢＳ－３２５　１点　他3件</t>
    <rPh sb="28" eb="29">
      <t>ホカ</t>
    </rPh>
    <rPh sb="30" eb="31">
      <t>ケン</t>
    </rPh>
    <phoneticPr fontId="6"/>
  </si>
  <si>
    <t>（株）池田理化</t>
    <phoneticPr fontId="6"/>
  </si>
  <si>
    <t>Ｎｉ　Ｓａｍｐｌｅｒ　Ｃｏｎｅ　３６００８１２　１点　外３点　他6件</t>
    <rPh sb="31" eb="32">
      <t>ホカ</t>
    </rPh>
    <rPh sb="33" eb="34">
      <t>ケン</t>
    </rPh>
    <phoneticPr fontId="6"/>
  </si>
  <si>
    <t>尾崎理化（株）</t>
    <phoneticPr fontId="6"/>
  </si>
  <si>
    <t>Ｍ１５４－２５Ｇ　Ｎ－メチルアントラニル酸　ＥＰ　２５Ｇ　１点　外２２点　他5件</t>
    <rPh sb="37" eb="38">
      <t>ホカ</t>
    </rPh>
    <rPh sb="39" eb="40">
      <t>ケン</t>
    </rPh>
    <phoneticPr fontId="6"/>
  </si>
  <si>
    <t>（株）伊藤サプライ</t>
    <phoneticPr fontId="6"/>
  </si>
  <si>
    <t>Ｄｅｌｌ　２３．８インチ　モニター　Ｕ２４１４Ｈ　１点　外６点　他8件</t>
    <rPh sb="32" eb="33">
      <t>ホカ</t>
    </rPh>
    <rPh sb="34" eb="35">
      <t>ケン</t>
    </rPh>
    <phoneticPr fontId="6"/>
  </si>
  <si>
    <t>Ｅｌｓｅｖｉｅｒ　Ｂ．Ｖ．</t>
    <phoneticPr fontId="6"/>
  </si>
  <si>
    <t>サイエンス･ダイレクトの利用　１ヶ年</t>
    <phoneticPr fontId="6"/>
  </si>
  <si>
    <t>仮設用アルゴン供給設備製作及設置作業　１式　他2件</t>
    <rPh sb="22" eb="23">
      <t>ホカ</t>
    </rPh>
    <rPh sb="24" eb="25">
      <t>ケン</t>
    </rPh>
    <phoneticPr fontId="6"/>
  </si>
  <si>
    <t>川本工業(株)</t>
    <rPh sb="4" eb="7">
      <t>カブ</t>
    </rPh>
    <phoneticPr fontId="6"/>
  </si>
  <si>
    <t>動物室他洗浄用混合水栓取付工事　一式</t>
    <phoneticPr fontId="6"/>
  </si>
  <si>
    <t>（株）帝国理化</t>
    <phoneticPr fontId="6"/>
  </si>
  <si>
    <r>
      <t>L６０ボード棚　H１９００ｘW２４００～３段　合板１５ｔ　１点　外２点　他</t>
    </r>
    <r>
      <rPr>
        <sz val="11"/>
        <rFont val="ＭＳ Ｐゴシック"/>
        <family val="3"/>
        <charset val="128"/>
      </rPr>
      <t>1</t>
    </r>
    <r>
      <rPr>
        <sz val="11"/>
        <rFont val="ＭＳ Ｐゴシック"/>
        <family val="3"/>
        <charset val="128"/>
      </rPr>
      <t>件</t>
    </r>
    <rPh sb="36" eb="37">
      <t>ホカ</t>
    </rPh>
    <rPh sb="38" eb="39">
      <t>ケン</t>
    </rPh>
    <phoneticPr fontId="6"/>
  </si>
  <si>
    <t>資金前渡官吏</t>
    <rPh sb="0" eb="6">
      <t>シキンゼントカンリ</t>
    </rPh>
    <phoneticPr fontId="6"/>
  </si>
  <si>
    <t>-</t>
    <phoneticPr fontId="6"/>
  </si>
  <si>
    <t>東京電力エナジーパートナー（株）</t>
    <phoneticPr fontId="6"/>
  </si>
  <si>
    <t>電気使用料（長期継続契約）</t>
    <rPh sb="0" eb="2">
      <t>デンキ</t>
    </rPh>
    <rPh sb="2" eb="5">
      <t>シヨウリョウ</t>
    </rPh>
    <phoneticPr fontId="7"/>
  </si>
  <si>
    <t>-</t>
    <phoneticPr fontId="6"/>
  </si>
  <si>
    <t>新東産業（株）</t>
  </si>
  <si>
    <t>川崎庁舎総合庁舎管理業務　一式　他1件</t>
    <rPh sb="16" eb="17">
      <t>ホカ</t>
    </rPh>
    <rPh sb="18" eb="19">
      <t>ケン</t>
    </rPh>
    <phoneticPr fontId="6"/>
  </si>
  <si>
    <t>WDB（株）</t>
  </si>
  <si>
    <t>試験研究業務等のための人材派遣業務</t>
  </si>
  <si>
    <t>東京ガス（株）</t>
    <rPh sb="0" eb="2">
      <t>トウキョウ</t>
    </rPh>
    <rPh sb="4" eb="7">
      <t>カブ</t>
    </rPh>
    <phoneticPr fontId="5"/>
  </si>
  <si>
    <t>ガス料（長期継続契約）</t>
    <rPh sb="2" eb="3">
      <t>リョウ</t>
    </rPh>
    <phoneticPr fontId="5"/>
  </si>
  <si>
    <t>東京都水道局</t>
  </si>
  <si>
    <t>水道料（長期継続契約）</t>
    <rPh sb="0" eb="3">
      <t>スイドウリョウ</t>
    </rPh>
    <phoneticPr fontId="5"/>
  </si>
  <si>
    <t>新棟Ｐ３施設殺菌作業　一式</t>
    <phoneticPr fontId="6"/>
  </si>
  <si>
    <t>幸和商事（株）</t>
    <phoneticPr fontId="6"/>
  </si>
  <si>
    <t>会議テーブル等什器類　１式</t>
    <phoneticPr fontId="6"/>
  </si>
  <si>
    <t>試験研究業務等のための人材派遣業務</t>
    <phoneticPr fontId="6"/>
  </si>
  <si>
    <t>（株）伊藤サプライ</t>
    <rPh sb="0" eb="3">
      <t>カブ</t>
    </rPh>
    <rPh sb="3" eb="5">
      <t>イトウ</t>
    </rPh>
    <phoneticPr fontId="6"/>
  </si>
  <si>
    <t>書類倉庫用書庫　購入及び設置　１式</t>
    <phoneticPr fontId="6"/>
  </si>
  <si>
    <t>ベイ･インフォメーションシステムズ（株）</t>
    <phoneticPr fontId="6"/>
  </si>
  <si>
    <t>出退情報表示装置　１式</t>
    <phoneticPr fontId="6"/>
  </si>
  <si>
    <t>-</t>
    <phoneticPr fontId="6"/>
  </si>
  <si>
    <t>本事業は、輸入食品を含め国内に流通する食品に含まれる汚染物質の基礎データを収集し、規格基準設定等の検討を行うものである。一方、農林水産省の事業は、国内産品を対象とした栽培管理や製造加工工程での低減対策検討のための調査等を内容としている。
したがって、本事業は農林水産省の事業とは、目的や調査対象が異なるため類似・重複はない。</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</si>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</sst>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10"/>
    <cellStyle name="標準 3 2 3" xfId="14"/>
    <cellStyle name="標準 3 2 4" xfId="12"/>
    <cellStyle name="標準 3 2 5" xfId="8"/>
    <cellStyle name="標準 3 3" xfId="9"/>
    <cellStyle name="標準 3 4" xfId="13"/>
    <cellStyle name="標準 3 5" xfId="11"/>
    <cellStyle name="標準 3 6"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204106</xdr:colOff>
      <xdr:row>741</xdr:row>
      <xdr:rowOff>0</xdr:rowOff>
    </xdr:from>
    <xdr:to>
      <xdr:col>49</xdr:col>
      <xdr:colOff>247672</xdr:colOff>
      <xdr:row>758</xdr:row>
      <xdr:rowOff>312964</xdr:rowOff>
    </xdr:to>
    <xdr:pic>
      <xdr:nvPicPr>
        <xdr:cNvPr id="2" name="図 1"/>
        <xdr:cNvPicPr>
          <a:picLocks noChangeAspect="1"/>
        </xdr:cNvPicPr>
      </xdr:nvPicPr>
      <xdr:blipFill>
        <a:blip xmlns:r="http://schemas.openxmlformats.org/officeDocument/2006/relationships" r:embed="rId1"/>
        <a:stretch>
          <a:fillRect/>
        </a:stretch>
      </xdr:blipFill>
      <xdr:spPr>
        <a:xfrm>
          <a:off x="1428749" y="45692786"/>
          <a:ext cx="8820173" cy="6953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9" sqref="BG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340</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13" t="s">
        <v>25</v>
      </c>
      <c r="B4" s="714"/>
      <c r="C4" s="714"/>
      <c r="D4" s="714"/>
      <c r="E4" s="714"/>
      <c r="F4" s="714"/>
      <c r="G4" s="691" t="s">
        <v>547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8" t="s">
        <v>179</v>
      </c>
      <c r="H5" s="839"/>
      <c r="I5" s="839"/>
      <c r="J5" s="839"/>
      <c r="K5" s="839"/>
      <c r="L5" s="839"/>
      <c r="M5" s="840" t="s">
        <v>66</v>
      </c>
      <c r="N5" s="841"/>
      <c r="O5" s="841"/>
      <c r="P5" s="841"/>
      <c r="Q5" s="841"/>
      <c r="R5" s="842"/>
      <c r="S5" s="843" t="s">
        <v>131</v>
      </c>
      <c r="T5" s="839"/>
      <c r="U5" s="839"/>
      <c r="V5" s="839"/>
      <c r="W5" s="839"/>
      <c r="X5" s="844"/>
      <c r="Y5" s="707" t="s">
        <v>3</v>
      </c>
      <c r="Z5" s="538"/>
      <c r="AA5" s="538"/>
      <c r="AB5" s="538"/>
      <c r="AC5" s="538"/>
      <c r="AD5" s="539"/>
      <c r="AE5" s="708" t="s">
        <v>550</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553</v>
      </c>
      <c r="H7" s="494"/>
      <c r="I7" s="494"/>
      <c r="J7" s="494"/>
      <c r="K7" s="494"/>
      <c r="L7" s="494"/>
      <c r="M7" s="494"/>
      <c r="N7" s="494"/>
      <c r="O7" s="494"/>
      <c r="P7" s="494"/>
      <c r="Q7" s="494"/>
      <c r="R7" s="494"/>
      <c r="S7" s="494"/>
      <c r="T7" s="494"/>
      <c r="U7" s="494"/>
      <c r="V7" s="494"/>
      <c r="W7" s="494"/>
      <c r="X7" s="495"/>
      <c r="Y7" s="920" t="s">
        <v>545</v>
      </c>
      <c r="Z7" s="438"/>
      <c r="AA7" s="438"/>
      <c r="AB7" s="438"/>
      <c r="AC7" s="438"/>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389</v>
      </c>
      <c r="B8" s="491"/>
      <c r="C8" s="491"/>
      <c r="D8" s="491"/>
      <c r="E8" s="491"/>
      <c r="F8" s="492"/>
      <c r="G8" s="939" t="str">
        <f>入力規則等!A26</f>
        <v>-</v>
      </c>
      <c r="H8" s="729"/>
      <c r="I8" s="729"/>
      <c r="J8" s="729"/>
      <c r="K8" s="729"/>
      <c r="L8" s="729"/>
      <c r="M8" s="729"/>
      <c r="N8" s="729"/>
      <c r="O8" s="729"/>
      <c r="P8" s="729"/>
      <c r="Q8" s="729"/>
      <c r="R8" s="729"/>
      <c r="S8" s="729"/>
      <c r="T8" s="729"/>
      <c r="U8" s="729"/>
      <c r="V8" s="729"/>
      <c r="W8" s="729"/>
      <c r="X8" s="940"/>
      <c r="Y8" s="845" t="s">
        <v>390</v>
      </c>
      <c r="Z8" s="846"/>
      <c r="AA8" s="846"/>
      <c r="AB8" s="846"/>
      <c r="AC8" s="846"/>
      <c r="AD8" s="84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9" t="s">
        <v>30</v>
      </c>
      <c r="B10" s="670"/>
      <c r="C10" s="670"/>
      <c r="D10" s="670"/>
      <c r="E10" s="670"/>
      <c r="F10" s="670"/>
      <c r="G10" s="752" t="s">
        <v>557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1" t="s">
        <v>24</v>
      </c>
      <c r="B12" s="942"/>
      <c r="C12" s="942"/>
      <c r="D12" s="942"/>
      <c r="E12" s="942"/>
      <c r="F12" s="943"/>
      <c r="G12" s="758"/>
      <c r="H12" s="759"/>
      <c r="I12" s="759"/>
      <c r="J12" s="759"/>
      <c r="K12" s="759"/>
      <c r="L12" s="759"/>
      <c r="M12" s="759"/>
      <c r="N12" s="759"/>
      <c r="O12" s="759"/>
      <c r="P12" s="410" t="s">
        <v>357</v>
      </c>
      <c r="Q12" s="411"/>
      <c r="R12" s="411"/>
      <c r="S12" s="411"/>
      <c r="T12" s="411"/>
      <c r="U12" s="411"/>
      <c r="V12" s="412"/>
      <c r="W12" s="410" t="s">
        <v>363</v>
      </c>
      <c r="X12" s="411"/>
      <c r="Y12" s="411"/>
      <c r="Z12" s="411"/>
      <c r="AA12" s="411"/>
      <c r="AB12" s="411"/>
      <c r="AC12" s="412"/>
      <c r="AD12" s="410" t="s">
        <v>470</v>
      </c>
      <c r="AE12" s="411"/>
      <c r="AF12" s="411"/>
      <c r="AG12" s="411"/>
      <c r="AH12" s="411"/>
      <c r="AI12" s="411"/>
      <c r="AJ12" s="412"/>
      <c r="AK12" s="410" t="s">
        <v>533</v>
      </c>
      <c r="AL12" s="411"/>
      <c r="AM12" s="411"/>
      <c r="AN12" s="411"/>
      <c r="AO12" s="411"/>
      <c r="AP12" s="411"/>
      <c r="AQ12" s="412"/>
      <c r="AR12" s="410" t="s">
        <v>534</v>
      </c>
      <c r="AS12" s="411"/>
      <c r="AT12" s="411"/>
      <c r="AU12" s="411"/>
      <c r="AV12" s="411"/>
      <c r="AW12" s="411"/>
      <c r="AX12" s="659"/>
    </row>
    <row r="13" spans="1:50" ht="21" customHeight="1" x14ac:dyDescent="0.15">
      <c r="A13" s="617"/>
      <c r="B13" s="618"/>
      <c r="C13" s="618"/>
      <c r="D13" s="618"/>
      <c r="E13" s="618"/>
      <c r="F13" s="619"/>
      <c r="G13" s="660" t="s">
        <v>6</v>
      </c>
      <c r="H13" s="661"/>
      <c r="I13" s="762" t="s">
        <v>7</v>
      </c>
      <c r="J13" s="763"/>
      <c r="K13" s="763"/>
      <c r="L13" s="763"/>
      <c r="M13" s="763"/>
      <c r="N13" s="763"/>
      <c r="O13" s="764"/>
      <c r="P13" s="666">
        <v>51</v>
      </c>
      <c r="Q13" s="667"/>
      <c r="R13" s="667"/>
      <c r="S13" s="667"/>
      <c r="T13" s="667"/>
      <c r="U13" s="667"/>
      <c r="V13" s="668"/>
      <c r="W13" s="666">
        <v>51</v>
      </c>
      <c r="X13" s="667"/>
      <c r="Y13" s="667"/>
      <c r="Z13" s="667"/>
      <c r="AA13" s="667"/>
      <c r="AB13" s="667"/>
      <c r="AC13" s="668"/>
      <c r="AD13" s="666">
        <v>40</v>
      </c>
      <c r="AE13" s="667"/>
      <c r="AF13" s="667"/>
      <c r="AG13" s="667"/>
      <c r="AH13" s="667"/>
      <c r="AI13" s="667"/>
      <c r="AJ13" s="668"/>
      <c r="AK13" s="666">
        <v>40</v>
      </c>
      <c r="AL13" s="667"/>
      <c r="AM13" s="667"/>
      <c r="AN13" s="667"/>
      <c r="AO13" s="667"/>
      <c r="AP13" s="667"/>
      <c r="AQ13" s="668"/>
      <c r="AR13" s="917"/>
      <c r="AS13" s="918"/>
      <c r="AT13" s="918"/>
      <c r="AU13" s="918"/>
      <c r="AV13" s="918"/>
      <c r="AW13" s="918"/>
      <c r="AX13" s="919"/>
    </row>
    <row r="14" spans="1:50" ht="21" customHeight="1" x14ac:dyDescent="0.15">
      <c r="A14" s="617"/>
      <c r="B14" s="618"/>
      <c r="C14" s="618"/>
      <c r="D14" s="618"/>
      <c r="E14" s="618"/>
      <c r="F14" s="619"/>
      <c r="G14" s="662"/>
      <c r="H14" s="663"/>
      <c r="I14" s="720" t="s">
        <v>8</v>
      </c>
      <c r="J14" s="760"/>
      <c r="K14" s="760"/>
      <c r="L14" s="760"/>
      <c r="M14" s="760"/>
      <c r="N14" s="760"/>
      <c r="O14" s="761"/>
      <c r="P14" s="666" t="s">
        <v>558</v>
      </c>
      <c r="Q14" s="667"/>
      <c r="R14" s="667"/>
      <c r="S14" s="667"/>
      <c r="T14" s="667"/>
      <c r="U14" s="667"/>
      <c r="V14" s="668"/>
      <c r="W14" s="666" t="s">
        <v>554</v>
      </c>
      <c r="X14" s="667"/>
      <c r="Y14" s="667"/>
      <c r="Z14" s="667"/>
      <c r="AA14" s="667"/>
      <c r="AB14" s="667"/>
      <c r="AC14" s="668"/>
      <c r="AD14" s="666" t="s">
        <v>554</v>
      </c>
      <c r="AE14" s="667"/>
      <c r="AF14" s="667"/>
      <c r="AG14" s="667"/>
      <c r="AH14" s="667"/>
      <c r="AI14" s="667"/>
      <c r="AJ14" s="668"/>
      <c r="AK14" s="666" t="s">
        <v>554</v>
      </c>
      <c r="AL14" s="667"/>
      <c r="AM14" s="667"/>
      <c r="AN14" s="667"/>
      <c r="AO14" s="667"/>
      <c r="AP14" s="667"/>
      <c r="AQ14" s="668"/>
      <c r="AR14" s="786"/>
      <c r="AS14" s="786"/>
      <c r="AT14" s="786"/>
      <c r="AU14" s="786"/>
      <c r="AV14" s="786"/>
      <c r="AW14" s="786"/>
      <c r="AX14" s="787"/>
    </row>
    <row r="15" spans="1:50" ht="21" customHeight="1" x14ac:dyDescent="0.15">
      <c r="A15" s="617"/>
      <c r="B15" s="618"/>
      <c r="C15" s="618"/>
      <c r="D15" s="618"/>
      <c r="E15" s="618"/>
      <c r="F15" s="619"/>
      <c r="G15" s="662"/>
      <c r="H15" s="663"/>
      <c r="I15" s="720" t="s">
        <v>51</v>
      </c>
      <c r="J15" s="721"/>
      <c r="K15" s="721"/>
      <c r="L15" s="721"/>
      <c r="M15" s="721"/>
      <c r="N15" s="721"/>
      <c r="O15" s="722"/>
      <c r="P15" s="666" t="s">
        <v>554</v>
      </c>
      <c r="Q15" s="667"/>
      <c r="R15" s="667"/>
      <c r="S15" s="667"/>
      <c r="T15" s="667"/>
      <c r="U15" s="667"/>
      <c r="V15" s="668"/>
      <c r="W15" s="666" t="s">
        <v>554</v>
      </c>
      <c r="X15" s="667"/>
      <c r="Y15" s="667"/>
      <c r="Z15" s="667"/>
      <c r="AA15" s="667"/>
      <c r="AB15" s="667"/>
      <c r="AC15" s="668"/>
      <c r="AD15" s="666" t="s">
        <v>554</v>
      </c>
      <c r="AE15" s="667"/>
      <c r="AF15" s="667"/>
      <c r="AG15" s="667"/>
      <c r="AH15" s="667"/>
      <c r="AI15" s="667"/>
      <c r="AJ15" s="668"/>
      <c r="AK15" s="666" t="s">
        <v>554</v>
      </c>
      <c r="AL15" s="667"/>
      <c r="AM15" s="667"/>
      <c r="AN15" s="667"/>
      <c r="AO15" s="667"/>
      <c r="AP15" s="667"/>
      <c r="AQ15" s="668"/>
      <c r="AR15" s="666" t="s">
        <v>671</v>
      </c>
      <c r="AS15" s="667"/>
      <c r="AT15" s="667"/>
      <c r="AU15" s="667"/>
      <c r="AV15" s="667"/>
      <c r="AW15" s="667"/>
      <c r="AX15" s="804"/>
    </row>
    <row r="16" spans="1:50" ht="21" customHeight="1" x14ac:dyDescent="0.15">
      <c r="A16" s="617"/>
      <c r="B16" s="618"/>
      <c r="C16" s="618"/>
      <c r="D16" s="618"/>
      <c r="E16" s="618"/>
      <c r="F16" s="619"/>
      <c r="G16" s="662"/>
      <c r="H16" s="663"/>
      <c r="I16" s="720" t="s">
        <v>52</v>
      </c>
      <c r="J16" s="721"/>
      <c r="K16" s="721"/>
      <c r="L16" s="721"/>
      <c r="M16" s="721"/>
      <c r="N16" s="721"/>
      <c r="O16" s="722"/>
      <c r="P16" s="666" t="s">
        <v>554</v>
      </c>
      <c r="Q16" s="667"/>
      <c r="R16" s="667"/>
      <c r="S16" s="667"/>
      <c r="T16" s="667"/>
      <c r="U16" s="667"/>
      <c r="V16" s="668"/>
      <c r="W16" s="666" t="s">
        <v>554</v>
      </c>
      <c r="X16" s="667"/>
      <c r="Y16" s="667"/>
      <c r="Z16" s="667"/>
      <c r="AA16" s="667"/>
      <c r="AB16" s="667"/>
      <c r="AC16" s="668"/>
      <c r="AD16" s="666" t="s">
        <v>554</v>
      </c>
      <c r="AE16" s="667"/>
      <c r="AF16" s="667"/>
      <c r="AG16" s="667"/>
      <c r="AH16" s="667"/>
      <c r="AI16" s="667"/>
      <c r="AJ16" s="668"/>
      <c r="AK16" s="666" t="s">
        <v>554</v>
      </c>
      <c r="AL16" s="667"/>
      <c r="AM16" s="667"/>
      <c r="AN16" s="667"/>
      <c r="AO16" s="667"/>
      <c r="AP16" s="667"/>
      <c r="AQ16" s="668"/>
      <c r="AR16" s="755"/>
      <c r="AS16" s="756"/>
      <c r="AT16" s="756"/>
      <c r="AU16" s="756"/>
      <c r="AV16" s="756"/>
      <c r="AW16" s="756"/>
      <c r="AX16" s="757"/>
    </row>
    <row r="17" spans="1:50" ht="24.75" customHeight="1" x14ac:dyDescent="0.15">
      <c r="A17" s="617"/>
      <c r="B17" s="618"/>
      <c r="C17" s="618"/>
      <c r="D17" s="618"/>
      <c r="E17" s="618"/>
      <c r="F17" s="619"/>
      <c r="G17" s="662"/>
      <c r="H17" s="663"/>
      <c r="I17" s="720" t="s">
        <v>50</v>
      </c>
      <c r="J17" s="760"/>
      <c r="K17" s="760"/>
      <c r="L17" s="760"/>
      <c r="M17" s="760"/>
      <c r="N17" s="760"/>
      <c r="O17" s="761"/>
      <c r="P17" s="666" t="s">
        <v>554</v>
      </c>
      <c r="Q17" s="667"/>
      <c r="R17" s="667"/>
      <c r="S17" s="667"/>
      <c r="T17" s="667"/>
      <c r="U17" s="667"/>
      <c r="V17" s="668"/>
      <c r="W17" s="666" t="s">
        <v>554</v>
      </c>
      <c r="X17" s="667"/>
      <c r="Y17" s="667"/>
      <c r="Z17" s="667"/>
      <c r="AA17" s="667"/>
      <c r="AB17" s="667"/>
      <c r="AC17" s="668"/>
      <c r="AD17" s="666" t="s">
        <v>554</v>
      </c>
      <c r="AE17" s="667"/>
      <c r="AF17" s="667"/>
      <c r="AG17" s="667"/>
      <c r="AH17" s="667"/>
      <c r="AI17" s="667"/>
      <c r="AJ17" s="668"/>
      <c r="AK17" s="666" t="s">
        <v>554</v>
      </c>
      <c r="AL17" s="667"/>
      <c r="AM17" s="667"/>
      <c r="AN17" s="667"/>
      <c r="AO17" s="667"/>
      <c r="AP17" s="667"/>
      <c r="AQ17" s="668"/>
      <c r="AR17" s="915"/>
      <c r="AS17" s="915"/>
      <c r="AT17" s="915"/>
      <c r="AU17" s="915"/>
      <c r="AV17" s="915"/>
      <c r="AW17" s="915"/>
      <c r="AX17" s="916"/>
    </row>
    <row r="18" spans="1:50" ht="24.75" customHeight="1" x14ac:dyDescent="0.15">
      <c r="A18" s="617"/>
      <c r="B18" s="618"/>
      <c r="C18" s="618"/>
      <c r="D18" s="618"/>
      <c r="E18" s="618"/>
      <c r="F18" s="619"/>
      <c r="G18" s="664"/>
      <c r="H18" s="665"/>
      <c r="I18" s="725" t="s">
        <v>20</v>
      </c>
      <c r="J18" s="726"/>
      <c r="K18" s="726"/>
      <c r="L18" s="726"/>
      <c r="M18" s="726"/>
      <c r="N18" s="726"/>
      <c r="O18" s="727"/>
      <c r="P18" s="877">
        <f>SUM(P13:V17)</f>
        <v>51</v>
      </c>
      <c r="Q18" s="878"/>
      <c r="R18" s="878"/>
      <c r="S18" s="878"/>
      <c r="T18" s="878"/>
      <c r="U18" s="878"/>
      <c r="V18" s="879"/>
      <c r="W18" s="877">
        <f>SUM(W13:AC17)</f>
        <v>51</v>
      </c>
      <c r="X18" s="878"/>
      <c r="Y18" s="878"/>
      <c r="Z18" s="878"/>
      <c r="AA18" s="878"/>
      <c r="AB18" s="878"/>
      <c r="AC18" s="879"/>
      <c r="AD18" s="877">
        <f>SUM(AD13:AJ17)</f>
        <v>40</v>
      </c>
      <c r="AE18" s="878"/>
      <c r="AF18" s="878"/>
      <c r="AG18" s="878"/>
      <c r="AH18" s="878"/>
      <c r="AI18" s="878"/>
      <c r="AJ18" s="879"/>
      <c r="AK18" s="877">
        <f>SUM(AK13:AQ17)</f>
        <v>40</v>
      </c>
      <c r="AL18" s="878"/>
      <c r="AM18" s="878"/>
      <c r="AN18" s="878"/>
      <c r="AO18" s="878"/>
      <c r="AP18" s="878"/>
      <c r="AQ18" s="879"/>
      <c r="AR18" s="877">
        <f>SUM(AR13:AX17)</f>
        <v>0</v>
      </c>
      <c r="AS18" s="878"/>
      <c r="AT18" s="878"/>
      <c r="AU18" s="878"/>
      <c r="AV18" s="878"/>
      <c r="AW18" s="878"/>
      <c r="AX18" s="880"/>
    </row>
    <row r="19" spans="1:50" ht="24.75" customHeight="1" x14ac:dyDescent="0.15">
      <c r="A19" s="617"/>
      <c r="B19" s="618"/>
      <c r="C19" s="618"/>
      <c r="D19" s="618"/>
      <c r="E19" s="618"/>
      <c r="F19" s="619"/>
      <c r="G19" s="875" t="s">
        <v>9</v>
      </c>
      <c r="H19" s="876"/>
      <c r="I19" s="876"/>
      <c r="J19" s="876"/>
      <c r="K19" s="876"/>
      <c r="L19" s="876"/>
      <c r="M19" s="876"/>
      <c r="N19" s="876"/>
      <c r="O19" s="876"/>
      <c r="P19" s="666">
        <v>50</v>
      </c>
      <c r="Q19" s="667"/>
      <c r="R19" s="667"/>
      <c r="S19" s="667"/>
      <c r="T19" s="667"/>
      <c r="U19" s="667"/>
      <c r="V19" s="668"/>
      <c r="W19" s="666">
        <v>51</v>
      </c>
      <c r="X19" s="667"/>
      <c r="Y19" s="667"/>
      <c r="Z19" s="667"/>
      <c r="AA19" s="667"/>
      <c r="AB19" s="667"/>
      <c r="AC19" s="668"/>
      <c r="AD19" s="666">
        <v>40</v>
      </c>
      <c r="AE19" s="667"/>
      <c r="AF19" s="667"/>
      <c r="AG19" s="667"/>
      <c r="AH19" s="667"/>
      <c r="AI19" s="667"/>
      <c r="AJ19" s="668"/>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875" t="s">
        <v>10</v>
      </c>
      <c r="H20" s="876"/>
      <c r="I20" s="876"/>
      <c r="J20" s="876"/>
      <c r="K20" s="876"/>
      <c r="L20" s="876"/>
      <c r="M20" s="876"/>
      <c r="N20" s="876"/>
      <c r="O20" s="876"/>
      <c r="P20" s="314">
        <f>IF(P18=0, "-", SUM(P19)/P18)</f>
        <v>0.98039215686274506</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44"/>
      <c r="G21" s="312" t="s">
        <v>495</v>
      </c>
      <c r="H21" s="313"/>
      <c r="I21" s="313"/>
      <c r="J21" s="313"/>
      <c r="K21" s="313"/>
      <c r="L21" s="313"/>
      <c r="M21" s="313"/>
      <c r="N21" s="313"/>
      <c r="O21" s="313"/>
      <c r="P21" s="314">
        <f>IF(P19=0, "-", SUM(P19)/SUM(P13,P14))</f>
        <v>0.98039215686274506</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2" t="s">
        <v>537</v>
      </c>
      <c r="B22" s="963"/>
      <c r="C22" s="963"/>
      <c r="D22" s="963"/>
      <c r="E22" s="963"/>
      <c r="F22" s="964"/>
      <c r="G22" s="949" t="s">
        <v>472</v>
      </c>
      <c r="H22" s="218"/>
      <c r="I22" s="218"/>
      <c r="J22" s="218"/>
      <c r="K22" s="218"/>
      <c r="L22" s="218"/>
      <c r="M22" s="218"/>
      <c r="N22" s="218"/>
      <c r="O22" s="219"/>
      <c r="P22" s="934" t="s">
        <v>535</v>
      </c>
      <c r="Q22" s="218"/>
      <c r="R22" s="218"/>
      <c r="S22" s="218"/>
      <c r="T22" s="218"/>
      <c r="U22" s="218"/>
      <c r="V22" s="219"/>
      <c r="W22" s="934" t="s">
        <v>536</v>
      </c>
      <c r="X22" s="218"/>
      <c r="Y22" s="218"/>
      <c r="Z22" s="218"/>
      <c r="AA22" s="218"/>
      <c r="AB22" s="218"/>
      <c r="AC22" s="219"/>
      <c r="AD22" s="934" t="s">
        <v>471</v>
      </c>
      <c r="AE22" s="218"/>
      <c r="AF22" s="218"/>
      <c r="AG22" s="218"/>
      <c r="AH22" s="218"/>
      <c r="AI22" s="218"/>
      <c r="AJ22" s="218"/>
      <c r="AK22" s="218"/>
      <c r="AL22" s="218"/>
      <c r="AM22" s="218"/>
      <c r="AN22" s="218"/>
      <c r="AO22" s="218"/>
      <c r="AP22" s="218"/>
      <c r="AQ22" s="218"/>
      <c r="AR22" s="218"/>
      <c r="AS22" s="218"/>
      <c r="AT22" s="218"/>
      <c r="AU22" s="218"/>
      <c r="AV22" s="218"/>
      <c r="AW22" s="218"/>
      <c r="AX22" s="971"/>
    </row>
    <row r="23" spans="1:50" ht="25.5" customHeight="1" x14ac:dyDescent="0.15">
      <c r="A23" s="965"/>
      <c r="B23" s="966"/>
      <c r="C23" s="966"/>
      <c r="D23" s="966"/>
      <c r="E23" s="966"/>
      <c r="F23" s="967"/>
      <c r="G23" s="950" t="s">
        <v>559</v>
      </c>
      <c r="H23" s="951"/>
      <c r="I23" s="951"/>
      <c r="J23" s="951"/>
      <c r="K23" s="951"/>
      <c r="L23" s="951"/>
      <c r="M23" s="951"/>
      <c r="N23" s="951"/>
      <c r="O23" s="952"/>
      <c r="P23" s="917">
        <v>40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66">
        <v>0</v>
      </c>
      <c r="Q24" s="667"/>
      <c r="R24" s="667"/>
      <c r="S24" s="667"/>
      <c r="T24" s="667"/>
      <c r="U24" s="667"/>
      <c r="V24" s="668"/>
      <c r="W24" s="666"/>
      <c r="X24" s="667"/>
      <c r="Y24" s="667"/>
      <c r="Z24" s="667"/>
      <c r="AA24" s="667"/>
      <c r="AB24" s="667"/>
      <c r="AC24" s="66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66">
        <v>0</v>
      </c>
      <c r="Q25" s="667"/>
      <c r="R25" s="667"/>
      <c r="S25" s="667"/>
      <c r="T25" s="667"/>
      <c r="U25" s="667"/>
      <c r="V25" s="668"/>
      <c r="W25" s="666"/>
      <c r="X25" s="667"/>
      <c r="Y25" s="667"/>
      <c r="Z25" s="667"/>
      <c r="AA25" s="667"/>
      <c r="AB25" s="667"/>
      <c r="AC25" s="66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562</v>
      </c>
      <c r="H26" s="954"/>
      <c r="I26" s="954"/>
      <c r="J26" s="954"/>
      <c r="K26" s="954"/>
      <c r="L26" s="954"/>
      <c r="M26" s="954"/>
      <c r="N26" s="954"/>
      <c r="O26" s="955"/>
      <c r="P26" s="666">
        <v>0</v>
      </c>
      <c r="Q26" s="667"/>
      <c r="R26" s="667"/>
      <c r="S26" s="667"/>
      <c r="T26" s="667"/>
      <c r="U26" s="667"/>
      <c r="V26" s="668"/>
      <c r="W26" s="666"/>
      <c r="X26" s="667"/>
      <c r="Y26" s="667"/>
      <c r="Z26" s="667"/>
      <c r="AA26" s="667"/>
      <c r="AB26" s="667"/>
      <c r="AC26" s="66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66"/>
      <c r="Q27" s="667"/>
      <c r="R27" s="667"/>
      <c r="S27" s="667"/>
      <c r="T27" s="667"/>
      <c r="U27" s="667"/>
      <c r="V27" s="668"/>
      <c r="W27" s="666"/>
      <c r="X27" s="667"/>
      <c r="Y27" s="667"/>
      <c r="Z27" s="667"/>
      <c r="AA27" s="667"/>
      <c r="AB27" s="667"/>
      <c r="AC27" s="66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40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1" t="s">
        <v>265</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5" t="s">
        <v>355</v>
      </c>
      <c r="AR30" s="766"/>
      <c r="AS30" s="766"/>
      <c r="AT30" s="767"/>
      <c r="AU30" s="772" t="s">
        <v>253</v>
      </c>
      <c r="AV30" s="772"/>
      <c r="AW30" s="772"/>
      <c r="AX30" s="914"/>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3"/>
      <c r="AC31" s="244"/>
      <c r="AD31" s="245"/>
      <c r="AE31" s="243"/>
      <c r="AF31" s="244"/>
      <c r="AG31" s="244"/>
      <c r="AH31" s="245"/>
      <c r="AI31" s="243"/>
      <c r="AJ31" s="244"/>
      <c r="AK31" s="244"/>
      <c r="AL31" s="245"/>
      <c r="AM31" s="247"/>
      <c r="AN31" s="247"/>
      <c r="AO31" s="247"/>
      <c r="AP31" s="243"/>
      <c r="AQ31" s="590" t="s">
        <v>564</v>
      </c>
      <c r="AR31" s="196"/>
      <c r="AS31" s="129" t="s">
        <v>356</v>
      </c>
      <c r="AT31" s="130"/>
      <c r="AU31" s="195" t="s">
        <v>563</v>
      </c>
      <c r="AV31" s="195"/>
      <c r="AW31" s="393" t="s">
        <v>300</v>
      </c>
      <c r="AX31" s="394"/>
    </row>
    <row r="32" spans="1:50" ht="23.25" customHeight="1" x14ac:dyDescent="0.15">
      <c r="A32" s="398"/>
      <c r="B32" s="396"/>
      <c r="C32" s="396"/>
      <c r="D32" s="396"/>
      <c r="E32" s="396"/>
      <c r="F32" s="397"/>
      <c r="G32" s="561" t="s">
        <v>554</v>
      </c>
      <c r="H32" s="562"/>
      <c r="I32" s="562"/>
      <c r="J32" s="562"/>
      <c r="K32" s="562"/>
      <c r="L32" s="562"/>
      <c r="M32" s="562"/>
      <c r="N32" s="562"/>
      <c r="O32" s="563"/>
      <c r="P32" s="101" t="s">
        <v>554</v>
      </c>
      <c r="Q32" s="101"/>
      <c r="R32" s="101"/>
      <c r="S32" s="101"/>
      <c r="T32" s="101"/>
      <c r="U32" s="101"/>
      <c r="V32" s="101"/>
      <c r="W32" s="101"/>
      <c r="X32" s="102"/>
      <c r="Y32" s="466" t="s">
        <v>12</v>
      </c>
      <c r="Z32" s="526"/>
      <c r="AA32" s="527"/>
      <c r="AB32" s="456" t="s">
        <v>555</v>
      </c>
      <c r="AC32" s="456"/>
      <c r="AD32" s="456"/>
      <c r="AE32" s="214" t="s">
        <v>555</v>
      </c>
      <c r="AF32" s="215"/>
      <c r="AG32" s="215"/>
      <c r="AH32" s="215"/>
      <c r="AI32" s="214" t="s">
        <v>554</v>
      </c>
      <c r="AJ32" s="215"/>
      <c r="AK32" s="215"/>
      <c r="AL32" s="215"/>
      <c r="AM32" s="214" t="s">
        <v>554</v>
      </c>
      <c r="AN32" s="215"/>
      <c r="AO32" s="215"/>
      <c r="AP32" s="215"/>
      <c r="AQ32" s="336" t="s">
        <v>554</v>
      </c>
      <c r="AR32" s="203"/>
      <c r="AS32" s="203"/>
      <c r="AT32" s="337"/>
      <c r="AU32" s="215" t="s">
        <v>554</v>
      </c>
      <c r="AV32" s="215"/>
      <c r="AW32" s="215"/>
      <c r="AX32" s="217"/>
    </row>
    <row r="33" spans="1:50" ht="23.25" customHeight="1" x14ac:dyDescent="0.15">
      <c r="A33" s="399"/>
      <c r="B33" s="400"/>
      <c r="C33" s="400"/>
      <c r="D33" s="400"/>
      <c r="E33" s="400"/>
      <c r="F33" s="401"/>
      <c r="G33" s="564"/>
      <c r="H33" s="565"/>
      <c r="I33" s="565"/>
      <c r="J33" s="565"/>
      <c r="K33" s="565"/>
      <c r="L33" s="565"/>
      <c r="M33" s="565"/>
      <c r="N33" s="565"/>
      <c r="O33" s="566"/>
      <c r="P33" s="104"/>
      <c r="Q33" s="104"/>
      <c r="R33" s="104"/>
      <c r="S33" s="104"/>
      <c r="T33" s="104"/>
      <c r="U33" s="104"/>
      <c r="V33" s="104"/>
      <c r="W33" s="104"/>
      <c r="X33" s="105"/>
      <c r="Y33" s="410" t="s">
        <v>54</v>
      </c>
      <c r="Z33" s="411"/>
      <c r="AA33" s="412"/>
      <c r="AB33" s="518" t="s">
        <v>563</v>
      </c>
      <c r="AC33" s="518"/>
      <c r="AD33" s="518"/>
      <c r="AE33" s="214" t="s">
        <v>554</v>
      </c>
      <c r="AF33" s="215"/>
      <c r="AG33" s="215"/>
      <c r="AH33" s="215"/>
      <c r="AI33" s="214" t="s">
        <v>554</v>
      </c>
      <c r="AJ33" s="215"/>
      <c r="AK33" s="215"/>
      <c r="AL33" s="215"/>
      <c r="AM33" s="214" t="s">
        <v>554</v>
      </c>
      <c r="AN33" s="215"/>
      <c r="AO33" s="215"/>
      <c r="AP33" s="215"/>
      <c r="AQ33" s="336" t="s">
        <v>554</v>
      </c>
      <c r="AR33" s="203"/>
      <c r="AS33" s="203"/>
      <c r="AT33" s="337"/>
      <c r="AU33" s="215" t="s">
        <v>554</v>
      </c>
      <c r="AV33" s="215"/>
      <c r="AW33" s="215"/>
      <c r="AX33" s="217"/>
    </row>
    <row r="34" spans="1:50" ht="23.25" customHeight="1" x14ac:dyDescent="0.15">
      <c r="A34" s="398"/>
      <c r="B34" s="396"/>
      <c r="C34" s="396"/>
      <c r="D34" s="396"/>
      <c r="E34" s="396"/>
      <c r="F34" s="397"/>
      <c r="G34" s="567"/>
      <c r="H34" s="568"/>
      <c r="I34" s="568"/>
      <c r="J34" s="568"/>
      <c r="K34" s="568"/>
      <c r="L34" s="568"/>
      <c r="M34" s="568"/>
      <c r="N34" s="568"/>
      <c r="O34" s="569"/>
      <c r="P34" s="107"/>
      <c r="Q34" s="107"/>
      <c r="R34" s="107"/>
      <c r="S34" s="107"/>
      <c r="T34" s="107"/>
      <c r="U34" s="107"/>
      <c r="V34" s="107"/>
      <c r="W34" s="107"/>
      <c r="X34" s="108"/>
      <c r="Y34" s="410" t="s">
        <v>13</v>
      </c>
      <c r="Z34" s="411"/>
      <c r="AA34" s="412"/>
      <c r="AB34" s="553" t="s">
        <v>301</v>
      </c>
      <c r="AC34" s="553"/>
      <c r="AD34" s="553"/>
      <c r="AE34" s="214" t="s">
        <v>554</v>
      </c>
      <c r="AF34" s="215"/>
      <c r="AG34" s="215"/>
      <c r="AH34" s="215"/>
      <c r="AI34" s="214" t="s">
        <v>554</v>
      </c>
      <c r="AJ34" s="215"/>
      <c r="AK34" s="215"/>
      <c r="AL34" s="215"/>
      <c r="AM34" s="214" t="s">
        <v>554</v>
      </c>
      <c r="AN34" s="215"/>
      <c r="AO34" s="215"/>
      <c r="AP34" s="215"/>
      <c r="AQ34" s="336" t="s">
        <v>554</v>
      </c>
      <c r="AR34" s="203"/>
      <c r="AS34" s="203"/>
      <c r="AT34" s="337"/>
      <c r="AU34" s="215" t="s">
        <v>554</v>
      </c>
      <c r="AV34" s="215"/>
      <c r="AW34" s="215"/>
      <c r="AX34" s="217"/>
    </row>
    <row r="35" spans="1:50" ht="23.25" customHeight="1" x14ac:dyDescent="0.15">
      <c r="A35" s="222" t="s">
        <v>525</v>
      </c>
      <c r="B35" s="223"/>
      <c r="C35" s="223"/>
      <c r="D35" s="223"/>
      <c r="E35" s="223"/>
      <c r="F35" s="224"/>
      <c r="G35" s="228" t="s">
        <v>565</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68" t="s">
        <v>489</v>
      </c>
      <c r="B37" s="769"/>
      <c r="C37" s="769"/>
      <c r="D37" s="769"/>
      <c r="E37" s="769"/>
      <c r="F37" s="770"/>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40" t="s">
        <v>11</v>
      </c>
      <c r="AC37" s="241"/>
      <c r="AD37" s="242"/>
      <c r="AE37" s="240" t="s">
        <v>357</v>
      </c>
      <c r="AF37" s="241"/>
      <c r="AG37" s="241"/>
      <c r="AH37" s="242"/>
      <c r="AI37" s="240" t="s">
        <v>363</v>
      </c>
      <c r="AJ37" s="241"/>
      <c r="AK37" s="241"/>
      <c r="AL37" s="242"/>
      <c r="AM37" s="246" t="s">
        <v>470</v>
      </c>
      <c r="AN37" s="246"/>
      <c r="AO37" s="246"/>
      <c r="AP37" s="240"/>
      <c r="AQ37" s="147" t="s">
        <v>355</v>
      </c>
      <c r="AR37" s="148"/>
      <c r="AS37" s="148"/>
      <c r="AT37" s="149"/>
      <c r="AU37" s="406" t="s">
        <v>253</v>
      </c>
      <c r="AV37" s="406"/>
      <c r="AW37" s="406"/>
      <c r="AX37" s="908"/>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3"/>
      <c r="AC38" s="244"/>
      <c r="AD38" s="245"/>
      <c r="AE38" s="243"/>
      <c r="AF38" s="244"/>
      <c r="AG38" s="244"/>
      <c r="AH38" s="245"/>
      <c r="AI38" s="243"/>
      <c r="AJ38" s="244"/>
      <c r="AK38" s="244"/>
      <c r="AL38" s="245"/>
      <c r="AM38" s="247"/>
      <c r="AN38" s="247"/>
      <c r="AO38" s="247"/>
      <c r="AP38" s="243"/>
      <c r="AQ38" s="590"/>
      <c r="AR38" s="196"/>
      <c r="AS38" s="129" t="s">
        <v>356</v>
      </c>
      <c r="AT38" s="130"/>
      <c r="AU38" s="195"/>
      <c r="AV38" s="195"/>
      <c r="AW38" s="393" t="s">
        <v>300</v>
      </c>
      <c r="AX38" s="394"/>
    </row>
    <row r="39" spans="1:50" ht="23.25" hidden="1" customHeight="1" x14ac:dyDescent="0.15">
      <c r="A39" s="398"/>
      <c r="B39" s="396"/>
      <c r="C39" s="396"/>
      <c r="D39" s="396"/>
      <c r="E39" s="396"/>
      <c r="F39" s="397"/>
      <c r="G39" s="561"/>
      <c r="H39" s="562"/>
      <c r="I39" s="562"/>
      <c r="J39" s="562"/>
      <c r="K39" s="562"/>
      <c r="L39" s="562"/>
      <c r="M39" s="562"/>
      <c r="N39" s="562"/>
      <c r="O39" s="563"/>
      <c r="P39" s="101"/>
      <c r="Q39" s="101"/>
      <c r="R39" s="101"/>
      <c r="S39" s="101"/>
      <c r="T39" s="101"/>
      <c r="U39" s="101"/>
      <c r="V39" s="101"/>
      <c r="W39" s="101"/>
      <c r="X39" s="102"/>
      <c r="Y39" s="466" t="s">
        <v>12</v>
      </c>
      <c r="Z39" s="526"/>
      <c r="AA39" s="527"/>
      <c r="AB39" s="456"/>
      <c r="AC39" s="456"/>
      <c r="AD39" s="456"/>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399"/>
      <c r="B40" s="400"/>
      <c r="C40" s="400"/>
      <c r="D40" s="400"/>
      <c r="E40" s="400"/>
      <c r="F40" s="401"/>
      <c r="G40" s="564"/>
      <c r="H40" s="565"/>
      <c r="I40" s="565"/>
      <c r="J40" s="565"/>
      <c r="K40" s="565"/>
      <c r="L40" s="565"/>
      <c r="M40" s="565"/>
      <c r="N40" s="565"/>
      <c r="O40" s="566"/>
      <c r="P40" s="104"/>
      <c r="Q40" s="104"/>
      <c r="R40" s="104"/>
      <c r="S40" s="104"/>
      <c r="T40" s="104"/>
      <c r="U40" s="104"/>
      <c r="V40" s="104"/>
      <c r="W40" s="104"/>
      <c r="X40" s="105"/>
      <c r="Y40" s="410" t="s">
        <v>54</v>
      </c>
      <c r="Z40" s="411"/>
      <c r="AA40" s="412"/>
      <c r="AB40" s="518"/>
      <c r="AC40" s="518"/>
      <c r="AD40" s="518"/>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2"/>
      <c r="B41" s="403"/>
      <c r="C41" s="403"/>
      <c r="D41" s="403"/>
      <c r="E41" s="403"/>
      <c r="F41" s="404"/>
      <c r="G41" s="567"/>
      <c r="H41" s="568"/>
      <c r="I41" s="568"/>
      <c r="J41" s="568"/>
      <c r="K41" s="568"/>
      <c r="L41" s="568"/>
      <c r="M41" s="568"/>
      <c r="N41" s="568"/>
      <c r="O41" s="569"/>
      <c r="P41" s="107"/>
      <c r="Q41" s="107"/>
      <c r="R41" s="107"/>
      <c r="S41" s="107"/>
      <c r="T41" s="107"/>
      <c r="U41" s="107"/>
      <c r="V41" s="107"/>
      <c r="W41" s="107"/>
      <c r="X41" s="108"/>
      <c r="Y41" s="410" t="s">
        <v>13</v>
      </c>
      <c r="Z41" s="411"/>
      <c r="AA41" s="412"/>
      <c r="AB41" s="553" t="s">
        <v>301</v>
      </c>
      <c r="AC41" s="553"/>
      <c r="AD41" s="553"/>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68" t="s">
        <v>489</v>
      </c>
      <c r="B44" s="769"/>
      <c r="C44" s="769"/>
      <c r="D44" s="769"/>
      <c r="E44" s="769"/>
      <c r="F44" s="770"/>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40" t="s">
        <v>11</v>
      </c>
      <c r="AC44" s="241"/>
      <c r="AD44" s="242"/>
      <c r="AE44" s="240" t="s">
        <v>357</v>
      </c>
      <c r="AF44" s="241"/>
      <c r="AG44" s="241"/>
      <c r="AH44" s="242"/>
      <c r="AI44" s="240" t="s">
        <v>363</v>
      </c>
      <c r="AJ44" s="241"/>
      <c r="AK44" s="241"/>
      <c r="AL44" s="242"/>
      <c r="AM44" s="246" t="s">
        <v>470</v>
      </c>
      <c r="AN44" s="246"/>
      <c r="AO44" s="246"/>
      <c r="AP44" s="240"/>
      <c r="AQ44" s="147" t="s">
        <v>355</v>
      </c>
      <c r="AR44" s="148"/>
      <c r="AS44" s="148"/>
      <c r="AT44" s="149"/>
      <c r="AU44" s="406" t="s">
        <v>253</v>
      </c>
      <c r="AV44" s="406"/>
      <c r="AW44" s="406"/>
      <c r="AX44" s="908"/>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3"/>
      <c r="AC45" s="244"/>
      <c r="AD45" s="245"/>
      <c r="AE45" s="243"/>
      <c r="AF45" s="244"/>
      <c r="AG45" s="244"/>
      <c r="AH45" s="245"/>
      <c r="AI45" s="243"/>
      <c r="AJ45" s="244"/>
      <c r="AK45" s="244"/>
      <c r="AL45" s="245"/>
      <c r="AM45" s="247"/>
      <c r="AN45" s="247"/>
      <c r="AO45" s="247"/>
      <c r="AP45" s="243"/>
      <c r="AQ45" s="590"/>
      <c r="AR45" s="196"/>
      <c r="AS45" s="129" t="s">
        <v>356</v>
      </c>
      <c r="AT45" s="130"/>
      <c r="AU45" s="195"/>
      <c r="AV45" s="195"/>
      <c r="AW45" s="393" t="s">
        <v>300</v>
      </c>
      <c r="AX45" s="394"/>
    </row>
    <row r="46" spans="1:50" ht="23.25" hidden="1" customHeight="1" x14ac:dyDescent="0.15">
      <c r="A46" s="398"/>
      <c r="B46" s="396"/>
      <c r="C46" s="396"/>
      <c r="D46" s="396"/>
      <c r="E46" s="396"/>
      <c r="F46" s="397"/>
      <c r="G46" s="561"/>
      <c r="H46" s="562"/>
      <c r="I46" s="562"/>
      <c r="J46" s="562"/>
      <c r="K46" s="562"/>
      <c r="L46" s="562"/>
      <c r="M46" s="562"/>
      <c r="N46" s="562"/>
      <c r="O46" s="563"/>
      <c r="P46" s="101"/>
      <c r="Q46" s="101"/>
      <c r="R46" s="101"/>
      <c r="S46" s="101"/>
      <c r="T46" s="101"/>
      <c r="U46" s="101"/>
      <c r="V46" s="101"/>
      <c r="W46" s="101"/>
      <c r="X46" s="102"/>
      <c r="Y46" s="466" t="s">
        <v>12</v>
      </c>
      <c r="Z46" s="526"/>
      <c r="AA46" s="527"/>
      <c r="AB46" s="456"/>
      <c r="AC46" s="456"/>
      <c r="AD46" s="456"/>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399"/>
      <c r="B47" s="400"/>
      <c r="C47" s="400"/>
      <c r="D47" s="400"/>
      <c r="E47" s="400"/>
      <c r="F47" s="401"/>
      <c r="G47" s="564"/>
      <c r="H47" s="565"/>
      <c r="I47" s="565"/>
      <c r="J47" s="565"/>
      <c r="K47" s="565"/>
      <c r="L47" s="565"/>
      <c r="M47" s="565"/>
      <c r="N47" s="565"/>
      <c r="O47" s="566"/>
      <c r="P47" s="104"/>
      <c r="Q47" s="104"/>
      <c r="R47" s="104"/>
      <c r="S47" s="104"/>
      <c r="T47" s="104"/>
      <c r="U47" s="104"/>
      <c r="V47" s="104"/>
      <c r="W47" s="104"/>
      <c r="X47" s="105"/>
      <c r="Y47" s="410" t="s">
        <v>54</v>
      </c>
      <c r="Z47" s="411"/>
      <c r="AA47" s="412"/>
      <c r="AB47" s="518"/>
      <c r="AC47" s="518"/>
      <c r="AD47" s="518"/>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2"/>
      <c r="B48" s="403"/>
      <c r="C48" s="403"/>
      <c r="D48" s="403"/>
      <c r="E48" s="403"/>
      <c r="F48" s="404"/>
      <c r="G48" s="567"/>
      <c r="H48" s="568"/>
      <c r="I48" s="568"/>
      <c r="J48" s="568"/>
      <c r="K48" s="568"/>
      <c r="L48" s="568"/>
      <c r="M48" s="568"/>
      <c r="N48" s="568"/>
      <c r="O48" s="569"/>
      <c r="P48" s="107"/>
      <c r="Q48" s="107"/>
      <c r="R48" s="107"/>
      <c r="S48" s="107"/>
      <c r="T48" s="107"/>
      <c r="U48" s="107"/>
      <c r="V48" s="107"/>
      <c r="W48" s="107"/>
      <c r="X48" s="108"/>
      <c r="Y48" s="410" t="s">
        <v>13</v>
      </c>
      <c r="Z48" s="411"/>
      <c r="AA48" s="412"/>
      <c r="AB48" s="553" t="s">
        <v>301</v>
      </c>
      <c r="AC48" s="553"/>
      <c r="AD48" s="553"/>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5" t="s">
        <v>489</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40" t="s">
        <v>11</v>
      </c>
      <c r="AC51" s="241"/>
      <c r="AD51" s="242"/>
      <c r="AE51" s="240" t="s">
        <v>357</v>
      </c>
      <c r="AF51" s="241"/>
      <c r="AG51" s="241"/>
      <c r="AH51" s="242"/>
      <c r="AI51" s="240" t="s">
        <v>363</v>
      </c>
      <c r="AJ51" s="241"/>
      <c r="AK51" s="241"/>
      <c r="AL51" s="242"/>
      <c r="AM51" s="246" t="s">
        <v>470</v>
      </c>
      <c r="AN51" s="246"/>
      <c r="AO51" s="246"/>
      <c r="AP51" s="240"/>
      <c r="AQ51" s="147" t="s">
        <v>355</v>
      </c>
      <c r="AR51" s="148"/>
      <c r="AS51" s="148"/>
      <c r="AT51" s="149"/>
      <c r="AU51" s="922" t="s">
        <v>253</v>
      </c>
      <c r="AV51" s="922"/>
      <c r="AW51" s="922"/>
      <c r="AX51" s="923"/>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3"/>
      <c r="AC52" s="244"/>
      <c r="AD52" s="245"/>
      <c r="AE52" s="243"/>
      <c r="AF52" s="244"/>
      <c r="AG52" s="244"/>
      <c r="AH52" s="245"/>
      <c r="AI52" s="243"/>
      <c r="AJ52" s="244"/>
      <c r="AK52" s="244"/>
      <c r="AL52" s="245"/>
      <c r="AM52" s="247"/>
      <c r="AN52" s="247"/>
      <c r="AO52" s="247"/>
      <c r="AP52" s="243"/>
      <c r="AQ52" s="590"/>
      <c r="AR52" s="196"/>
      <c r="AS52" s="129" t="s">
        <v>356</v>
      </c>
      <c r="AT52" s="130"/>
      <c r="AU52" s="195"/>
      <c r="AV52" s="195"/>
      <c r="AW52" s="393" t="s">
        <v>300</v>
      </c>
      <c r="AX52" s="394"/>
    </row>
    <row r="53" spans="1:50" ht="23.25" hidden="1" customHeight="1" x14ac:dyDescent="0.15">
      <c r="A53" s="398"/>
      <c r="B53" s="396"/>
      <c r="C53" s="396"/>
      <c r="D53" s="396"/>
      <c r="E53" s="396"/>
      <c r="F53" s="397"/>
      <c r="G53" s="561"/>
      <c r="H53" s="562"/>
      <c r="I53" s="562"/>
      <c r="J53" s="562"/>
      <c r="K53" s="562"/>
      <c r="L53" s="562"/>
      <c r="M53" s="562"/>
      <c r="N53" s="562"/>
      <c r="O53" s="563"/>
      <c r="P53" s="101"/>
      <c r="Q53" s="101"/>
      <c r="R53" s="101"/>
      <c r="S53" s="101"/>
      <c r="T53" s="101"/>
      <c r="U53" s="101"/>
      <c r="V53" s="101"/>
      <c r="W53" s="101"/>
      <c r="X53" s="102"/>
      <c r="Y53" s="466" t="s">
        <v>12</v>
      </c>
      <c r="Z53" s="526"/>
      <c r="AA53" s="527"/>
      <c r="AB53" s="456"/>
      <c r="AC53" s="456"/>
      <c r="AD53" s="456"/>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399"/>
      <c r="B54" s="400"/>
      <c r="C54" s="400"/>
      <c r="D54" s="400"/>
      <c r="E54" s="400"/>
      <c r="F54" s="401"/>
      <c r="G54" s="564"/>
      <c r="H54" s="565"/>
      <c r="I54" s="565"/>
      <c r="J54" s="565"/>
      <c r="K54" s="565"/>
      <c r="L54" s="565"/>
      <c r="M54" s="565"/>
      <c r="N54" s="565"/>
      <c r="O54" s="566"/>
      <c r="P54" s="104"/>
      <c r="Q54" s="104"/>
      <c r="R54" s="104"/>
      <c r="S54" s="104"/>
      <c r="T54" s="104"/>
      <c r="U54" s="104"/>
      <c r="V54" s="104"/>
      <c r="W54" s="104"/>
      <c r="X54" s="105"/>
      <c r="Y54" s="410" t="s">
        <v>54</v>
      </c>
      <c r="Z54" s="411"/>
      <c r="AA54" s="412"/>
      <c r="AB54" s="518"/>
      <c r="AC54" s="518"/>
      <c r="AD54" s="518"/>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2"/>
      <c r="B55" s="403"/>
      <c r="C55" s="403"/>
      <c r="D55" s="403"/>
      <c r="E55" s="403"/>
      <c r="F55" s="404"/>
      <c r="G55" s="567"/>
      <c r="H55" s="568"/>
      <c r="I55" s="568"/>
      <c r="J55" s="568"/>
      <c r="K55" s="568"/>
      <c r="L55" s="568"/>
      <c r="M55" s="568"/>
      <c r="N55" s="568"/>
      <c r="O55" s="569"/>
      <c r="P55" s="107"/>
      <c r="Q55" s="107"/>
      <c r="R55" s="107"/>
      <c r="S55" s="107"/>
      <c r="T55" s="107"/>
      <c r="U55" s="107"/>
      <c r="V55" s="107"/>
      <c r="W55" s="107"/>
      <c r="X55" s="108"/>
      <c r="Y55" s="410" t="s">
        <v>13</v>
      </c>
      <c r="Z55" s="411"/>
      <c r="AA55" s="412"/>
      <c r="AB55" s="594" t="s">
        <v>14</v>
      </c>
      <c r="AC55" s="594"/>
      <c r="AD55" s="594"/>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5" t="s">
        <v>489</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40" t="s">
        <v>11</v>
      </c>
      <c r="AC58" s="241"/>
      <c r="AD58" s="242"/>
      <c r="AE58" s="240" t="s">
        <v>357</v>
      </c>
      <c r="AF58" s="241"/>
      <c r="AG58" s="241"/>
      <c r="AH58" s="242"/>
      <c r="AI58" s="240" t="s">
        <v>363</v>
      </c>
      <c r="AJ58" s="241"/>
      <c r="AK58" s="241"/>
      <c r="AL58" s="242"/>
      <c r="AM58" s="246" t="s">
        <v>470</v>
      </c>
      <c r="AN58" s="246"/>
      <c r="AO58" s="246"/>
      <c r="AP58" s="240"/>
      <c r="AQ58" s="147" t="s">
        <v>355</v>
      </c>
      <c r="AR58" s="148"/>
      <c r="AS58" s="148"/>
      <c r="AT58" s="149"/>
      <c r="AU58" s="922" t="s">
        <v>253</v>
      </c>
      <c r="AV58" s="922"/>
      <c r="AW58" s="922"/>
      <c r="AX58" s="923"/>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3"/>
      <c r="AC59" s="244"/>
      <c r="AD59" s="245"/>
      <c r="AE59" s="243"/>
      <c r="AF59" s="244"/>
      <c r="AG59" s="244"/>
      <c r="AH59" s="245"/>
      <c r="AI59" s="243"/>
      <c r="AJ59" s="244"/>
      <c r="AK59" s="244"/>
      <c r="AL59" s="245"/>
      <c r="AM59" s="247"/>
      <c r="AN59" s="247"/>
      <c r="AO59" s="247"/>
      <c r="AP59" s="243"/>
      <c r="AQ59" s="590"/>
      <c r="AR59" s="196"/>
      <c r="AS59" s="129" t="s">
        <v>356</v>
      </c>
      <c r="AT59" s="130"/>
      <c r="AU59" s="195"/>
      <c r="AV59" s="195"/>
      <c r="AW59" s="393" t="s">
        <v>300</v>
      </c>
      <c r="AX59" s="394"/>
    </row>
    <row r="60" spans="1:50" ht="23.25" hidden="1" customHeight="1" x14ac:dyDescent="0.15">
      <c r="A60" s="398"/>
      <c r="B60" s="396"/>
      <c r="C60" s="396"/>
      <c r="D60" s="396"/>
      <c r="E60" s="396"/>
      <c r="F60" s="397"/>
      <c r="G60" s="561"/>
      <c r="H60" s="562"/>
      <c r="I60" s="562"/>
      <c r="J60" s="562"/>
      <c r="K60" s="562"/>
      <c r="L60" s="562"/>
      <c r="M60" s="562"/>
      <c r="N60" s="562"/>
      <c r="O60" s="563"/>
      <c r="P60" s="101"/>
      <c r="Q60" s="101"/>
      <c r="R60" s="101"/>
      <c r="S60" s="101"/>
      <c r="T60" s="101"/>
      <c r="U60" s="101"/>
      <c r="V60" s="101"/>
      <c r="W60" s="101"/>
      <c r="X60" s="102"/>
      <c r="Y60" s="466" t="s">
        <v>12</v>
      </c>
      <c r="Z60" s="526"/>
      <c r="AA60" s="527"/>
      <c r="AB60" s="456"/>
      <c r="AC60" s="456"/>
      <c r="AD60" s="456"/>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399"/>
      <c r="B61" s="400"/>
      <c r="C61" s="400"/>
      <c r="D61" s="400"/>
      <c r="E61" s="400"/>
      <c r="F61" s="401"/>
      <c r="G61" s="564"/>
      <c r="H61" s="565"/>
      <c r="I61" s="565"/>
      <c r="J61" s="565"/>
      <c r="K61" s="565"/>
      <c r="L61" s="565"/>
      <c r="M61" s="565"/>
      <c r="N61" s="565"/>
      <c r="O61" s="566"/>
      <c r="P61" s="104"/>
      <c r="Q61" s="104"/>
      <c r="R61" s="104"/>
      <c r="S61" s="104"/>
      <c r="T61" s="104"/>
      <c r="U61" s="104"/>
      <c r="V61" s="104"/>
      <c r="W61" s="104"/>
      <c r="X61" s="105"/>
      <c r="Y61" s="410" t="s">
        <v>54</v>
      </c>
      <c r="Z61" s="411"/>
      <c r="AA61" s="412"/>
      <c r="AB61" s="518"/>
      <c r="AC61" s="518"/>
      <c r="AD61" s="518"/>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399"/>
      <c r="B62" s="400"/>
      <c r="C62" s="400"/>
      <c r="D62" s="400"/>
      <c r="E62" s="400"/>
      <c r="F62" s="401"/>
      <c r="G62" s="567"/>
      <c r="H62" s="568"/>
      <c r="I62" s="568"/>
      <c r="J62" s="568"/>
      <c r="K62" s="568"/>
      <c r="L62" s="568"/>
      <c r="M62" s="568"/>
      <c r="N62" s="568"/>
      <c r="O62" s="569"/>
      <c r="P62" s="107"/>
      <c r="Q62" s="107"/>
      <c r="R62" s="107"/>
      <c r="S62" s="107"/>
      <c r="T62" s="107"/>
      <c r="U62" s="107"/>
      <c r="V62" s="107"/>
      <c r="W62" s="107"/>
      <c r="X62" s="108"/>
      <c r="Y62" s="410" t="s">
        <v>13</v>
      </c>
      <c r="Z62" s="411"/>
      <c r="AA62" s="412"/>
      <c r="AB62" s="553" t="s">
        <v>14</v>
      </c>
      <c r="AC62" s="553"/>
      <c r="AD62" s="55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77" t="s">
        <v>490</v>
      </c>
      <c r="B65" s="478"/>
      <c r="C65" s="478"/>
      <c r="D65" s="478"/>
      <c r="E65" s="478"/>
      <c r="F65" s="479"/>
      <c r="G65" s="480"/>
      <c r="H65" s="235" t="s">
        <v>265</v>
      </c>
      <c r="I65" s="235"/>
      <c r="J65" s="235"/>
      <c r="K65" s="235"/>
      <c r="L65" s="235"/>
      <c r="M65" s="235"/>
      <c r="N65" s="235"/>
      <c r="O65" s="236"/>
      <c r="P65" s="234" t="s">
        <v>59</v>
      </c>
      <c r="Q65" s="235"/>
      <c r="R65" s="235"/>
      <c r="S65" s="235"/>
      <c r="T65" s="235"/>
      <c r="U65" s="235"/>
      <c r="V65" s="236"/>
      <c r="W65" s="482" t="s">
        <v>485</v>
      </c>
      <c r="X65" s="483"/>
      <c r="Y65" s="486"/>
      <c r="Z65" s="486"/>
      <c r="AA65" s="487"/>
      <c r="AB65" s="234" t="s">
        <v>11</v>
      </c>
      <c r="AC65" s="235"/>
      <c r="AD65" s="236"/>
      <c r="AE65" s="240" t="s">
        <v>357</v>
      </c>
      <c r="AF65" s="241"/>
      <c r="AG65" s="241"/>
      <c r="AH65" s="242"/>
      <c r="AI65" s="240" t="s">
        <v>363</v>
      </c>
      <c r="AJ65" s="241"/>
      <c r="AK65" s="241"/>
      <c r="AL65" s="242"/>
      <c r="AM65" s="246" t="s">
        <v>470</v>
      </c>
      <c r="AN65" s="246"/>
      <c r="AO65" s="246"/>
      <c r="AP65" s="240"/>
      <c r="AQ65" s="234" t="s">
        <v>355</v>
      </c>
      <c r="AR65" s="235"/>
      <c r="AS65" s="235"/>
      <c r="AT65" s="236"/>
      <c r="AU65" s="248" t="s">
        <v>253</v>
      </c>
      <c r="AV65" s="248"/>
      <c r="AW65" s="248"/>
      <c r="AX65" s="249"/>
    </row>
    <row r="66" spans="1:50" ht="18.75" hidden="1" customHeight="1" x14ac:dyDescent="0.15">
      <c r="A66" s="470"/>
      <c r="B66" s="471"/>
      <c r="C66" s="471"/>
      <c r="D66" s="471"/>
      <c r="E66" s="471"/>
      <c r="F66" s="472"/>
      <c r="G66" s="481"/>
      <c r="H66" s="238"/>
      <c r="I66" s="238"/>
      <c r="J66" s="238"/>
      <c r="K66" s="238"/>
      <c r="L66" s="238"/>
      <c r="M66" s="238"/>
      <c r="N66" s="238"/>
      <c r="O66" s="239"/>
      <c r="P66" s="237"/>
      <c r="Q66" s="238"/>
      <c r="R66" s="238"/>
      <c r="S66" s="238"/>
      <c r="T66" s="238"/>
      <c r="U66" s="238"/>
      <c r="V66" s="239"/>
      <c r="W66" s="484"/>
      <c r="X66" s="485"/>
      <c r="Y66" s="488"/>
      <c r="Z66" s="488"/>
      <c r="AA66" s="489"/>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488</v>
      </c>
      <c r="AX66" s="250"/>
    </row>
    <row r="67" spans="1:50" ht="23.25" hidden="1" customHeight="1" x14ac:dyDescent="0.15">
      <c r="A67" s="470"/>
      <c r="B67" s="471"/>
      <c r="C67" s="471"/>
      <c r="D67" s="471"/>
      <c r="E67" s="471"/>
      <c r="F67" s="472"/>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515</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0"/>
      <c r="B68" s="471"/>
      <c r="C68" s="471"/>
      <c r="D68" s="471"/>
      <c r="E68" s="471"/>
      <c r="F68" s="472"/>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515</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0"/>
      <c r="B69" s="471"/>
      <c r="C69" s="471"/>
      <c r="D69" s="471"/>
      <c r="E69" s="471"/>
      <c r="F69" s="472"/>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516</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0" t="s">
        <v>496</v>
      </c>
      <c r="B70" s="471"/>
      <c r="C70" s="471"/>
      <c r="D70" s="471"/>
      <c r="E70" s="471"/>
      <c r="F70" s="472"/>
      <c r="G70" s="252" t="s">
        <v>365</v>
      </c>
      <c r="H70" s="303"/>
      <c r="I70" s="303"/>
      <c r="J70" s="303"/>
      <c r="K70" s="303"/>
      <c r="L70" s="303"/>
      <c r="M70" s="303"/>
      <c r="N70" s="303"/>
      <c r="O70" s="303"/>
      <c r="P70" s="303"/>
      <c r="Q70" s="303"/>
      <c r="R70" s="303"/>
      <c r="S70" s="303"/>
      <c r="T70" s="303"/>
      <c r="U70" s="303"/>
      <c r="V70" s="303"/>
      <c r="W70" s="306" t="s">
        <v>514</v>
      </c>
      <c r="X70" s="307"/>
      <c r="Y70" s="266" t="s">
        <v>12</v>
      </c>
      <c r="Z70" s="266"/>
      <c r="AA70" s="267"/>
      <c r="AB70" s="268" t="s">
        <v>515</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0"/>
      <c r="B71" s="471"/>
      <c r="C71" s="471"/>
      <c r="D71" s="471"/>
      <c r="E71" s="471"/>
      <c r="F71" s="472"/>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515</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3"/>
      <c r="B72" s="474"/>
      <c r="C72" s="474"/>
      <c r="D72" s="474"/>
      <c r="E72" s="474"/>
      <c r="F72" s="475"/>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516</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1" t="s">
        <v>490</v>
      </c>
      <c r="B73" s="502"/>
      <c r="C73" s="502"/>
      <c r="D73" s="502"/>
      <c r="E73" s="502"/>
      <c r="F73" s="503"/>
      <c r="G73" s="582"/>
      <c r="H73" s="126" t="s">
        <v>265</v>
      </c>
      <c r="I73" s="126"/>
      <c r="J73" s="126"/>
      <c r="K73" s="126"/>
      <c r="L73" s="126"/>
      <c r="M73" s="126"/>
      <c r="N73" s="126"/>
      <c r="O73" s="127"/>
      <c r="P73" s="155" t="s">
        <v>59</v>
      </c>
      <c r="Q73" s="126"/>
      <c r="R73" s="126"/>
      <c r="S73" s="126"/>
      <c r="T73" s="126"/>
      <c r="U73" s="126"/>
      <c r="V73" s="126"/>
      <c r="W73" s="126"/>
      <c r="X73" s="127"/>
      <c r="Y73" s="584"/>
      <c r="Z73" s="585"/>
      <c r="AA73" s="586"/>
      <c r="AB73" s="155" t="s">
        <v>11</v>
      </c>
      <c r="AC73" s="126"/>
      <c r="AD73" s="127"/>
      <c r="AE73" s="240" t="s">
        <v>357</v>
      </c>
      <c r="AF73" s="241"/>
      <c r="AG73" s="241"/>
      <c r="AH73" s="242"/>
      <c r="AI73" s="240" t="s">
        <v>363</v>
      </c>
      <c r="AJ73" s="241"/>
      <c r="AK73" s="241"/>
      <c r="AL73" s="242"/>
      <c r="AM73" s="246" t="s">
        <v>470</v>
      </c>
      <c r="AN73" s="246"/>
      <c r="AO73" s="246"/>
      <c r="AP73" s="240"/>
      <c r="AQ73" s="155" t="s">
        <v>355</v>
      </c>
      <c r="AR73" s="126"/>
      <c r="AS73" s="126"/>
      <c r="AT73" s="127"/>
      <c r="AU73" s="131" t="s">
        <v>253</v>
      </c>
      <c r="AV73" s="132"/>
      <c r="AW73" s="132"/>
      <c r="AX73" s="133"/>
    </row>
    <row r="74" spans="1:50" ht="18.75" hidden="1" customHeight="1" x14ac:dyDescent="0.15">
      <c r="A74" s="504"/>
      <c r="B74" s="505"/>
      <c r="C74" s="505"/>
      <c r="D74" s="505"/>
      <c r="E74" s="505"/>
      <c r="F74" s="506"/>
      <c r="G74" s="583"/>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0"/>
      <c r="AR74" s="196"/>
      <c r="AS74" s="129" t="s">
        <v>356</v>
      </c>
      <c r="AT74" s="130"/>
      <c r="AU74" s="590"/>
      <c r="AV74" s="196"/>
      <c r="AW74" s="129" t="s">
        <v>300</v>
      </c>
      <c r="AX74" s="191"/>
    </row>
    <row r="75" spans="1:50" ht="23.25" hidden="1" customHeight="1" x14ac:dyDescent="0.15">
      <c r="A75" s="504"/>
      <c r="B75" s="505"/>
      <c r="C75" s="505"/>
      <c r="D75" s="505"/>
      <c r="E75" s="505"/>
      <c r="F75" s="506"/>
      <c r="G75" s="610"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4"/>
      <c r="B76" s="505"/>
      <c r="C76" s="505"/>
      <c r="D76" s="505"/>
      <c r="E76" s="505"/>
      <c r="F76" s="506"/>
      <c r="G76" s="611"/>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4"/>
      <c r="B77" s="505"/>
      <c r="C77" s="505"/>
      <c r="D77" s="505"/>
      <c r="E77" s="505"/>
      <c r="F77" s="506"/>
      <c r="G77" s="612"/>
      <c r="H77" s="107"/>
      <c r="I77" s="107"/>
      <c r="J77" s="107"/>
      <c r="K77" s="107"/>
      <c r="L77" s="107"/>
      <c r="M77" s="107"/>
      <c r="N77" s="107"/>
      <c r="O77" s="108"/>
      <c r="P77" s="104"/>
      <c r="Q77" s="104"/>
      <c r="R77" s="104"/>
      <c r="S77" s="104"/>
      <c r="T77" s="104"/>
      <c r="U77" s="104"/>
      <c r="V77" s="104"/>
      <c r="W77" s="104"/>
      <c r="X77" s="105"/>
      <c r="Y77" s="155" t="s">
        <v>13</v>
      </c>
      <c r="Z77" s="126"/>
      <c r="AA77" s="127"/>
      <c r="AB77" s="576" t="s">
        <v>14</v>
      </c>
      <c r="AC77" s="576"/>
      <c r="AD77" s="576"/>
      <c r="AE77" s="889"/>
      <c r="AF77" s="890"/>
      <c r="AG77" s="890"/>
      <c r="AH77" s="890"/>
      <c r="AI77" s="889"/>
      <c r="AJ77" s="890"/>
      <c r="AK77" s="890"/>
      <c r="AL77" s="890"/>
      <c r="AM77" s="889"/>
      <c r="AN77" s="890"/>
      <c r="AO77" s="890"/>
      <c r="AP77" s="890"/>
      <c r="AQ77" s="336"/>
      <c r="AR77" s="203"/>
      <c r="AS77" s="203"/>
      <c r="AT77" s="337"/>
      <c r="AU77" s="215"/>
      <c r="AV77" s="215"/>
      <c r="AW77" s="215"/>
      <c r="AX77" s="217"/>
    </row>
    <row r="78" spans="1:50" ht="69.75" hidden="1" customHeight="1" x14ac:dyDescent="0.15">
      <c r="A78" s="331" t="s">
        <v>528</v>
      </c>
      <c r="B78" s="332"/>
      <c r="C78" s="332"/>
      <c r="D78" s="332"/>
      <c r="E78" s="329" t="s">
        <v>463</v>
      </c>
      <c r="F78" s="330"/>
      <c r="G78" s="57" t="s">
        <v>365</v>
      </c>
      <c r="H78" s="587"/>
      <c r="I78" s="588"/>
      <c r="J78" s="588"/>
      <c r="K78" s="588"/>
      <c r="L78" s="588"/>
      <c r="M78" s="588"/>
      <c r="N78" s="588"/>
      <c r="O78" s="589"/>
      <c r="P78" s="143"/>
      <c r="Q78" s="143"/>
      <c r="R78" s="143"/>
      <c r="S78" s="143"/>
      <c r="T78" s="143"/>
      <c r="U78" s="143"/>
      <c r="V78" s="143"/>
      <c r="W78" s="143"/>
      <c r="X78" s="14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4" t="s">
        <v>484</v>
      </c>
      <c r="AP79" s="275"/>
      <c r="AQ79" s="275"/>
      <c r="AR79" s="81" t="s">
        <v>482</v>
      </c>
      <c r="AS79" s="274"/>
      <c r="AT79" s="275"/>
      <c r="AU79" s="275"/>
      <c r="AV79" s="275"/>
      <c r="AW79" s="275"/>
      <c r="AX79" s="945"/>
    </row>
    <row r="80" spans="1:50" ht="18.75" customHeight="1" x14ac:dyDescent="0.15">
      <c r="A80" s="863" t="s">
        <v>266</v>
      </c>
      <c r="B80" s="519" t="s">
        <v>481</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546</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customHeight="1" x14ac:dyDescent="0.15">
      <c r="A81" s="864"/>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customHeight="1" x14ac:dyDescent="0.15">
      <c r="A82" s="864"/>
      <c r="B82" s="522"/>
      <c r="C82" s="423"/>
      <c r="D82" s="423"/>
      <c r="E82" s="423"/>
      <c r="F82" s="424"/>
      <c r="G82" s="682" t="s">
        <v>566</v>
      </c>
      <c r="H82" s="682"/>
      <c r="I82" s="682"/>
      <c r="J82" s="682"/>
      <c r="K82" s="682"/>
      <c r="L82" s="682"/>
      <c r="M82" s="682"/>
      <c r="N82" s="682"/>
      <c r="O82" s="682"/>
      <c r="P82" s="682"/>
      <c r="Q82" s="682"/>
      <c r="R82" s="682"/>
      <c r="S82" s="682"/>
      <c r="T82" s="682"/>
      <c r="U82" s="682"/>
      <c r="V82" s="682"/>
      <c r="W82" s="682"/>
      <c r="X82" s="682"/>
      <c r="Y82" s="682"/>
      <c r="Z82" s="682"/>
      <c r="AA82" s="683"/>
      <c r="AB82" s="883" t="s">
        <v>608</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4"/>
    </row>
    <row r="83" spans="1:60" ht="22.5" customHeight="1" x14ac:dyDescent="0.15">
      <c r="A83" s="864"/>
      <c r="B83" s="522"/>
      <c r="C83" s="423"/>
      <c r="D83" s="423"/>
      <c r="E83" s="423"/>
      <c r="F83" s="424"/>
      <c r="G83" s="684"/>
      <c r="H83" s="684"/>
      <c r="I83" s="684"/>
      <c r="J83" s="684"/>
      <c r="K83" s="684"/>
      <c r="L83" s="684"/>
      <c r="M83" s="684"/>
      <c r="N83" s="684"/>
      <c r="O83" s="684"/>
      <c r="P83" s="684"/>
      <c r="Q83" s="684"/>
      <c r="R83" s="684"/>
      <c r="S83" s="684"/>
      <c r="T83" s="684"/>
      <c r="U83" s="684"/>
      <c r="V83" s="684"/>
      <c r="W83" s="684"/>
      <c r="X83" s="684"/>
      <c r="Y83" s="684"/>
      <c r="Z83" s="684"/>
      <c r="AA83" s="685"/>
      <c r="AB83" s="88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6"/>
    </row>
    <row r="84" spans="1:60" ht="19.5" customHeight="1" x14ac:dyDescent="0.15">
      <c r="A84" s="864"/>
      <c r="B84" s="523"/>
      <c r="C84" s="524"/>
      <c r="D84" s="524"/>
      <c r="E84" s="524"/>
      <c r="F84" s="525"/>
      <c r="G84" s="686"/>
      <c r="H84" s="686"/>
      <c r="I84" s="686"/>
      <c r="J84" s="686"/>
      <c r="K84" s="686"/>
      <c r="L84" s="686"/>
      <c r="M84" s="686"/>
      <c r="N84" s="686"/>
      <c r="O84" s="686"/>
      <c r="P84" s="686"/>
      <c r="Q84" s="686"/>
      <c r="R84" s="686"/>
      <c r="S84" s="686"/>
      <c r="T84" s="686"/>
      <c r="U84" s="686"/>
      <c r="V84" s="686"/>
      <c r="W84" s="686"/>
      <c r="X84" s="686"/>
      <c r="Y84" s="686"/>
      <c r="Z84" s="686"/>
      <c r="AA84" s="687"/>
      <c r="AB84" s="88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8"/>
    </row>
    <row r="85" spans="1:60" ht="18.75" customHeight="1" x14ac:dyDescent="0.15">
      <c r="A85" s="864"/>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60"/>
      <c r="Z85" s="161"/>
      <c r="AA85" s="162"/>
      <c r="AB85" s="554" t="s">
        <v>11</v>
      </c>
      <c r="AC85" s="555"/>
      <c r="AD85" s="556"/>
      <c r="AE85" s="240" t="s">
        <v>357</v>
      </c>
      <c r="AF85" s="241"/>
      <c r="AG85" s="241"/>
      <c r="AH85" s="242"/>
      <c r="AI85" s="240" t="s">
        <v>363</v>
      </c>
      <c r="AJ85" s="241"/>
      <c r="AK85" s="241"/>
      <c r="AL85" s="242"/>
      <c r="AM85" s="246" t="s">
        <v>470</v>
      </c>
      <c r="AN85" s="246"/>
      <c r="AO85" s="246"/>
      <c r="AP85" s="240"/>
      <c r="AQ85" s="155" t="s">
        <v>355</v>
      </c>
      <c r="AR85" s="126"/>
      <c r="AS85" s="126"/>
      <c r="AT85" s="127"/>
      <c r="AU85" s="528" t="s">
        <v>253</v>
      </c>
      <c r="AV85" s="528"/>
      <c r="AW85" s="528"/>
      <c r="AX85" s="529"/>
      <c r="AY85" s="10"/>
      <c r="AZ85" s="10"/>
      <c r="BA85" s="10"/>
      <c r="BB85" s="10"/>
      <c r="BC85" s="10"/>
    </row>
    <row r="86" spans="1:60" ht="18.75" customHeight="1" x14ac:dyDescent="0.15">
      <c r="A86" s="864"/>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60"/>
      <c r="Z86" s="161"/>
      <c r="AA86" s="162"/>
      <c r="AB86" s="243"/>
      <c r="AC86" s="244"/>
      <c r="AD86" s="245"/>
      <c r="AE86" s="243"/>
      <c r="AF86" s="244"/>
      <c r="AG86" s="244"/>
      <c r="AH86" s="245"/>
      <c r="AI86" s="243"/>
      <c r="AJ86" s="244"/>
      <c r="AK86" s="244"/>
      <c r="AL86" s="245"/>
      <c r="AM86" s="247"/>
      <c r="AN86" s="247"/>
      <c r="AO86" s="247"/>
      <c r="AP86" s="243"/>
      <c r="AQ86" s="194" t="s">
        <v>555</v>
      </c>
      <c r="AR86" s="195"/>
      <c r="AS86" s="129" t="s">
        <v>356</v>
      </c>
      <c r="AT86" s="130"/>
      <c r="AU86" s="195">
        <v>32</v>
      </c>
      <c r="AV86" s="195"/>
      <c r="AW86" s="393" t="s">
        <v>300</v>
      </c>
      <c r="AX86" s="394"/>
      <c r="AY86" s="10"/>
      <c r="AZ86" s="10"/>
      <c r="BA86" s="10"/>
      <c r="BB86" s="10"/>
      <c r="BC86" s="10"/>
      <c r="BD86" s="10"/>
      <c r="BE86" s="10"/>
      <c r="BF86" s="10"/>
      <c r="BG86" s="10"/>
      <c r="BH86" s="10"/>
    </row>
    <row r="87" spans="1:60" ht="23.25" customHeight="1" x14ac:dyDescent="0.15">
      <c r="A87" s="864"/>
      <c r="B87" s="423"/>
      <c r="C87" s="423"/>
      <c r="D87" s="423"/>
      <c r="E87" s="423"/>
      <c r="F87" s="424"/>
      <c r="G87" s="100" t="s">
        <v>567</v>
      </c>
      <c r="H87" s="101"/>
      <c r="I87" s="101"/>
      <c r="J87" s="101"/>
      <c r="K87" s="101"/>
      <c r="L87" s="101"/>
      <c r="M87" s="101"/>
      <c r="N87" s="101"/>
      <c r="O87" s="102"/>
      <c r="P87" s="101" t="s">
        <v>568</v>
      </c>
      <c r="Q87" s="509"/>
      <c r="R87" s="509"/>
      <c r="S87" s="509"/>
      <c r="T87" s="509"/>
      <c r="U87" s="509"/>
      <c r="V87" s="509"/>
      <c r="W87" s="509"/>
      <c r="X87" s="510"/>
      <c r="Y87" s="558" t="s">
        <v>62</v>
      </c>
      <c r="Z87" s="559"/>
      <c r="AA87" s="560"/>
      <c r="AB87" s="456" t="s">
        <v>569</v>
      </c>
      <c r="AC87" s="456"/>
      <c r="AD87" s="456"/>
      <c r="AE87" s="214">
        <v>0</v>
      </c>
      <c r="AF87" s="215"/>
      <c r="AG87" s="215"/>
      <c r="AH87" s="215"/>
      <c r="AI87" s="214">
        <v>2</v>
      </c>
      <c r="AJ87" s="215"/>
      <c r="AK87" s="215"/>
      <c r="AL87" s="215"/>
      <c r="AM87" s="214">
        <v>2</v>
      </c>
      <c r="AN87" s="215"/>
      <c r="AO87" s="215"/>
      <c r="AP87" s="215"/>
      <c r="AQ87" s="336" t="s">
        <v>554</v>
      </c>
      <c r="AR87" s="203"/>
      <c r="AS87" s="203"/>
      <c r="AT87" s="337"/>
      <c r="AU87" s="215" t="s">
        <v>555</v>
      </c>
      <c r="AV87" s="215"/>
      <c r="AW87" s="215"/>
      <c r="AX87" s="217"/>
    </row>
    <row r="88" spans="1:60" ht="23.25" customHeight="1" x14ac:dyDescent="0.15">
      <c r="A88" s="864"/>
      <c r="B88" s="423"/>
      <c r="C88" s="423"/>
      <c r="D88" s="423"/>
      <c r="E88" s="423"/>
      <c r="F88" s="424"/>
      <c r="G88" s="103"/>
      <c r="H88" s="104"/>
      <c r="I88" s="104"/>
      <c r="J88" s="104"/>
      <c r="K88" s="104"/>
      <c r="L88" s="104"/>
      <c r="M88" s="104"/>
      <c r="N88" s="104"/>
      <c r="O88" s="105"/>
      <c r="P88" s="511"/>
      <c r="Q88" s="511"/>
      <c r="R88" s="511"/>
      <c r="S88" s="511"/>
      <c r="T88" s="511"/>
      <c r="U88" s="511"/>
      <c r="V88" s="511"/>
      <c r="W88" s="511"/>
      <c r="X88" s="512"/>
      <c r="Y88" s="453" t="s">
        <v>54</v>
      </c>
      <c r="Z88" s="454"/>
      <c r="AA88" s="455"/>
      <c r="AB88" s="518" t="s">
        <v>569</v>
      </c>
      <c r="AC88" s="518"/>
      <c r="AD88" s="518"/>
      <c r="AE88" s="214">
        <v>2</v>
      </c>
      <c r="AF88" s="215"/>
      <c r="AG88" s="215"/>
      <c r="AH88" s="215"/>
      <c r="AI88" s="214">
        <v>2</v>
      </c>
      <c r="AJ88" s="215"/>
      <c r="AK88" s="215"/>
      <c r="AL88" s="215"/>
      <c r="AM88" s="214">
        <v>2</v>
      </c>
      <c r="AN88" s="215"/>
      <c r="AO88" s="215"/>
      <c r="AP88" s="215"/>
      <c r="AQ88" s="336" t="s">
        <v>555</v>
      </c>
      <c r="AR88" s="203"/>
      <c r="AS88" s="203"/>
      <c r="AT88" s="337"/>
      <c r="AU88" s="215">
        <v>2</v>
      </c>
      <c r="AV88" s="215"/>
      <c r="AW88" s="215"/>
      <c r="AX88" s="217"/>
      <c r="AY88" s="10"/>
      <c r="AZ88" s="10"/>
      <c r="BA88" s="10"/>
      <c r="BB88" s="10"/>
      <c r="BC88" s="10"/>
    </row>
    <row r="89" spans="1:60" ht="23.25" customHeight="1" thickBot="1" x14ac:dyDescent="0.2">
      <c r="A89" s="864"/>
      <c r="B89" s="524"/>
      <c r="C89" s="524"/>
      <c r="D89" s="524"/>
      <c r="E89" s="524"/>
      <c r="F89" s="525"/>
      <c r="G89" s="106"/>
      <c r="H89" s="107"/>
      <c r="I89" s="107"/>
      <c r="J89" s="107"/>
      <c r="K89" s="107"/>
      <c r="L89" s="107"/>
      <c r="M89" s="107"/>
      <c r="N89" s="107"/>
      <c r="O89" s="108"/>
      <c r="P89" s="172"/>
      <c r="Q89" s="172"/>
      <c r="R89" s="172"/>
      <c r="S89" s="172"/>
      <c r="T89" s="172"/>
      <c r="U89" s="172"/>
      <c r="V89" s="172"/>
      <c r="W89" s="172"/>
      <c r="X89" s="557"/>
      <c r="Y89" s="453" t="s">
        <v>13</v>
      </c>
      <c r="Z89" s="454"/>
      <c r="AA89" s="455"/>
      <c r="AB89" s="594" t="s">
        <v>14</v>
      </c>
      <c r="AC89" s="594"/>
      <c r="AD89" s="594"/>
      <c r="AE89" s="214">
        <v>0</v>
      </c>
      <c r="AF89" s="215"/>
      <c r="AG89" s="215"/>
      <c r="AH89" s="215"/>
      <c r="AI89" s="214">
        <v>100</v>
      </c>
      <c r="AJ89" s="215"/>
      <c r="AK89" s="215"/>
      <c r="AL89" s="215"/>
      <c r="AM89" s="214">
        <v>100</v>
      </c>
      <c r="AN89" s="215"/>
      <c r="AO89" s="215"/>
      <c r="AP89" s="215"/>
      <c r="AQ89" s="336" t="s">
        <v>555</v>
      </c>
      <c r="AR89" s="203"/>
      <c r="AS89" s="203"/>
      <c r="AT89" s="337"/>
      <c r="AU89" s="215" t="s">
        <v>570</v>
      </c>
      <c r="AV89" s="215"/>
      <c r="AW89" s="215"/>
      <c r="AX89" s="217"/>
      <c r="AY89" s="10"/>
      <c r="AZ89" s="10"/>
      <c r="BA89" s="10"/>
      <c r="BB89" s="10"/>
      <c r="BC89" s="10"/>
      <c r="BD89" s="10"/>
      <c r="BE89" s="10"/>
      <c r="BF89" s="10"/>
      <c r="BG89" s="10"/>
      <c r="BH89" s="10"/>
    </row>
    <row r="90" spans="1:60" ht="18.75" hidden="1" customHeight="1" x14ac:dyDescent="0.15">
      <c r="A90" s="864"/>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60"/>
      <c r="Z90" s="161"/>
      <c r="AA90" s="162"/>
      <c r="AB90" s="554" t="s">
        <v>11</v>
      </c>
      <c r="AC90" s="555"/>
      <c r="AD90" s="556"/>
      <c r="AE90" s="240" t="s">
        <v>357</v>
      </c>
      <c r="AF90" s="241"/>
      <c r="AG90" s="241"/>
      <c r="AH90" s="242"/>
      <c r="AI90" s="240" t="s">
        <v>363</v>
      </c>
      <c r="AJ90" s="241"/>
      <c r="AK90" s="241"/>
      <c r="AL90" s="242"/>
      <c r="AM90" s="246" t="s">
        <v>470</v>
      </c>
      <c r="AN90" s="246"/>
      <c r="AO90" s="246"/>
      <c r="AP90" s="240"/>
      <c r="AQ90" s="155" t="s">
        <v>355</v>
      </c>
      <c r="AR90" s="126"/>
      <c r="AS90" s="126"/>
      <c r="AT90" s="127"/>
      <c r="AU90" s="528" t="s">
        <v>253</v>
      </c>
      <c r="AV90" s="528"/>
      <c r="AW90" s="528"/>
      <c r="AX90" s="529"/>
    </row>
    <row r="91" spans="1:60" ht="18.75" hidden="1" customHeight="1" x14ac:dyDescent="0.15">
      <c r="A91" s="864"/>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3" t="s">
        <v>300</v>
      </c>
      <c r="AX91" s="394"/>
      <c r="AY91" s="10"/>
      <c r="AZ91" s="10"/>
      <c r="BA91" s="10"/>
      <c r="BB91" s="10"/>
      <c r="BC91" s="10"/>
    </row>
    <row r="92" spans="1:60" ht="23.25" hidden="1" customHeight="1" x14ac:dyDescent="0.15">
      <c r="A92" s="864"/>
      <c r="B92" s="423"/>
      <c r="C92" s="423"/>
      <c r="D92" s="423"/>
      <c r="E92" s="423"/>
      <c r="F92" s="424"/>
      <c r="G92" s="100"/>
      <c r="H92" s="101"/>
      <c r="I92" s="101"/>
      <c r="J92" s="101"/>
      <c r="K92" s="101"/>
      <c r="L92" s="101"/>
      <c r="M92" s="101"/>
      <c r="N92" s="101"/>
      <c r="O92" s="102"/>
      <c r="P92" s="101"/>
      <c r="Q92" s="509"/>
      <c r="R92" s="509"/>
      <c r="S92" s="509"/>
      <c r="T92" s="509"/>
      <c r="U92" s="509"/>
      <c r="V92" s="509"/>
      <c r="W92" s="509"/>
      <c r="X92" s="510"/>
      <c r="Y92" s="558" t="s">
        <v>62</v>
      </c>
      <c r="Z92" s="559"/>
      <c r="AA92" s="560"/>
      <c r="AB92" s="456"/>
      <c r="AC92" s="456"/>
      <c r="AD92" s="456"/>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4"/>
      <c r="B93" s="423"/>
      <c r="C93" s="423"/>
      <c r="D93" s="423"/>
      <c r="E93" s="423"/>
      <c r="F93" s="424"/>
      <c r="G93" s="103"/>
      <c r="H93" s="104"/>
      <c r="I93" s="104"/>
      <c r="J93" s="104"/>
      <c r="K93" s="104"/>
      <c r="L93" s="104"/>
      <c r="M93" s="104"/>
      <c r="N93" s="104"/>
      <c r="O93" s="105"/>
      <c r="P93" s="511"/>
      <c r="Q93" s="511"/>
      <c r="R93" s="511"/>
      <c r="S93" s="511"/>
      <c r="T93" s="511"/>
      <c r="U93" s="511"/>
      <c r="V93" s="511"/>
      <c r="W93" s="511"/>
      <c r="X93" s="512"/>
      <c r="Y93" s="453" t="s">
        <v>54</v>
      </c>
      <c r="Z93" s="454"/>
      <c r="AA93" s="455"/>
      <c r="AB93" s="518"/>
      <c r="AC93" s="518"/>
      <c r="AD93" s="518"/>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4"/>
      <c r="B94" s="524"/>
      <c r="C94" s="524"/>
      <c r="D94" s="524"/>
      <c r="E94" s="524"/>
      <c r="F94" s="525"/>
      <c r="G94" s="106"/>
      <c r="H94" s="107"/>
      <c r="I94" s="107"/>
      <c r="J94" s="107"/>
      <c r="K94" s="107"/>
      <c r="L94" s="107"/>
      <c r="M94" s="107"/>
      <c r="N94" s="107"/>
      <c r="O94" s="108"/>
      <c r="P94" s="172"/>
      <c r="Q94" s="172"/>
      <c r="R94" s="172"/>
      <c r="S94" s="172"/>
      <c r="T94" s="172"/>
      <c r="U94" s="172"/>
      <c r="V94" s="172"/>
      <c r="W94" s="172"/>
      <c r="X94" s="557"/>
      <c r="Y94" s="453" t="s">
        <v>13</v>
      </c>
      <c r="Z94" s="454"/>
      <c r="AA94" s="455"/>
      <c r="AB94" s="594" t="s">
        <v>14</v>
      </c>
      <c r="AC94" s="594"/>
      <c r="AD94" s="594"/>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4"/>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60"/>
      <c r="Z95" s="161"/>
      <c r="AA95" s="162"/>
      <c r="AB95" s="554" t="s">
        <v>11</v>
      </c>
      <c r="AC95" s="555"/>
      <c r="AD95" s="556"/>
      <c r="AE95" s="240" t="s">
        <v>357</v>
      </c>
      <c r="AF95" s="241"/>
      <c r="AG95" s="241"/>
      <c r="AH95" s="242"/>
      <c r="AI95" s="240" t="s">
        <v>363</v>
      </c>
      <c r="AJ95" s="241"/>
      <c r="AK95" s="241"/>
      <c r="AL95" s="242"/>
      <c r="AM95" s="246" t="s">
        <v>470</v>
      </c>
      <c r="AN95" s="246"/>
      <c r="AO95" s="246"/>
      <c r="AP95" s="240"/>
      <c r="AQ95" s="155" t="s">
        <v>355</v>
      </c>
      <c r="AR95" s="126"/>
      <c r="AS95" s="126"/>
      <c r="AT95" s="127"/>
      <c r="AU95" s="528" t="s">
        <v>253</v>
      </c>
      <c r="AV95" s="528"/>
      <c r="AW95" s="528"/>
      <c r="AX95" s="529"/>
      <c r="AY95" s="10"/>
      <c r="AZ95" s="10"/>
      <c r="BA95" s="10"/>
      <c r="BB95" s="10"/>
      <c r="BC95" s="10"/>
      <c r="BD95" s="10"/>
      <c r="BE95" s="10"/>
      <c r="BF95" s="10"/>
      <c r="BG95" s="10"/>
      <c r="BH95" s="10"/>
    </row>
    <row r="96" spans="1:60" ht="18.75" hidden="1" customHeight="1" x14ac:dyDescent="0.15">
      <c r="A96" s="864"/>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3" t="s">
        <v>300</v>
      </c>
      <c r="AX96" s="394"/>
    </row>
    <row r="97" spans="1:60" ht="23.25" hidden="1" customHeight="1" x14ac:dyDescent="0.15">
      <c r="A97" s="864"/>
      <c r="B97" s="423"/>
      <c r="C97" s="423"/>
      <c r="D97" s="423"/>
      <c r="E97" s="423"/>
      <c r="F97" s="424"/>
      <c r="G97" s="100"/>
      <c r="H97" s="101"/>
      <c r="I97" s="101"/>
      <c r="J97" s="101"/>
      <c r="K97" s="101"/>
      <c r="L97" s="101"/>
      <c r="M97" s="101"/>
      <c r="N97" s="101"/>
      <c r="O97" s="102"/>
      <c r="P97" s="101"/>
      <c r="Q97" s="509"/>
      <c r="R97" s="509"/>
      <c r="S97" s="509"/>
      <c r="T97" s="509"/>
      <c r="U97" s="509"/>
      <c r="V97" s="509"/>
      <c r="W97" s="509"/>
      <c r="X97" s="510"/>
      <c r="Y97" s="558" t="s">
        <v>62</v>
      </c>
      <c r="Z97" s="559"/>
      <c r="AA97" s="560"/>
      <c r="AB97" s="463"/>
      <c r="AC97" s="464"/>
      <c r="AD97" s="465"/>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4"/>
      <c r="B98" s="423"/>
      <c r="C98" s="423"/>
      <c r="D98" s="423"/>
      <c r="E98" s="423"/>
      <c r="F98" s="424"/>
      <c r="G98" s="103"/>
      <c r="H98" s="104"/>
      <c r="I98" s="104"/>
      <c r="J98" s="104"/>
      <c r="K98" s="104"/>
      <c r="L98" s="104"/>
      <c r="M98" s="104"/>
      <c r="N98" s="104"/>
      <c r="O98" s="105"/>
      <c r="P98" s="511"/>
      <c r="Q98" s="511"/>
      <c r="R98" s="511"/>
      <c r="S98" s="511"/>
      <c r="T98" s="511"/>
      <c r="U98" s="511"/>
      <c r="V98" s="511"/>
      <c r="W98" s="511"/>
      <c r="X98" s="512"/>
      <c r="Y98" s="453" t="s">
        <v>54</v>
      </c>
      <c r="Z98" s="454"/>
      <c r="AA98" s="455"/>
      <c r="AB98" s="577"/>
      <c r="AC98" s="578"/>
      <c r="AD98" s="579"/>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5"/>
      <c r="B99" s="425"/>
      <c r="C99" s="425"/>
      <c r="D99" s="425"/>
      <c r="E99" s="425"/>
      <c r="F99" s="426"/>
      <c r="G99" s="580"/>
      <c r="H99" s="211"/>
      <c r="I99" s="211"/>
      <c r="J99" s="211"/>
      <c r="K99" s="211"/>
      <c r="L99" s="211"/>
      <c r="M99" s="211"/>
      <c r="N99" s="211"/>
      <c r="O99" s="581"/>
      <c r="P99" s="513"/>
      <c r="Q99" s="513"/>
      <c r="R99" s="513"/>
      <c r="S99" s="513"/>
      <c r="T99" s="513"/>
      <c r="U99" s="513"/>
      <c r="V99" s="513"/>
      <c r="W99" s="513"/>
      <c r="X99" s="514"/>
      <c r="Y99" s="894" t="s">
        <v>13</v>
      </c>
      <c r="Z99" s="895"/>
      <c r="AA99" s="896"/>
      <c r="AB99" s="891" t="s">
        <v>14</v>
      </c>
      <c r="AC99" s="892"/>
      <c r="AD99" s="893"/>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491</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4" t="s">
        <v>357</v>
      </c>
      <c r="AF100" s="535"/>
      <c r="AG100" s="535"/>
      <c r="AH100" s="536"/>
      <c r="AI100" s="534" t="s">
        <v>363</v>
      </c>
      <c r="AJ100" s="535"/>
      <c r="AK100" s="535"/>
      <c r="AL100" s="536"/>
      <c r="AM100" s="534" t="s">
        <v>470</v>
      </c>
      <c r="AN100" s="535"/>
      <c r="AO100" s="535"/>
      <c r="AP100" s="536"/>
      <c r="AQ100" s="316" t="s">
        <v>492</v>
      </c>
      <c r="AR100" s="317"/>
      <c r="AS100" s="317"/>
      <c r="AT100" s="318"/>
      <c r="AU100" s="316" t="s">
        <v>538</v>
      </c>
      <c r="AV100" s="317"/>
      <c r="AW100" s="317"/>
      <c r="AX100" s="319"/>
    </row>
    <row r="101" spans="1:60" ht="23.25" customHeight="1" x14ac:dyDescent="0.15">
      <c r="A101" s="417"/>
      <c r="B101" s="418"/>
      <c r="C101" s="418"/>
      <c r="D101" s="418"/>
      <c r="E101" s="418"/>
      <c r="F101" s="419"/>
      <c r="G101" s="101" t="s">
        <v>571</v>
      </c>
      <c r="H101" s="101"/>
      <c r="I101" s="101"/>
      <c r="J101" s="101"/>
      <c r="K101" s="101"/>
      <c r="L101" s="101"/>
      <c r="M101" s="101"/>
      <c r="N101" s="101"/>
      <c r="O101" s="101"/>
      <c r="P101" s="101"/>
      <c r="Q101" s="101"/>
      <c r="R101" s="101"/>
      <c r="S101" s="101"/>
      <c r="T101" s="101"/>
      <c r="U101" s="101"/>
      <c r="V101" s="101"/>
      <c r="W101" s="101"/>
      <c r="X101" s="102"/>
      <c r="Y101" s="537" t="s">
        <v>55</v>
      </c>
      <c r="Z101" s="538"/>
      <c r="AA101" s="539"/>
      <c r="AB101" s="456" t="s">
        <v>574</v>
      </c>
      <c r="AC101" s="456"/>
      <c r="AD101" s="456"/>
      <c r="AE101" s="214">
        <v>6</v>
      </c>
      <c r="AF101" s="215"/>
      <c r="AG101" s="215"/>
      <c r="AH101" s="216"/>
      <c r="AI101" s="214">
        <v>5</v>
      </c>
      <c r="AJ101" s="215"/>
      <c r="AK101" s="215"/>
      <c r="AL101" s="216"/>
      <c r="AM101" s="214">
        <v>6</v>
      </c>
      <c r="AN101" s="215"/>
      <c r="AO101" s="215"/>
      <c r="AP101" s="216"/>
      <c r="AQ101" s="214" t="s">
        <v>572</v>
      </c>
      <c r="AR101" s="215"/>
      <c r="AS101" s="215"/>
      <c r="AT101" s="216"/>
      <c r="AU101" s="214"/>
      <c r="AV101" s="215"/>
      <c r="AW101" s="215"/>
      <c r="AX101" s="216"/>
    </row>
    <row r="102" spans="1:60" ht="23.25" customHeight="1" x14ac:dyDescent="0.15">
      <c r="A102" s="420"/>
      <c r="B102" s="421"/>
      <c r="C102" s="421"/>
      <c r="D102" s="421"/>
      <c r="E102" s="421"/>
      <c r="F102" s="422"/>
      <c r="G102" s="107"/>
      <c r="H102" s="107"/>
      <c r="I102" s="107"/>
      <c r="J102" s="107"/>
      <c r="K102" s="107"/>
      <c r="L102" s="107"/>
      <c r="M102" s="107"/>
      <c r="N102" s="107"/>
      <c r="O102" s="107"/>
      <c r="P102" s="107"/>
      <c r="Q102" s="107"/>
      <c r="R102" s="107"/>
      <c r="S102" s="107"/>
      <c r="T102" s="107"/>
      <c r="U102" s="107"/>
      <c r="V102" s="107"/>
      <c r="W102" s="107"/>
      <c r="X102" s="108"/>
      <c r="Y102" s="440" t="s">
        <v>56</v>
      </c>
      <c r="Z102" s="441"/>
      <c r="AA102" s="442"/>
      <c r="AB102" s="456" t="s">
        <v>574</v>
      </c>
      <c r="AC102" s="456"/>
      <c r="AD102" s="456"/>
      <c r="AE102" s="413">
        <v>6</v>
      </c>
      <c r="AF102" s="413"/>
      <c r="AG102" s="413"/>
      <c r="AH102" s="413"/>
      <c r="AI102" s="413">
        <v>4</v>
      </c>
      <c r="AJ102" s="413"/>
      <c r="AK102" s="413"/>
      <c r="AL102" s="413"/>
      <c r="AM102" s="413">
        <v>6</v>
      </c>
      <c r="AN102" s="413"/>
      <c r="AO102" s="413"/>
      <c r="AP102" s="413"/>
      <c r="AQ102" s="269">
        <v>6</v>
      </c>
      <c r="AR102" s="270"/>
      <c r="AS102" s="270"/>
      <c r="AT102" s="315"/>
      <c r="AU102" s="269"/>
      <c r="AV102" s="270"/>
      <c r="AW102" s="270"/>
      <c r="AX102" s="315"/>
    </row>
    <row r="103" spans="1:60" ht="31.5" customHeight="1" x14ac:dyDescent="0.15">
      <c r="A103" s="414" t="s">
        <v>491</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470</v>
      </c>
      <c r="AN103" s="411"/>
      <c r="AO103" s="411"/>
      <c r="AP103" s="412"/>
      <c r="AQ103" s="280" t="s">
        <v>492</v>
      </c>
      <c r="AR103" s="281"/>
      <c r="AS103" s="281"/>
      <c r="AT103" s="320"/>
      <c r="AU103" s="280" t="s">
        <v>538</v>
      </c>
      <c r="AV103" s="281"/>
      <c r="AW103" s="281"/>
      <c r="AX103" s="282"/>
    </row>
    <row r="104" spans="1:60" ht="23.25" customHeight="1" x14ac:dyDescent="0.15">
      <c r="A104" s="417"/>
      <c r="B104" s="418"/>
      <c r="C104" s="418"/>
      <c r="D104" s="418"/>
      <c r="E104" s="418"/>
      <c r="F104" s="419"/>
      <c r="G104" s="101" t="s">
        <v>573</v>
      </c>
      <c r="H104" s="101"/>
      <c r="I104" s="101"/>
      <c r="J104" s="101"/>
      <c r="K104" s="101"/>
      <c r="L104" s="101"/>
      <c r="M104" s="101"/>
      <c r="N104" s="101"/>
      <c r="O104" s="101"/>
      <c r="P104" s="101"/>
      <c r="Q104" s="101"/>
      <c r="R104" s="101"/>
      <c r="S104" s="101"/>
      <c r="T104" s="101"/>
      <c r="U104" s="101"/>
      <c r="V104" s="101"/>
      <c r="W104" s="101"/>
      <c r="X104" s="102"/>
      <c r="Y104" s="460" t="s">
        <v>55</v>
      </c>
      <c r="Z104" s="461"/>
      <c r="AA104" s="462"/>
      <c r="AB104" s="540" t="s">
        <v>574</v>
      </c>
      <c r="AC104" s="541"/>
      <c r="AD104" s="542"/>
      <c r="AE104" s="214">
        <v>0</v>
      </c>
      <c r="AF104" s="215"/>
      <c r="AG104" s="215"/>
      <c r="AH104" s="216"/>
      <c r="AI104" s="214">
        <v>3</v>
      </c>
      <c r="AJ104" s="215"/>
      <c r="AK104" s="215"/>
      <c r="AL104" s="216"/>
      <c r="AM104" s="214">
        <v>3</v>
      </c>
      <c r="AN104" s="215"/>
      <c r="AO104" s="215"/>
      <c r="AP104" s="216"/>
      <c r="AQ104" s="214" t="s">
        <v>554</v>
      </c>
      <c r="AR104" s="215"/>
      <c r="AS104" s="215"/>
      <c r="AT104" s="216"/>
      <c r="AU104" s="214"/>
      <c r="AV104" s="215"/>
      <c r="AW104" s="215"/>
      <c r="AX104" s="216"/>
    </row>
    <row r="105" spans="1:60" ht="23.25" customHeight="1" x14ac:dyDescent="0.15">
      <c r="A105" s="420"/>
      <c r="B105" s="421"/>
      <c r="C105" s="421"/>
      <c r="D105" s="421"/>
      <c r="E105" s="421"/>
      <c r="F105" s="422"/>
      <c r="G105" s="107"/>
      <c r="H105" s="107"/>
      <c r="I105" s="107"/>
      <c r="J105" s="107"/>
      <c r="K105" s="107"/>
      <c r="L105" s="107"/>
      <c r="M105" s="107"/>
      <c r="N105" s="107"/>
      <c r="O105" s="107"/>
      <c r="P105" s="107"/>
      <c r="Q105" s="107"/>
      <c r="R105" s="107"/>
      <c r="S105" s="107"/>
      <c r="T105" s="107"/>
      <c r="U105" s="107"/>
      <c r="V105" s="107"/>
      <c r="W105" s="107"/>
      <c r="X105" s="108"/>
      <c r="Y105" s="440" t="s">
        <v>56</v>
      </c>
      <c r="Z105" s="543"/>
      <c r="AA105" s="544"/>
      <c r="AB105" s="463" t="s">
        <v>574</v>
      </c>
      <c r="AC105" s="464"/>
      <c r="AD105" s="465"/>
      <c r="AE105" s="413">
        <v>0</v>
      </c>
      <c r="AF105" s="413"/>
      <c r="AG105" s="413"/>
      <c r="AH105" s="413"/>
      <c r="AI105" s="413">
        <v>2</v>
      </c>
      <c r="AJ105" s="413"/>
      <c r="AK105" s="413"/>
      <c r="AL105" s="413"/>
      <c r="AM105" s="413">
        <v>3</v>
      </c>
      <c r="AN105" s="413"/>
      <c r="AO105" s="413"/>
      <c r="AP105" s="413"/>
      <c r="AQ105" s="214">
        <v>4</v>
      </c>
      <c r="AR105" s="215"/>
      <c r="AS105" s="215"/>
      <c r="AT105" s="216"/>
      <c r="AU105" s="269"/>
      <c r="AV105" s="270"/>
      <c r="AW105" s="270"/>
      <c r="AX105" s="315"/>
    </row>
    <row r="106" spans="1:60" ht="31.5" hidden="1" customHeight="1" x14ac:dyDescent="0.15">
      <c r="A106" s="414" t="s">
        <v>491</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470</v>
      </c>
      <c r="AN106" s="411"/>
      <c r="AO106" s="411"/>
      <c r="AP106" s="412"/>
      <c r="AQ106" s="280" t="s">
        <v>492</v>
      </c>
      <c r="AR106" s="281"/>
      <c r="AS106" s="281"/>
      <c r="AT106" s="320"/>
      <c r="AU106" s="280" t="s">
        <v>538</v>
      </c>
      <c r="AV106" s="281"/>
      <c r="AW106" s="281"/>
      <c r="AX106" s="282"/>
    </row>
    <row r="107" spans="1:60" ht="23.25" hidden="1" customHeight="1" x14ac:dyDescent="0.15">
      <c r="A107" s="417"/>
      <c r="B107" s="418"/>
      <c r="C107" s="418"/>
      <c r="D107" s="418"/>
      <c r="E107" s="418"/>
      <c r="F107" s="419"/>
      <c r="G107" s="101"/>
      <c r="H107" s="101"/>
      <c r="I107" s="101"/>
      <c r="J107" s="101"/>
      <c r="K107" s="101"/>
      <c r="L107" s="101"/>
      <c r="M107" s="101"/>
      <c r="N107" s="101"/>
      <c r="O107" s="101"/>
      <c r="P107" s="101"/>
      <c r="Q107" s="101"/>
      <c r="R107" s="101"/>
      <c r="S107" s="101"/>
      <c r="T107" s="101"/>
      <c r="U107" s="101"/>
      <c r="V107" s="101"/>
      <c r="W107" s="101"/>
      <c r="X107" s="102"/>
      <c r="Y107" s="460" t="s">
        <v>55</v>
      </c>
      <c r="Z107" s="461"/>
      <c r="AA107" s="462"/>
      <c r="AB107" s="540"/>
      <c r="AC107" s="541"/>
      <c r="AD107" s="542"/>
      <c r="AE107" s="413"/>
      <c r="AF107" s="413"/>
      <c r="AG107" s="413"/>
      <c r="AH107" s="413"/>
      <c r="AI107" s="413"/>
      <c r="AJ107" s="413"/>
      <c r="AK107" s="413"/>
      <c r="AL107" s="413"/>
      <c r="AM107" s="413"/>
      <c r="AN107" s="413"/>
      <c r="AO107" s="413"/>
      <c r="AP107" s="413"/>
      <c r="AQ107" s="214"/>
      <c r="AR107" s="215"/>
      <c r="AS107" s="215"/>
      <c r="AT107" s="216"/>
      <c r="AU107" s="214"/>
      <c r="AV107" s="215"/>
      <c r="AW107" s="215"/>
      <c r="AX107" s="216"/>
    </row>
    <row r="108" spans="1:60" ht="23.25" hidden="1" customHeight="1" x14ac:dyDescent="0.15">
      <c r="A108" s="420"/>
      <c r="B108" s="421"/>
      <c r="C108" s="421"/>
      <c r="D108" s="421"/>
      <c r="E108" s="421"/>
      <c r="F108" s="422"/>
      <c r="G108" s="107"/>
      <c r="H108" s="107"/>
      <c r="I108" s="107"/>
      <c r="J108" s="107"/>
      <c r="K108" s="107"/>
      <c r="L108" s="107"/>
      <c r="M108" s="107"/>
      <c r="N108" s="107"/>
      <c r="O108" s="107"/>
      <c r="P108" s="107"/>
      <c r="Q108" s="107"/>
      <c r="R108" s="107"/>
      <c r="S108" s="107"/>
      <c r="T108" s="107"/>
      <c r="U108" s="107"/>
      <c r="V108" s="107"/>
      <c r="W108" s="107"/>
      <c r="X108" s="108"/>
      <c r="Y108" s="440" t="s">
        <v>56</v>
      </c>
      <c r="Z108" s="543"/>
      <c r="AA108" s="544"/>
      <c r="AB108" s="463"/>
      <c r="AC108" s="464"/>
      <c r="AD108" s="465"/>
      <c r="AE108" s="413"/>
      <c r="AF108" s="413"/>
      <c r="AG108" s="413"/>
      <c r="AH108" s="413"/>
      <c r="AI108" s="413"/>
      <c r="AJ108" s="413"/>
      <c r="AK108" s="413"/>
      <c r="AL108" s="413"/>
      <c r="AM108" s="413"/>
      <c r="AN108" s="413"/>
      <c r="AO108" s="413"/>
      <c r="AP108" s="413"/>
      <c r="AQ108" s="214"/>
      <c r="AR108" s="215"/>
      <c r="AS108" s="215"/>
      <c r="AT108" s="216"/>
      <c r="AU108" s="269"/>
      <c r="AV108" s="270"/>
      <c r="AW108" s="270"/>
      <c r="AX108" s="315"/>
    </row>
    <row r="109" spans="1:60" ht="31.5" hidden="1" customHeight="1" x14ac:dyDescent="0.15">
      <c r="A109" s="414" t="s">
        <v>491</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470</v>
      </c>
      <c r="AN109" s="411"/>
      <c r="AO109" s="411"/>
      <c r="AP109" s="412"/>
      <c r="AQ109" s="280" t="s">
        <v>492</v>
      </c>
      <c r="AR109" s="281"/>
      <c r="AS109" s="281"/>
      <c r="AT109" s="320"/>
      <c r="AU109" s="280" t="s">
        <v>538</v>
      </c>
      <c r="AV109" s="281"/>
      <c r="AW109" s="281"/>
      <c r="AX109" s="282"/>
    </row>
    <row r="110" spans="1:60" ht="23.25" hidden="1" customHeight="1" x14ac:dyDescent="0.15">
      <c r="A110" s="417"/>
      <c r="B110" s="418"/>
      <c r="C110" s="418"/>
      <c r="D110" s="418"/>
      <c r="E110" s="418"/>
      <c r="F110" s="419"/>
      <c r="G110" s="101"/>
      <c r="H110" s="101"/>
      <c r="I110" s="101"/>
      <c r="J110" s="101"/>
      <c r="K110" s="101"/>
      <c r="L110" s="101"/>
      <c r="M110" s="101"/>
      <c r="N110" s="101"/>
      <c r="O110" s="101"/>
      <c r="P110" s="101"/>
      <c r="Q110" s="101"/>
      <c r="R110" s="101"/>
      <c r="S110" s="101"/>
      <c r="T110" s="101"/>
      <c r="U110" s="101"/>
      <c r="V110" s="101"/>
      <c r="W110" s="101"/>
      <c r="X110" s="102"/>
      <c r="Y110" s="460" t="s">
        <v>55</v>
      </c>
      <c r="Z110" s="461"/>
      <c r="AA110" s="462"/>
      <c r="AB110" s="540"/>
      <c r="AC110" s="541"/>
      <c r="AD110" s="542"/>
      <c r="AE110" s="413"/>
      <c r="AF110" s="413"/>
      <c r="AG110" s="413"/>
      <c r="AH110" s="413"/>
      <c r="AI110" s="413"/>
      <c r="AJ110" s="413"/>
      <c r="AK110" s="413"/>
      <c r="AL110" s="413"/>
      <c r="AM110" s="413"/>
      <c r="AN110" s="413"/>
      <c r="AO110" s="413"/>
      <c r="AP110" s="413"/>
      <c r="AQ110" s="214"/>
      <c r="AR110" s="215"/>
      <c r="AS110" s="215"/>
      <c r="AT110" s="216"/>
      <c r="AU110" s="214"/>
      <c r="AV110" s="215"/>
      <c r="AW110" s="215"/>
      <c r="AX110" s="216"/>
    </row>
    <row r="111" spans="1:60" ht="23.25" hidden="1" customHeight="1" x14ac:dyDescent="0.15">
      <c r="A111" s="420"/>
      <c r="B111" s="421"/>
      <c r="C111" s="421"/>
      <c r="D111" s="421"/>
      <c r="E111" s="421"/>
      <c r="F111" s="422"/>
      <c r="G111" s="107"/>
      <c r="H111" s="107"/>
      <c r="I111" s="107"/>
      <c r="J111" s="107"/>
      <c r="K111" s="107"/>
      <c r="L111" s="107"/>
      <c r="M111" s="107"/>
      <c r="N111" s="107"/>
      <c r="O111" s="107"/>
      <c r="P111" s="107"/>
      <c r="Q111" s="107"/>
      <c r="R111" s="107"/>
      <c r="S111" s="107"/>
      <c r="T111" s="107"/>
      <c r="U111" s="107"/>
      <c r="V111" s="107"/>
      <c r="W111" s="107"/>
      <c r="X111" s="108"/>
      <c r="Y111" s="440" t="s">
        <v>56</v>
      </c>
      <c r="Z111" s="543"/>
      <c r="AA111" s="544"/>
      <c r="AB111" s="463"/>
      <c r="AC111" s="464"/>
      <c r="AD111" s="465"/>
      <c r="AE111" s="413"/>
      <c r="AF111" s="413"/>
      <c r="AG111" s="413"/>
      <c r="AH111" s="413"/>
      <c r="AI111" s="413"/>
      <c r="AJ111" s="413"/>
      <c r="AK111" s="413"/>
      <c r="AL111" s="413"/>
      <c r="AM111" s="413"/>
      <c r="AN111" s="413"/>
      <c r="AO111" s="413"/>
      <c r="AP111" s="413"/>
      <c r="AQ111" s="214"/>
      <c r="AR111" s="215"/>
      <c r="AS111" s="215"/>
      <c r="AT111" s="216"/>
      <c r="AU111" s="269"/>
      <c r="AV111" s="270"/>
      <c r="AW111" s="270"/>
      <c r="AX111" s="315"/>
    </row>
    <row r="112" spans="1:60" ht="31.5" hidden="1" customHeight="1" x14ac:dyDescent="0.15">
      <c r="A112" s="414" t="s">
        <v>491</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470</v>
      </c>
      <c r="AN112" s="411"/>
      <c r="AO112" s="411"/>
      <c r="AP112" s="412"/>
      <c r="AQ112" s="280" t="s">
        <v>492</v>
      </c>
      <c r="AR112" s="281"/>
      <c r="AS112" s="281"/>
      <c r="AT112" s="320"/>
      <c r="AU112" s="280" t="s">
        <v>538</v>
      </c>
      <c r="AV112" s="281"/>
      <c r="AW112" s="281"/>
      <c r="AX112" s="282"/>
    </row>
    <row r="113" spans="1:50" ht="23.25" hidden="1" customHeight="1" x14ac:dyDescent="0.15">
      <c r="A113" s="417"/>
      <c r="B113" s="418"/>
      <c r="C113" s="418"/>
      <c r="D113" s="418"/>
      <c r="E113" s="418"/>
      <c r="F113" s="419"/>
      <c r="G113" s="101"/>
      <c r="H113" s="101"/>
      <c r="I113" s="101"/>
      <c r="J113" s="101"/>
      <c r="K113" s="101"/>
      <c r="L113" s="101"/>
      <c r="M113" s="101"/>
      <c r="N113" s="101"/>
      <c r="O113" s="101"/>
      <c r="P113" s="101"/>
      <c r="Q113" s="101"/>
      <c r="R113" s="101"/>
      <c r="S113" s="101"/>
      <c r="T113" s="101"/>
      <c r="U113" s="101"/>
      <c r="V113" s="101"/>
      <c r="W113" s="101"/>
      <c r="X113" s="102"/>
      <c r="Y113" s="460" t="s">
        <v>55</v>
      </c>
      <c r="Z113" s="461"/>
      <c r="AA113" s="462"/>
      <c r="AB113" s="540"/>
      <c r="AC113" s="541"/>
      <c r="AD113" s="542"/>
      <c r="AE113" s="413"/>
      <c r="AF113" s="413"/>
      <c r="AG113" s="413"/>
      <c r="AH113" s="413"/>
      <c r="AI113" s="413"/>
      <c r="AJ113" s="413"/>
      <c r="AK113" s="413"/>
      <c r="AL113" s="413"/>
      <c r="AM113" s="413"/>
      <c r="AN113" s="413"/>
      <c r="AO113" s="413"/>
      <c r="AP113" s="413"/>
      <c r="AQ113" s="214"/>
      <c r="AR113" s="215"/>
      <c r="AS113" s="215"/>
      <c r="AT113" s="216"/>
      <c r="AU113" s="214"/>
      <c r="AV113" s="215"/>
      <c r="AW113" s="215"/>
      <c r="AX113" s="216"/>
    </row>
    <row r="114" spans="1:50" ht="23.25" hidden="1" customHeight="1" x14ac:dyDescent="0.15">
      <c r="A114" s="420"/>
      <c r="B114" s="421"/>
      <c r="C114" s="421"/>
      <c r="D114" s="421"/>
      <c r="E114" s="421"/>
      <c r="F114" s="422"/>
      <c r="G114" s="107"/>
      <c r="H114" s="107"/>
      <c r="I114" s="107"/>
      <c r="J114" s="107"/>
      <c r="K114" s="107"/>
      <c r="L114" s="107"/>
      <c r="M114" s="107"/>
      <c r="N114" s="107"/>
      <c r="O114" s="107"/>
      <c r="P114" s="107"/>
      <c r="Q114" s="107"/>
      <c r="R114" s="107"/>
      <c r="S114" s="107"/>
      <c r="T114" s="107"/>
      <c r="U114" s="107"/>
      <c r="V114" s="107"/>
      <c r="W114" s="107"/>
      <c r="X114" s="108"/>
      <c r="Y114" s="440" t="s">
        <v>56</v>
      </c>
      <c r="Z114" s="543"/>
      <c r="AA114" s="544"/>
      <c r="AB114" s="463"/>
      <c r="AC114" s="464"/>
      <c r="AD114" s="465"/>
      <c r="AE114" s="413"/>
      <c r="AF114" s="413"/>
      <c r="AG114" s="413"/>
      <c r="AH114" s="413"/>
      <c r="AI114" s="413"/>
      <c r="AJ114" s="413"/>
      <c r="AK114" s="413"/>
      <c r="AL114" s="413"/>
      <c r="AM114" s="413"/>
      <c r="AN114" s="413"/>
      <c r="AO114" s="413"/>
      <c r="AP114" s="413"/>
      <c r="AQ114" s="214"/>
      <c r="AR114" s="215"/>
      <c r="AS114" s="215"/>
      <c r="AT114" s="216"/>
      <c r="AU114" s="214"/>
      <c r="AV114" s="215"/>
      <c r="AW114" s="215"/>
      <c r="AX114" s="216"/>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50"/>
      <c r="Z115" s="551"/>
      <c r="AA115" s="552"/>
      <c r="AB115" s="410" t="s">
        <v>11</v>
      </c>
      <c r="AC115" s="411"/>
      <c r="AD115" s="412"/>
      <c r="AE115" s="410" t="s">
        <v>357</v>
      </c>
      <c r="AF115" s="411"/>
      <c r="AG115" s="411"/>
      <c r="AH115" s="412"/>
      <c r="AI115" s="410" t="s">
        <v>363</v>
      </c>
      <c r="AJ115" s="411"/>
      <c r="AK115" s="411"/>
      <c r="AL115" s="412"/>
      <c r="AM115" s="410" t="s">
        <v>470</v>
      </c>
      <c r="AN115" s="411"/>
      <c r="AO115" s="411"/>
      <c r="AP115" s="412"/>
      <c r="AQ115" s="591" t="s">
        <v>539</v>
      </c>
      <c r="AR115" s="592"/>
      <c r="AS115" s="592"/>
      <c r="AT115" s="592"/>
      <c r="AU115" s="592"/>
      <c r="AV115" s="592"/>
      <c r="AW115" s="592"/>
      <c r="AX115" s="593"/>
    </row>
    <row r="116" spans="1:50" ht="23.25" customHeight="1" x14ac:dyDescent="0.15">
      <c r="A116" s="434"/>
      <c r="B116" s="435"/>
      <c r="C116" s="435"/>
      <c r="D116" s="435"/>
      <c r="E116" s="435"/>
      <c r="F116" s="436"/>
      <c r="G116" s="545" t="s">
        <v>575</v>
      </c>
      <c r="H116" s="545"/>
      <c r="I116" s="545"/>
      <c r="J116" s="545"/>
      <c r="K116" s="545"/>
      <c r="L116" s="545"/>
      <c r="M116" s="545"/>
      <c r="N116" s="545"/>
      <c r="O116" s="545"/>
      <c r="P116" s="545"/>
      <c r="Q116" s="545"/>
      <c r="R116" s="545"/>
      <c r="S116" s="545"/>
      <c r="T116" s="545"/>
      <c r="U116" s="545"/>
      <c r="V116" s="545"/>
      <c r="W116" s="545"/>
      <c r="X116" s="545"/>
      <c r="Y116" s="450" t="s">
        <v>15</v>
      </c>
      <c r="Z116" s="451"/>
      <c r="AA116" s="452"/>
      <c r="AB116" s="457" t="s">
        <v>576</v>
      </c>
      <c r="AC116" s="458"/>
      <c r="AD116" s="459"/>
      <c r="AE116" s="413">
        <v>8.3000000000000007</v>
      </c>
      <c r="AF116" s="413"/>
      <c r="AG116" s="413"/>
      <c r="AH116" s="413"/>
      <c r="AI116" s="413">
        <v>6.4</v>
      </c>
      <c r="AJ116" s="413"/>
      <c r="AK116" s="413"/>
      <c r="AL116" s="413"/>
      <c r="AM116" s="413">
        <v>4.4000000000000004</v>
      </c>
      <c r="AN116" s="413"/>
      <c r="AO116" s="413"/>
      <c r="AP116" s="413"/>
      <c r="AQ116" s="214">
        <v>4.4000000000000004</v>
      </c>
      <c r="AR116" s="215"/>
      <c r="AS116" s="215"/>
      <c r="AT116" s="215"/>
      <c r="AU116" s="215"/>
      <c r="AV116" s="215"/>
      <c r="AW116" s="215"/>
      <c r="AX116" s="217"/>
    </row>
    <row r="117" spans="1:50" ht="46.5" customHeight="1" thickBot="1" x14ac:dyDescent="0.2">
      <c r="A117" s="437"/>
      <c r="B117" s="438"/>
      <c r="C117" s="438"/>
      <c r="D117" s="438"/>
      <c r="E117" s="438"/>
      <c r="F117" s="439"/>
      <c r="G117" s="546"/>
      <c r="H117" s="546"/>
      <c r="I117" s="546"/>
      <c r="J117" s="546"/>
      <c r="K117" s="546"/>
      <c r="L117" s="546"/>
      <c r="M117" s="546"/>
      <c r="N117" s="546"/>
      <c r="O117" s="546"/>
      <c r="P117" s="546"/>
      <c r="Q117" s="546"/>
      <c r="R117" s="546"/>
      <c r="S117" s="546"/>
      <c r="T117" s="546"/>
      <c r="U117" s="546"/>
      <c r="V117" s="546"/>
      <c r="W117" s="546"/>
      <c r="X117" s="546"/>
      <c r="Y117" s="466" t="s">
        <v>49</v>
      </c>
      <c r="Z117" s="441"/>
      <c r="AA117" s="442"/>
      <c r="AB117" s="467" t="s">
        <v>577</v>
      </c>
      <c r="AC117" s="468"/>
      <c r="AD117" s="469"/>
      <c r="AE117" s="548" t="s">
        <v>578</v>
      </c>
      <c r="AF117" s="548"/>
      <c r="AG117" s="548"/>
      <c r="AH117" s="548"/>
      <c r="AI117" s="548" t="s">
        <v>579</v>
      </c>
      <c r="AJ117" s="548"/>
      <c r="AK117" s="548"/>
      <c r="AL117" s="548"/>
      <c r="AM117" s="548" t="s">
        <v>609</v>
      </c>
      <c r="AN117" s="548"/>
      <c r="AO117" s="548"/>
      <c r="AP117" s="548"/>
      <c r="AQ117" s="548" t="s">
        <v>609</v>
      </c>
      <c r="AR117" s="548"/>
      <c r="AS117" s="548"/>
      <c r="AT117" s="548"/>
      <c r="AU117" s="548"/>
      <c r="AV117" s="548"/>
      <c r="AW117" s="548"/>
      <c r="AX117" s="549"/>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50"/>
      <c r="Z118" s="551"/>
      <c r="AA118" s="552"/>
      <c r="AB118" s="410" t="s">
        <v>11</v>
      </c>
      <c r="AC118" s="411"/>
      <c r="AD118" s="412"/>
      <c r="AE118" s="410" t="s">
        <v>357</v>
      </c>
      <c r="AF118" s="411"/>
      <c r="AG118" s="411"/>
      <c r="AH118" s="412"/>
      <c r="AI118" s="410" t="s">
        <v>363</v>
      </c>
      <c r="AJ118" s="411"/>
      <c r="AK118" s="411"/>
      <c r="AL118" s="412"/>
      <c r="AM118" s="410" t="s">
        <v>470</v>
      </c>
      <c r="AN118" s="411"/>
      <c r="AO118" s="411"/>
      <c r="AP118" s="412"/>
      <c r="AQ118" s="591" t="s">
        <v>539</v>
      </c>
      <c r="AR118" s="592"/>
      <c r="AS118" s="592"/>
      <c r="AT118" s="592"/>
      <c r="AU118" s="592"/>
      <c r="AV118" s="592"/>
      <c r="AW118" s="592"/>
      <c r="AX118" s="593"/>
    </row>
    <row r="119" spans="1:50" ht="23.25" hidden="1" customHeight="1" x14ac:dyDescent="0.15">
      <c r="A119" s="434"/>
      <c r="B119" s="435"/>
      <c r="C119" s="435"/>
      <c r="D119" s="435"/>
      <c r="E119" s="435"/>
      <c r="F119" s="436"/>
      <c r="G119" s="545" t="s">
        <v>501</v>
      </c>
      <c r="H119" s="545"/>
      <c r="I119" s="545"/>
      <c r="J119" s="545"/>
      <c r="K119" s="545"/>
      <c r="L119" s="545"/>
      <c r="M119" s="545"/>
      <c r="N119" s="545"/>
      <c r="O119" s="545"/>
      <c r="P119" s="545"/>
      <c r="Q119" s="545"/>
      <c r="R119" s="545"/>
      <c r="S119" s="545"/>
      <c r="T119" s="545"/>
      <c r="U119" s="545"/>
      <c r="V119" s="545"/>
      <c r="W119" s="545"/>
      <c r="X119" s="54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7"/>
    </row>
    <row r="120" spans="1:50" ht="46.5" hidden="1" customHeight="1" x14ac:dyDescent="0.15">
      <c r="A120" s="437"/>
      <c r="B120" s="438"/>
      <c r="C120" s="438"/>
      <c r="D120" s="438"/>
      <c r="E120" s="438"/>
      <c r="F120" s="439"/>
      <c r="G120" s="546"/>
      <c r="H120" s="546"/>
      <c r="I120" s="546"/>
      <c r="J120" s="546"/>
      <c r="K120" s="546"/>
      <c r="L120" s="546"/>
      <c r="M120" s="546"/>
      <c r="N120" s="546"/>
      <c r="O120" s="546"/>
      <c r="P120" s="546"/>
      <c r="Q120" s="546"/>
      <c r="R120" s="546"/>
      <c r="S120" s="546"/>
      <c r="T120" s="546"/>
      <c r="U120" s="546"/>
      <c r="V120" s="546"/>
      <c r="W120" s="546"/>
      <c r="X120" s="546"/>
      <c r="Y120" s="466" t="s">
        <v>49</v>
      </c>
      <c r="Z120" s="441"/>
      <c r="AA120" s="442"/>
      <c r="AB120" s="467" t="s">
        <v>500</v>
      </c>
      <c r="AC120" s="468"/>
      <c r="AD120" s="469"/>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50"/>
      <c r="Z121" s="551"/>
      <c r="AA121" s="552"/>
      <c r="AB121" s="410" t="s">
        <v>11</v>
      </c>
      <c r="AC121" s="411"/>
      <c r="AD121" s="412"/>
      <c r="AE121" s="410" t="s">
        <v>357</v>
      </c>
      <c r="AF121" s="411"/>
      <c r="AG121" s="411"/>
      <c r="AH121" s="412"/>
      <c r="AI121" s="410" t="s">
        <v>363</v>
      </c>
      <c r="AJ121" s="411"/>
      <c r="AK121" s="411"/>
      <c r="AL121" s="412"/>
      <c r="AM121" s="410" t="s">
        <v>470</v>
      </c>
      <c r="AN121" s="411"/>
      <c r="AO121" s="411"/>
      <c r="AP121" s="412"/>
      <c r="AQ121" s="591" t="s">
        <v>539</v>
      </c>
      <c r="AR121" s="592"/>
      <c r="AS121" s="592"/>
      <c r="AT121" s="592"/>
      <c r="AU121" s="592"/>
      <c r="AV121" s="592"/>
      <c r="AW121" s="592"/>
      <c r="AX121" s="593"/>
    </row>
    <row r="122" spans="1:50" ht="23.25" hidden="1" customHeight="1" x14ac:dyDescent="0.15">
      <c r="A122" s="434"/>
      <c r="B122" s="435"/>
      <c r="C122" s="435"/>
      <c r="D122" s="435"/>
      <c r="E122" s="435"/>
      <c r="F122" s="436"/>
      <c r="G122" s="545" t="s">
        <v>502</v>
      </c>
      <c r="H122" s="545"/>
      <c r="I122" s="545"/>
      <c r="J122" s="545"/>
      <c r="K122" s="545"/>
      <c r="L122" s="545"/>
      <c r="M122" s="545"/>
      <c r="N122" s="545"/>
      <c r="O122" s="545"/>
      <c r="P122" s="545"/>
      <c r="Q122" s="545"/>
      <c r="R122" s="545"/>
      <c r="S122" s="545"/>
      <c r="T122" s="545"/>
      <c r="U122" s="545"/>
      <c r="V122" s="545"/>
      <c r="W122" s="545"/>
      <c r="X122" s="54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7"/>
    </row>
    <row r="123" spans="1:50" ht="46.5" hidden="1" customHeight="1" x14ac:dyDescent="0.15">
      <c r="A123" s="437"/>
      <c r="B123" s="438"/>
      <c r="C123" s="438"/>
      <c r="D123" s="438"/>
      <c r="E123" s="438"/>
      <c r="F123" s="439"/>
      <c r="G123" s="546"/>
      <c r="H123" s="546"/>
      <c r="I123" s="546"/>
      <c r="J123" s="546"/>
      <c r="K123" s="546"/>
      <c r="L123" s="546"/>
      <c r="M123" s="546"/>
      <c r="N123" s="546"/>
      <c r="O123" s="546"/>
      <c r="P123" s="546"/>
      <c r="Q123" s="546"/>
      <c r="R123" s="546"/>
      <c r="S123" s="546"/>
      <c r="T123" s="546"/>
      <c r="U123" s="546"/>
      <c r="V123" s="546"/>
      <c r="W123" s="546"/>
      <c r="X123" s="546"/>
      <c r="Y123" s="466" t="s">
        <v>49</v>
      </c>
      <c r="Z123" s="441"/>
      <c r="AA123" s="442"/>
      <c r="AB123" s="467" t="s">
        <v>503</v>
      </c>
      <c r="AC123" s="468"/>
      <c r="AD123" s="469"/>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50"/>
      <c r="Z124" s="551"/>
      <c r="AA124" s="552"/>
      <c r="AB124" s="410" t="s">
        <v>11</v>
      </c>
      <c r="AC124" s="411"/>
      <c r="AD124" s="412"/>
      <c r="AE124" s="410" t="s">
        <v>357</v>
      </c>
      <c r="AF124" s="411"/>
      <c r="AG124" s="411"/>
      <c r="AH124" s="412"/>
      <c r="AI124" s="410" t="s">
        <v>363</v>
      </c>
      <c r="AJ124" s="411"/>
      <c r="AK124" s="411"/>
      <c r="AL124" s="412"/>
      <c r="AM124" s="410" t="s">
        <v>470</v>
      </c>
      <c r="AN124" s="411"/>
      <c r="AO124" s="411"/>
      <c r="AP124" s="412"/>
      <c r="AQ124" s="591" t="s">
        <v>539</v>
      </c>
      <c r="AR124" s="592"/>
      <c r="AS124" s="592"/>
      <c r="AT124" s="592"/>
      <c r="AU124" s="592"/>
      <c r="AV124" s="592"/>
      <c r="AW124" s="592"/>
      <c r="AX124" s="593"/>
    </row>
    <row r="125" spans="1:50" ht="23.25" hidden="1" customHeight="1" x14ac:dyDescent="0.15">
      <c r="A125" s="434"/>
      <c r="B125" s="435"/>
      <c r="C125" s="435"/>
      <c r="D125" s="435"/>
      <c r="E125" s="435"/>
      <c r="F125" s="436"/>
      <c r="G125" s="545" t="s">
        <v>502</v>
      </c>
      <c r="H125" s="545"/>
      <c r="I125" s="545"/>
      <c r="J125" s="545"/>
      <c r="K125" s="545"/>
      <c r="L125" s="545"/>
      <c r="M125" s="545"/>
      <c r="N125" s="545"/>
      <c r="O125" s="545"/>
      <c r="P125" s="545"/>
      <c r="Q125" s="545"/>
      <c r="R125" s="545"/>
      <c r="S125" s="545"/>
      <c r="T125" s="545"/>
      <c r="U125" s="545"/>
      <c r="V125" s="545"/>
      <c r="W125" s="545"/>
      <c r="X125" s="927"/>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7"/>
    </row>
    <row r="126" spans="1:50" ht="46.5" hidden="1" customHeight="1" x14ac:dyDescent="0.15">
      <c r="A126" s="437"/>
      <c r="B126" s="438"/>
      <c r="C126" s="438"/>
      <c r="D126" s="438"/>
      <c r="E126" s="438"/>
      <c r="F126" s="439"/>
      <c r="G126" s="546"/>
      <c r="H126" s="546"/>
      <c r="I126" s="546"/>
      <c r="J126" s="546"/>
      <c r="K126" s="546"/>
      <c r="L126" s="546"/>
      <c r="M126" s="546"/>
      <c r="N126" s="546"/>
      <c r="O126" s="546"/>
      <c r="P126" s="546"/>
      <c r="Q126" s="546"/>
      <c r="R126" s="546"/>
      <c r="S126" s="546"/>
      <c r="T126" s="546"/>
      <c r="U126" s="546"/>
      <c r="V126" s="546"/>
      <c r="W126" s="546"/>
      <c r="X126" s="928"/>
      <c r="Y126" s="466" t="s">
        <v>49</v>
      </c>
      <c r="Z126" s="441"/>
      <c r="AA126" s="442"/>
      <c r="AB126" s="467" t="s">
        <v>500</v>
      </c>
      <c r="AC126" s="468"/>
      <c r="AD126" s="469"/>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5"/>
      <c r="C127" s="435"/>
      <c r="D127" s="435"/>
      <c r="E127" s="435"/>
      <c r="F127" s="436"/>
      <c r="G127" s="244" t="s">
        <v>16</v>
      </c>
      <c r="H127" s="244"/>
      <c r="I127" s="244"/>
      <c r="J127" s="244"/>
      <c r="K127" s="244"/>
      <c r="L127" s="244"/>
      <c r="M127" s="244"/>
      <c r="N127" s="244"/>
      <c r="O127" s="244"/>
      <c r="P127" s="244"/>
      <c r="Q127" s="244"/>
      <c r="R127" s="244"/>
      <c r="S127" s="244"/>
      <c r="T127" s="244"/>
      <c r="U127" s="244"/>
      <c r="V127" s="244"/>
      <c r="W127" s="244"/>
      <c r="X127" s="245"/>
      <c r="Y127" s="924"/>
      <c r="Z127" s="925"/>
      <c r="AA127" s="926"/>
      <c r="AB127" s="243" t="s">
        <v>11</v>
      </c>
      <c r="AC127" s="244"/>
      <c r="AD127" s="245"/>
      <c r="AE127" s="410" t="s">
        <v>357</v>
      </c>
      <c r="AF127" s="411"/>
      <c r="AG127" s="411"/>
      <c r="AH127" s="412"/>
      <c r="AI127" s="410" t="s">
        <v>363</v>
      </c>
      <c r="AJ127" s="411"/>
      <c r="AK127" s="411"/>
      <c r="AL127" s="412"/>
      <c r="AM127" s="410" t="s">
        <v>470</v>
      </c>
      <c r="AN127" s="411"/>
      <c r="AO127" s="411"/>
      <c r="AP127" s="412"/>
      <c r="AQ127" s="591" t="s">
        <v>539</v>
      </c>
      <c r="AR127" s="592"/>
      <c r="AS127" s="592"/>
      <c r="AT127" s="592"/>
      <c r="AU127" s="592"/>
      <c r="AV127" s="592"/>
      <c r="AW127" s="592"/>
      <c r="AX127" s="593"/>
    </row>
    <row r="128" spans="1:50" ht="23.25" hidden="1" customHeight="1" x14ac:dyDescent="0.15">
      <c r="A128" s="434"/>
      <c r="B128" s="435"/>
      <c r="C128" s="435"/>
      <c r="D128" s="435"/>
      <c r="E128" s="435"/>
      <c r="F128" s="436"/>
      <c r="G128" s="545" t="s">
        <v>502</v>
      </c>
      <c r="H128" s="545"/>
      <c r="I128" s="545"/>
      <c r="J128" s="545"/>
      <c r="K128" s="545"/>
      <c r="L128" s="545"/>
      <c r="M128" s="545"/>
      <c r="N128" s="545"/>
      <c r="O128" s="545"/>
      <c r="P128" s="545"/>
      <c r="Q128" s="545"/>
      <c r="R128" s="545"/>
      <c r="S128" s="545"/>
      <c r="T128" s="545"/>
      <c r="U128" s="545"/>
      <c r="V128" s="545"/>
      <c r="W128" s="545"/>
      <c r="X128" s="54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7"/>
    </row>
    <row r="129" spans="1:50" ht="46.5" hidden="1" customHeight="1" thickBot="1" x14ac:dyDescent="0.2">
      <c r="A129" s="437"/>
      <c r="B129" s="438"/>
      <c r="C129" s="438"/>
      <c r="D129" s="438"/>
      <c r="E129" s="438"/>
      <c r="F129" s="439"/>
      <c r="G129" s="546"/>
      <c r="H129" s="546"/>
      <c r="I129" s="546"/>
      <c r="J129" s="546"/>
      <c r="K129" s="546"/>
      <c r="L129" s="546"/>
      <c r="M129" s="546"/>
      <c r="N129" s="546"/>
      <c r="O129" s="546"/>
      <c r="P129" s="546"/>
      <c r="Q129" s="546"/>
      <c r="R129" s="546"/>
      <c r="S129" s="546"/>
      <c r="T129" s="546"/>
      <c r="U129" s="546"/>
      <c r="V129" s="546"/>
      <c r="W129" s="546"/>
      <c r="X129" s="546"/>
      <c r="Y129" s="466" t="s">
        <v>49</v>
      </c>
      <c r="Z129" s="441"/>
      <c r="AA129" s="442"/>
      <c r="AB129" s="467" t="s">
        <v>500</v>
      </c>
      <c r="AC129" s="468"/>
      <c r="AD129" s="469"/>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4" t="s">
        <v>369</v>
      </c>
      <c r="B130" s="181"/>
      <c r="C130" s="180" t="s">
        <v>366</v>
      </c>
      <c r="D130" s="181"/>
      <c r="E130" s="165" t="s">
        <v>399</v>
      </c>
      <c r="F130" s="166"/>
      <c r="G130" s="167" t="s">
        <v>580</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581</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470</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564</v>
      </c>
      <c r="AR133" s="195"/>
      <c r="AS133" s="129" t="s">
        <v>356</v>
      </c>
      <c r="AT133" s="130"/>
      <c r="AU133" s="196" t="s">
        <v>564</v>
      </c>
      <c r="AV133" s="196"/>
      <c r="AW133" s="129" t="s">
        <v>300</v>
      </c>
      <c r="AX133" s="191"/>
    </row>
    <row r="134" spans="1:50" ht="39.75" customHeight="1" x14ac:dyDescent="0.15">
      <c r="A134" s="185"/>
      <c r="B134" s="182"/>
      <c r="C134" s="176"/>
      <c r="D134" s="182"/>
      <c r="E134" s="176"/>
      <c r="F134" s="177"/>
      <c r="G134" s="100" t="s">
        <v>563</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555</v>
      </c>
      <c r="AC134" s="201"/>
      <c r="AD134" s="201"/>
      <c r="AE134" s="202" t="s">
        <v>564</v>
      </c>
      <c r="AF134" s="203"/>
      <c r="AG134" s="203"/>
      <c r="AH134" s="203"/>
      <c r="AI134" s="202" t="s">
        <v>564</v>
      </c>
      <c r="AJ134" s="203"/>
      <c r="AK134" s="203"/>
      <c r="AL134" s="203"/>
      <c r="AM134" s="202" t="s">
        <v>564</v>
      </c>
      <c r="AN134" s="203"/>
      <c r="AO134" s="203"/>
      <c r="AP134" s="203"/>
      <c r="AQ134" s="202" t="s">
        <v>564</v>
      </c>
      <c r="AR134" s="203"/>
      <c r="AS134" s="203"/>
      <c r="AT134" s="203"/>
      <c r="AU134" s="202" t="s">
        <v>564</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564</v>
      </c>
      <c r="AC135" s="209"/>
      <c r="AD135" s="209"/>
      <c r="AE135" s="202" t="s">
        <v>564</v>
      </c>
      <c r="AF135" s="203"/>
      <c r="AG135" s="203"/>
      <c r="AH135" s="203"/>
      <c r="AI135" s="202" t="s">
        <v>564</v>
      </c>
      <c r="AJ135" s="203"/>
      <c r="AK135" s="203"/>
      <c r="AL135" s="203"/>
      <c r="AM135" s="202" t="s">
        <v>564</v>
      </c>
      <c r="AN135" s="203"/>
      <c r="AO135" s="203"/>
      <c r="AP135" s="203"/>
      <c r="AQ135" s="202" t="s">
        <v>582</v>
      </c>
      <c r="AR135" s="203"/>
      <c r="AS135" s="203"/>
      <c r="AT135" s="203"/>
      <c r="AU135" s="202" t="s">
        <v>564</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470</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470</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470</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470</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474</v>
      </c>
      <c r="R152" s="126"/>
      <c r="S152" s="126"/>
      <c r="T152" s="126"/>
      <c r="U152" s="126"/>
      <c r="V152" s="126"/>
      <c r="W152" s="126"/>
      <c r="X152" s="126"/>
      <c r="Y152" s="126"/>
      <c r="Z152" s="126"/>
      <c r="AA152" s="126"/>
      <c r="AB152" s="125" t="s">
        <v>475</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474</v>
      </c>
      <c r="R159" s="126"/>
      <c r="S159" s="126"/>
      <c r="T159" s="126"/>
      <c r="U159" s="126"/>
      <c r="V159" s="126"/>
      <c r="W159" s="126"/>
      <c r="X159" s="126"/>
      <c r="Y159" s="126"/>
      <c r="Z159" s="126"/>
      <c r="AA159" s="126"/>
      <c r="AB159" s="125" t="s">
        <v>475</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474</v>
      </c>
      <c r="R166" s="126"/>
      <c r="S166" s="126"/>
      <c r="T166" s="126"/>
      <c r="U166" s="126"/>
      <c r="V166" s="126"/>
      <c r="W166" s="126"/>
      <c r="X166" s="126"/>
      <c r="Y166" s="126"/>
      <c r="Z166" s="126"/>
      <c r="AA166" s="126"/>
      <c r="AB166" s="125" t="s">
        <v>475</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474</v>
      </c>
      <c r="R173" s="126"/>
      <c r="S173" s="126"/>
      <c r="T173" s="126"/>
      <c r="U173" s="126"/>
      <c r="V173" s="126"/>
      <c r="W173" s="126"/>
      <c r="X173" s="126"/>
      <c r="Y173" s="126"/>
      <c r="Z173" s="126"/>
      <c r="AA173" s="126"/>
      <c r="AB173" s="125" t="s">
        <v>475</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474</v>
      </c>
      <c r="R180" s="126"/>
      <c r="S180" s="126"/>
      <c r="T180" s="126"/>
      <c r="U180" s="126"/>
      <c r="V180" s="126"/>
      <c r="W180" s="126"/>
      <c r="X180" s="126"/>
      <c r="Y180" s="126"/>
      <c r="Z180" s="126"/>
      <c r="AA180" s="126"/>
      <c r="AB180" s="125" t="s">
        <v>475</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583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470</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470</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470</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470</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470</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474</v>
      </c>
      <c r="R212" s="126"/>
      <c r="S212" s="126"/>
      <c r="T212" s="126"/>
      <c r="U212" s="126"/>
      <c r="V212" s="126"/>
      <c r="W212" s="126"/>
      <c r="X212" s="126"/>
      <c r="Y212" s="126"/>
      <c r="Z212" s="126"/>
      <c r="AA212" s="126"/>
      <c r="AB212" s="125" t="s">
        <v>475</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474</v>
      </c>
      <c r="R219" s="126"/>
      <c r="S219" s="126"/>
      <c r="T219" s="126"/>
      <c r="U219" s="126"/>
      <c r="V219" s="126"/>
      <c r="W219" s="126"/>
      <c r="X219" s="126"/>
      <c r="Y219" s="126"/>
      <c r="Z219" s="126"/>
      <c r="AA219" s="126"/>
      <c r="AB219" s="125" t="s">
        <v>475</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474</v>
      </c>
      <c r="R226" s="126"/>
      <c r="S226" s="126"/>
      <c r="T226" s="126"/>
      <c r="U226" s="126"/>
      <c r="V226" s="126"/>
      <c r="W226" s="126"/>
      <c r="X226" s="126"/>
      <c r="Y226" s="126"/>
      <c r="Z226" s="126"/>
      <c r="AA226" s="126"/>
      <c r="AB226" s="125" t="s">
        <v>475</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474</v>
      </c>
      <c r="R233" s="126"/>
      <c r="S233" s="126"/>
      <c r="T233" s="126"/>
      <c r="U233" s="126"/>
      <c r="V233" s="126"/>
      <c r="W233" s="126"/>
      <c r="X233" s="126"/>
      <c r="Y233" s="126"/>
      <c r="Z233" s="126"/>
      <c r="AA233" s="126"/>
      <c r="AB233" s="125" t="s">
        <v>475</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474</v>
      </c>
      <c r="R240" s="126"/>
      <c r="S240" s="126"/>
      <c r="T240" s="126"/>
      <c r="U240" s="126"/>
      <c r="V240" s="126"/>
      <c r="W240" s="126"/>
      <c r="X240" s="126"/>
      <c r="Y240" s="126"/>
      <c r="Z240" s="126"/>
      <c r="AA240" s="126"/>
      <c r="AB240" s="125" t="s">
        <v>475</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470</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470</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470</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470</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470</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474</v>
      </c>
      <c r="R272" s="126"/>
      <c r="S272" s="126"/>
      <c r="T272" s="126"/>
      <c r="U272" s="126"/>
      <c r="V272" s="126"/>
      <c r="W272" s="126"/>
      <c r="X272" s="126"/>
      <c r="Y272" s="126"/>
      <c r="Z272" s="126"/>
      <c r="AA272" s="126"/>
      <c r="AB272" s="125" t="s">
        <v>475</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474</v>
      </c>
      <c r="R279" s="126"/>
      <c r="S279" s="126"/>
      <c r="T279" s="126"/>
      <c r="U279" s="126"/>
      <c r="V279" s="126"/>
      <c r="W279" s="126"/>
      <c r="X279" s="126"/>
      <c r="Y279" s="126"/>
      <c r="Z279" s="126"/>
      <c r="AA279" s="126"/>
      <c r="AB279" s="125" t="s">
        <v>475</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474</v>
      </c>
      <c r="R286" s="126"/>
      <c r="S286" s="126"/>
      <c r="T286" s="126"/>
      <c r="U286" s="126"/>
      <c r="V286" s="126"/>
      <c r="W286" s="126"/>
      <c r="X286" s="126"/>
      <c r="Y286" s="126"/>
      <c r="Z286" s="126"/>
      <c r="AA286" s="126"/>
      <c r="AB286" s="125" t="s">
        <v>475</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474</v>
      </c>
      <c r="R293" s="126"/>
      <c r="S293" s="126"/>
      <c r="T293" s="126"/>
      <c r="U293" s="126"/>
      <c r="V293" s="126"/>
      <c r="W293" s="126"/>
      <c r="X293" s="126"/>
      <c r="Y293" s="126"/>
      <c r="Z293" s="126"/>
      <c r="AA293" s="126"/>
      <c r="AB293" s="125" t="s">
        <v>475</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474</v>
      </c>
      <c r="R300" s="126"/>
      <c r="S300" s="126"/>
      <c r="T300" s="126"/>
      <c r="U300" s="126"/>
      <c r="V300" s="126"/>
      <c r="W300" s="126"/>
      <c r="X300" s="126"/>
      <c r="Y300" s="126"/>
      <c r="Z300" s="126"/>
      <c r="AA300" s="126"/>
      <c r="AB300" s="125" t="s">
        <v>475</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470</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470</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470</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470</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470</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474</v>
      </c>
      <c r="R332" s="126"/>
      <c r="S332" s="126"/>
      <c r="T332" s="126"/>
      <c r="U332" s="126"/>
      <c r="V332" s="126"/>
      <c r="W332" s="126"/>
      <c r="X332" s="126"/>
      <c r="Y332" s="126"/>
      <c r="Z332" s="126"/>
      <c r="AA332" s="126"/>
      <c r="AB332" s="125" t="s">
        <v>475</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474</v>
      </c>
      <c r="R339" s="126"/>
      <c r="S339" s="126"/>
      <c r="T339" s="126"/>
      <c r="U339" s="126"/>
      <c r="V339" s="126"/>
      <c r="W339" s="126"/>
      <c r="X339" s="126"/>
      <c r="Y339" s="126"/>
      <c r="Z339" s="126"/>
      <c r="AA339" s="126"/>
      <c r="AB339" s="125" t="s">
        <v>475</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474</v>
      </c>
      <c r="R346" s="126"/>
      <c r="S346" s="126"/>
      <c r="T346" s="126"/>
      <c r="U346" s="126"/>
      <c r="V346" s="126"/>
      <c r="W346" s="126"/>
      <c r="X346" s="126"/>
      <c r="Y346" s="126"/>
      <c r="Z346" s="126"/>
      <c r="AA346" s="126"/>
      <c r="AB346" s="125" t="s">
        <v>475</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474</v>
      </c>
      <c r="R353" s="126"/>
      <c r="S353" s="126"/>
      <c r="T353" s="126"/>
      <c r="U353" s="126"/>
      <c r="V353" s="126"/>
      <c r="W353" s="126"/>
      <c r="X353" s="126"/>
      <c r="Y353" s="126"/>
      <c r="Z353" s="126"/>
      <c r="AA353" s="126"/>
      <c r="AB353" s="125" t="s">
        <v>475</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474</v>
      </c>
      <c r="R360" s="126"/>
      <c r="S360" s="126"/>
      <c r="T360" s="126"/>
      <c r="U360" s="126"/>
      <c r="V360" s="126"/>
      <c r="W360" s="126"/>
      <c r="X360" s="126"/>
      <c r="Y360" s="126"/>
      <c r="Z360" s="126"/>
      <c r="AA360" s="126"/>
      <c r="AB360" s="125" t="s">
        <v>475</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470</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470</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470</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470</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470</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474</v>
      </c>
      <c r="R392" s="126"/>
      <c r="S392" s="126"/>
      <c r="T392" s="126"/>
      <c r="U392" s="126"/>
      <c r="V392" s="126"/>
      <c r="W392" s="126"/>
      <c r="X392" s="126"/>
      <c r="Y392" s="126"/>
      <c r="Z392" s="126"/>
      <c r="AA392" s="126"/>
      <c r="AB392" s="125" t="s">
        <v>475</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474</v>
      </c>
      <c r="R399" s="126"/>
      <c r="S399" s="126"/>
      <c r="T399" s="126"/>
      <c r="U399" s="126"/>
      <c r="V399" s="126"/>
      <c r="W399" s="126"/>
      <c r="X399" s="126"/>
      <c r="Y399" s="126"/>
      <c r="Z399" s="126"/>
      <c r="AA399" s="126"/>
      <c r="AB399" s="125" t="s">
        <v>475</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474</v>
      </c>
      <c r="R406" s="126"/>
      <c r="S406" s="126"/>
      <c r="T406" s="126"/>
      <c r="U406" s="126"/>
      <c r="V406" s="126"/>
      <c r="W406" s="126"/>
      <c r="X406" s="126"/>
      <c r="Y406" s="126"/>
      <c r="Z406" s="126"/>
      <c r="AA406" s="126"/>
      <c r="AB406" s="125" t="s">
        <v>475</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474</v>
      </c>
      <c r="R413" s="126"/>
      <c r="S413" s="126"/>
      <c r="T413" s="126"/>
      <c r="U413" s="126"/>
      <c r="V413" s="126"/>
      <c r="W413" s="126"/>
      <c r="X413" s="126"/>
      <c r="Y413" s="126"/>
      <c r="Z413" s="126"/>
      <c r="AA413" s="126"/>
      <c r="AB413" s="125" t="s">
        <v>475</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474</v>
      </c>
      <c r="R420" s="126"/>
      <c r="S420" s="126"/>
      <c r="T420" s="126"/>
      <c r="U420" s="126"/>
      <c r="V420" s="126"/>
      <c r="W420" s="126"/>
      <c r="X420" s="126"/>
      <c r="Y420" s="126"/>
      <c r="Z420" s="126"/>
      <c r="AA420" s="126"/>
      <c r="AB420" s="125" t="s">
        <v>475</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29"/>
      <c r="E430" s="170" t="s">
        <v>388</v>
      </c>
      <c r="F430" s="171"/>
      <c r="G430" s="897" t="s">
        <v>384</v>
      </c>
      <c r="H430" s="119"/>
      <c r="I430" s="119"/>
      <c r="J430" s="898" t="s">
        <v>554</v>
      </c>
      <c r="K430" s="899"/>
      <c r="L430" s="899"/>
      <c r="M430" s="899"/>
      <c r="N430" s="899"/>
      <c r="O430" s="899"/>
      <c r="P430" s="899"/>
      <c r="Q430" s="899"/>
      <c r="R430" s="899"/>
      <c r="S430" s="899"/>
      <c r="T430" s="900"/>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470</v>
      </c>
      <c r="AJ431" s="213"/>
      <c r="AK431" s="213"/>
      <c r="AL431" s="155"/>
      <c r="AM431" s="213" t="s">
        <v>533</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564</v>
      </c>
      <c r="AF432" s="196"/>
      <c r="AG432" s="129" t="s">
        <v>356</v>
      </c>
      <c r="AH432" s="130"/>
      <c r="AI432" s="152"/>
      <c r="AJ432" s="152"/>
      <c r="AK432" s="152"/>
      <c r="AL432" s="150"/>
      <c r="AM432" s="152"/>
      <c r="AN432" s="152"/>
      <c r="AO432" s="152"/>
      <c r="AP432" s="150"/>
      <c r="AQ432" s="590" t="s">
        <v>564</v>
      </c>
      <c r="AR432" s="196"/>
      <c r="AS432" s="129" t="s">
        <v>356</v>
      </c>
      <c r="AT432" s="130"/>
      <c r="AU432" s="196" t="s">
        <v>564</v>
      </c>
      <c r="AV432" s="196"/>
      <c r="AW432" s="129" t="s">
        <v>300</v>
      </c>
      <c r="AX432" s="191"/>
    </row>
    <row r="433" spans="1:50" ht="23.25" customHeight="1" x14ac:dyDescent="0.15">
      <c r="A433" s="185"/>
      <c r="B433" s="182"/>
      <c r="C433" s="176"/>
      <c r="D433" s="182"/>
      <c r="E433" s="338"/>
      <c r="F433" s="339"/>
      <c r="G433" s="100" t="s">
        <v>564</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570</v>
      </c>
      <c r="AC433" s="209"/>
      <c r="AD433" s="209"/>
      <c r="AE433" s="336" t="s">
        <v>564</v>
      </c>
      <c r="AF433" s="203"/>
      <c r="AG433" s="203"/>
      <c r="AH433" s="203"/>
      <c r="AI433" s="336" t="s">
        <v>554</v>
      </c>
      <c r="AJ433" s="203"/>
      <c r="AK433" s="203"/>
      <c r="AL433" s="203"/>
      <c r="AM433" s="336" t="s">
        <v>554</v>
      </c>
      <c r="AN433" s="203"/>
      <c r="AO433" s="203"/>
      <c r="AP433" s="337"/>
      <c r="AQ433" s="336" t="s">
        <v>554</v>
      </c>
      <c r="AR433" s="203"/>
      <c r="AS433" s="203"/>
      <c r="AT433" s="337"/>
      <c r="AU433" s="203" t="s">
        <v>554</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564</v>
      </c>
      <c r="AC434" s="201"/>
      <c r="AD434" s="201"/>
      <c r="AE434" s="336" t="s">
        <v>554</v>
      </c>
      <c r="AF434" s="203"/>
      <c r="AG434" s="203"/>
      <c r="AH434" s="337"/>
      <c r="AI434" s="336" t="s">
        <v>554</v>
      </c>
      <c r="AJ434" s="203"/>
      <c r="AK434" s="203"/>
      <c r="AL434" s="203"/>
      <c r="AM434" s="336" t="s">
        <v>554</v>
      </c>
      <c r="AN434" s="203"/>
      <c r="AO434" s="203"/>
      <c r="AP434" s="337"/>
      <c r="AQ434" s="336" t="s">
        <v>554</v>
      </c>
      <c r="AR434" s="203"/>
      <c r="AS434" s="203"/>
      <c r="AT434" s="337"/>
      <c r="AU434" s="203" t="s">
        <v>554</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6" t="s">
        <v>301</v>
      </c>
      <c r="AC435" s="576"/>
      <c r="AD435" s="576"/>
      <c r="AE435" s="336" t="s">
        <v>554</v>
      </c>
      <c r="AF435" s="203"/>
      <c r="AG435" s="203"/>
      <c r="AH435" s="337"/>
      <c r="AI435" s="336" t="s">
        <v>554</v>
      </c>
      <c r="AJ435" s="203"/>
      <c r="AK435" s="203"/>
      <c r="AL435" s="203"/>
      <c r="AM435" s="336" t="s">
        <v>554</v>
      </c>
      <c r="AN435" s="203"/>
      <c r="AO435" s="203"/>
      <c r="AP435" s="337"/>
      <c r="AQ435" s="336" t="s">
        <v>554</v>
      </c>
      <c r="AR435" s="203"/>
      <c r="AS435" s="203"/>
      <c r="AT435" s="337"/>
      <c r="AU435" s="203" t="s">
        <v>554</v>
      </c>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470</v>
      </c>
      <c r="AJ436" s="213"/>
      <c r="AK436" s="213"/>
      <c r="AL436" s="155"/>
      <c r="AM436" s="213" t="s">
        <v>533</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0"/>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6" t="s">
        <v>301</v>
      </c>
      <c r="AC440" s="576"/>
      <c r="AD440" s="576"/>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470</v>
      </c>
      <c r="AJ441" s="213"/>
      <c r="AK441" s="213"/>
      <c r="AL441" s="155"/>
      <c r="AM441" s="213" t="s">
        <v>533</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0"/>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6" t="s">
        <v>301</v>
      </c>
      <c r="AC445" s="576"/>
      <c r="AD445" s="576"/>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470</v>
      </c>
      <c r="AJ446" s="213"/>
      <c r="AK446" s="213"/>
      <c r="AL446" s="155"/>
      <c r="AM446" s="213" t="s">
        <v>533</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0"/>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6" t="s">
        <v>301</v>
      </c>
      <c r="AC450" s="576"/>
      <c r="AD450" s="576"/>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470</v>
      </c>
      <c r="AJ451" s="213"/>
      <c r="AK451" s="213"/>
      <c r="AL451" s="155"/>
      <c r="AM451" s="213" t="s">
        <v>533</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0"/>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6" t="s">
        <v>301</v>
      </c>
      <c r="AC455" s="576"/>
      <c r="AD455" s="576"/>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470</v>
      </c>
      <c r="AJ456" s="213"/>
      <c r="AK456" s="213"/>
      <c r="AL456" s="155"/>
      <c r="AM456" s="213" t="s">
        <v>533</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t="s">
        <v>564</v>
      </c>
      <c r="AF457" s="196"/>
      <c r="AG457" s="129" t="s">
        <v>356</v>
      </c>
      <c r="AH457" s="130"/>
      <c r="AI457" s="152"/>
      <c r="AJ457" s="152"/>
      <c r="AK457" s="152"/>
      <c r="AL457" s="150"/>
      <c r="AM457" s="152"/>
      <c r="AN457" s="152"/>
      <c r="AO457" s="152"/>
      <c r="AP457" s="150"/>
      <c r="AQ457" s="590" t="s">
        <v>570</v>
      </c>
      <c r="AR457" s="196"/>
      <c r="AS457" s="129" t="s">
        <v>356</v>
      </c>
      <c r="AT457" s="130"/>
      <c r="AU457" s="196" t="s">
        <v>555</v>
      </c>
      <c r="AV457" s="196"/>
      <c r="AW457" s="129" t="s">
        <v>300</v>
      </c>
      <c r="AX457" s="191"/>
    </row>
    <row r="458" spans="1:50" ht="23.25" customHeight="1" x14ac:dyDescent="0.15">
      <c r="A458" s="185"/>
      <c r="B458" s="182"/>
      <c r="C458" s="176"/>
      <c r="D458" s="182"/>
      <c r="E458" s="338"/>
      <c r="F458" s="339"/>
      <c r="G458" s="100" t="s">
        <v>564</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t="s">
        <v>564</v>
      </c>
      <c r="AC458" s="209"/>
      <c r="AD458" s="209"/>
      <c r="AE458" s="336" t="s">
        <v>555</v>
      </c>
      <c r="AF458" s="203"/>
      <c r="AG458" s="203"/>
      <c r="AH458" s="203"/>
      <c r="AI458" s="336" t="s">
        <v>554</v>
      </c>
      <c r="AJ458" s="203"/>
      <c r="AK458" s="203"/>
      <c r="AL458" s="203"/>
      <c r="AM458" s="336" t="s">
        <v>554</v>
      </c>
      <c r="AN458" s="203"/>
      <c r="AO458" s="203"/>
      <c r="AP458" s="337"/>
      <c r="AQ458" s="336" t="s">
        <v>554</v>
      </c>
      <c r="AR458" s="203"/>
      <c r="AS458" s="203"/>
      <c r="AT458" s="337"/>
      <c r="AU458" s="203" t="s">
        <v>554</v>
      </c>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t="s">
        <v>564</v>
      </c>
      <c r="AC459" s="201"/>
      <c r="AD459" s="201"/>
      <c r="AE459" s="336" t="s">
        <v>554</v>
      </c>
      <c r="AF459" s="203"/>
      <c r="AG459" s="203"/>
      <c r="AH459" s="337"/>
      <c r="AI459" s="336" t="s">
        <v>554</v>
      </c>
      <c r="AJ459" s="203"/>
      <c r="AK459" s="203"/>
      <c r="AL459" s="203"/>
      <c r="AM459" s="336" t="s">
        <v>554</v>
      </c>
      <c r="AN459" s="203"/>
      <c r="AO459" s="203"/>
      <c r="AP459" s="337"/>
      <c r="AQ459" s="336" t="s">
        <v>554</v>
      </c>
      <c r="AR459" s="203"/>
      <c r="AS459" s="203"/>
      <c r="AT459" s="337"/>
      <c r="AU459" s="203" t="s">
        <v>554</v>
      </c>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6" t="s">
        <v>14</v>
      </c>
      <c r="AC460" s="576"/>
      <c r="AD460" s="576"/>
      <c r="AE460" s="336" t="s">
        <v>554</v>
      </c>
      <c r="AF460" s="203"/>
      <c r="AG460" s="203"/>
      <c r="AH460" s="337"/>
      <c r="AI460" s="336" t="s">
        <v>554</v>
      </c>
      <c r="AJ460" s="203"/>
      <c r="AK460" s="203"/>
      <c r="AL460" s="203"/>
      <c r="AM460" s="336" t="s">
        <v>554</v>
      </c>
      <c r="AN460" s="203"/>
      <c r="AO460" s="203"/>
      <c r="AP460" s="337"/>
      <c r="AQ460" s="336" t="s">
        <v>554</v>
      </c>
      <c r="AR460" s="203"/>
      <c r="AS460" s="203"/>
      <c r="AT460" s="337"/>
      <c r="AU460" s="203" t="s">
        <v>554</v>
      </c>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470</v>
      </c>
      <c r="AJ461" s="213"/>
      <c r="AK461" s="213"/>
      <c r="AL461" s="155"/>
      <c r="AM461" s="213" t="s">
        <v>533</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0"/>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6" t="s">
        <v>14</v>
      </c>
      <c r="AC465" s="576"/>
      <c r="AD465" s="576"/>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470</v>
      </c>
      <c r="AJ466" s="213"/>
      <c r="AK466" s="213"/>
      <c r="AL466" s="155"/>
      <c r="AM466" s="213" t="s">
        <v>533</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0"/>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6" t="s">
        <v>14</v>
      </c>
      <c r="AC470" s="576"/>
      <c r="AD470" s="576"/>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470</v>
      </c>
      <c r="AJ471" s="213"/>
      <c r="AK471" s="213"/>
      <c r="AL471" s="155"/>
      <c r="AM471" s="213" t="s">
        <v>533</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0"/>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6" t="s">
        <v>14</v>
      </c>
      <c r="AC475" s="576"/>
      <c r="AD475" s="576"/>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470</v>
      </c>
      <c r="AJ476" s="213"/>
      <c r="AK476" s="213"/>
      <c r="AL476" s="155"/>
      <c r="AM476" s="213" t="s">
        <v>533</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0"/>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6" t="s">
        <v>14</v>
      </c>
      <c r="AC480" s="576"/>
      <c r="AD480" s="576"/>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584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897" t="s">
        <v>384</v>
      </c>
      <c r="H484" s="119"/>
      <c r="I484" s="119"/>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470</v>
      </c>
      <c r="AJ485" s="213"/>
      <c r="AK485" s="213"/>
      <c r="AL485" s="155"/>
      <c r="AM485" s="213" t="s">
        <v>533</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0"/>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6" t="s">
        <v>301</v>
      </c>
      <c r="AC489" s="576"/>
      <c r="AD489" s="576"/>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470</v>
      </c>
      <c r="AJ490" s="213"/>
      <c r="AK490" s="213"/>
      <c r="AL490" s="155"/>
      <c r="AM490" s="213" t="s">
        <v>533</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0"/>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6" t="s">
        <v>301</v>
      </c>
      <c r="AC494" s="576"/>
      <c r="AD494" s="576"/>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470</v>
      </c>
      <c r="AJ495" s="213"/>
      <c r="AK495" s="213"/>
      <c r="AL495" s="155"/>
      <c r="AM495" s="213" t="s">
        <v>533</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0"/>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6" t="s">
        <v>301</v>
      </c>
      <c r="AC499" s="576"/>
      <c r="AD499" s="576"/>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470</v>
      </c>
      <c r="AJ500" s="213"/>
      <c r="AK500" s="213"/>
      <c r="AL500" s="155"/>
      <c r="AM500" s="213" t="s">
        <v>533</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0"/>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6" t="s">
        <v>301</v>
      </c>
      <c r="AC504" s="576"/>
      <c r="AD504" s="576"/>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470</v>
      </c>
      <c r="AJ505" s="213"/>
      <c r="AK505" s="213"/>
      <c r="AL505" s="155"/>
      <c r="AM505" s="213" t="s">
        <v>533</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0"/>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6" t="s">
        <v>301</v>
      </c>
      <c r="AC509" s="576"/>
      <c r="AD509" s="576"/>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470</v>
      </c>
      <c r="AJ510" s="213"/>
      <c r="AK510" s="213"/>
      <c r="AL510" s="155"/>
      <c r="AM510" s="213" t="s">
        <v>533</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0"/>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6" t="s">
        <v>14</v>
      </c>
      <c r="AC514" s="576"/>
      <c r="AD514" s="576"/>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470</v>
      </c>
      <c r="AJ515" s="213"/>
      <c r="AK515" s="213"/>
      <c r="AL515" s="155"/>
      <c r="AM515" s="213" t="s">
        <v>533</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0"/>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6" t="s">
        <v>14</v>
      </c>
      <c r="AC519" s="576"/>
      <c r="AD519" s="576"/>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470</v>
      </c>
      <c r="AJ520" s="213"/>
      <c r="AK520" s="213"/>
      <c r="AL520" s="155"/>
      <c r="AM520" s="213" t="s">
        <v>533</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0"/>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6" t="s">
        <v>14</v>
      </c>
      <c r="AC524" s="576"/>
      <c r="AD524" s="576"/>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470</v>
      </c>
      <c r="AJ525" s="213"/>
      <c r="AK525" s="213"/>
      <c r="AL525" s="155"/>
      <c r="AM525" s="213" t="s">
        <v>533</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0"/>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6" t="s">
        <v>14</v>
      </c>
      <c r="AC529" s="576"/>
      <c r="AD529" s="576"/>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470</v>
      </c>
      <c r="AJ530" s="213"/>
      <c r="AK530" s="213"/>
      <c r="AL530" s="155"/>
      <c r="AM530" s="213" t="s">
        <v>533</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0"/>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6" t="s">
        <v>14</v>
      </c>
      <c r="AC534" s="576"/>
      <c r="AD534" s="576"/>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897" t="s">
        <v>384</v>
      </c>
      <c r="H538" s="119"/>
      <c r="I538" s="119"/>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470</v>
      </c>
      <c r="AJ539" s="213"/>
      <c r="AK539" s="213"/>
      <c r="AL539" s="155"/>
      <c r="AM539" s="213" t="s">
        <v>533</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0"/>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6" t="s">
        <v>301</v>
      </c>
      <c r="AC543" s="576"/>
      <c r="AD543" s="576"/>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470</v>
      </c>
      <c r="AJ544" s="213"/>
      <c r="AK544" s="213"/>
      <c r="AL544" s="155"/>
      <c r="AM544" s="213" t="s">
        <v>533</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0"/>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6" t="s">
        <v>301</v>
      </c>
      <c r="AC548" s="576"/>
      <c r="AD548" s="576"/>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470</v>
      </c>
      <c r="AJ549" s="213"/>
      <c r="AK549" s="213"/>
      <c r="AL549" s="155"/>
      <c r="AM549" s="213" t="s">
        <v>533</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0"/>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6" t="s">
        <v>301</v>
      </c>
      <c r="AC553" s="576"/>
      <c r="AD553" s="576"/>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470</v>
      </c>
      <c r="AJ554" s="213"/>
      <c r="AK554" s="213"/>
      <c r="AL554" s="155"/>
      <c r="AM554" s="213" t="s">
        <v>533</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0"/>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6" t="s">
        <v>301</v>
      </c>
      <c r="AC558" s="576"/>
      <c r="AD558" s="576"/>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470</v>
      </c>
      <c r="AJ559" s="213"/>
      <c r="AK559" s="213"/>
      <c r="AL559" s="155"/>
      <c r="AM559" s="213" t="s">
        <v>533</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0"/>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6" t="s">
        <v>301</v>
      </c>
      <c r="AC563" s="576"/>
      <c r="AD563" s="576"/>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470</v>
      </c>
      <c r="AJ564" s="213"/>
      <c r="AK564" s="213"/>
      <c r="AL564" s="155"/>
      <c r="AM564" s="213" t="s">
        <v>533</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0"/>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6" t="s">
        <v>14</v>
      </c>
      <c r="AC568" s="576"/>
      <c r="AD568" s="576"/>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470</v>
      </c>
      <c r="AJ569" s="213"/>
      <c r="AK569" s="213"/>
      <c r="AL569" s="155"/>
      <c r="AM569" s="213" t="s">
        <v>533</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0"/>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6" t="s">
        <v>14</v>
      </c>
      <c r="AC573" s="576"/>
      <c r="AD573" s="576"/>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470</v>
      </c>
      <c r="AJ574" s="213"/>
      <c r="AK574" s="213"/>
      <c r="AL574" s="155"/>
      <c r="AM574" s="213" t="s">
        <v>533</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0"/>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6" t="s">
        <v>14</v>
      </c>
      <c r="AC578" s="576"/>
      <c r="AD578" s="576"/>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470</v>
      </c>
      <c r="AJ579" s="213"/>
      <c r="AK579" s="213"/>
      <c r="AL579" s="155"/>
      <c r="AM579" s="213" t="s">
        <v>533</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0"/>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6" t="s">
        <v>14</v>
      </c>
      <c r="AC583" s="576"/>
      <c r="AD583" s="576"/>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470</v>
      </c>
      <c r="AJ584" s="213"/>
      <c r="AK584" s="213"/>
      <c r="AL584" s="155"/>
      <c r="AM584" s="213" t="s">
        <v>533</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0"/>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6" t="s">
        <v>14</v>
      </c>
      <c r="AC588" s="576"/>
      <c r="AD588" s="576"/>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897" t="s">
        <v>384</v>
      </c>
      <c r="H592" s="119"/>
      <c r="I592" s="119"/>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470</v>
      </c>
      <c r="AJ593" s="213"/>
      <c r="AK593" s="213"/>
      <c r="AL593" s="155"/>
      <c r="AM593" s="213" t="s">
        <v>533</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0"/>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6" t="s">
        <v>301</v>
      </c>
      <c r="AC597" s="576"/>
      <c r="AD597" s="576"/>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470</v>
      </c>
      <c r="AJ598" s="213"/>
      <c r="AK598" s="213"/>
      <c r="AL598" s="155"/>
      <c r="AM598" s="213" t="s">
        <v>533</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0"/>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6" t="s">
        <v>301</v>
      </c>
      <c r="AC602" s="576"/>
      <c r="AD602" s="576"/>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470</v>
      </c>
      <c r="AJ603" s="213"/>
      <c r="AK603" s="213"/>
      <c r="AL603" s="155"/>
      <c r="AM603" s="213" t="s">
        <v>533</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0"/>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6" t="s">
        <v>301</v>
      </c>
      <c r="AC607" s="576"/>
      <c r="AD607" s="576"/>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470</v>
      </c>
      <c r="AJ608" s="213"/>
      <c r="AK608" s="213"/>
      <c r="AL608" s="155"/>
      <c r="AM608" s="213" t="s">
        <v>533</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0"/>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6" t="s">
        <v>301</v>
      </c>
      <c r="AC612" s="576"/>
      <c r="AD612" s="576"/>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470</v>
      </c>
      <c r="AJ613" s="213"/>
      <c r="AK613" s="213"/>
      <c r="AL613" s="155"/>
      <c r="AM613" s="213" t="s">
        <v>533</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0"/>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6" t="s">
        <v>301</v>
      </c>
      <c r="AC617" s="576"/>
      <c r="AD617" s="576"/>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470</v>
      </c>
      <c r="AJ618" s="213"/>
      <c r="AK618" s="213"/>
      <c r="AL618" s="155"/>
      <c r="AM618" s="213" t="s">
        <v>533</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0"/>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6" t="s">
        <v>14</v>
      </c>
      <c r="AC622" s="576"/>
      <c r="AD622" s="576"/>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470</v>
      </c>
      <c r="AJ623" s="213"/>
      <c r="AK623" s="213"/>
      <c r="AL623" s="155"/>
      <c r="AM623" s="213" t="s">
        <v>533</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0"/>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6" t="s">
        <v>14</v>
      </c>
      <c r="AC627" s="576"/>
      <c r="AD627" s="576"/>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470</v>
      </c>
      <c r="AJ628" s="213"/>
      <c r="AK628" s="213"/>
      <c r="AL628" s="155"/>
      <c r="AM628" s="213" t="s">
        <v>533</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0"/>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6" t="s">
        <v>14</v>
      </c>
      <c r="AC632" s="576"/>
      <c r="AD632" s="576"/>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470</v>
      </c>
      <c r="AJ633" s="213"/>
      <c r="AK633" s="213"/>
      <c r="AL633" s="155"/>
      <c r="AM633" s="213" t="s">
        <v>533</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0"/>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6" t="s">
        <v>14</v>
      </c>
      <c r="AC637" s="576"/>
      <c r="AD637" s="576"/>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470</v>
      </c>
      <c r="AJ638" s="213"/>
      <c r="AK638" s="213"/>
      <c r="AL638" s="155"/>
      <c r="AM638" s="213" t="s">
        <v>533</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0"/>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6" t="s">
        <v>14</v>
      </c>
      <c r="AC642" s="576"/>
      <c r="AD642" s="576"/>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897" t="s">
        <v>384</v>
      </c>
      <c r="H646" s="119"/>
      <c r="I646" s="119"/>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470</v>
      </c>
      <c r="AJ647" s="213"/>
      <c r="AK647" s="213"/>
      <c r="AL647" s="155"/>
      <c r="AM647" s="213" t="s">
        <v>533</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0"/>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6" t="s">
        <v>301</v>
      </c>
      <c r="AC651" s="576"/>
      <c r="AD651" s="576"/>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470</v>
      </c>
      <c r="AJ652" s="213"/>
      <c r="AK652" s="213"/>
      <c r="AL652" s="155"/>
      <c r="AM652" s="213" t="s">
        <v>533</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0"/>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6" t="s">
        <v>301</v>
      </c>
      <c r="AC656" s="576"/>
      <c r="AD656" s="576"/>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470</v>
      </c>
      <c r="AJ657" s="213"/>
      <c r="AK657" s="213"/>
      <c r="AL657" s="155"/>
      <c r="AM657" s="213" t="s">
        <v>533</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0"/>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6" t="s">
        <v>301</v>
      </c>
      <c r="AC661" s="576"/>
      <c r="AD661" s="576"/>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470</v>
      </c>
      <c r="AJ662" s="213"/>
      <c r="AK662" s="213"/>
      <c r="AL662" s="155"/>
      <c r="AM662" s="213" t="s">
        <v>533</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0"/>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6" t="s">
        <v>301</v>
      </c>
      <c r="AC666" s="576"/>
      <c r="AD666" s="576"/>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470</v>
      </c>
      <c r="AJ667" s="213"/>
      <c r="AK667" s="213"/>
      <c r="AL667" s="155"/>
      <c r="AM667" s="213" t="s">
        <v>533</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0"/>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6" t="s">
        <v>301</v>
      </c>
      <c r="AC671" s="576"/>
      <c r="AD671" s="576"/>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470</v>
      </c>
      <c r="AJ672" s="213"/>
      <c r="AK672" s="213"/>
      <c r="AL672" s="155"/>
      <c r="AM672" s="213" t="s">
        <v>533</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0"/>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6" t="s">
        <v>14</v>
      </c>
      <c r="AC676" s="576"/>
      <c r="AD676" s="576"/>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470</v>
      </c>
      <c r="AJ677" s="213"/>
      <c r="AK677" s="213"/>
      <c r="AL677" s="155"/>
      <c r="AM677" s="213" t="s">
        <v>533</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0"/>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6" t="s">
        <v>14</v>
      </c>
      <c r="AC681" s="576"/>
      <c r="AD681" s="576"/>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470</v>
      </c>
      <c r="AJ682" s="213"/>
      <c r="AK682" s="213"/>
      <c r="AL682" s="155"/>
      <c r="AM682" s="213" t="s">
        <v>533</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0"/>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6" t="s">
        <v>14</v>
      </c>
      <c r="AC686" s="576"/>
      <c r="AD686" s="576"/>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470</v>
      </c>
      <c r="AJ687" s="213"/>
      <c r="AK687" s="213"/>
      <c r="AL687" s="155"/>
      <c r="AM687" s="213" t="s">
        <v>533</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0"/>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6" t="s">
        <v>14</v>
      </c>
      <c r="AC691" s="576"/>
      <c r="AD691" s="576"/>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470</v>
      </c>
      <c r="AJ692" s="213"/>
      <c r="AK692" s="213"/>
      <c r="AL692" s="155"/>
      <c r="AM692" s="213" t="s">
        <v>533</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0"/>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6" t="s">
        <v>14</v>
      </c>
      <c r="AC696" s="576"/>
      <c r="AD696" s="576"/>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100.5" customHeight="1" x14ac:dyDescent="0.15">
      <c r="A702" s="869" t="s">
        <v>259</v>
      </c>
      <c r="B702" s="87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552</v>
      </c>
      <c r="AE702" s="342"/>
      <c r="AF702" s="342"/>
      <c r="AG702" s="384" t="s">
        <v>587</v>
      </c>
      <c r="AH702" s="385"/>
      <c r="AI702" s="385"/>
      <c r="AJ702" s="385"/>
      <c r="AK702" s="385"/>
      <c r="AL702" s="385"/>
      <c r="AM702" s="385"/>
      <c r="AN702" s="385"/>
      <c r="AO702" s="385"/>
      <c r="AP702" s="385"/>
      <c r="AQ702" s="385"/>
      <c r="AR702" s="385"/>
      <c r="AS702" s="385"/>
      <c r="AT702" s="385"/>
      <c r="AU702" s="385"/>
      <c r="AV702" s="385"/>
      <c r="AW702" s="385"/>
      <c r="AX702" s="386"/>
    </row>
    <row r="703" spans="1:50" ht="46.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615"/>
      <c r="AD703" s="324" t="s">
        <v>552</v>
      </c>
      <c r="AE703" s="325"/>
      <c r="AF703" s="325"/>
      <c r="AG703" s="97" t="s">
        <v>588</v>
      </c>
      <c r="AH703" s="98"/>
      <c r="AI703" s="98"/>
      <c r="AJ703" s="98"/>
      <c r="AK703" s="98"/>
      <c r="AL703" s="98"/>
      <c r="AM703" s="98"/>
      <c r="AN703" s="98"/>
      <c r="AO703" s="98"/>
      <c r="AP703" s="98"/>
      <c r="AQ703" s="98"/>
      <c r="AR703" s="98"/>
      <c r="AS703" s="98"/>
      <c r="AT703" s="98"/>
      <c r="AU703" s="98"/>
      <c r="AV703" s="98"/>
      <c r="AW703" s="98"/>
      <c r="AX703" s="99"/>
    </row>
    <row r="704" spans="1:50" ht="87.75"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552</v>
      </c>
      <c r="AE704" s="781"/>
      <c r="AF704" s="781"/>
      <c r="AG704" s="163" t="s">
        <v>589</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23" t="s">
        <v>552</v>
      </c>
      <c r="AE705" s="724"/>
      <c r="AF705" s="724"/>
      <c r="AG705" s="121" t="s">
        <v>590</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5"/>
      <c r="B706" s="646"/>
      <c r="C706" s="792"/>
      <c r="D706" s="793"/>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4" t="s">
        <v>585</v>
      </c>
      <c r="AE706" s="325"/>
      <c r="AF706" s="672"/>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5"/>
      <c r="B707" s="646"/>
      <c r="C707" s="794"/>
      <c r="D707" s="795"/>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585</v>
      </c>
      <c r="AE707" s="835"/>
      <c r="AF707" s="835"/>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5" t="s">
        <v>586</v>
      </c>
      <c r="AE708" s="596"/>
      <c r="AF708" s="596"/>
      <c r="AG708" s="743" t="s">
        <v>554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24" t="s">
        <v>552</v>
      </c>
      <c r="AE709" s="325"/>
      <c r="AF709" s="325"/>
      <c r="AG709" s="97" t="s">
        <v>591</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5"/>
      <c r="B710" s="647"/>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24" t="s">
        <v>586</v>
      </c>
      <c r="AE710" s="325"/>
      <c r="AF710" s="325"/>
      <c r="AG710" s="97" t="s">
        <v>554</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5"/>
      <c r="B711" s="647"/>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24" t="s">
        <v>552</v>
      </c>
      <c r="AE711" s="325"/>
      <c r="AF711" s="325"/>
      <c r="AG711" s="97" t="s">
        <v>592</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5"/>
      <c r="B712" s="647"/>
      <c r="C712" s="614" t="s">
        <v>486</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80" t="s">
        <v>586</v>
      </c>
      <c r="AE712" s="781"/>
      <c r="AF712" s="781"/>
      <c r="AG712" s="808" t="s">
        <v>554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4" t="s">
        <v>586</v>
      </c>
      <c r="AE713" s="325"/>
      <c r="AF713" s="672"/>
      <c r="AG713" s="97" t="s">
        <v>554</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586</v>
      </c>
      <c r="AE714" s="806"/>
      <c r="AF714" s="807"/>
      <c r="AG714" s="737" t="s">
        <v>554</v>
      </c>
      <c r="AH714" s="738"/>
      <c r="AI714" s="738"/>
      <c r="AJ714" s="738"/>
      <c r="AK714" s="738"/>
      <c r="AL714" s="738"/>
      <c r="AM714" s="738"/>
      <c r="AN714" s="738"/>
      <c r="AO714" s="738"/>
      <c r="AP714" s="738"/>
      <c r="AQ714" s="738"/>
      <c r="AR714" s="738"/>
      <c r="AS714" s="738"/>
      <c r="AT714" s="738"/>
      <c r="AU714" s="738"/>
      <c r="AV714" s="738"/>
      <c r="AW714" s="738"/>
      <c r="AX714" s="739"/>
    </row>
    <row r="715" spans="1:50" ht="78.75" customHeight="1" x14ac:dyDescent="0.15">
      <c r="A715" s="643" t="s">
        <v>40</v>
      </c>
      <c r="B715" s="782"/>
      <c r="C715" s="783" t="s">
        <v>460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5" t="s">
        <v>552</v>
      </c>
      <c r="AE715" s="596"/>
      <c r="AF715" s="597"/>
      <c r="AG715" s="743" t="s">
        <v>593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552</v>
      </c>
      <c r="AE716" s="630"/>
      <c r="AF716" s="630"/>
      <c r="AG716" s="97" t="s">
        <v>594</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5"/>
      <c r="B717" s="647"/>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24" t="s">
        <v>552</v>
      </c>
      <c r="AE717" s="325"/>
      <c r="AF717" s="325"/>
      <c r="AG717" s="97" t="s">
        <v>595</v>
      </c>
      <c r="AH717" s="98"/>
      <c r="AI717" s="98"/>
      <c r="AJ717" s="98"/>
      <c r="AK717" s="98"/>
      <c r="AL717" s="98"/>
      <c r="AM717" s="98"/>
      <c r="AN717" s="98"/>
      <c r="AO717" s="98"/>
      <c r="AP717" s="98"/>
      <c r="AQ717" s="98"/>
      <c r="AR717" s="98"/>
      <c r="AS717" s="98"/>
      <c r="AT717" s="98"/>
      <c r="AU717" s="98"/>
      <c r="AV717" s="98"/>
      <c r="AW717" s="98"/>
      <c r="AX717" s="99"/>
    </row>
    <row r="718" spans="1:50" ht="51" customHeight="1" x14ac:dyDescent="0.15">
      <c r="A718" s="648"/>
      <c r="B718" s="649"/>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24" t="s">
        <v>552</v>
      </c>
      <c r="AE718" s="325"/>
      <c r="AF718" s="325"/>
      <c r="AG718" s="123" t="s">
        <v>596</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4" t="s">
        <v>58</v>
      </c>
      <c r="B719" s="77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595" t="s">
        <v>552</v>
      </c>
      <c r="AE719" s="596"/>
      <c r="AF719" s="596"/>
      <c r="AG719" s="121" t="s">
        <v>672</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76"/>
      <c r="B720" s="777"/>
      <c r="C720" s="298" t="s">
        <v>478</v>
      </c>
      <c r="D720" s="296"/>
      <c r="E720" s="296"/>
      <c r="F720" s="299"/>
      <c r="G720" s="295" t="s">
        <v>479</v>
      </c>
      <c r="H720" s="296"/>
      <c r="I720" s="296"/>
      <c r="J720" s="296"/>
      <c r="K720" s="296"/>
      <c r="L720" s="296"/>
      <c r="M720" s="296"/>
      <c r="N720" s="295" t="s">
        <v>483</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76"/>
      <c r="B721" s="777"/>
      <c r="C721" s="292" t="s">
        <v>597</v>
      </c>
      <c r="D721" s="293"/>
      <c r="E721" s="293"/>
      <c r="F721" s="294"/>
      <c r="G721" s="283"/>
      <c r="H721" s="284"/>
      <c r="I721" s="83" t="str">
        <f>IF(OR(G721="　", G721=""), "", "-")</f>
        <v/>
      </c>
      <c r="J721" s="287"/>
      <c r="K721" s="287"/>
      <c r="L721" s="83" t="str">
        <f>IF(M721="","","-")</f>
        <v/>
      </c>
      <c r="M721" s="84"/>
      <c r="N721" s="300" t="s">
        <v>598</v>
      </c>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76"/>
      <c r="B722" s="777"/>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76"/>
      <c r="B723" s="777"/>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76"/>
      <c r="B724" s="777"/>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78"/>
      <c r="B725" s="779"/>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3" t="s">
        <v>48</v>
      </c>
      <c r="B726" s="800"/>
      <c r="C726" s="813" t="s">
        <v>53</v>
      </c>
      <c r="D726" s="836"/>
      <c r="E726" s="836"/>
      <c r="F726" s="837"/>
      <c r="G726" s="574" t="s">
        <v>599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688" t="s">
        <v>57</v>
      </c>
      <c r="D727" s="689"/>
      <c r="E727" s="689"/>
      <c r="F727" s="690"/>
      <c r="G727" s="572" t="s">
        <v>600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7"/>
      <c r="B731" s="798"/>
      <c r="C731" s="798"/>
      <c r="D731" s="798"/>
      <c r="E731" s="799"/>
      <c r="F731" s="824"/>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9"/>
      <c r="B733" s="680"/>
      <c r="C733" s="680"/>
      <c r="D733" s="680"/>
      <c r="E733" s="681"/>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0" t="s">
        <v>431</v>
      </c>
      <c r="B737" s="206"/>
      <c r="C737" s="206"/>
      <c r="D737" s="207"/>
      <c r="E737" s="986" t="s">
        <v>601</v>
      </c>
      <c r="F737" s="986"/>
      <c r="G737" s="986"/>
      <c r="H737" s="986"/>
      <c r="I737" s="986"/>
      <c r="J737" s="986"/>
      <c r="K737" s="986"/>
      <c r="L737" s="986"/>
      <c r="M737" s="986"/>
      <c r="N737" s="361" t="s">
        <v>358</v>
      </c>
      <c r="O737" s="361"/>
      <c r="P737" s="361"/>
      <c r="Q737" s="361"/>
      <c r="R737" s="986" t="s">
        <v>602</v>
      </c>
      <c r="S737" s="986"/>
      <c r="T737" s="986"/>
      <c r="U737" s="986"/>
      <c r="V737" s="986"/>
      <c r="W737" s="986"/>
      <c r="X737" s="986"/>
      <c r="Y737" s="986"/>
      <c r="Z737" s="986"/>
      <c r="AA737" s="361" t="s">
        <v>359</v>
      </c>
      <c r="AB737" s="361"/>
      <c r="AC737" s="361"/>
      <c r="AD737" s="361"/>
      <c r="AE737" s="986" t="s">
        <v>603</v>
      </c>
      <c r="AF737" s="986"/>
      <c r="AG737" s="986"/>
      <c r="AH737" s="986"/>
      <c r="AI737" s="986"/>
      <c r="AJ737" s="986"/>
      <c r="AK737" s="986"/>
      <c r="AL737" s="986"/>
      <c r="AM737" s="986"/>
      <c r="AN737" s="361" t="s">
        <v>360</v>
      </c>
      <c r="AO737" s="361"/>
      <c r="AP737" s="361"/>
      <c r="AQ737" s="361"/>
      <c r="AR737" s="987" t="s">
        <v>604</v>
      </c>
      <c r="AS737" s="988"/>
      <c r="AT737" s="988"/>
      <c r="AU737" s="988"/>
      <c r="AV737" s="988"/>
      <c r="AW737" s="988"/>
      <c r="AX737" s="989"/>
      <c r="AY737" s="89"/>
      <c r="AZ737" s="89"/>
    </row>
    <row r="738" spans="1:52" ht="24.75" customHeight="1" x14ac:dyDescent="0.15">
      <c r="A738" s="990" t="s">
        <v>361</v>
      </c>
      <c r="B738" s="206"/>
      <c r="C738" s="206"/>
      <c r="D738" s="207"/>
      <c r="E738" s="986" t="s">
        <v>605</v>
      </c>
      <c r="F738" s="986"/>
      <c r="G738" s="986"/>
      <c r="H738" s="986"/>
      <c r="I738" s="986"/>
      <c r="J738" s="986"/>
      <c r="K738" s="986"/>
      <c r="L738" s="986"/>
      <c r="M738" s="986"/>
      <c r="N738" s="361" t="s">
        <v>362</v>
      </c>
      <c r="O738" s="361"/>
      <c r="P738" s="361"/>
      <c r="Q738" s="361"/>
      <c r="R738" s="986" t="s">
        <v>606</v>
      </c>
      <c r="S738" s="986"/>
      <c r="T738" s="986"/>
      <c r="U738" s="986"/>
      <c r="V738" s="986"/>
      <c r="W738" s="986"/>
      <c r="X738" s="986"/>
      <c r="Y738" s="986"/>
      <c r="Z738" s="986"/>
      <c r="AA738" s="361" t="s">
        <v>480</v>
      </c>
      <c r="AB738" s="361"/>
      <c r="AC738" s="361"/>
      <c r="AD738" s="361"/>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548</v>
      </c>
      <c r="F739" s="998"/>
      <c r="G739" s="998"/>
      <c r="H739" s="91" t="str">
        <f>IF(E739="", "", "(")</f>
        <v>(</v>
      </c>
      <c r="I739" s="981"/>
      <c r="J739" s="981"/>
      <c r="K739" s="91" t="str">
        <f>IF(OR(I739="　", I739=""), "", "-")</f>
        <v/>
      </c>
      <c r="L739" s="982">
        <v>334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531</v>
      </c>
      <c r="B779" s="632"/>
      <c r="C779" s="632"/>
      <c r="D779" s="632"/>
      <c r="E779" s="632"/>
      <c r="F779" s="633"/>
      <c r="G779" s="598" t="s">
        <v>506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1"/>
    </row>
    <row r="780" spans="1:50" ht="24.75" customHeight="1" x14ac:dyDescent="0.15">
      <c r="A780" s="634"/>
      <c r="B780" s="635"/>
      <c r="C780" s="635"/>
      <c r="D780" s="635"/>
      <c r="E780" s="635"/>
      <c r="F780" s="636"/>
      <c r="G780" s="813" t="s">
        <v>17</v>
      </c>
      <c r="H780" s="674"/>
      <c r="I780" s="674"/>
      <c r="J780" s="674"/>
      <c r="K780" s="674"/>
      <c r="L780" s="673" t="s">
        <v>18</v>
      </c>
      <c r="M780" s="674"/>
      <c r="N780" s="674"/>
      <c r="O780" s="674"/>
      <c r="P780" s="674"/>
      <c r="Q780" s="674"/>
      <c r="R780" s="674"/>
      <c r="S780" s="674"/>
      <c r="T780" s="674"/>
      <c r="U780" s="674"/>
      <c r="V780" s="674"/>
      <c r="W780" s="674"/>
      <c r="X780" s="675"/>
      <c r="Y780" s="656" t="s">
        <v>19</v>
      </c>
      <c r="Z780" s="657"/>
      <c r="AA780" s="657"/>
      <c r="AB780" s="796"/>
      <c r="AC780" s="813" t="s">
        <v>17</v>
      </c>
      <c r="AD780" s="674"/>
      <c r="AE780" s="674"/>
      <c r="AF780" s="674"/>
      <c r="AG780" s="674"/>
      <c r="AH780" s="673" t="s">
        <v>18</v>
      </c>
      <c r="AI780" s="674"/>
      <c r="AJ780" s="674"/>
      <c r="AK780" s="674"/>
      <c r="AL780" s="674"/>
      <c r="AM780" s="674"/>
      <c r="AN780" s="674"/>
      <c r="AO780" s="674"/>
      <c r="AP780" s="674"/>
      <c r="AQ780" s="674"/>
      <c r="AR780" s="674"/>
      <c r="AS780" s="674"/>
      <c r="AT780" s="675"/>
      <c r="AU780" s="656" t="s">
        <v>19</v>
      </c>
      <c r="AV780" s="657"/>
      <c r="AW780" s="657"/>
      <c r="AX780" s="658"/>
    </row>
    <row r="781" spans="1:50" ht="24.75" customHeight="1" x14ac:dyDescent="0.15">
      <c r="A781" s="634"/>
      <c r="B781" s="635"/>
      <c r="C781" s="635"/>
      <c r="D781" s="635"/>
      <c r="E781" s="635"/>
      <c r="F781" s="636"/>
      <c r="G781" s="676"/>
      <c r="H781" s="677"/>
      <c r="I781" s="677"/>
      <c r="J781" s="677"/>
      <c r="K781" s="678"/>
      <c r="L781" s="94"/>
      <c r="M781" s="95"/>
      <c r="N781" s="95"/>
      <c r="O781" s="95"/>
      <c r="P781" s="95"/>
      <c r="Q781" s="95"/>
      <c r="R781" s="95"/>
      <c r="S781" s="95"/>
      <c r="T781" s="95"/>
      <c r="U781" s="95"/>
      <c r="V781" s="95"/>
      <c r="W781" s="95"/>
      <c r="X781" s="96"/>
      <c r="Y781" s="387"/>
      <c r="Z781" s="388"/>
      <c r="AA781" s="388"/>
      <c r="AB781" s="803"/>
      <c r="AC781" s="676" t="s">
        <v>611</v>
      </c>
      <c r="AD781" s="677"/>
      <c r="AE781" s="677"/>
      <c r="AF781" s="677"/>
      <c r="AG781" s="678"/>
      <c r="AH781" s="94" t="s">
        <v>610</v>
      </c>
      <c r="AI781" s="95"/>
      <c r="AJ781" s="95"/>
      <c r="AK781" s="95"/>
      <c r="AL781" s="95"/>
      <c r="AM781" s="95"/>
      <c r="AN781" s="95"/>
      <c r="AO781" s="95"/>
      <c r="AP781" s="95"/>
      <c r="AQ781" s="95"/>
      <c r="AR781" s="95"/>
      <c r="AS781" s="95"/>
      <c r="AT781" s="96"/>
      <c r="AU781" s="387">
        <v>8</v>
      </c>
      <c r="AV781" s="388"/>
      <c r="AW781" s="388"/>
      <c r="AX781" s="389"/>
    </row>
    <row r="782" spans="1:50" ht="24.75" customHeight="1" x14ac:dyDescent="0.15">
      <c r="A782" s="634"/>
      <c r="B782" s="635"/>
      <c r="C782" s="635"/>
      <c r="D782" s="635"/>
      <c r="E782" s="635"/>
      <c r="F782" s="636"/>
      <c r="G782" s="607"/>
      <c r="H782" s="608"/>
      <c r="I782" s="608"/>
      <c r="J782" s="608"/>
      <c r="K782" s="609"/>
      <c r="L782" s="601"/>
      <c r="M782" s="602"/>
      <c r="N782" s="602"/>
      <c r="O782" s="602"/>
      <c r="P782" s="602"/>
      <c r="Q782" s="602"/>
      <c r="R782" s="602"/>
      <c r="S782" s="602"/>
      <c r="T782" s="602"/>
      <c r="U782" s="602"/>
      <c r="V782" s="602"/>
      <c r="W782" s="602"/>
      <c r="X782" s="603"/>
      <c r="Y782" s="604"/>
      <c r="Z782" s="605"/>
      <c r="AA782" s="605"/>
      <c r="AB782" s="613"/>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7"/>
      <c r="H783" s="608"/>
      <c r="I783" s="608"/>
      <c r="J783" s="608"/>
      <c r="K783" s="609"/>
      <c r="L783" s="601"/>
      <c r="M783" s="602"/>
      <c r="N783" s="602"/>
      <c r="O783" s="602"/>
      <c r="P783" s="602"/>
      <c r="Q783" s="602"/>
      <c r="R783" s="602"/>
      <c r="S783" s="602"/>
      <c r="T783" s="602"/>
      <c r="U783" s="602"/>
      <c r="V783" s="602"/>
      <c r="W783" s="602"/>
      <c r="X783" s="603"/>
      <c r="Y783" s="604"/>
      <c r="Z783" s="605"/>
      <c r="AA783" s="605"/>
      <c r="AB783" s="613"/>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3"/>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3"/>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3"/>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3"/>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3"/>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3"/>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3"/>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1" t="s">
        <v>20</v>
      </c>
      <c r="H791" s="832"/>
      <c r="I791" s="832"/>
      <c r="J791" s="832"/>
      <c r="K791" s="832"/>
      <c r="L791" s="825"/>
      <c r="M791" s="826"/>
      <c r="N791" s="826"/>
      <c r="O791" s="826"/>
      <c r="P791" s="826"/>
      <c r="Q791" s="826"/>
      <c r="R791" s="826"/>
      <c r="S791" s="826"/>
      <c r="T791" s="826"/>
      <c r="U791" s="826"/>
      <c r="V791" s="826"/>
      <c r="W791" s="826"/>
      <c r="X791" s="827"/>
      <c r="Y791" s="828">
        <f>SUM(Y781:AB790)</f>
        <v>0</v>
      </c>
      <c r="Z791" s="829"/>
      <c r="AA791" s="829"/>
      <c r="AB791" s="830"/>
      <c r="AC791" s="831" t="s">
        <v>20</v>
      </c>
      <c r="AD791" s="832"/>
      <c r="AE791" s="832"/>
      <c r="AF791" s="832"/>
      <c r="AG791" s="832"/>
      <c r="AH791" s="825"/>
      <c r="AI791" s="826"/>
      <c r="AJ791" s="826"/>
      <c r="AK791" s="826"/>
      <c r="AL791" s="826"/>
      <c r="AM791" s="826"/>
      <c r="AN791" s="826"/>
      <c r="AO791" s="826"/>
      <c r="AP791" s="826"/>
      <c r="AQ791" s="826"/>
      <c r="AR791" s="826"/>
      <c r="AS791" s="826"/>
      <c r="AT791" s="827"/>
      <c r="AU791" s="828">
        <f>SUM(AU781:AX790)</f>
        <v>8</v>
      </c>
      <c r="AV791" s="829"/>
      <c r="AW791" s="829"/>
      <c r="AX791" s="833"/>
    </row>
    <row r="792" spans="1:50" ht="24.75" customHeight="1" x14ac:dyDescent="0.15">
      <c r="A792" s="634"/>
      <c r="B792" s="635"/>
      <c r="C792" s="635"/>
      <c r="D792" s="635"/>
      <c r="E792" s="635"/>
      <c r="F792" s="636"/>
      <c r="G792" s="598" t="s">
        <v>613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1"/>
    </row>
    <row r="793" spans="1:50" ht="24.75" customHeight="1" x14ac:dyDescent="0.15">
      <c r="A793" s="634"/>
      <c r="B793" s="635"/>
      <c r="C793" s="635"/>
      <c r="D793" s="635"/>
      <c r="E793" s="635"/>
      <c r="F793" s="636"/>
      <c r="G793" s="813" t="s">
        <v>17</v>
      </c>
      <c r="H793" s="674"/>
      <c r="I793" s="674"/>
      <c r="J793" s="674"/>
      <c r="K793" s="674"/>
      <c r="L793" s="673" t="s">
        <v>18</v>
      </c>
      <c r="M793" s="674"/>
      <c r="N793" s="674"/>
      <c r="O793" s="674"/>
      <c r="P793" s="674"/>
      <c r="Q793" s="674"/>
      <c r="R793" s="674"/>
      <c r="S793" s="674"/>
      <c r="T793" s="674"/>
      <c r="U793" s="674"/>
      <c r="V793" s="674"/>
      <c r="W793" s="674"/>
      <c r="X793" s="675"/>
      <c r="Y793" s="656" t="s">
        <v>19</v>
      </c>
      <c r="Z793" s="657"/>
      <c r="AA793" s="657"/>
      <c r="AB793" s="796"/>
      <c r="AC793" s="813" t="s">
        <v>17</v>
      </c>
      <c r="AD793" s="674"/>
      <c r="AE793" s="674"/>
      <c r="AF793" s="674"/>
      <c r="AG793" s="674"/>
      <c r="AH793" s="673" t="s">
        <v>18</v>
      </c>
      <c r="AI793" s="674"/>
      <c r="AJ793" s="674"/>
      <c r="AK793" s="674"/>
      <c r="AL793" s="674"/>
      <c r="AM793" s="674"/>
      <c r="AN793" s="674"/>
      <c r="AO793" s="674"/>
      <c r="AP793" s="674"/>
      <c r="AQ793" s="674"/>
      <c r="AR793" s="674"/>
      <c r="AS793" s="674"/>
      <c r="AT793" s="675"/>
      <c r="AU793" s="656" t="s">
        <v>19</v>
      </c>
      <c r="AV793" s="657"/>
      <c r="AW793" s="657"/>
      <c r="AX793" s="658"/>
    </row>
    <row r="794" spans="1:50" ht="24.75" customHeight="1" x14ac:dyDescent="0.15">
      <c r="A794" s="634"/>
      <c r="B794" s="635"/>
      <c r="C794" s="635"/>
      <c r="D794" s="635"/>
      <c r="E794" s="635"/>
      <c r="F794" s="636"/>
      <c r="G794" s="676" t="s">
        <v>611</v>
      </c>
      <c r="H794" s="677"/>
      <c r="I794" s="677"/>
      <c r="J794" s="677"/>
      <c r="K794" s="678"/>
      <c r="L794" s="94" t="s">
        <v>614</v>
      </c>
      <c r="M794" s="95"/>
      <c r="N794" s="95"/>
      <c r="O794" s="95"/>
      <c r="P794" s="95"/>
      <c r="Q794" s="95"/>
      <c r="R794" s="95"/>
      <c r="S794" s="95"/>
      <c r="T794" s="95"/>
      <c r="U794" s="95"/>
      <c r="V794" s="95"/>
      <c r="W794" s="95"/>
      <c r="X794" s="96"/>
      <c r="Y794" s="387">
        <v>1</v>
      </c>
      <c r="Z794" s="388"/>
      <c r="AA794" s="388"/>
      <c r="AB794" s="803"/>
      <c r="AC794" s="676" t="s">
        <v>618</v>
      </c>
      <c r="AD794" s="677"/>
      <c r="AE794" s="677"/>
      <c r="AF794" s="677"/>
      <c r="AG794" s="678"/>
      <c r="AH794" s="94" t="s">
        <v>619</v>
      </c>
      <c r="AI794" s="95"/>
      <c r="AJ794" s="95"/>
      <c r="AK794" s="95"/>
      <c r="AL794" s="95"/>
      <c r="AM794" s="95"/>
      <c r="AN794" s="95"/>
      <c r="AO794" s="95"/>
      <c r="AP794" s="95"/>
      <c r="AQ794" s="95"/>
      <c r="AR794" s="95"/>
      <c r="AS794" s="95"/>
      <c r="AT794" s="96"/>
      <c r="AU794" s="387">
        <v>7</v>
      </c>
      <c r="AV794" s="388"/>
      <c r="AW794" s="388"/>
      <c r="AX794" s="389"/>
    </row>
    <row r="795" spans="1:50" ht="24.75" customHeight="1" x14ac:dyDescent="0.15">
      <c r="A795" s="634"/>
      <c r="B795" s="635"/>
      <c r="C795" s="635"/>
      <c r="D795" s="635"/>
      <c r="E795" s="635"/>
      <c r="F795" s="636"/>
      <c r="G795" s="607" t="s">
        <v>616</v>
      </c>
      <c r="H795" s="608"/>
      <c r="I795" s="608"/>
      <c r="J795" s="608"/>
      <c r="K795" s="609"/>
      <c r="L795" s="601" t="s">
        <v>615</v>
      </c>
      <c r="M795" s="602"/>
      <c r="N795" s="602"/>
      <c r="O795" s="602"/>
      <c r="P795" s="602"/>
      <c r="Q795" s="602"/>
      <c r="R795" s="602"/>
      <c r="S795" s="602"/>
      <c r="T795" s="602"/>
      <c r="U795" s="602"/>
      <c r="V795" s="602"/>
      <c r="W795" s="602"/>
      <c r="X795" s="603"/>
      <c r="Y795" s="604">
        <v>1</v>
      </c>
      <c r="Z795" s="605"/>
      <c r="AA795" s="605"/>
      <c r="AB795" s="613"/>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3"/>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3"/>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3"/>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3"/>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3"/>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3"/>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3"/>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3"/>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1" t="s">
        <v>20</v>
      </c>
      <c r="H804" s="832"/>
      <c r="I804" s="832"/>
      <c r="J804" s="832"/>
      <c r="K804" s="832"/>
      <c r="L804" s="825"/>
      <c r="M804" s="826"/>
      <c r="N804" s="826"/>
      <c r="O804" s="826"/>
      <c r="P804" s="826"/>
      <c r="Q804" s="826"/>
      <c r="R804" s="826"/>
      <c r="S804" s="826"/>
      <c r="T804" s="826"/>
      <c r="U804" s="826"/>
      <c r="V804" s="826"/>
      <c r="W804" s="826"/>
      <c r="X804" s="827"/>
      <c r="Y804" s="828">
        <f>SUM(Y794:AB803)</f>
        <v>2</v>
      </c>
      <c r="Z804" s="829"/>
      <c r="AA804" s="829"/>
      <c r="AB804" s="830"/>
      <c r="AC804" s="831" t="s">
        <v>20</v>
      </c>
      <c r="AD804" s="832"/>
      <c r="AE804" s="832"/>
      <c r="AF804" s="832"/>
      <c r="AG804" s="832"/>
      <c r="AH804" s="825"/>
      <c r="AI804" s="826"/>
      <c r="AJ804" s="826"/>
      <c r="AK804" s="826"/>
      <c r="AL804" s="826"/>
      <c r="AM804" s="826"/>
      <c r="AN804" s="826"/>
      <c r="AO804" s="826"/>
      <c r="AP804" s="826"/>
      <c r="AQ804" s="826"/>
      <c r="AR804" s="826"/>
      <c r="AS804" s="826"/>
      <c r="AT804" s="827"/>
      <c r="AU804" s="828">
        <f>SUM(AU794:AX803)</f>
        <v>7</v>
      </c>
      <c r="AV804" s="829"/>
      <c r="AW804" s="829"/>
      <c r="AX804" s="833"/>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1"/>
    </row>
    <row r="806" spans="1:50" ht="24.75" hidden="1" customHeight="1" x14ac:dyDescent="0.15">
      <c r="A806" s="634"/>
      <c r="B806" s="635"/>
      <c r="C806" s="635"/>
      <c r="D806" s="635"/>
      <c r="E806" s="635"/>
      <c r="F806" s="636"/>
      <c r="G806" s="813" t="s">
        <v>17</v>
      </c>
      <c r="H806" s="674"/>
      <c r="I806" s="674"/>
      <c r="J806" s="674"/>
      <c r="K806" s="674"/>
      <c r="L806" s="673" t="s">
        <v>18</v>
      </c>
      <c r="M806" s="674"/>
      <c r="N806" s="674"/>
      <c r="O806" s="674"/>
      <c r="P806" s="674"/>
      <c r="Q806" s="674"/>
      <c r="R806" s="674"/>
      <c r="S806" s="674"/>
      <c r="T806" s="674"/>
      <c r="U806" s="674"/>
      <c r="V806" s="674"/>
      <c r="W806" s="674"/>
      <c r="X806" s="675"/>
      <c r="Y806" s="656" t="s">
        <v>19</v>
      </c>
      <c r="Z806" s="657"/>
      <c r="AA806" s="657"/>
      <c r="AB806" s="796"/>
      <c r="AC806" s="813" t="s">
        <v>17</v>
      </c>
      <c r="AD806" s="674"/>
      <c r="AE806" s="674"/>
      <c r="AF806" s="674"/>
      <c r="AG806" s="674"/>
      <c r="AH806" s="673" t="s">
        <v>18</v>
      </c>
      <c r="AI806" s="674"/>
      <c r="AJ806" s="674"/>
      <c r="AK806" s="674"/>
      <c r="AL806" s="674"/>
      <c r="AM806" s="674"/>
      <c r="AN806" s="674"/>
      <c r="AO806" s="674"/>
      <c r="AP806" s="674"/>
      <c r="AQ806" s="674"/>
      <c r="AR806" s="674"/>
      <c r="AS806" s="674"/>
      <c r="AT806" s="675"/>
      <c r="AU806" s="656" t="s">
        <v>19</v>
      </c>
      <c r="AV806" s="657"/>
      <c r="AW806" s="657"/>
      <c r="AX806" s="658"/>
    </row>
    <row r="807" spans="1:50" ht="24.75" hidden="1" customHeight="1" x14ac:dyDescent="0.15">
      <c r="A807" s="634"/>
      <c r="B807" s="635"/>
      <c r="C807" s="635"/>
      <c r="D807" s="635"/>
      <c r="E807" s="635"/>
      <c r="F807" s="636"/>
      <c r="G807" s="676"/>
      <c r="H807" s="677"/>
      <c r="I807" s="677"/>
      <c r="J807" s="677"/>
      <c r="K807" s="678"/>
      <c r="L807" s="94"/>
      <c r="M807" s="95"/>
      <c r="N807" s="95"/>
      <c r="O807" s="95"/>
      <c r="P807" s="95"/>
      <c r="Q807" s="95"/>
      <c r="R807" s="95"/>
      <c r="S807" s="95"/>
      <c r="T807" s="95"/>
      <c r="U807" s="95"/>
      <c r="V807" s="95"/>
      <c r="W807" s="95"/>
      <c r="X807" s="96"/>
      <c r="Y807" s="387"/>
      <c r="Z807" s="388"/>
      <c r="AA807" s="388"/>
      <c r="AB807" s="803"/>
      <c r="AC807" s="676"/>
      <c r="AD807" s="677"/>
      <c r="AE807" s="677"/>
      <c r="AF807" s="677"/>
      <c r="AG807" s="678"/>
      <c r="AH807" s="94"/>
      <c r="AI807" s="95"/>
      <c r="AJ807" s="95"/>
      <c r="AK807" s="95"/>
      <c r="AL807" s="95"/>
      <c r="AM807" s="95"/>
      <c r="AN807" s="95"/>
      <c r="AO807" s="95"/>
      <c r="AP807" s="95"/>
      <c r="AQ807" s="95"/>
      <c r="AR807" s="95"/>
      <c r="AS807" s="95"/>
      <c r="AT807" s="96"/>
      <c r="AU807" s="387"/>
      <c r="AV807" s="388"/>
      <c r="AW807" s="388"/>
      <c r="AX807" s="389"/>
    </row>
    <row r="808" spans="1:50" ht="24.75" hidden="1" customHeight="1" x14ac:dyDescent="0.15">
      <c r="A808" s="634"/>
      <c r="B808" s="635"/>
      <c r="C808" s="635"/>
      <c r="D808" s="635"/>
      <c r="E808" s="635"/>
      <c r="F808" s="636"/>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13"/>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13"/>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3"/>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3"/>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3"/>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3"/>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3"/>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3"/>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3"/>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1" t="s">
        <v>20</v>
      </c>
      <c r="H817" s="832"/>
      <c r="I817" s="832"/>
      <c r="J817" s="832"/>
      <c r="K817" s="832"/>
      <c r="L817" s="825"/>
      <c r="M817" s="826"/>
      <c r="N817" s="826"/>
      <c r="O817" s="826"/>
      <c r="P817" s="826"/>
      <c r="Q817" s="826"/>
      <c r="R817" s="826"/>
      <c r="S817" s="826"/>
      <c r="T817" s="826"/>
      <c r="U817" s="826"/>
      <c r="V817" s="826"/>
      <c r="W817" s="826"/>
      <c r="X817" s="827"/>
      <c r="Y817" s="828">
        <f>SUM(Y807:AB816)</f>
        <v>0</v>
      </c>
      <c r="Z817" s="829"/>
      <c r="AA817" s="829"/>
      <c r="AB817" s="830"/>
      <c r="AC817" s="831" t="s">
        <v>20</v>
      </c>
      <c r="AD817" s="832"/>
      <c r="AE817" s="832"/>
      <c r="AF817" s="832"/>
      <c r="AG817" s="832"/>
      <c r="AH817" s="825"/>
      <c r="AI817" s="826"/>
      <c r="AJ817" s="826"/>
      <c r="AK817" s="826"/>
      <c r="AL817" s="826"/>
      <c r="AM817" s="826"/>
      <c r="AN817" s="826"/>
      <c r="AO817" s="826"/>
      <c r="AP817" s="826"/>
      <c r="AQ817" s="826"/>
      <c r="AR817" s="826"/>
      <c r="AS817" s="826"/>
      <c r="AT817" s="827"/>
      <c r="AU817" s="828">
        <f>SUM(AU807:AX816)</f>
        <v>0</v>
      </c>
      <c r="AV817" s="829"/>
      <c r="AW817" s="829"/>
      <c r="AX817" s="833"/>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1"/>
    </row>
    <row r="819" spans="1:50" ht="24.75" hidden="1" customHeight="1" x14ac:dyDescent="0.15">
      <c r="A819" s="634"/>
      <c r="B819" s="635"/>
      <c r="C819" s="635"/>
      <c r="D819" s="635"/>
      <c r="E819" s="635"/>
      <c r="F819" s="636"/>
      <c r="G819" s="813" t="s">
        <v>17</v>
      </c>
      <c r="H819" s="674"/>
      <c r="I819" s="674"/>
      <c r="J819" s="674"/>
      <c r="K819" s="674"/>
      <c r="L819" s="673" t="s">
        <v>18</v>
      </c>
      <c r="M819" s="674"/>
      <c r="N819" s="674"/>
      <c r="O819" s="674"/>
      <c r="P819" s="674"/>
      <c r="Q819" s="674"/>
      <c r="R819" s="674"/>
      <c r="S819" s="674"/>
      <c r="T819" s="674"/>
      <c r="U819" s="674"/>
      <c r="V819" s="674"/>
      <c r="W819" s="674"/>
      <c r="X819" s="675"/>
      <c r="Y819" s="656" t="s">
        <v>19</v>
      </c>
      <c r="Z819" s="657"/>
      <c r="AA819" s="657"/>
      <c r="AB819" s="796"/>
      <c r="AC819" s="813" t="s">
        <v>17</v>
      </c>
      <c r="AD819" s="674"/>
      <c r="AE819" s="674"/>
      <c r="AF819" s="674"/>
      <c r="AG819" s="674"/>
      <c r="AH819" s="673" t="s">
        <v>18</v>
      </c>
      <c r="AI819" s="674"/>
      <c r="AJ819" s="674"/>
      <c r="AK819" s="674"/>
      <c r="AL819" s="674"/>
      <c r="AM819" s="674"/>
      <c r="AN819" s="674"/>
      <c r="AO819" s="674"/>
      <c r="AP819" s="674"/>
      <c r="AQ819" s="674"/>
      <c r="AR819" s="674"/>
      <c r="AS819" s="674"/>
      <c r="AT819" s="675"/>
      <c r="AU819" s="656" t="s">
        <v>19</v>
      </c>
      <c r="AV819" s="657"/>
      <c r="AW819" s="657"/>
      <c r="AX819" s="658"/>
    </row>
    <row r="820" spans="1:50" s="16" customFormat="1" ht="24.75" hidden="1" customHeight="1" x14ac:dyDescent="0.15">
      <c r="A820" s="634"/>
      <c r="B820" s="635"/>
      <c r="C820" s="635"/>
      <c r="D820" s="635"/>
      <c r="E820" s="635"/>
      <c r="F820" s="636"/>
      <c r="G820" s="676"/>
      <c r="H820" s="677"/>
      <c r="I820" s="677"/>
      <c r="J820" s="677"/>
      <c r="K820" s="678"/>
      <c r="L820" s="94"/>
      <c r="M820" s="95"/>
      <c r="N820" s="95"/>
      <c r="O820" s="95"/>
      <c r="P820" s="95"/>
      <c r="Q820" s="95"/>
      <c r="R820" s="95"/>
      <c r="S820" s="95"/>
      <c r="T820" s="95"/>
      <c r="U820" s="95"/>
      <c r="V820" s="95"/>
      <c r="W820" s="95"/>
      <c r="X820" s="96"/>
      <c r="Y820" s="387"/>
      <c r="Z820" s="388"/>
      <c r="AA820" s="388"/>
      <c r="AB820" s="803"/>
      <c r="AC820" s="676"/>
      <c r="AD820" s="677"/>
      <c r="AE820" s="677"/>
      <c r="AF820" s="677"/>
      <c r="AG820" s="678"/>
      <c r="AH820" s="94"/>
      <c r="AI820" s="95"/>
      <c r="AJ820" s="95"/>
      <c r="AK820" s="95"/>
      <c r="AL820" s="95"/>
      <c r="AM820" s="95"/>
      <c r="AN820" s="95"/>
      <c r="AO820" s="95"/>
      <c r="AP820" s="95"/>
      <c r="AQ820" s="95"/>
      <c r="AR820" s="95"/>
      <c r="AS820" s="95"/>
      <c r="AT820" s="96"/>
      <c r="AU820" s="387"/>
      <c r="AV820" s="388"/>
      <c r="AW820" s="388"/>
      <c r="AX820" s="389"/>
    </row>
    <row r="821" spans="1:50" ht="24.75" hidden="1" customHeight="1" x14ac:dyDescent="0.15">
      <c r="A821" s="634"/>
      <c r="B821" s="635"/>
      <c r="C821" s="635"/>
      <c r="D821" s="635"/>
      <c r="E821" s="635"/>
      <c r="F821" s="636"/>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3"/>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3"/>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3"/>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3"/>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3"/>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3"/>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3"/>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3"/>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3"/>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1" t="s">
        <v>20</v>
      </c>
      <c r="H830" s="832"/>
      <c r="I830" s="832"/>
      <c r="J830" s="832"/>
      <c r="K830" s="832"/>
      <c r="L830" s="825"/>
      <c r="M830" s="826"/>
      <c r="N830" s="826"/>
      <c r="O830" s="826"/>
      <c r="P830" s="826"/>
      <c r="Q830" s="826"/>
      <c r="R830" s="826"/>
      <c r="S830" s="826"/>
      <c r="T830" s="826"/>
      <c r="U830" s="826"/>
      <c r="V830" s="826"/>
      <c r="W830" s="826"/>
      <c r="X830" s="827"/>
      <c r="Y830" s="828">
        <f>SUM(Y820:AB829)</f>
        <v>0</v>
      </c>
      <c r="Z830" s="829"/>
      <c r="AA830" s="829"/>
      <c r="AB830" s="830"/>
      <c r="AC830" s="831" t="s">
        <v>20</v>
      </c>
      <c r="AD830" s="832"/>
      <c r="AE830" s="832"/>
      <c r="AF830" s="832"/>
      <c r="AG830" s="832"/>
      <c r="AH830" s="825"/>
      <c r="AI830" s="826"/>
      <c r="AJ830" s="826"/>
      <c r="AK830" s="826"/>
      <c r="AL830" s="826"/>
      <c r="AM830" s="826"/>
      <c r="AN830" s="826"/>
      <c r="AO830" s="826"/>
      <c r="AP830" s="826"/>
      <c r="AQ830" s="826"/>
      <c r="AR830" s="826"/>
      <c r="AS830" s="826"/>
      <c r="AT830" s="827"/>
      <c r="AU830" s="828">
        <f>SUM(AU820:AX829)</f>
        <v>0</v>
      </c>
      <c r="AV830" s="829"/>
      <c r="AW830" s="829"/>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6" t="s">
        <v>484</v>
      </c>
      <c r="AM831" s="277"/>
      <c r="AN831" s="27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477</v>
      </c>
      <c r="AD836" s="145"/>
      <c r="AE836" s="145"/>
      <c r="AF836" s="145"/>
      <c r="AG836" s="145"/>
      <c r="AH836" s="363" t="s">
        <v>512</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620</v>
      </c>
      <c r="D837" s="343"/>
      <c r="E837" s="343"/>
      <c r="F837" s="343"/>
      <c r="G837" s="343"/>
      <c r="H837" s="343"/>
      <c r="I837" s="343"/>
      <c r="J837" s="344">
        <v>3010905000792</v>
      </c>
      <c r="K837" s="345"/>
      <c r="L837" s="345"/>
      <c r="M837" s="345"/>
      <c r="N837" s="345"/>
      <c r="O837" s="345"/>
      <c r="P837" s="358" t="s">
        <v>621</v>
      </c>
      <c r="Q837" s="346"/>
      <c r="R837" s="346"/>
      <c r="S837" s="346"/>
      <c r="T837" s="346"/>
      <c r="U837" s="346"/>
      <c r="V837" s="346"/>
      <c r="W837" s="346"/>
      <c r="X837" s="346"/>
      <c r="Y837" s="347">
        <v>0</v>
      </c>
      <c r="Z837" s="348"/>
      <c r="AA837" s="348"/>
      <c r="AB837" s="349"/>
      <c r="AC837" s="359" t="s">
        <v>523</v>
      </c>
      <c r="AD837" s="367"/>
      <c r="AE837" s="367"/>
      <c r="AF837" s="367"/>
      <c r="AG837" s="367"/>
      <c r="AH837" s="368" t="s">
        <v>622</v>
      </c>
      <c r="AI837" s="369"/>
      <c r="AJ837" s="369"/>
      <c r="AK837" s="369"/>
      <c r="AL837" s="353">
        <v>100</v>
      </c>
      <c r="AM837" s="354"/>
      <c r="AN837" s="354"/>
      <c r="AO837" s="355"/>
      <c r="AP837" s="356" t="s">
        <v>622</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477</v>
      </c>
      <c r="AD869" s="145"/>
      <c r="AE869" s="145"/>
      <c r="AF869" s="145"/>
      <c r="AG869" s="145"/>
      <c r="AH869" s="363" t="s">
        <v>512</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623</v>
      </c>
      <c r="D870" s="343"/>
      <c r="E870" s="343"/>
      <c r="F870" s="343"/>
      <c r="G870" s="343"/>
      <c r="H870" s="343"/>
      <c r="I870" s="343"/>
      <c r="J870" s="344">
        <v>9012801002438</v>
      </c>
      <c r="K870" s="345"/>
      <c r="L870" s="345"/>
      <c r="M870" s="345"/>
      <c r="N870" s="345"/>
      <c r="O870" s="345"/>
      <c r="P870" s="358" t="s">
        <v>610</v>
      </c>
      <c r="Q870" s="346"/>
      <c r="R870" s="346"/>
      <c r="S870" s="346"/>
      <c r="T870" s="346"/>
      <c r="U870" s="346"/>
      <c r="V870" s="346"/>
      <c r="W870" s="346"/>
      <c r="X870" s="346"/>
      <c r="Y870" s="347">
        <v>8</v>
      </c>
      <c r="Z870" s="348"/>
      <c r="AA870" s="348"/>
      <c r="AB870" s="349"/>
      <c r="AC870" s="359" t="s">
        <v>517</v>
      </c>
      <c r="AD870" s="367"/>
      <c r="AE870" s="367"/>
      <c r="AF870" s="367"/>
      <c r="AG870" s="367"/>
      <c r="AH870" s="368">
        <v>3</v>
      </c>
      <c r="AI870" s="369"/>
      <c r="AJ870" s="369"/>
      <c r="AK870" s="369"/>
      <c r="AL870" s="353">
        <v>95.4</v>
      </c>
      <c r="AM870" s="354"/>
      <c r="AN870" s="354"/>
      <c r="AO870" s="355"/>
      <c r="AP870" s="356" t="s">
        <v>624</v>
      </c>
      <c r="AQ870" s="356"/>
      <c r="AR870" s="356"/>
      <c r="AS870" s="356"/>
      <c r="AT870" s="356"/>
      <c r="AU870" s="356"/>
      <c r="AV870" s="356"/>
      <c r="AW870" s="356"/>
      <c r="AX870" s="356"/>
    </row>
    <row r="871" spans="1:50" ht="47.25" customHeight="1" x14ac:dyDescent="0.15">
      <c r="A871" s="375">
        <v>2</v>
      </c>
      <c r="B871" s="375">
        <v>1</v>
      </c>
      <c r="C871" s="357" t="s">
        <v>625</v>
      </c>
      <c r="D871" s="343"/>
      <c r="E871" s="343"/>
      <c r="F871" s="343"/>
      <c r="G871" s="343"/>
      <c r="H871" s="343"/>
      <c r="I871" s="343"/>
      <c r="J871" s="344">
        <v>4010101000191</v>
      </c>
      <c r="K871" s="345"/>
      <c r="L871" s="345"/>
      <c r="M871" s="345"/>
      <c r="N871" s="345"/>
      <c r="O871" s="345"/>
      <c r="P871" s="358" t="s">
        <v>626</v>
      </c>
      <c r="Q871" s="346"/>
      <c r="R871" s="346"/>
      <c r="S871" s="346"/>
      <c r="T871" s="346"/>
      <c r="U871" s="346"/>
      <c r="V871" s="346"/>
      <c r="W871" s="346"/>
      <c r="X871" s="346"/>
      <c r="Y871" s="347">
        <v>0.8</v>
      </c>
      <c r="Z871" s="348"/>
      <c r="AA871" s="348"/>
      <c r="AB871" s="349"/>
      <c r="AC871" s="359" t="s">
        <v>517</v>
      </c>
      <c r="AD871" s="367"/>
      <c r="AE871" s="367"/>
      <c r="AF871" s="367"/>
      <c r="AG871" s="367"/>
      <c r="AH871" s="368">
        <v>1</v>
      </c>
      <c r="AI871" s="369"/>
      <c r="AJ871" s="369"/>
      <c r="AK871" s="369"/>
      <c r="AL871" s="370">
        <v>99.9</v>
      </c>
      <c r="AM871" s="371"/>
      <c r="AN871" s="371"/>
      <c r="AO871" s="372"/>
      <c r="AP871" s="356" t="s">
        <v>624</v>
      </c>
      <c r="AQ871" s="356"/>
      <c r="AR871" s="356"/>
      <c r="AS871" s="356"/>
      <c r="AT871" s="356"/>
      <c r="AU871" s="356"/>
      <c r="AV871" s="356"/>
      <c r="AW871" s="356"/>
      <c r="AX871" s="356"/>
    </row>
    <row r="872" spans="1:50" ht="30" customHeight="1" x14ac:dyDescent="0.15">
      <c r="A872" s="375">
        <v>3</v>
      </c>
      <c r="B872" s="375">
        <v>1</v>
      </c>
      <c r="C872" s="357" t="s">
        <v>627</v>
      </c>
      <c r="D872" s="343"/>
      <c r="E872" s="343"/>
      <c r="F872" s="343"/>
      <c r="G872" s="343"/>
      <c r="H872" s="343"/>
      <c r="I872" s="343"/>
      <c r="J872" s="344">
        <v>3011401003348</v>
      </c>
      <c r="K872" s="345"/>
      <c r="L872" s="345"/>
      <c r="M872" s="345"/>
      <c r="N872" s="345"/>
      <c r="O872" s="345"/>
      <c r="P872" s="358" t="s">
        <v>628</v>
      </c>
      <c r="Q872" s="346"/>
      <c r="R872" s="346"/>
      <c r="S872" s="346"/>
      <c r="T872" s="346"/>
      <c r="U872" s="346"/>
      <c r="V872" s="346"/>
      <c r="W872" s="346"/>
      <c r="X872" s="346"/>
      <c r="Y872" s="347">
        <v>0</v>
      </c>
      <c r="Z872" s="348"/>
      <c r="AA872" s="348"/>
      <c r="AB872" s="349"/>
      <c r="AC872" s="359" t="s">
        <v>517</v>
      </c>
      <c r="AD872" s="367"/>
      <c r="AE872" s="367"/>
      <c r="AF872" s="367"/>
      <c r="AG872" s="367"/>
      <c r="AH872" s="351">
        <v>4</v>
      </c>
      <c r="AI872" s="352"/>
      <c r="AJ872" s="352"/>
      <c r="AK872" s="352"/>
      <c r="AL872" s="353">
        <v>69.099999999999994</v>
      </c>
      <c r="AM872" s="354"/>
      <c r="AN872" s="354"/>
      <c r="AO872" s="355"/>
      <c r="AP872" s="356" t="s">
        <v>624</v>
      </c>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477</v>
      </c>
      <c r="AD902" s="145"/>
      <c r="AE902" s="145"/>
      <c r="AF902" s="145"/>
      <c r="AG902" s="145"/>
      <c r="AH902" s="363" t="s">
        <v>512</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630</v>
      </c>
      <c r="D903" s="343"/>
      <c r="E903" s="343"/>
      <c r="F903" s="343"/>
      <c r="G903" s="343"/>
      <c r="H903" s="343"/>
      <c r="I903" s="343"/>
      <c r="J903" s="344">
        <v>3011401006210</v>
      </c>
      <c r="K903" s="345"/>
      <c r="L903" s="345"/>
      <c r="M903" s="345"/>
      <c r="N903" s="345"/>
      <c r="O903" s="345"/>
      <c r="P903" s="358" t="s">
        <v>629</v>
      </c>
      <c r="Q903" s="346"/>
      <c r="R903" s="346"/>
      <c r="S903" s="346"/>
      <c r="T903" s="346"/>
      <c r="U903" s="346"/>
      <c r="V903" s="346"/>
      <c r="W903" s="346"/>
      <c r="X903" s="346"/>
      <c r="Y903" s="347">
        <v>2</v>
      </c>
      <c r="Z903" s="348"/>
      <c r="AA903" s="348"/>
      <c r="AB903" s="349"/>
      <c r="AC903" s="359" t="s">
        <v>523</v>
      </c>
      <c r="AD903" s="367"/>
      <c r="AE903" s="367"/>
      <c r="AF903" s="367"/>
      <c r="AG903" s="367"/>
      <c r="AH903" s="368" t="s">
        <v>631</v>
      </c>
      <c r="AI903" s="369"/>
      <c r="AJ903" s="369"/>
      <c r="AK903" s="369"/>
      <c r="AL903" s="353">
        <v>100</v>
      </c>
      <c r="AM903" s="354"/>
      <c r="AN903" s="354"/>
      <c r="AO903" s="355"/>
      <c r="AP903" s="356" t="s">
        <v>632</v>
      </c>
      <c r="AQ903" s="356"/>
      <c r="AR903" s="356"/>
      <c r="AS903" s="356"/>
      <c r="AT903" s="356"/>
      <c r="AU903" s="356"/>
      <c r="AV903" s="356"/>
      <c r="AW903" s="356"/>
      <c r="AX903" s="356"/>
    </row>
    <row r="904" spans="1:50" ht="30" customHeight="1" x14ac:dyDescent="0.15">
      <c r="A904" s="375">
        <v>2</v>
      </c>
      <c r="B904" s="375">
        <v>1</v>
      </c>
      <c r="C904" s="357" t="s">
        <v>633</v>
      </c>
      <c r="D904" s="343"/>
      <c r="E904" s="343"/>
      <c r="F904" s="343"/>
      <c r="G904" s="343"/>
      <c r="H904" s="343"/>
      <c r="I904" s="343"/>
      <c r="J904" s="344">
        <v>7070001006859</v>
      </c>
      <c r="K904" s="345"/>
      <c r="L904" s="345"/>
      <c r="M904" s="345"/>
      <c r="N904" s="345"/>
      <c r="O904" s="345"/>
      <c r="P904" s="358" t="s">
        <v>634</v>
      </c>
      <c r="Q904" s="346"/>
      <c r="R904" s="346"/>
      <c r="S904" s="346"/>
      <c r="T904" s="346"/>
      <c r="U904" s="346"/>
      <c r="V904" s="346"/>
      <c r="W904" s="346"/>
      <c r="X904" s="346"/>
      <c r="Y904" s="347">
        <v>2</v>
      </c>
      <c r="Z904" s="348"/>
      <c r="AA904" s="348"/>
      <c r="AB904" s="349"/>
      <c r="AC904" s="359" t="s">
        <v>523</v>
      </c>
      <c r="AD904" s="367"/>
      <c r="AE904" s="367"/>
      <c r="AF904" s="367"/>
      <c r="AG904" s="367"/>
      <c r="AH904" s="368" t="s">
        <v>631</v>
      </c>
      <c r="AI904" s="369"/>
      <c r="AJ904" s="369"/>
      <c r="AK904" s="369"/>
      <c r="AL904" s="353">
        <v>100</v>
      </c>
      <c r="AM904" s="354"/>
      <c r="AN904" s="354"/>
      <c r="AO904" s="355"/>
      <c r="AP904" s="356" t="s">
        <v>632</v>
      </c>
      <c r="AQ904" s="356"/>
      <c r="AR904" s="356"/>
      <c r="AS904" s="356"/>
      <c r="AT904" s="356"/>
      <c r="AU904" s="356"/>
      <c r="AV904" s="356"/>
      <c r="AW904" s="356"/>
      <c r="AX904" s="356"/>
    </row>
    <row r="905" spans="1:50" ht="45.75" customHeight="1" x14ac:dyDescent="0.15">
      <c r="A905" s="375">
        <v>3</v>
      </c>
      <c r="B905" s="375">
        <v>1</v>
      </c>
      <c r="C905" s="357" t="s">
        <v>635</v>
      </c>
      <c r="D905" s="343"/>
      <c r="E905" s="343"/>
      <c r="F905" s="343"/>
      <c r="G905" s="343"/>
      <c r="H905" s="343"/>
      <c r="I905" s="343"/>
      <c r="J905" s="344">
        <v>5010601020795</v>
      </c>
      <c r="K905" s="345"/>
      <c r="L905" s="345"/>
      <c r="M905" s="345"/>
      <c r="N905" s="345"/>
      <c r="O905" s="345"/>
      <c r="P905" s="358" t="s">
        <v>636</v>
      </c>
      <c r="Q905" s="346"/>
      <c r="R905" s="346"/>
      <c r="S905" s="346"/>
      <c r="T905" s="346"/>
      <c r="U905" s="346"/>
      <c r="V905" s="346"/>
      <c r="W905" s="346"/>
      <c r="X905" s="346"/>
      <c r="Y905" s="347">
        <v>0.9</v>
      </c>
      <c r="Z905" s="348"/>
      <c r="AA905" s="348"/>
      <c r="AB905" s="349"/>
      <c r="AC905" s="359" t="s">
        <v>523</v>
      </c>
      <c r="AD905" s="367"/>
      <c r="AE905" s="367"/>
      <c r="AF905" s="367"/>
      <c r="AG905" s="367"/>
      <c r="AH905" s="368" t="s">
        <v>631</v>
      </c>
      <c r="AI905" s="369"/>
      <c r="AJ905" s="369"/>
      <c r="AK905" s="369"/>
      <c r="AL905" s="353">
        <v>100</v>
      </c>
      <c r="AM905" s="354"/>
      <c r="AN905" s="354"/>
      <c r="AO905" s="355"/>
      <c r="AP905" s="356" t="s">
        <v>632</v>
      </c>
      <c r="AQ905" s="356"/>
      <c r="AR905" s="356"/>
      <c r="AS905" s="356"/>
      <c r="AT905" s="356"/>
      <c r="AU905" s="356"/>
      <c r="AV905" s="356"/>
      <c r="AW905" s="356"/>
      <c r="AX905" s="356"/>
    </row>
    <row r="906" spans="1:50" ht="45.75" customHeight="1" x14ac:dyDescent="0.15">
      <c r="A906" s="375">
        <v>4</v>
      </c>
      <c r="B906" s="375">
        <v>1</v>
      </c>
      <c r="C906" s="357" t="s">
        <v>637</v>
      </c>
      <c r="D906" s="343"/>
      <c r="E906" s="343"/>
      <c r="F906" s="343"/>
      <c r="G906" s="343"/>
      <c r="H906" s="343"/>
      <c r="I906" s="343"/>
      <c r="J906" s="344">
        <v>3010001010696</v>
      </c>
      <c r="K906" s="345"/>
      <c r="L906" s="345"/>
      <c r="M906" s="345"/>
      <c r="N906" s="345"/>
      <c r="O906" s="345"/>
      <c r="P906" s="358" t="s">
        <v>638</v>
      </c>
      <c r="Q906" s="346"/>
      <c r="R906" s="346"/>
      <c r="S906" s="346"/>
      <c r="T906" s="346"/>
      <c r="U906" s="346"/>
      <c r="V906" s="346"/>
      <c r="W906" s="346"/>
      <c r="X906" s="346"/>
      <c r="Y906" s="347">
        <v>0.8</v>
      </c>
      <c r="Z906" s="348"/>
      <c r="AA906" s="348"/>
      <c r="AB906" s="349"/>
      <c r="AC906" s="359" t="s">
        <v>523</v>
      </c>
      <c r="AD906" s="367"/>
      <c r="AE906" s="367"/>
      <c r="AF906" s="367"/>
      <c r="AG906" s="367"/>
      <c r="AH906" s="368" t="s">
        <v>631</v>
      </c>
      <c r="AI906" s="369"/>
      <c r="AJ906" s="369"/>
      <c r="AK906" s="369"/>
      <c r="AL906" s="353">
        <v>100</v>
      </c>
      <c r="AM906" s="354"/>
      <c r="AN906" s="354"/>
      <c r="AO906" s="355"/>
      <c r="AP906" s="356" t="s">
        <v>632</v>
      </c>
      <c r="AQ906" s="356"/>
      <c r="AR906" s="356"/>
      <c r="AS906" s="356"/>
      <c r="AT906" s="356"/>
      <c r="AU906" s="356"/>
      <c r="AV906" s="356"/>
      <c r="AW906" s="356"/>
      <c r="AX906" s="356"/>
    </row>
    <row r="907" spans="1:50" ht="52.5" customHeight="1" x14ac:dyDescent="0.15">
      <c r="A907" s="375">
        <v>5</v>
      </c>
      <c r="B907" s="375">
        <v>1</v>
      </c>
      <c r="C907" s="357" t="s">
        <v>639</v>
      </c>
      <c r="D907" s="343"/>
      <c r="E907" s="343"/>
      <c r="F907" s="343"/>
      <c r="G907" s="343"/>
      <c r="H907" s="343"/>
      <c r="I907" s="343"/>
      <c r="J907" s="344">
        <v>2021001016122</v>
      </c>
      <c r="K907" s="345"/>
      <c r="L907" s="345"/>
      <c r="M907" s="345"/>
      <c r="N907" s="345"/>
      <c r="O907" s="345"/>
      <c r="P907" s="358" t="s">
        <v>640</v>
      </c>
      <c r="Q907" s="346"/>
      <c r="R907" s="346"/>
      <c r="S907" s="346"/>
      <c r="T907" s="346"/>
      <c r="U907" s="346"/>
      <c r="V907" s="346"/>
      <c r="W907" s="346"/>
      <c r="X907" s="346"/>
      <c r="Y907" s="347">
        <v>0.8</v>
      </c>
      <c r="Z907" s="348"/>
      <c r="AA907" s="348"/>
      <c r="AB907" s="349"/>
      <c r="AC907" s="359" t="s">
        <v>523</v>
      </c>
      <c r="AD907" s="367"/>
      <c r="AE907" s="367"/>
      <c r="AF907" s="367"/>
      <c r="AG907" s="367"/>
      <c r="AH907" s="368" t="s">
        <v>631</v>
      </c>
      <c r="AI907" s="369"/>
      <c r="AJ907" s="369"/>
      <c r="AK907" s="369"/>
      <c r="AL907" s="353">
        <v>100</v>
      </c>
      <c r="AM907" s="354"/>
      <c r="AN907" s="354"/>
      <c r="AO907" s="355"/>
      <c r="AP907" s="356" t="s">
        <v>632</v>
      </c>
      <c r="AQ907" s="356"/>
      <c r="AR907" s="356"/>
      <c r="AS907" s="356"/>
      <c r="AT907" s="356"/>
      <c r="AU907" s="356"/>
      <c r="AV907" s="356"/>
      <c r="AW907" s="356"/>
      <c r="AX907" s="356"/>
    </row>
    <row r="908" spans="1:50" ht="45.75" customHeight="1" x14ac:dyDescent="0.15">
      <c r="A908" s="375">
        <v>6</v>
      </c>
      <c r="B908" s="375">
        <v>1</v>
      </c>
      <c r="C908" s="357" t="s">
        <v>641</v>
      </c>
      <c r="D908" s="343"/>
      <c r="E908" s="343"/>
      <c r="F908" s="343"/>
      <c r="G908" s="343"/>
      <c r="H908" s="343"/>
      <c r="I908" s="343"/>
      <c r="J908" s="344">
        <v>2010901001143</v>
      </c>
      <c r="K908" s="345"/>
      <c r="L908" s="345"/>
      <c r="M908" s="345"/>
      <c r="N908" s="345"/>
      <c r="O908" s="345"/>
      <c r="P908" s="358" t="s">
        <v>642</v>
      </c>
      <c r="Q908" s="346"/>
      <c r="R908" s="346"/>
      <c r="S908" s="346"/>
      <c r="T908" s="346"/>
      <c r="U908" s="346"/>
      <c r="V908" s="346"/>
      <c r="W908" s="346"/>
      <c r="X908" s="346"/>
      <c r="Y908" s="347">
        <v>0.7</v>
      </c>
      <c r="Z908" s="348"/>
      <c r="AA908" s="348"/>
      <c r="AB908" s="349"/>
      <c r="AC908" s="359" t="s">
        <v>523</v>
      </c>
      <c r="AD908" s="367"/>
      <c r="AE908" s="367"/>
      <c r="AF908" s="367"/>
      <c r="AG908" s="367"/>
      <c r="AH908" s="368" t="s">
        <v>631</v>
      </c>
      <c r="AI908" s="369"/>
      <c r="AJ908" s="369"/>
      <c r="AK908" s="369"/>
      <c r="AL908" s="353">
        <v>100</v>
      </c>
      <c r="AM908" s="354"/>
      <c r="AN908" s="354"/>
      <c r="AO908" s="355"/>
      <c r="AP908" s="356" t="s">
        <v>632</v>
      </c>
      <c r="AQ908" s="356"/>
      <c r="AR908" s="356"/>
      <c r="AS908" s="356"/>
      <c r="AT908" s="356"/>
      <c r="AU908" s="356"/>
      <c r="AV908" s="356"/>
      <c r="AW908" s="356"/>
      <c r="AX908" s="356"/>
    </row>
    <row r="909" spans="1:50" ht="30" customHeight="1" x14ac:dyDescent="0.15">
      <c r="A909" s="375">
        <v>7</v>
      </c>
      <c r="B909" s="375">
        <v>1</v>
      </c>
      <c r="C909" s="357" t="s">
        <v>643</v>
      </c>
      <c r="D909" s="343"/>
      <c r="E909" s="343"/>
      <c r="F909" s="343"/>
      <c r="G909" s="343"/>
      <c r="H909" s="343"/>
      <c r="I909" s="343"/>
      <c r="J909" s="344">
        <v>8700150067835</v>
      </c>
      <c r="K909" s="345"/>
      <c r="L909" s="345"/>
      <c r="M909" s="345"/>
      <c r="N909" s="345"/>
      <c r="O909" s="345"/>
      <c r="P909" s="358" t="s">
        <v>644</v>
      </c>
      <c r="Q909" s="346"/>
      <c r="R909" s="346"/>
      <c r="S909" s="346"/>
      <c r="T909" s="346"/>
      <c r="U909" s="346"/>
      <c r="V909" s="346"/>
      <c r="W909" s="346"/>
      <c r="X909" s="346"/>
      <c r="Y909" s="347">
        <v>0.6</v>
      </c>
      <c r="Z909" s="348"/>
      <c r="AA909" s="348"/>
      <c r="AB909" s="349"/>
      <c r="AC909" s="359" t="s">
        <v>524</v>
      </c>
      <c r="AD909" s="367"/>
      <c r="AE909" s="367"/>
      <c r="AF909" s="367"/>
      <c r="AG909" s="367"/>
      <c r="AH909" s="368" t="s">
        <v>631</v>
      </c>
      <c r="AI909" s="369"/>
      <c r="AJ909" s="369"/>
      <c r="AK909" s="369"/>
      <c r="AL909" s="353">
        <v>100</v>
      </c>
      <c r="AM909" s="354"/>
      <c r="AN909" s="354"/>
      <c r="AO909" s="355"/>
      <c r="AP909" s="356" t="s">
        <v>632</v>
      </c>
      <c r="AQ909" s="356"/>
      <c r="AR909" s="356"/>
      <c r="AS909" s="356"/>
      <c r="AT909" s="356"/>
      <c r="AU909" s="356"/>
      <c r="AV909" s="356"/>
      <c r="AW909" s="356"/>
      <c r="AX909" s="356"/>
    </row>
    <row r="910" spans="1:50" ht="48" customHeight="1" x14ac:dyDescent="0.15">
      <c r="A910" s="375">
        <v>8</v>
      </c>
      <c r="B910" s="375">
        <v>1</v>
      </c>
      <c r="C910" s="357" t="s">
        <v>627</v>
      </c>
      <c r="D910" s="343"/>
      <c r="E910" s="343"/>
      <c r="F910" s="343"/>
      <c r="G910" s="343"/>
      <c r="H910" s="343"/>
      <c r="I910" s="343"/>
      <c r="J910" s="344">
        <v>3011401003348</v>
      </c>
      <c r="K910" s="345"/>
      <c r="L910" s="345"/>
      <c r="M910" s="345"/>
      <c r="N910" s="345"/>
      <c r="O910" s="345"/>
      <c r="P910" s="358" t="s">
        <v>645</v>
      </c>
      <c r="Q910" s="346"/>
      <c r="R910" s="346"/>
      <c r="S910" s="346"/>
      <c r="T910" s="346"/>
      <c r="U910" s="346"/>
      <c r="V910" s="346"/>
      <c r="W910" s="346"/>
      <c r="X910" s="346"/>
      <c r="Y910" s="347">
        <v>0.5</v>
      </c>
      <c r="Z910" s="348"/>
      <c r="AA910" s="348"/>
      <c r="AB910" s="349"/>
      <c r="AC910" s="359" t="s">
        <v>523</v>
      </c>
      <c r="AD910" s="367"/>
      <c r="AE910" s="367"/>
      <c r="AF910" s="367"/>
      <c r="AG910" s="367"/>
      <c r="AH910" s="368" t="s">
        <v>631</v>
      </c>
      <c r="AI910" s="369"/>
      <c r="AJ910" s="369"/>
      <c r="AK910" s="369"/>
      <c r="AL910" s="353">
        <v>100</v>
      </c>
      <c r="AM910" s="354"/>
      <c r="AN910" s="354"/>
      <c r="AO910" s="355"/>
      <c r="AP910" s="356" t="s">
        <v>632</v>
      </c>
      <c r="AQ910" s="356"/>
      <c r="AR910" s="356"/>
      <c r="AS910" s="356"/>
      <c r="AT910" s="356"/>
      <c r="AU910" s="356"/>
      <c r="AV910" s="356"/>
      <c r="AW910" s="356"/>
      <c r="AX910" s="356"/>
    </row>
    <row r="911" spans="1:50" ht="30" customHeight="1" x14ac:dyDescent="0.15">
      <c r="A911" s="375">
        <v>9</v>
      </c>
      <c r="B911" s="375">
        <v>1</v>
      </c>
      <c r="C911" s="357" t="s">
        <v>646</v>
      </c>
      <c r="D911" s="343"/>
      <c r="E911" s="343"/>
      <c r="F911" s="343"/>
      <c r="G911" s="343"/>
      <c r="H911" s="343"/>
      <c r="I911" s="343"/>
      <c r="J911" s="344">
        <v>6020001030682</v>
      </c>
      <c r="K911" s="345"/>
      <c r="L911" s="345"/>
      <c r="M911" s="345"/>
      <c r="N911" s="345"/>
      <c r="O911" s="345"/>
      <c r="P911" s="358" t="s">
        <v>647</v>
      </c>
      <c r="Q911" s="346"/>
      <c r="R911" s="346"/>
      <c r="S911" s="346"/>
      <c r="T911" s="346"/>
      <c r="U911" s="346"/>
      <c r="V911" s="346"/>
      <c r="W911" s="346"/>
      <c r="X911" s="346"/>
      <c r="Y911" s="347">
        <v>0.4</v>
      </c>
      <c r="Z911" s="348"/>
      <c r="AA911" s="348"/>
      <c r="AB911" s="349"/>
      <c r="AC911" s="359" t="s">
        <v>523</v>
      </c>
      <c r="AD911" s="367"/>
      <c r="AE911" s="367"/>
      <c r="AF911" s="367"/>
      <c r="AG911" s="367"/>
      <c r="AH911" s="368" t="s">
        <v>631</v>
      </c>
      <c r="AI911" s="369"/>
      <c r="AJ911" s="369"/>
      <c r="AK911" s="369"/>
      <c r="AL911" s="353">
        <v>100</v>
      </c>
      <c r="AM911" s="354"/>
      <c r="AN911" s="354"/>
      <c r="AO911" s="355"/>
      <c r="AP911" s="356" t="s">
        <v>632</v>
      </c>
      <c r="AQ911" s="356"/>
      <c r="AR911" s="356"/>
      <c r="AS911" s="356"/>
      <c r="AT911" s="356"/>
      <c r="AU911" s="356"/>
      <c r="AV911" s="356"/>
      <c r="AW911" s="356"/>
      <c r="AX911" s="356"/>
    </row>
    <row r="912" spans="1:50" ht="45.75" customHeight="1" x14ac:dyDescent="0.15">
      <c r="A912" s="375">
        <v>10</v>
      </c>
      <c r="B912" s="375">
        <v>1</v>
      </c>
      <c r="C912" s="357" t="s">
        <v>648</v>
      </c>
      <c r="D912" s="343"/>
      <c r="E912" s="343"/>
      <c r="F912" s="343"/>
      <c r="G912" s="343"/>
      <c r="H912" s="343"/>
      <c r="I912" s="343"/>
      <c r="J912" s="344">
        <v>3010001050750</v>
      </c>
      <c r="K912" s="345"/>
      <c r="L912" s="345"/>
      <c r="M912" s="345"/>
      <c r="N912" s="345"/>
      <c r="O912" s="345"/>
      <c r="P912" s="358" t="s">
        <v>649</v>
      </c>
      <c r="Q912" s="346"/>
      <c r="R912" s="346"/>
      <c r="S912" s="346"/>
      <c r="T912" s="346"/>
      <c r="U912" s="346"/>
      <c r="V912" s="346"/>
      <c r="W912" s="346"/>
      <c r="X912" s="346"/>
      <c r="Y912" s="347">
        <v>0.3</v>
      </c>
      <c r="Z912" s="348"/>
      <c r="AA912" s="348"/>
      <c r="AB912" s="349"/>
      <c r="AC912" s="359" t="s">
        <v>523</v>
      </c>
      <c r="AD912" s="367"/>
      <c r="AE912" s="367"/>
      <c r="AF912" s="367"/>
      <c r="AG912" s="367"/>
      <c r="AH912" s="368" t="s">
        <v>631</v>
      </c>
      <c r="AI912" s="369"/>
      <c r="AJ912" s="369"/>
      <c r="AK912" s="369"/>
      <c r="AL912" s="353">
        <v>100</v>
      </c>
      <c r="AM912" s="354"/>
      <c r="AN912" s="354"/>
      <c r="AO912" s="355"/>
      <c r="AP912" s="356" t="s">
        <v>632</v>
      </c>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477</v>
      </c>
      <c r="AD935" s="145"/>
      <c r="AE935" s="145"/>
      <c r="AF935" s="145"/>
      <c r="AG935" s="145"/>
      <c r="AH935" s="363" t="s">
        <v>512</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650</v>
      </c>
      <c r="D936" s="343"/>
      <c r="E936" s="343"/>
      <c r="F936" s="343"/>
      <c r="G936" s="343"/>
      <c r="H936" s="343"/>
      <c r="I936" s="343"/>
      <c r="J936" s="344" t="s">
        <v>624</v>
      </c>
      <c r="K936" s="345"/>
      <c r="L936" s="345"/>
      <c r="M936" s="345"/>
      <c r="N936" s="345"/>
      <c r="O936" s="345"/>
      <c r="P936" s="358" t="s">
        <v>619</v>
      </c>
      <c r="Q936" s="346"/>
      <c r="R936" s="346"/>
      <c r="S936" s="346"/>
      <c r="T936" s="346"/>
      <c r="U936" s="346"/>
      <c r="V936" s="346"/>
      <c r="W936" s="346"/>
      <c r="X936" s="346"/>
      <c r="Y936" s="347">
        <v>7</v>
      </c>
      <c r="Z936" s="348"/>
      <c r="AA936" s="348"/>
      <c r="AB936" s="349"/>
      <c r="AC936" s="359" t="s">
        <v>196</v>
      </c>
      <c r="AD936" s="367"/>
      <c r="AE936" s="367"/>
      <c r="AF936" s="367"/>
      <c r="AG936" s="367"/>
      <c r="AH936" s="368" t="s">
        <v>651</v>
      </c>
      <c r="AI936" s="369"/>
      <c r="AJ936" s="369"/>
      <c r="AK936" s="369"/>
      <c r="AL936" s="353" t="s">
        <v>651</v>
      </c>
      <c r="AM936" s="354"/>
      <c r="AN936" s="354"/>
      <c r="AO936" s="355"/>
      <c r="AP936" s="356" t="s">
        <v>651</v>
      </c>
      <c r="AQ936" s="356"/>
      <c r="AR936" s="356"/>
      <c r="AS936" s="356"/>
      <c r="AT936" s="356"/>
      <c r="AU936" s="356"/>
      <c r="AV936" s="356"/>
      <c r="AW936" s="356"/>
      <c r="AX936" s="356"/>
    </row>
    <row r="937" spans="1:50" ht="30" customHeight="1" x14ac:dyDescent="0.15">
      <c r="A937" s="375">
        <v>2</v>
      </c>
      <c r="B937" s="375">
        <v>1</v>
      </c>
      <c r="C937" s="357" t="s">
        <v>652</v>
      </c>
      <c r="D937" s="343"/>
      <c r="E937" s="343"/>
      <c r="F937" s="343"/>
      <c r="G937" s="343"/>
      <c r="H937" s="343"/>
      <c r="I937" s="343"/>
      <c r="J937" s="344">
        <v>8010001166930</v>
      </c>
      <c r="K937" s="345"/>
      <c r="L937" s="345"/>
      <c r="M937" s="345"/>
      <c r="N937" s="345"/>
      <c r="O937" s="345"/>
      <c r="P937" s="346" t="s">
        <v>653</v>
      </c>
      <c r="Q937" s="346"/>
      <c r="R937" s="346"/>
      <c r="S937" s="346"/>
      <c r="T937" s="346"/>
      <c r="U937" s="346"/>
      <c r="V937" s="346"/>
      <c r="W937" s="346"/>
      <c r="X937" s="346"/>
      <c r="Y937" s="347">
        <v>6</v>
      </c>
      <c r="Z937" s="348"/>
      <c r="AA937" s="348"/>
      <c r="AB937" s="349"/>
      <c r="AC937" s="359" t="s">
        <v>524</v>
      </c>
      <c r="AD937" s="359"/>
      <c r="AE937" s="359"/>
      <c r="AF937" s="359"/>
      <c r="AG937" s="359"/>
      <c r="AH937" s="368" t="s">
        <v>654</v>
      </c>
      <c r="AI937" s="369"/>
      <c r="AJ937" s="369"/>
      <c r="AK937" s="369"/>
      <c r="AL937" s="353">
        <v>100</v>
      </c>
      <c r="AM937" s="354"/>
      <c r="AN937" s="354"/>
      <c r="AO937" s="355"/>
      <c r="AP937" s="356" t="s">
        <v>651</v>
      </c>
      <c r="AQ937" s="356"/>
      <c r="AR937" s="356"/>
      <c r="AS937" s="356"/>
      <c r="AT937" s="356"/>
      <c r="AU937" s="356"/>
      <c r="AV937" s="356"/>
      <c r="AW937" s="356"/>
      <c r="AX937" s="356"/>
    </row>
    <row r="938" spans="1:50" ht="30" customHeight="1" x14ac:dyDescent="0.15">
      <c r="A938" s="375">
        <v>3</v>
      </c>
      <c r="B938" s="375">
        <v>1</v>
      </c>
      <c r="C938" s="357" t="s">
        <v>655</v>
      </c>
      <c r="D938" s="343"/>
      <c r="E938" s="343"/>
      <c r="F938" s="343"/>
      <c r="G938" s="343"/>
      <c r="H938" s="343"/>
      <c r="I938" s="343"/>
      <c r="J938" s="344">
        <v>1010401013301</v>
      </c>
      <c r="K938" s="345"/>
      <c r="L938" s="345"/>
      <c r="M938" s="345"/>
      <c r="N938" s="345"/>
      <c r="O938" s="345"/>
      <c r="P938" s="358" t="s">
        <v>656</v>
      </c>
      <c r="Q938" s="346"/>
      <c r="R938" s="346"/>
      <c r="S938" s="346"/>
      <c r="T938" s="346"/>
      <c r="U938" s="346"/>
      <c r="V938" s="346"/>
      <c r="W938" s="346"/>
      <c r="X938" s="346"/>
      <c r="Y938" s="347">
        <v>3</v>
      </c>
      <c r="Z938" s="348"/>
      <c r="AA938" s="348"/>
      <c r="AB938" s="349"/>
      <c r="AC938" s="359" t="s">
        <v>517</v>
      </c>
      <c r="AD938" s="359"/>
      <c r="AE938" s="359"/>
      <c r="AF938" s="359"/>
      <c r="AG938" s="359"/>
      <c r="AH938" s="368">
        <v>2</v>
      </c>
      <c r="AI938" s="369"/>
      <c r="AJ938" s="369"/>
      <c r="AK938" s="369"/>
      <c r="AL938" s="353">
        <v>99.5</v>
      </c>
      <c r="AM938" s="354"/>
      <c r="AN938" s="354"/>
      <c r="AO938" s="355"/>
      <c r="AP938" s="356" t="s">
        <v>651</v>
      </c>
      <c r="AQ938" s="356"/>
      <c r="AR938" s="356"/>
      <c r="AS938" s="356"/>
      <c r="AT938" s="356"/>
      <c r="AU938" s="356"/>
      <c r="AV938" s="356"/>
      <c r="AW938" s="356"/>
      <c r="AX938" s="356"/>
    </row>
    <row r="939" spans="1:50" ht="30" customHeight="1" x14ac:dyDescent="0.15">
      <c r="A939" s="375">
        <v>4</v>
      </c>
      <c r="B939" s="375">
        <v>1</v>
      </c>
      <c r="C939" s="357" t="s">
        <v>657</v>
      </c>
      <c r="D939" s="343"/>
      <c r="E939" s="343"/>
      <c r="F939" s="343"/>
      <c r="G939" s="343"/>
      <c r="H939" s="343"/>
      <c r="I939" s="343"/>
      <c r="J939" s="344">
        <v>4010001143256</v>
      </c>
      <c r="K939" s="345"/>
      <c r="L939" s="345"/>
      <c r="M939" s="345"/>
      <c r="N939" s="345"/>
      <c r="O939" s="345"/>
      <c r="P939" s="358" t="s">
        <v>658</v>
      </c>
      <c r="Q939" s="346"/>
      <c r="R939" s="346"/>
      <c r="S939" s="346"/>
      <c r="T939" s="346"/>
      <c r="U939" s="346"/>
      <c r="V939" s="346"/>
      <c r="W939" s="346"/>
      <c r="X939" s="346"/>
      <c r="Y939" s="347">
        <v>2</v>
      </c>
      <c r="Z939" s="348"/>
      <c r="AA939" s="348"/>
      <c r="AB939" s="349"/>
      <c r="AC939" s="359" t="s">
        <v>517</v>
      </c>
      <c r="AD939" s="359"/>
      <c r="AE939" s="359"/>
      <c r="AF939" s="359"/>
      <c r="AG939" s="359"/>
      <c r="AH939" s="368">
        <v>6</v>
      </c>
      <c r="AI939" s="369"/>
      <c r="AJ939" s="369"/>
      <c r="AK939" s="369"/>
      <c r="AL939" s="353">
        <v>61.6</v>
      </c>
      <c r="AM939" s="354"/>
      <c r="AN939" s="354"/>
      <c r="AO939" s="355"/>
      <c r="AP939" s="356" t="s">
        <v>651</v>
      </c>
      <c r="AQ939" s="356"/>
      <c r="AR939" s="356"/>
      <c r="AS939" s="356"/>
      <c r="AT939" s="356"/>
      <c r="AU939" s="356"/>
      <c r="AV939" s="356"/>
      <c r="AW939" s="356"/>
      <c r="AX939" s="356"/>
    </row>
    <row r="940" spans="1:50" ht="30" customHeight="1" x14ac:dyDescent="0.15">
      <c r="A940" s="375">
        <v>5</v>
      </c>
      <c r="B940" s="375">
        <v>1</v>
      </c>
      <c r="C940" s="343" t="s">
        <v>659</v>
      </c>
      <c r="D940" s="343"/>
      <c r="E940" s="343"/>
      <c r="F940" s="343"/>
      <c r="G940" s="343"/>
      <c r="H940" s="343"/>
      <c r="I940" s="343"/>
      <c r="J940" s="344">
        <v>2010401079028</v>
      </c>
      <c r="K940" s="345"/>
      <c r="L940" s="345"/>
      <c r="M940" s="345"/>
      <c r="N940" s="345"/>
      <c r="O940" s="345"/>
      <c r="P940" s="346" t="s">
        <v>660</v>
      </c>
      <c r="Q940" s="346"/>
      <c r="R940" s="346"/>
      <c r="S940" s="346"/>
      <c r="T940" s="346"/>
      <c r="U940" s="346"/>
      <c r="V940" s="346"/>
      <c r="W940" s="346"/>
      <c r="X940" s="346"/>
      <c r="Y940" s="347">
        <v>1</v>
      </c>
      <c r="Z940" s="348"/>
      <c r="AA940" s="348"/>
      <c r="AB940" s="349"/>
      <c r="AC940" s="359" t="s">
        <v>524</v>
      </c>
      <c r="AD940" s="359"/>
      <c r="AE940" s="359"/>
      <c r="AF940" s="359"/>
      <c r="AG940" s="359"/>
      <c r="AH940" s="368" t="s">
        <v>654</v>
      </c>
      <c r="AI940" s="369"/>
      <c r="AJ940" s="369"/>
      <c r="AK940" s="369"/>
      <c r="AL940" s="353">
        <v>100</v>
      </c>
      <c r="AM940" s="354"/>
      <c r="AN940" s="354"/>
      <c r="AO940" s="355"/>
      <c r="AP940" s="356" t="s">
        <v>651</v>
      </c>
      <c r="AQ940" s="356"/>
      <c r="AR940" s="356"/>
      <c r="AS940" s="356"/>
      <c r="AT940" s="356"/>
      <c r="AU940" s="356"/>
      <c r="AV940" s="356"/>
      <c r="AW940" s="356"/>
      <c r="AX940" s="356"/>
    </row>
    <row r="941" spans="1:50" ht="30" customHeight="1" x14ac:dyDescent="0.15">
      <c r="A941" s="375">
        <v>6</v>
      </c>
      <c r="B941" s="375">
        <v>1</v>
      </c>
      <c r="C941" s="343" t="s">
        <v>661</v>
      </c>
      <c r="D941" s="343"/>
      <c r="E941" s="343"/>
      <c r="F941" s="343"/>
      <c r="G941" s="343"/>
      <c r="H941" s="343"/>
      <c r="I941" s="343"/>
      <c r="J941" s="344">
        <v>8000020130001</v>
      </c>
      <c r="K941" s="345"/>
      <c r="L941" s="345"/>
      <c r="M941" s="345"/>
      <c r="N941" s="345"/>
      <c r="O941" s="345"/>
      <c r="P941" s="346" t="s">
        <v>662</v>
      </c>
      <c r="Q941" s="346"/>
      <c r="R941" s="346"/>
      <c r="S941" s="346"/>
      <c r="T941" s="346"/>
      <c r="U941" s="346"/>
      <c r="V941" s="346"/>
      <c r="W941" s="346"/>
      <c r="X941" s="346"/>
      <c r="Y941" s="347">
        <v>0.8</v>
      </c>
      <c r="Z941" s="348"/>
      <c r="AA941" s="348"/>
      <c r="AB941" s="349"/>
      <c r="AC941" s="359" t="s">
        <v>524</v>
      </c>
      <c r="AD941" s="359"/>
      <c r="AE941" s="359"/>
      <c r="AF941" s="359"/>
      <c r="AG941" s="359"/>
      <c r="AH941" s="368" t="s">
        <v>654</v>
      </c>
      <c r="AI941" s="369"/>
      <c r="AJ941" s="369"/>
      <c r="AK941" s="369"/>
      <c r="AL941" s="353">
        <v>100</v>
      </c>
      <c r="AM941" s="354"/>
      <c r="AN941" s="354"/>
      <c r="AO941" s="355"/>
      <c r="AP941" s="356" t="s">
        <v>651</v>
      </c>
      <c r="AQ941" s="356"/>
      <c r="AR941" s="356"/>
      <c r="AS941" s="356"/>
      <c r="AT941" s="356"/>
      <c r="AU941" s="356"/>
      <c r="AV941" s="356"/>
      <c r="AW941" s="356"/>
      <c r="AX941" s="356"/>
    </row>
    <row r="942" spans="1:50" ht="30" customHeight="1" x14ac:dyDescent="0.15">
      <c r="A942" s="375">
        <v>7</v>
      </c>
      <c r="B942" s="375">
        <v>1</v>
      </c>
      <c r="C942" s="357" t="s">
        <v>635</v>
      </c>
      <c r="D942" s="343"/>
      <c r="E942" s="343"/>
      <c r="F942" s="343"/>
      <c r="G942" s="343"/>
      <c r="H942" s="343"/>
      <c r="I942" s="343"/>
      <c r="J942" s="344">
        <v>5010601020795</v>
      </c>
      <c r="K942" s="345"/>
      <c r="L942" s="345"/>
      <c r="M942" s="345"/>
      <c r="N942" s="345"/>
      <c r="O942" s="345"/>
      <c r="P942" s="358" t="s">
        <v>663</v>
      </c>
      <c r="Q942" s="346"/>
      <c r="R942" s="346"/>
      <c r="S942" s="346"/>
      <c r="T942" s="346"/>
      <c r="U942" s="346"/>
      <c r="V942" s="346"/>
      <c r="W942" s="346"/>
      <c r="X942" s="346"/>
      <c r="Y942" s="347">
        <v>0.7</v>
      </c>
      <c r="Z942" s="348"/>
      <c r="AA942" s="348"/>
      <c r="AB942" s="349"/>
      <c r="AC942" s="350" t="s">
        <v>523</v>
      </c>
      <c r="AD942" s="350"/>
      <c r="AE942" s="350"/>
      <c r="AF942" s="350"/>
      <c r="AG942" s="350"/>
      <c r="AH942" s="368" t="s">
        <v>654</v>
      </c>
      <c r="AI942" s="369"/>
      <c r="AJ942" s="369"/>
      <c r="AK942" s="369"/>
      <c r="AL942" s="353">
        <v>100</v>
      </c>
      <c r="AM942" s="354"/>
      <c r="AN942" s="354"/>
      <c r="AO942" s="355"/>
      <c r="AP942" s="356" t="s">
        <v>651</v>
      </c>
      <c r="AQ942" s="356"/>
      <c r="AR942" s="356"/>
      <c r="AS942" s="356"/>
      <c r="AT942" s="356"/>
      <c r="AU942" s="356"/>
      <c r="AV942" s="356"/>
      <c r="AW942" s="356"/>
      <c r="AX942" s="356"/>
    </row>
    <row r="943" spans="1:50" ht="30" customHeight="1" x14ac:dyDescent="0.15">
      <c r="A943" s="375">
        <v>8</v>
      </c>
      <c r="B943" s="375">
        <v>1</v>
      </c>
      <c r="C943" s="357" t="s">
        <v>664</v>
      </c>
      <c r="D943" s="343"/>
      <c r="E943" s="343"/>
      <c r="F943" s="343"/>
      <c r="G943" s="343"/>
      <c r="H943" s="343"/>
      <c r="I943" s="343"/>
      <c r="J943" s="344">
        <v>5010001002683</v>
      </c>
      <c r="K943" s="345"/>
      <c r="L943" s="345"/>
      <c r="M943" s="345"/>
      <c r="N943" s="345"/>
      <c r="O943" s="345"/>
      <c r="P943" s="358" t="s">
        <v>665</v>
      </c>
      <c r="Q943" s="346"/>
      <c r="R943" s="346"/>
      <c r="S943" s="346"/>
      <c r="T943" s="346"/>
      <c r="U943" s="346"/>
      <c r="V943" s="346"/>
      <c r="W943" s="346"/>
      <c r="X943" s="346"/>
      <c r="Y943" s="347">
        <v>0.6</v>
      </c>
      <c r="Z943" s="348"/>
      <c r="AA943" s="348"/>
      <c r="AB943" s="349"/>
      <c r="AC943" s="350" t="s">
        <v>517</v>
      </c>
      <c r="AD943" s="350"/>
      <c r="AE943" s="350"/>
      <c r="AF943" s="350"/>
      <c r="AG943" s="350"/>
      <c r="AH943" s="368">
        <v>5</v>
      </c>
      <c r="AI943" s="369"/>
      <c r="AJ943" s="369"/>
      <c r="AK943" s="369"/>
      <c r="AL943" s="353">
        <v>95.6</v>
      </c>
      <c r="AM943" s="354"/>
      <c r="AN943" s="354"/>
      <c r="AO943" s="355"/>
      <c r="AP943" s="356" t="s">
        <v>651</v>
      </c>
      <c r="AQ943" s="356"/>
      <c r="AR943" s="356"/>
      <c r="AS943" s="356"/>
      <c r="AT943" s="356"/>
      <c r="AU943" s="356"/>
      <c r="AV943" s="356"/>
      <c r="AW943" s="356"/>
      <c r="AX943" s="356"/>
    </row>
    <row r="944" spans="1:50" ht="30" customHeight="1" x14ac:dyDescent="0.15">
      <c r="A944" s="375">
        <v>9</v>
      </c>
      <c r="B944" s="375">
        <v>1</v>
      </c>
      <c r="C944" s="357" t="s">
        <v>657</v>
      </c>
      <c r="D944" s="343"/>
      <c r="E944" s="343"/>
      <c r="F944" s="343"/>
      <c r="G944" s="343"/>
      <c r="H944" s="343"/>
      <c r="I944" s="343"/>
      <c r="J944" s="344">
        <v>4010001143256</v>
      </c>
      <c r="K944" s="345"/>
      <c r="L944" s="345"/>
      <c r="M944" s="345"/>
      <c r="N944" s="345"/>
      <c r="O944" s="345"/>
      <c r="P944" s="358" t="s">
        <v>666</v>
      </c>
      <c r="Q944" s="346"/>
      <c r="R944" s="346"/>
      <c r="S944" s="346"/>
      <c r="T944" s="346"/>
      <c r="U944" s="346"/>
      <c r="V944" s="346"/>
      <c r="W944" s="346"/>
      <c r="X944" s="346"/>
      <c r="Y944" s="347">
        <v>0.3</v>
      </c>
      <c r="Z944" s="348"/>
      <c r="AA944" s="348"/>
      <c r="AB944" s="349"/>
      <c r="AC944" s="350" t="s">
        <v>523</v>
      </c>
      <c r="AD944" s="350"/>
      <c r="AE944" s="350"/>
      <c r="AF944" s="350"/>
      <c r="AG944" s="350"/>
      <c r="AH944" s="368" t="s">
        <v>654</v>
      </c>
      <c r="AI944" s="369"/>
      <c r="AJ944" s="369"/>
      <c r="AK944" s="369"/>
      <c r="AL944" s="353">
        <v>100</v>
      </c>
      <c r="AM944" s="354"/>
      <c r="AN944" s="354"/>
      <c r="AO944" s="355"/>
      <c r="AP944" s="356" t="s">
        <v>651</v>
      </c>
      <c r="AQ944" s="356"/>
      <c r="AR944" s="356"/>
      <c r="AS944" s="356"/>
      <c r="AT944" s="356"/>
      <c r="AU944" s="356"/>
      <c r="AV944" s="356"/>
      <c r="AW944" s="356"/>
      <c r="AX944" s="356"/>
    </row>
    <row r="945" spans="1:50" ht="30" customHeight="1" x14ac:dyDescent="0.15">
      <c r="A945" s="375">
        <v>10</v>
      </c>
      <c r="B945" s="375">
        <v>1</v>
      </c>
      <c r="C945" s="343" t="s">
        <v>667</v>
      </c>
      <c r="D945" s="343"/>
      <c r="E945" s="343"/>
      <c r="F945" s="343"/>
      <c r="G945" s="343"/>
      <c r="H945" s="343"/>
      <c r="I945" s="343"/>
      <c r="J945" s="344">
        <v>2010901001143</v>
      </c>
      <c r="K945" s="345"/>
      <c r="L945" s="345"/>
      <c r="M945" s="345"/>
      <c r="N945" s="345"/>
      <c r="O945" s="345"/>
      <c r="P945" s="358" t="s">
        <v>668</v>
      </c>
      <c r="Q945" s="346"/>
      <c r="R945" s="346"/>
      <c r="S945" s="346"/>
      <c r="T945" s="346"/>
      <c r="U945" s="346"/>
      <c r="V945" s="346"/>
      <c r="W945" s="346"/>
      <c r="X945" s="346"/>
      <c r="Y945" s="347">
        <v>0.3</v>
      </c>
      <c r="Z945" s="348"/>
      <c r="AA945" s="348"/>
      <c r="AB945" s="349"/>
      <c r="AC945" s="350" t="s">
        <v>517</v>
      </c>
      <c r="AD945" s="350"/>
      <c r="AE945" s="350"/>
      <c r="AF945" s="350"/>
      <c r="AG945" s="350"/>
      <c r="AH945" s="368">
        <v>3</v>
      </c>
      <c r="AI945" s="369"/>
      <c r="AJ945" s="369"/>
      <c r="AK945" s="369"/>
      <c r="AL945" s="353">
        <v>95.5</v>
      </c>
      <c r="AM945" s="354"/>
      <c r="AN945" s="354"/>
      <c r="AO945" s="355"/>
      <c r="AP945" s="356" t="s">
        <v>651</v>
      </c>
      <c r="AQ945" s="356"/>
      <c r="AR945" s="356"/>
      <c r="AS945" s="356"/>
      <c r="AT945" s="356"/>
      <c r="AU945" s="356"/>
      <c r="AV945" s="356"/>
      <c r="AW945" s="356"/>
      <c r="AX945" s="356"/>
    </row>
    <row r="946" spans="1:50" ht="30" customHeight="1" x14ac:dyDescent="0.15">
      <c r="A946" s="375">
        <v>11</v>
      </c>
      <c r="B946" s="375">
        <v>1</v>
      </c>
      <c r="C946" s="357" t="s">
        <v>669</v>
      </c>
      <c r="D946" s="343"/>
      <c r="E946" s="343"/>
      <c r="F946" s="343"/>
      <c r="G946" s="343"/>
      <c r="H946" s="343"/>
      <c r="I946" s="343"/>
      <c r="J946" s="344">
        <v>6011101056544</v>
      </c>
      <c r="K946" s="345"/>
      <c r="L946" s="345"/>
      <c r="M946" s="345"/>
      <c r="N946" s="345"/>
      <c r="O946" s="345"/>
      <c r="P946" s="358" t="s">
        <v>670</v>
      </c>
      <c r="Q946" s="346"/>
      <c r="R946" s="346"/>
      <c r="S946" s="346"/>
      <c r="T946" s="346"/>
      <c r="U946" s="346"/>
      <c r="V946" s="346"/>
      <c r="W946" s="346"/>
      <c r="X946" s="346"/>
      <c r="Y946" s="347">
        <v>0.3</v>
      </c>
      <c r="Z946" s="348"/>
      <c r="AA946" s="348"/>
      <c r="AB946" s="349"/>
      <c r="AC946" s="350" t="s">
        <v>523</v>
      </c>
      <c r="AD946" s="350"/>
      <c r="AE946" s="350"/>
      <c r="AF946" s="350"/>
      <c r="AG946" s="350"/>
      <c r="AH946" s="368" t="s">
        <v>654</v>
      </c>
      <c r="AI946" s="369"/>
      <c r="AJ946" s="369"/>
      <c r="AK946" s="369"/>
      <c r="AL946" s="353">
        <v>100</v>
      </c>
      <c r="AM946" s="354"/>
      <c r="AN946" s="354"/>
      <c r="AO946" s="355"/>
      <c r="AP946" s="356" t="s">
        <v>651</v>
      </c>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477</v>
      </c>
      <c r="AD968" s="145"/>
      <c r="AE968" s="145"/>
      <c r="AF968" s="145"/>
      <c r="AG968" s="145"/>
      <c r="AH968" s="363" t="s">
        <v>512</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477</v>
      </c>
      <c r="AD1001" s="145"/>
      <c r="AE1001" s="145"/>
      <c r="AF1001" s="145"/>
      <c r="AG1001" s="145"/>
      <c r="AH1001" s="363" t="s">
        <v>512</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477</v>
      </c>
      <c r="AD1034" s="145"/>
      <c r="AE1034" s="145"/>
      <c r="AF1034" s="145"/>
      <c r="AG1034" s="145"/>
      <c r="AH1034" s="363" t="s">
        <v>512</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477</v>
      </c>
      <c r="AD1067" s="145"/>
      <c r="AE1067" s="145"/>
      <c r="AF1067" s="145"/>
      <c r="AG1067" s="145"/>
      <c r="AH1067" s="363" t="s">
        <v>512</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484</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466</v>
      </c>
      <c r="AQ1101" s="366"/>
      <c r="AR1101" s="366"/>
      <c r="AS1101" s="366"/>
      <c r="AT1101" s="366"/>
      <c r="AU1101" s="366"/>
      <c r="AV1101" s="366"/>
      <c r="AW1101" s="366"/>
      <c r="AX1101" s="366"/>
    </row>
    <row r="1102" spans="1:50" ht="30" customHeight="1" x14ac:dyDescent="0.15">
      <c r="A1102" s="375">
        <v>1</v>
      </c>
      <c r="B1102" s="375">
        <v>1</v>
      </c>
      <c r="C1102" s="373"/>
      <c r="D1102" s="373"/>
      <c r="E1102" s="143" t="s">
        <v>673</v>
      </c>
      <c r="F1102" s="374"/>
      <c r="G1102" s="374"/>
      <c r="H1102" s="374"/>
      <c r="I1102" s="374"/>
      <c r="J1102" s="344" t="s">
        <v>674</v>
      </c>
      <c r="K1102" s="345"/>
      <c r="L1102" s="345"/>
      <c r="M1102" s="345"/>
      <c r="N1102" s="345"/>
      <c r="O1102" s="345"/>
      <c r="P1102" s="358" t="s">
        <v>675</v>
      </c>
      <c r="Q1102" s="346"/>
      <c r="R1102" s="346"/>
      <c r="S1102" s="346"/>
      <c r="T1102" s="346"/>
      <c r="U1102" s="346"/>
      <c r="V1102" s="346"/>
      <c r="W1102" s="346"/>
      <c r="X1102" s="346"/>
      <c r="Y1102" s="347" t="s">
        <v>676</v>
      </c>
      <c r="Z1102" s="348"/>
      <c r="AA1102" s="348"/>
      <c r="AB1102" s="349"/>
      <c r="AC1102" s="350"/>
      <c r="AD1102" s="350"/>
      <c r="AE1102" s="350"/>
      <c r="AF1102" s="350"/>
      <c r="AG1102" s="350"/>
      <c r="AH1102" s="351" t="s">
        <v>677</v>
      </c>
      <c r="AI1102" s="352"/>
      <c r="AJ1102" s="352"/>
      <c r="AK1102" s="352"/>
      <c r="AL1102" s="353" t="s">
        <v>678</v>
      </c>
      <c r="AM1102" s="354"/>
      <c r="AN1102" s="354"/>
      <c r="AO1102" s="355"/>
      <c r="AP1102" s="356" t="s">
        <v>679</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L781:X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82">
    <cfRule type="expression" dxfId="2805" priority="13897">
      <formula>IF(RIGHT(TEXT(Y782,"0.#"),1)=".",FALSE,TRUE)</formula>
    </cfRule>
    <cfRule type="expression" dxfId="2804" priority="13898">
      <formula>IF(RIGHT(TEXT(Y782,"0.#"),1)=".",TRUE,FALSE)</formula>
    </cfRule>
  </conditionalFormatting>
  <conditionalFormatting sqref="Y791">
    <cfRule type="expression" dxfId="2803" priority="13893">
      <formula>IF(RIGHT(TEXT(Y791,"0.#"),1)=".",FALSE,TRUE)</formula>
    </cfRule>
    <cfRule type="expression" dxfId="2802" priority="13894">
      <formula>IF(RIGHT(TEXT(Y791,"0.#"),1)=".",TRUE,FALSE)</formula>
    </cfRule>
  </conditionalFormatting>
  <conditionalFormatting sqref="Y822:Y829 Y820 Y809:Y816 Y807 Y796:Y803 Y794">
    <cfRule type="expression" dxfId="2801" priority="13675">
      <formula>IF(RIGHT(TEXT(Y794,"0.#"),1)=".",FALSE,TRUE)</formula>
    </cfRule>
    <cfRule type="expression" dxfId="2800" priority="13676">
      <formula>IF(RIGHT(TEXT(Y794,"0.#"),1)=".",TRUE,FALSE)</formula>
    </cfRule>
  </conditionalFormatting>
  <conditionalFormatting sqref="P16:AQ17 P15:AX15 P13:AX13">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83:Y790 Y781">
    <cfRule type="expression" dxfId="2793" priority="13699">
      <formula>IF(RIGHT(TEXT(Y781,"0.#"),1)=".",FALSE,TRUE)</formula>
    </cfRule>
    <cfRule type="expression" dxfId="2792" priority="13700">
      <formula>IF(RIGHT(TEXT(Y781,"0.#"),1)=".",TRUE,FALSE)</formula>
    </cfRule>
  </conditionalFormatting>
  <conditionalFormatting sqref="AU782">
    <cfRule type="expression" dxfId="2791" priority="13697">
      <formula>IF(RIGHT(TEXT(AU782,"0.#"),1)=".",FALSE,TRUE)</formula>
    </cfRule>
    <cfRule type="expression" dxfId="2790" priority="13698">
      <formula>IF(RIGHT(TEXT(AU782,"0.#"),1)=".",TRUE,FALSE)</formula>
    </cfRule>
  </conditionalFormatting>
  <conditionalFormatting sqref="AU791">
    <cfRule type="expression" dxfId="2789" priority="13695">
      <formula>IF(RIGHT(TEXT(AU791,"0.#"),1)=".",FALSE,TRUE)</formula>
    </cfRule>
    <cfRule type="expression" dxfId="2788" priority="13696">
      <formula>IF(RIGHT(TEXT(AU791,"0.#"),1)=".",TRUE,FALSE)</formula>
    </cfRule>
  </conditionalFormatting>
  <conditionalFormatting sqref="AU783:AU790 AU781">
    <cfRule type="expression" dxfId="2787" priority="13693">
      <formula>IF(RIGHT(TEXT(AU781,"0.#"),1)=".",FALSE,TRUE)</formula>
    </cfRule>
    <cfRule type="expression" dxfId="2786" priority="13694">
      <formula>IF(RIGHT(TEXT(AU781,"0.#"),1)=".",TRUE,FALSE)</formula>
    </cfRule>
  </conditionalFormatting>
  <conditionalFormatting sqref="Y821 Y808 Y795">
    <cfRule type="expression" dxfId="2785" priority="13679">
      <formula>IF(RIGHT(TEXT(Y795,"0.#"),1)=".",FALSE,TRUE)</formula>
    </cfRule>
    <cfRule type="expression" dxfId="2784" priority="13680">
      <formula>IF(RIGHT(TEXT(Y795,"0.#"),1)=".",TRUE,FALSE)</formula>
    </cfRule>
  </conditionalFormatting>
  <conditionalFormatting sqref="Y830 Y817 Y804">
    <cfRule type="expression" dxfId="2783" priority="13677">
      <formula>IF(RIGHT(TEXT(Y804,"0.#"),1)=".",FALSE,TRUE)</formula>
    </cfRule>
    <cfRule type="expression" dxfId="2782" priority="13678">
      <formula>IF(RIGHT(TEXT(Y804,"0.#"),1)=".",TRUE,FALSE)</formula>
    </cfRule>
  </conditionalFormatting>
  <conditionalFormatting sqref="AU821 AU808 AU795">
    <cfRule type="expression" dxfId="2781" priority="13673">
      <formula>IF(RIGHT(TEXT(AU795,"0.#"),1)=".",FALSE,TRUE)</formula>
    </cfRule>
    <cfRule type="expression" dxfId="2780" priority="13674">
      <formula>IF(RIGHT(TEXT(AU795,"0.#"),1)=".",TRUE,FALSE)</formula>
    </cfRule>
  </conditionalFormatting>
  <conditionalFormatting sqref="AU830 AU817 AU804">
    <cfRule type="expression" dxfId="2779" priority="13671">
      <formula>IF(RIGHT(TEXT(AU804,"0.#"),1)=".",FALSE,TRUE)</formula>
    </cfRule>
    <cfRule type="expression" dxfId="2778" priority="13672">
      <formula>IF(RIGHT(TEXT(AU804,"0.#"),1)=".",TRUE,FALSE)</formula>
    </cfRule>
  </conditionalFormatting>
  <conditionalFormatting sqref="AU822:AU829 AU820 AU809:AU816 AU807 AU796:AU803 AU794">
    <cfRule type="expression" dxfId="2777" priority="13669">
      <formula>IF(RIGHT(TEXT(AU794,"0.#"),1)=".",FALSE,TRUE)</formula>
    </cfRule>
    <cfRule type="expression" dxfId="2776" priority="13670">
      <formula>IF(RIGHT(TEXT(AU794,"0.#"),1)=".",TRUE,FALSE)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M32">
    <cfRule type="expression" dxfId="2757" priority="13473">
      <formula>IF(RIGHT(TEXT(AM32,"0.#"),1)=".",FALSE,TRUE)</formula>
    </cfRule>
    <cfRule type="expression" dxfId="2756" priority="13474">
      <formula>IF(RIGHT(TEXT(AM32,"0.#"),1)=".",TRUE,FALSE)</formula>
    </cfRule>
  </conditionalFormatting>
  <conditionalFormatting sqref="AM33">
    <cfRule type="expression" dxfId="2755" priority="13471">
      <formula>IF(RIGHT(TEXT(AM33,"0.#"),1)=".",FALSE,TRUE)</formula>
    </cfRule>
    <cfRule type="expression" dxfId="2754" priority="13472">
      <formula>IF(RIGHT(TEXT(AM33,"0.#"),1)=".",TRUE,FALSE)</formula>
    </cfRule>
  </conditionalFormatting>
  <conditionalFormatting sqref="AQ32:AQ34">
    <cfRule type="expression" dxfId="2753" priority="13463">
      <formula>IF(RIGHT(TEXT(AQ32,"0.#"),1)=".",FALSE,TRUE)</formula>
    </cfRule>
    <cfRule type="expression" dxfId="2752" priority="13464">
      <formula>IF(RIGHT(TEXT(AQ32,"0.#"),1)=".",TRUE,FALSE)</formula>
    </cfRule>
  </conditionalFormatting>
  <conditionalFormatting sqref="AU32:AU34">
    <cfRule type="expression" dxfId="2751" priority="13461">
      <formula>IF(RIGHT(TEXT(AU32,"0.#"),1)=".",FALSE,TRUE)</formula>
    </cfRule>
    <cfRule type="expression" dxfId="2750" priority="13462">
      <formula>IF(RIGHT(TEXT(AU32,"0.#"),1)=".",TRUE,FALSE)</formula>
    </cfRule>
  </conditionalFormatting>
  <conditionalFormatting sqref="AE53">
    <cfRule type="expression" dxfId="2749" priority="13395">
      <formula>IF(RIGHT(TEXT(AE53,"0.#"),1)=".",FALSE,TRUE)</formula>
    </cfRule>
    <cfRule type="expression" dxfId="2748" priority="13396">
      <formula>IF(RIGHT(TEXT(AE53,"0.#"),1)=".",TRUE,FALSE)</formula>
    </cfRule>
  </conditionalFormatting>
  <conditionalFormatting sqref="AE54">
    <cfRule type="expression" dxfId="2747" priority="13393">
      <formula>IF(RIGHT(TEXT(AE54,"0.#"),1)=".",FALSE,TRUE)</formula>
    </cfRule>
    <cfRule type="expression" dxfId="2746" priority="13394">
      <formula>IF(RIGHT(TEXT(AE54,"0.#"),1)=".",TRUE,FALSE)</formula>
    </cfRule>
  </conditionalFormatting>
  <conditionalFormatting sqref="AI54">
    <cfRule type="expression" dxfId="2745" priority="13387">
      <formula>IF(RIGHT(TEXT(AI54,"0.#"),1)=".",FALSE,TRUE)</formula>
    </cfRule>
    <cfRule type="expression" dxfId="2744" priority="13388">
      <formula>IF(RIGHT(TEXT(AI54,"0.#"),1)=".",TRUE,FALSE)</formula>
    </cfRule>
  </conditionalFormatting>
  <conditionalFormatting sqref="AI53">
    <cfRule type="expression" dxfId="2743" priority="13385">
      <formula>IF(RIGHT(TEXT(AI53,"0.#"),1)=".",FALSE,TRUE)</formula>
    </cfRule>
    <cfRule type="expression" dxfId="2742" priority="13386">
      <formula>IF(RIGHT(TEXT(AI53,"0.#"),1)=".",TRUE,FALSE)</formula>
    </cfRule>
  </conditionalFormatting>
  <conditionalFormatting sqref="AM53">
    <cfRule type="expression" dxfId="2741" priority="13383">
      <formula>IF(RIGHT(TEXT(AM53,"0.#"),1)=".",FALSE,TRUE)</formula>
    </cfRule>
    <cfRule type="expression" dxfId="2740" priority="13384">
      <formula>IF(RIGHT(TEXT(AM53,"0.#"),1)=".",TRUE,FALSE)</formula>
    </cfRule>
  </conditionalFormatting>
  <conditionalFormatting sqref="AM54">
    <cfRule type="expression" dxfId="2739" priority="13381">
      <formula>IF(RIGHT(TEXT(AM54,"0.#"),1)=".",FALSE,TRUE)</formula>
    </cfRule>
    <cfRule type="expression" dxfId="2738" priority="13382">
      <formula>IF(RIGHT(TEXT(AM54,"0.#"),1)=".",TRUE,FALSE)</formula>
    </cfRule>
  </conditionalFormatting>
  <conditionalFormatting sqref="AM55">
    <cfRule type="expression" dxfId="2737" priority="13379">
      <formula>IF(RIGHT(TEXT(AM55,"0.#"),1)=".",FALSE,TRUE)</formula>
    </cfRule>
    <cfRule type="expression" dxfId="2736" priority="13380">
      <formula>IF(RIGHT(TEXT(AM55,"0.#"),1)=".",TRUE,FALSE)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39:AO866">
    <cfRule type="expression" dxfId="2511" priority="6647">
      <formula>IF(AND(AL839&gt;=0, RIGHT(TEXT(AL839,"0.#"),1)&lt;&gt;"."),TRUE,FALSE)</formula>
    </cfRule>
    <cfRule type="expression" dxfId="2510" priority="6648">
      <formula>IF(AND(AL839&gt;=0, RIGHT(TEXT(AL839,"0.#"),1)="."),TRUE,FALSE)</formula>
    </cfRule>
    <cfRule type="expression" dxfId="2509" priority="6649">
      <formula>IF(AND(AL839&lt;0, RIGHT(TEXT(AL839,"0.#"),1)&lt;&gt;"."),TRUE,FALSE)</formula>
    </cfRule>
    <cfRule type="expression" dxfId="2508" priority="6650">
      <formula>IF(AND(AL839&lt;0, RIGHT(TEXT(AL839,"0.#"),1)="."),TRUE,FALSE)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39:Y866">
    <cfRule type="expression" dxfId="2437" priority="2975">
      <formula>IF(RIGHT(TEXT(Y839,"0.#"),1)=".",FALSE,TRUE)</formula>
    </cfRule>
    <cfRule type="expression" dxfId="2436" priority="2976">
      <formula>IF(RIGHT(TEXT(Y839,"0.#"),1)=".",TRUE,FALSE)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02:AO1131">
    <cfRule type="expression" dxfId="2407" priority="2881">
      <formula>IF(AND(AL1102&gt;=0, RIGHT(TEXT(AL1102,"0.#"),1)&lt;&gt;"."),TRUE,FALSE)</formula>
    </cfRule>
    <cfRule type="expression" dxfId="2406" priority="2882">
      <formula>IF(AND(AL1102&gt;=0, RIGHT(TEXT(AL1102,"0.#"),1)="."),TRUE,FALSE)</formula>
    </cfRule>
    <cfRule type="expression" dxfId="2405" priority="2883">
      <formula>IF(AND(AL1102&lt;0, RIGHT(TEXT(AL1102,"0.#"),1)&lt;&gt;"."),TRUE,FALSE)</formula>
    </cfRule>
    <cfRule type="expression" dxfId="2404" priority="2884">
      <formula>IF(AND(AL1102&lt;0, RIGHT(TEXT(AL1102,"0.#"),1)="."),TRUE,FALSE)</formula>
    </cfRule>
  </conditionalFormatting>
  <conditionalFormatting sqref="Y1102:Y1131">
    <cfRule type="expression" dxfId="2403" priority="2879">
      <formula>IF(RIGHT(TEXT(Y1102,"0.#"),1)=".",FALSE,TRUE)</formula>
    </cfRule>
    <cfRule type="expression" dxfId="2402" priority="2880">
      <formula>IF(RIGHT(TEXT(Y1102,"0.#"),1)=".",TRUE,FALSE)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37:AO838">
    <cfRule type="expression" dxfId="2393" priority="2833">
      <formula>IF(AND(AL837&gt;=0, RIGHT(TEXT(AL837,"0.#"),1)&lt;&gt;"."),TRUE,FALSE)</formula>
    </cfRule>
    <cfRule type="expression" dxfId="2392" priority="2834">
      <formula>IF(AND(AL837&gt;=0, RIGHT(TEXT(AL837,"0.#"),1)="."),TRUE,FALSE)</formula>
    </cfRule>
    <cfRule type="expression" dxfId="2391" priority="2835">
      <formula>IF(AND(AL837&lt;0, RIGHT(TEXT(AL837,"0.#"),1)&lt;&gt;"."),TRUE,FALSE)</formula>
    </cfRule>
    <cfRule type="expression" dxfId="2390" priority="2836">
      <formula>IF(AND(AL837&lt;0, RIGHT(TEXT(AL837,"0.#"),1)="."),TRUE,FALSE)</formula>
    </cfRule>
  </conditionalFormatting>
  <conditionalFormatting sqref="Y837:Y838">
    <cfRule type="expression" dxfId="2389" priority="2831">
      <formula>IF(RIGHT(TEXT(Y837,"0.#"),1)=".",FALSE,TRUE)</formula>
    </cfRule>
    <cfRule type="expression" dxfId="2388" priority="2832">
      <formula>IF(RIGHT(TEXT(Y837,"0.#"),1)=".",TRUE,FALSE)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38:AE139 AI138:AI139 AM138:AM139 AQ138:AQ139 AU138:AU139">
    <cfRule type="expression" dxfId="2177" priority="1967">
      <formula>IF(RIGHT(TEXT(AE138,"0.#"),1)=".",FALSE,TRUE)</formula>
    </cfRule>
    <cfRule type="expression" dxfId="2176" priority="1968">
      <formula>IF(RIGHT(TEXT(AE138,"0.#"),1)=".",TRUE,FALSE)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98:AE199 AI198:AI199 AM198:AM199 AQ198:AQ199 AU198:AU199">
    <cfRule type="expression" dxfId="2173" priority="1957">
      <formula>IF(RIGHT(TEXT(AE198,"0.#"),1)=".",FALSE,TRUE)</formula>
    </cfRule>
    <cfRule type="expression" dxfId="2172" priority="1958">
      <formula>IF(RIGHT(TEXT(AE198,"0.#"),1)=".",TRUE,FALSE)</formula>
    </cfRule>
  </conditionalFormatting>
  <conditionalFormatting sqref="AE150:AE151 AI150:AI151 AM150:AM151 AQ150:AQ151 AU150:AU151">
    <cfRule type="expression" dxfId="2171" priority="1961">
      <formula>IF(RIGHT(TEXT(AE150,"0.#"),1)=".",FALSE,TRUE)</formula>
    </cfRule>
    <cfRule type="expression" dxfId="2170" priority="1962">
      <formula>IF(RIGHT(TEXT(AE150,"0.#"),1)=".",TRUE,FALSE)</formula>
    </cfRule>
  </conditionalFormatting>
  <conditionalFormatting sqref="AE194:AE195 AI194:AI195 AM194:AM195 AQ194:AQ195 AU194:AU195">
    <cfRule type="expression" dxfId="2169" priority="1959">
      <formula>IF(RIGHT(TEXT(AE194,"0.#"),1)=".",FALSE,TRUE)</formula>
    </cfRule>
    <cfRule type="expression" dxfId="2168" priority="1960">
      <formula>IF(RIGHT(TEXT(AE194,"0.#"),1)=".",TRUE,FALSE)</formula>
    </cfRule>
  </conditionalFormatting>
  <conditionalFormatting sqref="AE210:AE211 AI210:AI211 AM210:AM211 AQ210:AQ211 AU210:AU211">
    <cfRule type="expression" dxfId="2167" priority="1951">
      <formula>IF(RIGHT(TEXT(AE210,"0.#"),1)=".",FALSE,TRUE)</formula>
    </cfRule>
    <cfRule type="expression" dxfId="2166" priority="1952">
      <formula>IF(RIGHT(TEXT(AE210,"0.#"),1)=".",TRUE,FALSE)</formula>
    </cfRule>
  </conditionalFormatting>
  <conditionalFormatting sqref="AE202:AE203 AI202:AI203 AM202:AM203 AQ202:AQ203 AU202:AU203">
    <cfRule type="expression" dxfId="2165" priority="1955">
      <formula>IF(RIGHT(TEXT(AE202,"0.#"),1)=".",FALSE,TRUE)</formula>
    </cfRule>
    <cfRule type="expression" dxfId="2164" priority="1956">
      <formula>IF(RIGHT(TEXT(AE202,"0.#"),1)=".",TRUE,FALSE)</formula>
    </cfRule>
  </conditionalFormatting>
  <conditionalFormatting sqref="AE206:AE207 AI206:AI207 AM206:AM207 AQ206:AQ207 AU206:AU207">
    <cfRule type="expression" dxfId="2163" priority="1953">
      <formula>IF(RIGHT(TEXT(AE206,"0.#"),1)=".",FALSE,TRUE)</formula>
    </cfRule>
    <cfRule type="expression" dxfId="2162" priority="1954">
      <formula>IF(RIGHT(TEXT(AE206,"0.#"),1)=".",TRUE,FALSE)</formula>
    </cfRule>
  </conditionalFormatting>
  <conditionalFormatting sqref="AE262:AE263 AI262:AI263 AM262:AM263 AQ262:AQ263 AU262:AU263">
    <cfRule type="expression" dxfId="2161" priority="1945">
      <formula>IF(RIGHT(TEXT(AE262,"0.#"),1)=".",FALSE,TRUE)</formula>
    </cfRule>
    <cfRule type="expression" dxfId="2160" priority="1946">
      <formula>IF(RIGHT(TEXT(AE262,"0.#"),1)=".",TRUE,FALSE)</formula>
    </cfRule>
  </conditionalFormatting>
  <conditionalFormatting sqref="AE254:AE255 AI254:AI255 AM254:AM255 AQ254:AQ255 AU254:AU255">
    <cfRule type="expression" dxfId="2159" priority="1949">
      <formula>IF(RIGHT(TEXT(AE254,"0.#"),1)=".",FALSE,TRUE)</formula>
    </cfRule>
    <cfRule type="expression" dxfId="2158" priority="1950">
      <formula>IF(RIGHT(TEXT(AE254,"0.#"),1)=".",TRUE,FALSE)</formula>
    </cfRule>
  </conditionalFormatting>
  <conditionalFormatting sqref="AE258:AE259 AI258:AI259 AM258:AM259 AQ258:AQ259 AU258:AU259">
    <cfRule type="expression" dxfId="2157" priority="1947">
      <formula>IF(RIGHT(TEXT(AE258,"0.#"),1)=".",FALSE,TRUE)</formula>
    </cfRule>
    <cfRule type="expression" dxfId="2156" priority="1948">
      <formula>IF(RIGHT(TEXT(AE258,"0.#"),1)=".",TRUE,FALSE)</formula>
    </cfRule>
  </conditionalFormatting>
  <conditionalFormatting sqref="AE314:AE315 AI314:AI315 AM314:AM315 AQ314:AQ315 AU314:AU315">
    <cfRule type="expression" dxfId="2155" priority="1939">
      <formula>IF(RIGHT(TEXT(AE314,"0.#"),1)=".",FALSE,TRUE)</formula>
    </cfRule>
    <cfRule type="expression" dxfId="2154" priority="1940">
      <formula>IF(RIGHT(TEXT(AE314,"0.#"),1)=".",TRUE,FALSE)</formula>
    </cfRule>
  </conditionalFormatting>
  <conditionalFormatting sqref="AE266:AE267 AI266:AI267 AM266:AM267 AQ266:AQ267 AU266:AU267">
    <cfRule type="expression" dxfId="2153" priority="1943">
      <formula>IF(RIGHT(TEXT(AE266,"0.#"),1)=".",FALSE,TRUE)</formula>
    </cfRule>
    <cfRule type="expression" dxfId="2152" priority="1944">
      <formula>IF(RIGHT(TEXT(AE266,"0.#"),1)=".",TRUE,FALSE)</formula>
    </cfRule>
  </conditionalFormatting>
  <conditionalFormatting sqref="AE270:AE271 AI270:AI271 AM270:AM271 AQ270:AQ271 AU270:AU271">
    <cfRule type="expression" dxfId="2151" priority="1941">
      <formula>IF(RIGHT(TEXT(AE270,"0.#"),1)=".",FALSE,TRUE)</formula>
    </cfRule>
    <cfRule type="expression" dxfId="2150" priority="1942">
      <formula>IF(RIGHT(TEXT(AE270,"0.#"),1)=".",TRUE,FALSE)</formula>
    </cfRule>
  </conditionalFormatting>
  <conditionalFormatting sqref="AE326:AE327 AI326:AI327 AM326:AM327 AQ326:AQ327 AU326:AU327">
    <cfRule type="expression" dxfId="2149" priority="1933">
      <formula>IF(RIGHT(TEXT(AE326,"0.#"),1)=".",FALSE,TRUE)</formula>
    </cfRule>
    <cfRule type="expression" dxfId="2148" priority="1934">
      <formula>IF(RIGHT(TEXT(AE326,"0.#"),1)=".",TRUE,FALSE)</formula>
    </cfRule>
  </conditionalFormatting>
  <conditionalFormatting sqref="AE318:AE319 AI318:AI319 AM318:AM319 AQ318:AQ319 AU318:AU319">
    <cfRule type="expression" dxfId="2147" priority="1937">
      <formula>IF(RIGHT(TEXT(AE318,"0.#"),1)=".",FALSE,TRUE)</formula>
    </cfRule>
    <cfRule type="expression" dxfId="2146" priority="1938">
      <formula>IF(RIGHT(TEXT(AE318,"0.#"),1)=".",TRUE,FALSE)</formula>
    </cfRule>
  </conditionalFormatting>
  <conditionalFormatting sqref="AE322:AE323 AI322:AI323 AM322:AM323 AQ322:AQ323 AU322:AU323">
    <cfRule type="expression" dxfId="2145" priority="1935">
      <formula>IF(RIGHT(TEXT(AE322,"0.#"),1)=".",FALSE,TRUE)</formula>
    </cfRule>
    <cfRule type="expression" dxfId="2144" priority="1936">
      <formula>IF(RIGHT(TEXT(AE322,"0.#"),1)=".",TRUE,FALSE)</formula>
    </cfRule>
  </conditionalFormatting>
  <conditionalFormatting sqref="AE378:AE379 AI378:AI379 AM378:AM379 AQ378:AQ379 AU378:AU379">
    <cfRule type="expression" dxfId="2143" priority="1927">
      <formula>IF(RIGHT(TEXT(AE378,"0.#"),1)=".",FALSE,TRUE)</formula>
    </cfRule>
    <cfRule type="expression" dxfId="2142" priority="1928">
      <formula>IF(RIGHT(TEXT(AE378,"0.#"),1)=".",TRUE,FALSE)</formula>
    </cfRule>
  </conditionalFormatting>
  <conditionalFormatting sqref="AE330:AE331 AI330:AI331 AM330:AM331 AQ330:AQ331 AU330:AU331">
    <cfRule type="expression" dxfId="2141" priority="1931">
      <formula>IF(RIGHT(TEXT(AE330,"0.#"),1)=".",FALSE,TRUE)</formula>
    </cfRule>
    <cfRule type="expression" dxfId="2140" priority="1932">
      <formula>IF(RIGHT(TEXT(AE330,"0.#"),1)=".",TRUE,FALSE)</formula>
    </cfRule>
  </conditionalFormatting>
  <conditionalFormatting sqref="AE374:AE375 AI374:AI375 AM374:AM375 AQ374:AQ375 AU374:AU375">
    <cfRule type="expression" dxfId="2139" priority="1929">
      <formula>IF(RIGHT(TEXT(AE374,"0.#"),1)=".",FALSE,TRUE)</formula>
    </cfRule>
    <cfRule type="expression" dxfId="2138" priority="1930">
      <formula>IF(RIGHT(TEXT(AE374,"0.#"),1)=".",TRUE,FALSE)</formula>
    </cfRule>
  </conditionalFormatting>
  <conditionalFormatting sqref="AE390:AE391 AI390:AI391 AM390:AM391 AQ390:AQ391 AU390:AU391">
    <cfRule type="expression" dxfId="2137" priority="1921">
      <formula>IF(RIGHT(TEXT(AE390,"0.#"),1)=".",FALSE,TRUE)</formula>
    </cfRule>
    <cfRule type="expression" dxfId="2136" priority="1922">
      <formula>IF(RIGHT(TEXT(AE390,"0.#"),1)=".",TRUE,FALSE)</formula>
    </cfRule>
  </conditionalFormatting>
  <conditionalFormatting sqref="AE382:AE383 AI382:AI383 AM382:AM383 AQ382:AQ383 AU382:AU383">
    <cfRule type="expression" dxfId="2135" priority="1925">
      <formula>IF(RIGHT(TEXT(AE382,"0.#"),1)=".",FALSE,TRUE)</formula>
    </cfRule>
    <cfRule type="expression" dxfId="2134" priority="1926">
      <formula>IF(RIGHT(TEXT(AE382,"0.#"),1)=".",TRUE,FALSE)</formula>
    </cfRule>
  </conditionalFormatting>
  <conditionalFormatting sqref="AE386:AE387 AI386:AI387 AM386:AM387 AQ386:AQ387 AU386:AU387">
    <cfRule type="expression" dxfId="2133" priority="1923">
      <formula>IF(RIGHT(TEXT(AE386,"0.#"),1)=".",FALSE,TRUE)</formula>
    </cfRule>
    <cfRule type="expression" dxfId="2132" priority="1924">
      <formula>IF(RIGHT(TEXT(AE386,"0.#"),1)=".",TRUE,FALSE)</formula>
    </cfRule>
  </conditionalFormatting>
  <conditionalFormatting sqref="AE440">
    <cfRule type="expression" dxfId="2131" priority="1915">
      <formula>IF(RIGHT(TEXT(AE440,"0.#"),1)=".",FALSE,TRUE)</formula>
    </cfRule>
    <cfRule type="expression" dxfId="2130" priority="1916">
      <formula>IF(RIGHT(TEXT(AE440,"0.#"),1)=".",TRUE,FALSE)</formula>
    </cfRule>
  </conditionalFormatting>
  <conditionalFormatting sqref="AE438">
    <cfRule type="expression" dxfId="2129" priority="1919">
      <formula>IF(RIGHT(TEXT(AE438,"0.#"),1)=".",FALSE,TRUE)</formula>
    </cfRule>
    <cfRule type="expression" dxfId="2128" priority="1920">
      <formula>IF(RIGHT(TEXT(AE438,"0.#"),1)=".",TRUE,FALSE)</formula>
    </cfRule>
  </conditionalFormatting>
  <conditionalFormatting sqref="AE439">
    <cfRule type="expression" dxfId="2127" priority="1917">
      <formula>IF(RIGHT(TEXT(AE439,"0.#"),1)=".",FALSE,TRUE)</formula>
    </cfRule>
    <cfRule type="expression" dxfId="2126" priority="1918">
      <formula>IF(RIGHT(TEXT(AE439,"0.#"),1)=".",TRUE,FALSE)</formula>
    </cfRule>
  </conditionalFormatting>
  <conditionalFormatting sqref="AM440">
    <cfRule type="expression" dxfId="2125" priority="1909">
      <formula>IF(RIGHT(TEXT(AM440,"0.#"),1)=".",FALSE,TRUE)</formula>
    </cfRule>
    <cfRule type="expression" dxfId="2124" priority="1910">
      <formula>IF(RIGHT(TEXT(AM440,"0.#"),1)=".",TRUE,FALSE)</formula>
    </cfRule>
  </conditionalFormatting>
  <conditionalFormatting sqref="AM438">
    <cfRule type="expression" dxfId="2123" priority="1913">
      <formula>IF(RIGHT(TEXT(AM438,"0.#"),1)=".",FALSE,TRUE)</formula>
    </cfRule>
    <cfRule type="expression" dxfId="2122" priority="1914">
      <formula>IF(RIGHT(TEXT(AM438,"0.#"),1)=".",TRUE,FALSE)</formula>
    </cfRule>
  </conditionalFormatting>
  <conditionalFormatting sqref="AM439">
    <cfRule type="expression" dxfId="2121" priority="1911">
      <formula>IF(RIGHT(TEXT(AM439,"0.#"),1)=".",FALSE,TRUE)</formula>
    </cfRule>
    <cfRule type="expression" dxfId="2120" priority="1912">
      <formula>IF(RIGHT(TEXT(AM439,"0.#"),1)=".",TRUE,FALSE)</formula>
    </cfRule>
  </conditionalFormatting>
  <conditionalFormatting sqref="AU440">
    <cfRule type="expression" dxfId="2119" priority="1903">
      <formula>IF(RIGHT(TEXT(AU440,"0.#"),1)=".",FALSE,TRUE)</formula>
    </cfRule>
    <cfRule type="expression" dxfId="2118" priority="1904">
      <formula>IF(RIGHT(TEXT(AU440,"0.#"),1)=".",TRUE,FALSE)</formula>
    </cfRule>
  </conditionalFormatting>
  <conditionalFormatting sqref="AU438">
    <cfRule type="expression" dxfId="2117" priority="1907">
      <formula>IF(RIGHT(TEXT(AU438,"0.#"),1)=".",FALSE,TRUE)</formula>
    </cfRule>
    <cfRule type="expression" dxfId="2116" priority="1908">
      <formula>IF(RIGHT(TEXT(AU438,"0.#"),1)=".",TRUE,FALSE)</formula>
    </cfRule>
  </conditionalFormatting>
  <conditionalFormatting sqref="AU439">
    <cfRule type="expression" dxfId="2115" priority="1905">
      <formula>IF(RIGHT(TEXT(AU439,"0.#"),1)=".",FALSE,TRUE)</formula>
    </cfRule>
    <cfRule type="expression" dxfId="2114" priority="1906">
      <formula>IF(RIGHT(TEXT(AU439,"0.#"),1)=".",TRUE,FALSE)</formula>
    </cfRule>
  </conditionalFormatting>
  <conditionalFormatting sqref="AI440">
    <cfRule type="expression" dxfId="2113" priority="1897">
      <formula>IF(RIGHT(TEXT(AI440,"0.#"),1)=".",FALSE,TRUE)</formula>
    </cfRule>
    <cfRule type="expression" dxfId="2112" priority="1898">
      <formula>IF(RIGHT(TEXT(AI440,"0.#"),1)=".",TRUE,FALSE)</formula>
    </cfRule>
  </conditionalFormatting>
  <conditionalFormatting sqref="AI438">
    <cfRule type="expression" dxfId="2111" priority="1901">
      <formula>IF(RIGHT(TEXT(AI438,"0.#"),1)=".",FALSE,TRUE)</formula>
    </cfRule>
    <cfRule type="expression" dxfId="2110" priority="1902">
      <formula>IF(RIGHT(TEXT(AI438,"0.#"),1)=".",TRUE,FALSE)</formula>
    </cfRule>
  </conditionalFormatting>
  <conditionalFormatting sqref="AI439">
    <cfRule type="expression" dxfId="2109" priority="1899">
      <formula>IF(RIGHT(TEXT(AI439,"0.#"),1)=".",FALSE,TRUE)</formula>
    </cfRule>
    <cfRule type="expression" dxfId="2108" priority="1900">
      <formula>IF(RIGHT(TEXT(AI439,"0.#"),1)=".",TRUE,FALSE)</formula>
    </cfRule>
  </conditionalFormatting>
  <conditionalFormatting sqref="AQ438">
    <cfRule type="expression" dxfId="2107" priority="1891">
      <formula>IF(RIGHT(TEXT(AQ438,"0.#"),1)=".",FALSE,TRUE)</formula>
    </cfRule>
    <cfRule type="expression" dxfId="2106" priority="1892">
      <formula>IF(RIGHT(TEXT(AQ438,"0.#"),1)=".",TRUE,FALSE)</formula>
    </cfRule>
  </conditionalFormatting>
  <conditionalFormatting sqref="AQ439">
    <cfRule type="expression" dxfId="2105" priority="1895">
      <formula>IF(RIGHT(TEXT(AQ439,"0.#"),1)=".",FALSE,TRUE)</formula>
    </cfRule>
    <cfRule type="expression" dxfId="2104" priority="1896">
      <formula>IF(RIGHT(TEXT(AQ439,"0.#"),1)=".",TRUE,FALSE)</formula>
    </cfRule>
  </conditionalFormatting>
  <conditionalFormatting sqref="AQ440">
    <cfRule type="expression" dxfId="2103" priority="1893">
      <formula>IF(RIGHT(TEXT(AQ440,"0.#"),1)=".",FALSE,TRUE)</formula>
    </cfRule>
    <cfRule type="expression" dxfId="2102" priority="1894">
      <formula>IF(RIGHT(TEXT(AQ440,"0.#"),1)=".",TRUE,FALSE)</formula>
    </cfRule>
  </conditionalFormatting>
  <conditionalFormatting sqref="AE445">
    <cfRule type="expression" dxfId="2101" priority="1885">
      <formula>IF(RIGHT(TEXT(AE445,"0.#"),1)=".",FALSE,TRUE)</formula>
    </cfRule>
    <cfRule type="expression" dxfId="2100" priority="1886">
      <formula>IF(RIGHT(TEXT(AE445,"0.#"),1)=".",TRUE,FALSE)</formula>
    </cfRule>
  </conditionalFormatting>
  <conditionalFormatting sqref="AE443">
    <cfRule type="expression" dxfId="2099" priority="1889">
      <formula>IF(RIGHT(TEXT(AE443,"0.#"),1)=".",FALSE,TRUE)</formula>
    </cfRule>
    <cfRule type="expression" dxfId="2098" priority="1890">
      <formula>IF(RIGHT(TEXT(AE443,"0.#"),1)=".",TRUE,FALSE)</formula>
    </cfRule>
  </conditionalFormatting>
  <conditionalFormatting sqref="AE444">
    <cfRule type="expression" dxfId="2097" priority="1887">
      <formula>IF(RIGHT(TEXT(AE444,"0.#"),1)=".",FALSE,TRUE)</formula>
    </cfRule>
    <cfRule type="expression" dxfId="2096" priority="1888">
      <formula>IF(RIGHT(TEXT(AE444,"0.#"),1)=".",TRUE,FALSE)</formula>
    </cfRule>
  </conditionalFormatting>
  <conditionalFormatting sqref="AM445">
    <cfRule type="expression" dxfId="2095" priority="1879">
      <formula>IF(RIGHT(TEXT(AM445,"0.#"),1)=".",FALSE,TRUE)</formula>
    </cfRule>
    <cfRule type="expression" dxfId="2094" priority="1880">
      <formula>IF(RIGHT(TEXT(AM445,"0.#"),1)=".",TRUE,FALSE)</formula>
    </cfRule>
  </conditionalFormatting>
  <conditionalFormatting sqref="AM443">
    <cfRule type="expression" dxfId="2093" priority="1883">
      <formula>IF(RIGHT(TEXT(AM443,"0.#"),1)=".",FALSE,TRUE)</formula>
    </cfRule>
    <cfRule type="expression" dxfId="2092" priority="1884">
      <formula>IF(RIGHT(TEXT(AM443,"0.#"),1)=".",TRUE,FALSE)</formula>
    </cfRule>
  </conditionalFormatting>
  <conditionalFormatting sqref="AM444">
    <cfRule type="expression" dxfId="2091" priority="1881">
      <formula>IF(RIGHT(TEXT(AM444,"0.#"),1)=".",FALSE,TRUE)</formula>
    </cfRule>
    <cfRule type="expression" dxfId="2090" priority="1882">
      <formula>IF(RIGHT(TEXT(AM444,"0.#"),1)=".",TRUE,FALSE)</formula>
    </cfRule>
  </conditionalFormatting>
  <conditionalFormatting sqref="AU445">
    <cfRule type="expression" dxfId="2089" priority="1873">
      <formula>IF(RIGHT(TEXT(AU445,"0.#"),1)=".",FALSE,TRUE)</formula>
    </cfRule>
    <cfRule type="expression" dxfId="2088" priority="1874">
      <formula>IF(RIGHT(TEXT(AU445,"0.#"),1)=".",TRUE,FALSE)</formula>
    </cfRule>
  </conditionalFormatting>
  <conditionalFormatting sqref="AU443">
    <cfRule type="expression" dxfId="2087" priority="1877">
      <formula>IF(RIGHT(TEXT(AU443,"0.#"),1)=".",FALSE,TRUE)</formula>
    </cfRule>
    <cfRule type="expression" dxfId="2086" priority="1878">
      <formula>IF(RIGHT(TEXT(AU443,"0.#"),1)=".",TRUE,FALSE)</formula>
    </cfRule>
  </conditionalFormatting>
  <conditionalFormatting sqref="AU444">
    <cfRule type="expression" dxfId="2085" priority="1875">
      <formula>IF(RIGHT(TEXT(AU444,"0.#"),1)=".",FALSE,TRUE)</formula>
    </cfRule>
    <cfRule type="expression" dxfId="2084" priority="1876">
      <formula>IF(RIGHT(TEXT(AU444,"0.#"),1)=".",TRUE,FALSE)</formula>
    </cfRule>
  </conditionalFormatting>
  <conditionalFormatting sqref="AI445">
    <cfRule type="expression" dxfId="2083" priority="1867">
      <formula>IF(RIGHT(TEXT(AI445,"0.#"),1)=".",FALSE,TRUE)</formula>
    </cfRule>
    <cfRule type="expression" dxfId="2082" priority="1868">
      <formula>IF(RIGHT(TEXT(AI445,"0.#"),1)=".",TRUE,FALSE)</formula>
    </cfRule>
  </conditionalFormatting>
  <conditionalFormatting sqref="AI443">
    <cfRule type="expression" dxfId="2081" priority="1871">
      <formula>IF(RIGHT(TEXT(AI443,"0.#"),1)=".",FALSE,TRUE)</formula>
    </cfRule>
    <cfRule type="expression" dxfId="2080" priority="1872">
      <formula>IF(RIGHT(TEXT(AI443,"0.#"),1)=".",TRUE,FALSE)</formula>
    </cfRule>
  </conditionalFormatting>
  <conditionalFormatting sqref="AI444">
    <cfRule type="expression" dxfId="2079" priority="1869">
      <formula>IF(RIGHT(TEXT(AI444,"0.#"),1)=".",FALSE,TRUE)</formula>
    </cfRule>
    <cfRule type="expression" dxfId="2078" priority="1870">
      <formula>IF(RIGHT(TEXT(AI444,"0.#"),1)=".",TRUE,FALSE)</formula>
    </cfRule>
  </conditionalFormatting>
  <conditionalFormatting sqref="AQ443">
    <cfRule type="expression" dxfId="2077" priority="1861">
      <formula>IF(RIGHT(TEXT(AQ443,"0.#"),1)=".",FALSE,TRUE)</formula>
    </cfRule>
    <cfRule type="expression" dxfId="2076" priority="1862">
      <formula>IF(RIGHT(TEXT(AQ443,"0.#"),1)=".",TRUE,FALSE)</formula>
    </cfRule>
  </conditionalFormatting>
  <conditionalFormatting sqref="AQ444">
    <cfRule type="expression" dxfId="2075" priority="1865">
      <formula>IF(RIGHT(TEXT(AQ444,"0.#"),1)=".",FALSE,TRUE)</formula>
    </cfRule>
    <cfRule type="expression" dxfId="2074" priority="1866">
      <formula>IF(RIGHT(TEXT(AQ444,"0.#"),1)=".",TRUE,FALSE)</formula>
    </cfRule>
  </conditionalFormatting>
  <conditionalFormatting sqref="AQ445">
    <cfRule type="expression" dxfId="2073" priority="1863">
      <formula>IF(RIGHT(TEXT(AQ445,"0.#"),1)=".",FALSE,TRUE)</formula>
    </cfRule>
    <cfRule type="expression" dxfId="2072" priority="1864">
      <formula>IF(RIGHT(TEXT(AQ445,"0.#"),1)=".",TRUE,FALSE)</formula>
    </cfRule>
  </conditionalFormatting>
  <conditionalFormatting sqref="Y872:Y899">
    <cfRule type="expression" dxfId="2071" priority="2091">
      <formula>IF(RIGHT(TEXT(Y872,"0.#"),1)=".",FALSE,TRUE)</formula>
    </cfRule>
    <cfRule type="expression" dxfId="2070" priority="2092">
      <formula>IF(RIGHT(TEXT(Y872,"0.#"),1)=".",TRUE,FALSE)</formula>
    </cfRule>
  </conditionalFormatting>
  <conditionalFormatting sqref="Y870:Y871">
    <cfRule type="expression" dxfId="2069" priority="2085">
      <formula>IF(RIGHT(TEXT(Y870,"0.#"),1)=".",FALSE,TRUE)</formula>
    </cfRule>
    <cfRule type="expression" dxfId="2068" priority="2086">
      <formula>IF(RIGHT(TEXT(Y870,"0.#"),1)=".",TRUE,FALSE)</formula>
    </cfRule>
  </conditionalFormatting>
  <conditionalFormatting sqref="Y905:Y932">
    <cfRule type="expression" dxfId="2067" priority="2079">
      <formula>IF(RIGHT(TEXT(Y905,"0.#"),1)=".",FALSE,TRUE)</formula>
    </cfRule>
    <cfRule type="expression" dxfId="2066" priority="2080">
      <formula>IF(RIGHT(TEXT(Y905,"0.#"),1)=".",TRUE,FALSE)</formula>
    </cfRule>
  </conditionalFormatting>
  <conditionalFormatting sqref="Y903:Y904">
    <cfRule type="expression" dxfId="2065" priority="2073">
      <formula>IF(RIGHT(TEXT(Y903,"0.#"),1)=".",FALSE,TRUE)</formula>
    </cfRule>
    <cfRule type="expression" dxfId="2064" priority="2074">
      <formula>IF(RIGHT(TEXT(Y903,"0.#"),1)=".",TRUE,FALSE)</formula>
    </cfRule>
  </conditionalFormatting>
  <conditionalFormatting sqref="Y938:Y965">
    <cfRule type="expression" dxfId="2063" priority="2067">
      <formula>IF(RIGHT(TEXT(Y938,"0.#"),1)=".",FALSE,TRUE)</formula>
    </cfRule>
    <cfRule type="expression" dxfId="2062" priority="2068">
      <formula>IF(RIGHT(TEXT(Y938,"0.#"),1)=".",TRUE,FALSE)</formula>
    </cfRule>
  </conditionalFormatting>
  <conditionalFormatting sqref="Y936:Y937">
    <cfRule type="expression" dxfId="2061" priority="2061">
      <formula>IF(RIGHT(TEXT(Y936,"0.#"),1)=".",FALSE,TRUE)</formula>
    </cfRule>
    <cfRule type="expression" dxfId="2060" priority="2062">
      <formula>IF(RIGHT(TEXT(Y936,"0.#"),1)=".",TRUE,FALSE)</formula>
    </cfRule>
  </conditionalFormatting>
  <conditionalFormatting sqref="Y971:Y998">
    <cfRule type="expression" dxfId="2059" priority="2055">
      <formula>IF(RIGHT(TEXT(Y971,"0.#"),1)=".",FALSE,TRUE)</formula>
    </cfRule>
    <cfRule type="expression" dxfId="2058" priority="2056">
      <formula>IF(RIGHT(TEXT(Y971,"0.#"),1)=".",TRUE,FALSE)</formula>
    </cfRule>
  </conditionalFormatting>
  <conditionalFormatting sqref="Y969:Y970">
    <cfRule type="expression" dxfId="2057" priority="2049">
      <formula>IF(RIGHT(TEXT(Y969,"0.#"),1)=".",FALSE,TRUE)</formula>
    </cfRule>
    <cfRule type="expression" dxfId="2056" priority="2050">
      <formula>IF(RIGHT(TEXT(Y969,"0.#"),1)=".",TRUE,FALSE)</formula>
    </cfRule>
  </conditionalFormatting>
  <conditionalFormatting sqref="Y1004:Y1031">
    <cfRule type="expression" dxfId="2055" priority="2043">
      <formula>IF(RIGHT(TEXT(Y1004,"0.#"),1)=".",FALSE,TRUE)</formula>
    </cfRule>
    <cfRule type="expression" dxfId="2054" priority="2044">
      <formula>IF(RIGHT(TEXT(Y1004,"0.#"),1)=".",TRUE,FALSE)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72:AO899">
    <cfRule type="expression" dxfId="1973" priority="2093">
      <formula>IF(AND(AL872&gt;=0, RIGHT(TEXT(AL872,"0.#"),1)&lt;&gt;"."),TRUE,FALSE)</formula>
    </cfRule>
    <cfRule type="expression" dxfId="1972" priority="2094">
      <formula>IF(AND(AL872&gt;=0, RIGHT(TEXT(AL872,"0.#"),1)="."),TRUE,FALSE)</formula>
    </cfRule>
    <cfRule type="expression" dxfId="1971" priority="2095">
      <formula>IF(AND(AL872&lt;0, RIGHT(TEXT(AL872,"0.#"),1)&lt;&gt;"."),TRUE,FALSE)</formula>
    </cfRule>
    <cfRule type="expression" dxfId="1970" priority="2096">
      <formula>IF(AND(AL872&lt;0, RIGHT(TEXT(AL872,"0.#"),1)="."),TRUE,FALSE)</formula>
    </cfRule>
  </conditionalFormatting>
  <conditionalFormatting sqref="AL870:AO871">
    <cfRule type="expression" dxfId="1969" priority="2087">
      <formula>IF(AND(AL870&gt;=0, RIGHT(TEXT(AL870,"0.#"),1)&lt;&gt;"."),TRUE,FALSE)</formula>
    </cfRule>
    <cfRule type="expression" dxfId="1968" priority="2088">
      <formula>IF(AND(AL870&gt;=0, RIGHT(TEXT(AL870,"0.#"),1)="."),TRUE,FALSE)</formula>
    </cfRule>
    <cfRule type="expression" dxfId="1967" priority="2089">
      <formula>IF(AND(AL870&lt;0, RIGHT(TEXT(AL870,"0.#"),1)&lt;&gt;"."),TRUE,FALSE)</formula>
    </cfRule>
    <cfRule type="expression" dxfId="1966" priority="2090">
      <formula>IF(AND(AL870&lt;0, RIGHT(TEXT(AL870,"0.#"),1)="."),TRUE,FALSE)</formula>
    </cfRule>
  </conditionalFormatting>
  <conditionalFormatting sqref="AL913:AO932">
    <cfRule type="expression" dxfId="1965" priority="2081">
      <formula>IF(AND(AL913&gt;=0, RIGHT(TEXT(AL913,"0.#"),1)&lt;&gt;"."),TRUE,FALSE)</formula>
    </cfRule>
    <cfRule type="expression" dxfId="1964" priority="2082">
      <formula>IF(AND(AL913&gt;=0, RIGHT(TEXT(AL913,"0.#"),1)="."),TRUE,FALSE)</formula>
    </cfRule>
    <cfRule type="expression" dxfId="1963" priority="2083">
      <formula>IF(AND(AL913&lt;0, RIGHT(TEXT(AL913,"0.#"),1)&lt;&gt;"."),TRUE,FALSE)</formula>
    </cfRule>
    <cfRule type="expression" dxfId="1962" priority="2084">
      <formula>IF(AND(AL913&lt;0, RIGHT(TEXT(AL913,"0.#"),1)="."),TRUE,FALSE)</formula>
    </cfRule>
  </conditionalFormatting>
  <conditionalFormatting sqref="AL947:AO965">
    <cfRule type="expression" dxfId="1961" priority="2069">
      <formula>IF(AND(AL947&gt;=0, RIGHT(TEXT(AL947,"0.#"),1)&lt;&gt;"."),TRUE,FALSE)</formula>
    </cfRule>
    <cfRule type="expression" dxfId="1960" priority="2070">
      <formula>IF(AND(AL947&gt;=0, RIGHT(TEXT(AL947,"0.#"),1)="."),TRUE,FALSE)</formula>
    </cfRule>
    <cfRule type="expression" dxfId="1959" priority="2071">
      <formula>IF(AND(AL947&lt;0, RIGHT(TEXT(AL947,"0.#"),1)&lt;&gt;"."),TRUE,FALSE)</formula>
    </cfRule>
    <cfRule type="expression" dxfId="1958" priority="2072">
      <formula>IF(AND(AL947&lt;0, RIGHT(TEXT(AL947,"0.#"),1)="."),TRUE,FALSE)</formula>
    </cfRule>
  </conditionalFormatting>
  <conditionalFormatting sqref="AL936:AO936 AL938:AO939 AL943:AO943 AL945:AO945">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AL903:AO912">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937:AO937">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L940:AO942">
    <cfRule type="expression" dxfId="711" priority="9">
      <formula>IF(AND(AL940&gt;=0, RIGHT(TEXT(AL940,"0.#"),1)&lt;&gt;"."),TRUE,FALSE)</formula>
    </cfRule>
    <cfRule type="expression" dxfId="710" priority="10">
      <formula>IF(AND(AL940&gt;=0, RIGHT(TEXT(AL940,"0.#"),1)="."),TRUE,FALSE)</formula>
    </cfRule>
    <cfRule type="expression" dxfId="709" priority="11">
      <formula>IF(AND(AL940&lt;0, RIGHT(TEXT(AL940,"0.#"),1)&lt;&gt;"."),TRUE,FALSE)</formula>
    </cfRule>
    <cfRule type="expression" dxfId="708" priority="12">
      <formula>IF(AND(AL940&lt;0, RIGHT(TEXT(AL940,"0.#"),1)="."),TRUE,FALSE)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46:AO946">
    <cfRule type="expression" dxfId="703" priority="1">
      <formula>IF(AND(AL946&gt;=0, RIGHT(TEXT(AL946,"0.#"),1)&lt;&gt;"."),TRUE,FALSE)</formula>
    </cfRule>
    <cfRule type="expression" dxfId="702" priority="2">
      <formula>IF(AND(AL946&gt;=0, RIGHT(TEXT(AL946,"0.#"),1)="."),TRUE,FALSE)</formula>
    </cfRule>
    <cfRule type="expression" dxfId="701" priority="3">
      <formula>IF(AND(AL946&lt;0, RIGHT(TEXT(AL946,"0.#"),1)&lt;&gt;"."),TRUE,FALSE)</formula>
    </cfRule>
    <cfRule type="expression" dxfId="700" priority="4">
      <formula>IF(AND(AL946&lt;0, RIGHT(TEXT(AL946,"0.#"),1)="."),TRUE,FALSE)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489</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5"/>
      <c r="Z2" s="826"/>
      <c r="AA2" s="827"/>
      <c r="AB2" s="1029" t="s">
        <v>11</v>
      </c>
      <c r="AC2" s="1030"/>
      <c r="AD2" s="1031"/>
      <c r="AE2" s="1035" t="s">
        <v>357</v>
      </c>
      <c r="AF2" s="1035"/>
      <c r="AG2" s="1035"/>
      <c r="AH2" s="1035"/>
      <c r="AI2" s="1035" t="s">
        <v>363</v>
      </c>
      <c r="AJ2" s="1035"/>
      <c r="AK2" s="1035"/>
      <c r="AL2" s="1035"/>
      <c r="AM2" s="1035" t="s">
        <v>470</v>
      </c>
      <c r="AN2" s="1035"/>
      <c r="AO2" s="1035"/>
      <c r="AP2" s="554"/>
      <c r="AQ2" s="155" t="s">
        <v>355</v>
      </c>
      <c r="AR2" s="126"/>
      <c r="AS2" s="126"/>
      <c r="AT2" s="127"/>
      <c r="AU2" s="528" t="s">
        <v>253</v>
      </c>
      <c r="AV2" s="528"/>
      <c r="AW2" s="528"/>
      <c r="AX2" s="529"/>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26"/>
      <c r="Z3" s="1027"/>
      <c r="AA3" s="1028"/>
      <c r="AB3" s="1032"/>
      <c r="AC3" s="1033"/>
      <c r="AD3" s="1034"/>
      <c r="AE3" s="247"/>
      <c r="AF3" s="247"/>
      <c r="AG3" s="247"/>
      <c r="AH3" s="247"/>
      <c r="AI3" s="247"/>
      <c r="AJ3" s="247"/>
      <c r="AK3" s="247"/>
      <c r="AL3" s="247"/>
      <c r="AM3" s="247"/>
      <c r="AN3" s="247"/>
      <c r="AO3" s="247"/>
      <c r="AP3" s="243"/>
      <c r="AQ3" s="194"/>
      <c r="AR3" s="195"/>
      <c r="AS3" s="129" t="s">
        <v>356</v>
      </c>
      <c r="AT3" s="130"/>
      <c r="AU3" s="195"/>
      <c r="AV3" s="195"/>
      <c r="AW3" s="393" t="s">
        <v>300</v>
      </c>
      <c r="AX3" s="394"/>
    </row>
    <row r="4" spans="1:50" ht="22.5" customHeight="1" x14ac:dyDescent="0.15">
      <c r="A4" s="398"/>
      <c r="B4" s="396"/>
      <c r="C4" s="396"/>
      <c r="D4" s="396"/>
      <c r="E4" s="396"/>
      <c r="F4" s="397"/>
      <c r="G4" s="561"/>
      <c r="H4" s="1002"/>
      <c r="I4" s="1002"/>
      <c r="J4" s="1002"/>
      <c r="K4" s="1002"/>
      <c r="L4" s="1002"/>
      <c r="M4" s="1002"/>
      <c r="N4" s="1002"/>
      <c r="O4" s="1003"/>
      <c r="P4" s="101"/>
      <c r="Q4" s="1010"/>
      <c r="R4" s="1010"/>
      <c r="S4" s="1010"/>
      <c r="T4" s="1010"/>
      <c r="U4" s="1010"/>
      <c r="V4" s="1010"/>
      <c r="W4" s="1010"/>
      <c r="X4" s="1011"/>
      <c r="Y4" s="1020" t="s">
        <v>12</v>
      </c>
      <c r="Z4" s="1021"/>
      <c r="AA4" s="1022"/>
      <c r="AB4" s="456"/>
      <c r="AC4" s="1024"/>
      <c r="AD4" s="1024"/>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399"/>
      <c r="B5" s="400"/>
      <c r="C5" s="400"/>
      <c r="D5" s="400"/>
      <c r="E5" s="400"/>
      <c r="F5" s="401"/>
      <c r="G5" s="1004"/>
      <c r="H5" s="1005"/>
      <c r="I5" s="1005"/>
      <c r="J5" s="1005"/>
      <c r="K5" s="1005"/>
      <c r="L5" s="1005"/>
      <c r="M5" s="1005"/>
      <c r="N5" s="1005"/>
      <c r="O5" s="1006"/>
      <c r="P5" s="1012"/>
      <c r="Q5" s="1012"/>
      <c r="R5" s="1012"/>
      <c r="S5" s="1012"/>
      <c r="T5" s="1012"/>
      <c r="U5" s="1012"/>
      <c r="V5" s="1012"/>
      <c r="W5" s="1012"/>
      <c r="X5" s="1013"/>
      <c r="Y5" s="410" t="s">
        <v>54</v>
      </c>
      <c r="Z5" s="1017"/>
      <c r="AA5" s="1018"/>
      <c r="AB5" s="518"/>
      <c r="AC5" s="1023"/>
      <c r="AD5" s="1023"/>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399"/>
      <c r="B6" s="400"/>
      <c r="C6" s="400"/>
      <c r="D6" s="400"/>
      <c r="E6" s="400"/>
      <c r="F6" s="401"/>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525</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5" t="s">
        <v>489</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5"/>
      <c r="Z9" s="826"/>
      <c r="AA9" s="827"/>
      <c r="AB9" s="1029" t="s">
        <v>11</v>
      </c>
      <c r="AC9" s="1030"/>
      <c r="AD9" s="1031"/>
      <c r="AE9" s="1035" t="s">
        <v>357</v>
      </c>
      <c r="AF9" s="1035"/>
      <c r="AG9" s="1035"/>
      <c r="AH9" s="1035"/>
      <c r="AI9" s="1035" t="s">
        <v>363</v>
      </c>
      <c r="AJ9" s="1035"/>
      <c r="AK9" s="1035"/>
      <c r="AL9" s="1035"/>
      <c r="AM9" s="1035" t="s">
        <v>470</v>
      </c>
      <c r="AN9" s="1035"/>
      <c r="AO9" s="1035"/>
      <c r="AP9" s="554"/>
      <c r="AQ9" s="155" t="s">
        <v>355</v>
      </c>
      <c r="AR9" s="126"/>
      <c r="AS9" s="126"/>
      <c r="AT9" s="127"/>
      <c r="AU9" s="528" t="s">
        <v>253</v>
      </c>
      <c r="AV9" s="528"/>
      <c r="AW9" s="528"/>
      <c r="AX9" s="529"/>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6"/>
      <c r="Z10" s="1027"/>
      <c r="AA10" s="1028"/>
      <c r="AB10" s="1032"/>
      <c r="AC10" s="1033"/>
      <c r="AD10" s="1034"/>
      <c r="AE10" s="247"/>
      <c r="AF10" s="247"/>
      <c r="AG10" s="247"/>
      <c r="AH10" s="247"/>
      <c r="AI10" s="247"/>
      <c r="AJ10" s="247"/>
      <c r="AK10" s="247"/>
      <c r="AL10" s="247"/>
      <c r="AM10" s="247"/>
      <c r="AN10" s="247"/>
      <c r="AO10" s="247"/>
      <c r="AP10" s="243"/>
      <c r="AQ10" s="194"/>
      <c r="AR10" s="195"/>
      <c r="AS10" s="129" t="s">
        <v>356</v>
      </c>
      <c r="AT10" s="130"/>
      <c r="AU10" s="195"/>
      <c r="AV10" s="195"/>
      <c r="AW10" s="393" t="s">
        <v>300</v>
      </c>
      <c r="AX10" s="394"/>
    </row>
    <row r="11" spans="1:50" ht="22.5" customHeight="1" x14ac:dyDescent="0.15">
      <c r="A11" s="398"/>
      <c r="B11" s="396"/>
      <c r="C11" s="396"/>
      <c r="D11" s="396"/>
      <c r="E11" s="396"/>
      <c r="F11" s="397"/>
      <c r="G11" s="561"/>
      <c r="H11" s="1002"/>
      <c r="I11" s="1002"/>
      <c r="J11" s="1002"/>
      <c r="K11" s="1002"/>
      <c r="L11" s="1002"/>
      <c r="M11" s="1002"/>
      <c r="N11" s="1002"/>
      <c r="O11" s="1003"/>
      <c r="P11" s="101"/>
      <c r="Q11" s="1010"/>
      <c r="R11" s="1010"/>
      <c r="S11" s="1010"/>
      <c r="T11" s="1010"/>
      <c r="U11" s="1010"/>
      <c r="V11" s="1010"/>
      <c r="W11" s="1010"/>
      <c r="X11" s="1011"/>
      <c r="Y11" s="1020" t="s">
        <v>12</v>
      </c>
      <c r="Z11" s="1021"/>
      <c r="AA11" s="1022"/>
      <c r="AB11" s="456"/>
      <c r="AC11" s="1024"/>
      <c r="AD11" s="1024"/>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399"/>
      <c r="B12" s="400"/>
      <c r="C12" s="400"/>
      <c r="D12" s="400"/>
      <c r="E12" s="400"/>
      <c r="F12" s="401"/>
      <c r="G12" s="1004"/>
      <c r="H12" s="1005"/>
      <c r="I12" s="1005"/>
      <c r="J12" s="1005"/>
      <c r="K12" s="1005"/>
      <c r="L12" s="1005"/>
      <c r="M12" s="1005"/>
      <c r="N12" s="1005"/>
      <c r="O12" s="1006"/>
      <c r="P12" s="1012"/>
      <c r="Q12" s="1012"/>
      <c r="R12" s="1012"/>
      <c r="S12" s="1012"/>
      <c r="T12" s="1012"/>
      <c r="U12" s="1012"/>
      <c r="V12" s="1012"/>
      <c r="W12" s="1012"/>
      <c r="X12" s="1013"/>
      <c r="Y12" s="410" t="s">
        <v>54</v>
      </c>
      <c r="Z12" s="1017"/>
      <c r="AA12" s="1018"/>
      <c r="AB12" s="518"/>
      <c r="AC12" s="1023"/>
      <c r="AD12" s="1023"/>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2"/>
      <c r="B13" s="403"/>
      <c r="C13" s="403"/>
      <c r="D13" s="403"/>
      <c r="E13" s="403"/>
      <c r="F13" s="404"/>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525</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5" t="s">
        <v>489</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5"/>
      <c r="Z16" s="826"/>
      <c r="AA16" s="827"/>
      <c r="AB16" s="1029" t="s">
        <v>11</v>
      </c>
      <c r="AC16" s="1030"/>
      <c r="AD16" s="1031"/>
      <c r="AE16" s="1035" t="s">
        <v>357</v>
      </c>
      <c r="AF16" s="1035"/>
      <c r="AG16" s="1035"/>
      <c r="AH16" s="1035"/>
      <c r="AI16" s="1035" t="s">
        <v>363</v>
      </c>
      <c r="AJ16" s="1035"/>
      <c r="AK16" s="1035"/>
      <c r="AL16" s="1035"/>
      <c r="AM16" s="1035" t="s">
        <v>470</v>
      </c>
      <c r="AN16" s="1035"/>
      <c r="AO16" s="1035"/>
      <c r="AP16" s="554"/>
      <c r="AQ16" s="155" t="s">
        <v>355</v>
      </c>
      <c r="AR16" s="126"/>
      <c r="AS16" s="126"/>
      <c r="AT16" s="127"/>
      <c r="AU16" s="528" t="s">
        <v>253</v>
      </c>
      <c r="AV16" s="528"/>
      <c r="AW16" s="528"/>
      <c r="AX16" s="529"/>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6"/>
      <c r="Z17" s="1027"/>
      <c r="AA17" s="1028"/>
      <c r="AB17" s="1032"/>
      <c r="AC17" s="1033"/>
      <c r="AD17" s="1034"/>
      <c r="AE17" s="247"/>
      <c r="AF17" s="247"/>
      <c r="AG17" s="247"/>
      <c r="AH17" s="247"/>
      <c r="AI17" s="247"/>
      <c r="AJ17" s="247"/>
      <c r="AK17" s="247"/>
      <c r="AL17" s="247"/>
      <c r="AM17" s="247"/>
      <c r="AN17" s="247"/>
      <c r="AO17" s="247"/>
      <c r="AP17" s="243"/>
      <c r="AQ17" s="194"/>
      <c r="AR17" s="195"/>
      <c r="AS17" s="129" t="s">
        <v>356</v>
      </c>
      <c r="AT17" s="130"/>
      <c r="AU17" s="195"/>
      <c r="AV17" s="195"/>
      <c r="AW17" s="393" t="s">
        <v>300</v>
      </c>
      <c r="AX17" s="394"/>
    </row>
    <row r="18" spans="1:50" ht="22.5" customHeight="1" x14ac:dyDescent="0.15">
      <c r="A18" s="398"/>
      <c r="B18" s="396"/>
      <c r="C18" s="396"/>
      <c r="D18" s="396"/>
      <c r="E18" s="396"/>
      <c r="F18" s="397"/>
      <c r="G18" s="561"/>
      <c r="H18" s="1002"/>
      <c r="I18" s="1002"/>
      <c r="J18" s="1002"/>
      <c r="K18" s="1002"/>
      <c r="L18" s="1002"/>
      <c r="M18" s="1002"/>
      <c r="N18" s="1002"/>
      <c r="O18" s="1003"/>
      <c r="P18" s="101"/>
      <c r="Q18" s="1010"/>
      <c r="R18" s="1010"/>
      <c r="S18" s="1010"/>
      <c r="T18" s="1010"/>
      <c r="U18" s="1010"/>
      <c r="V18" s="1010"/>
      <c r="W18" s="1010"/>
      <c r="X18" s="1011"/>
      <c r="Y18" s="1020" t="s">
        <v>12</v>
      </c>
      <c r="Z18" s="1021"/>
      <c r="AA18" s="1022"/>
      <c r="AB18" s="456"/>
      <c r="AC18" s="1024"/>
      <c r="AD18" s="1024"/>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399"/>
      <c r="B19" s="400"/>
      <c r="C19" s="400"/>
      <c r="D19" s="400"/>
      <c r="E19" s="400"/>
      <c r="F19" s="401"/>
      <c r="G19" s="1004"/>
      <c r="H19" s="1005"/>
      <c r="I19" s="1005"/>
      <c r="J19" s="1005"/>
      <c r="K19" s="1005"/>
      <c r="L19" s="1005"/>
      <c r="M19" s="1005"/>
      <c r="N19" s="1005"/>
      <c r="O19" s="1006"/>
      <c r="P19" s="1012"/>
      <c r="Q19" s="1012"/>
      <c r="R19" s="1012"/>
      <c r="S19" s="1012"/>
      <c r="T19" s="1012"/>
      <c r="U19" s="1012"/>
      <c r="V19" s="1012"/>
      <c r="W19" s="1012"/>
      <c r="X19" s="1013"/>
      <c r="Y19" s="410" t="s">
        <v>54</v>
      </c>
      <c r="Z19" s="1017"/>
      <c r="AA19" s="1018"/>
      <c r="AB19" s="518"/>
      <c r="AC19" s="1023"/>
      <c r="AD19" s="1023"/>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2"/>
      <c r="B20" s="403"/>
      <c r="C20" s="403"/>
      <c r="D20" s="403"/>
      <c r="E20" s="403"/>
      <c r="F20" s="404"/>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525</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5" t="s">
        <v>489</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5"/>
      <c r="Z23" s="826"/>
      <c r="AA23" s="827"/>
      <c r="AB23" s="1029" t="s">
        <v>11</v>
      </c>
      <c r="AC23" s="1030"/>
      <c r="AD23" s="1031"/>
      <c r="AE23" s="1035" t="s">
        <v>357</v>
      </c>
      <c r="AF23" s="1035"/>
      <c r="AG23" s="1035"/>
      <c r="AH23" s="1035"/>
      <c r="AI23" s="1035" t="s">
        <v>363</v>
      </c>
      <c r="AJ23" s="1035"/>
      <c r="AK23" s="1035"/>
      <c r="AL23" s="1035"/>
      <c r="AM23" s="1035" t="s">
        <v>470</v>
      </c>
      <c r="AN23" s="1035"/>
      <c r="AO23" s="1035"/>
      <c r="AP23" s="554"/>
      <c r="AQ23" s="155" t="s">
        <v>355</v>
      </c>
      <c r="AR23" s="126"/>
      <c r="AS23" s="126"/>
      <c r="AT23" s="127"/>
      <c r="AU23" s="528" t="s">
        <v>253</v>
      </c>
      <c r="AV23" s="528"/>
      <c r="AW23" s="528"/>
      <c r="AX23" s="529"/>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6"/>
      <c r="Z24" s="1027"/>
      <c r="AA24" s="1028"/>
      <c r="AB24" s="1032"/>
      <c r="AC24" s="1033"/>
      <c r="AD24" s="1034"/>
      <c r="AE24" s="247"/>
      <c r="AF24" s="247"/>
      <c r="AG24" s="247"/>
      <c r="AH24" s="247"/>
      <c r="AI24" s="247"/>
      <c r="AJ24" s="247"/>
      <c r="AK24" s="247"/>
      <c r="AL24" s="247"/>
      <c r="AM24" s="247"/>
      <c r="AN24" s="247"/>
      <c r="AO24" s="247"/>
      <c r="AP24" s="243"/>
      <c r="AQ24" s="194"/>
      <c r="AR24" s="195"/>
      <c r="AS24" s="129" t="s">
        <v>356</v>
      </c>
      <c r="AT24" s="130"/>
      <c r="AU24" s="195"/>
      <c r="AV24" s="195"/>
      <c r="AW24" s="393" t="s">
        <v>300</v>
      </c>
      <c r="AX24" s="394"/>
    </row>
    <row r="25" spans="1:50" ht="22.5" customHeight="1" x14ac:dyDescent="0.15">
      <c r="A25" s="398"/>
      <c r="B25" s="396"/>
      <c r="C25" s="396"/>
      <c r="D25" s="396"/>
      <c r="E25" s="396"/>
      <c r="F25" s="397"/>
      <c r="G25" s="561"/>
      <c r="H25" s="1002"/>
      <c r="I25" s="1002"/>
      <c r="J25" s="1002"/>
      <c r="K25" s="1002"/>
      <c r="L25" s="1002"/>
      <c r="M25" s="1002"/>
      <c r="N25" s="1002"/>
      <c r="O25" s="1003"/>
      <c r="P25" s="101"/>
      <c r="Q25" s="1010"/>
      <c r="R25" s="1010"/>
      <c r="S25" s="1010"/>
      <c r="T25" s="1010"/>
      <c r="U25" s="1010"/>
      <c r="V25" s="1010"/>
      <c r="W25" s="1010"/>
      <c r="X25" s="1011"/>
      <c r="Y25" s="1020" t="s">
        <v>12</v>
      </c>
      <c r="Z25" s="1021"/>
      <c r="AA25" s="1022"/>
      <c r="AB25" s="456"/>
      <c r="AC25" s="1024"/>
      <c r="AD25" s="1024"/>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399"/>
      <c r="B26" s="400"/>
      <c r="C26" s="400"/>
      <c r="D26" s="400"/>
      <c r="E26" s="400"/>
      <c r="F26" s="401"/>
      <c r="G26" s="1004"/>
      <c r="H26" s="1005"/>
      <c r="I26" s="1005"/>
      <c r="J26" s="1005"/>
      <c r="K26" s="1005"/>
      <c r="L26" s="1005"/>
      <c r="M26" s="1005"/>
      <c r="N26" s="1005"/>
      <c r="O26" s="1006"/>
      <c r="P26" s="1012"/>
      <c r="Q26" s="1012"/>
      <c r="R26" s="1012"/>
      <c r="S26" s="1012"/>
      <c r="T26" s="1012"/>
      <c r="U26" s="1012"/>
      <c r="V26" s="1012"/>
      <c r="W26" s="1012"/>
      <c r="X26" s="1013"/>
      <c r="Y26" s="410" t="s">
        <v>54</v>
      </c>
      <c r="Z26" s="1017"/>
      <c r="AA26" s="1018"/>
      <c r="AB26" s="518"/>
      <c r="AC26" s="1023"/>
      <c r="AD26" s="1023"/>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2"/>
      <c r="B27" s="403"/>
      <c r="C27" s="403"/>
      <c r="D27" s="403"/>
      <c r="E27" s="403"/>
      <c r="F27" s="404"/>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525</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5" t="s">
        <v>489</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5"/>
      <c r="Z30" s="826"/>
      <c r="AA30" s="827"/>
      <c r="AB30" s="1029" t="s">
        <v>11</v>
      </c>
      <c r="AC30" s="1030"/>
      <c r="AD30" s="1031"/>
      <c r="AE30" s="1035" t="s">
        <v>357</v>
      </c>
      <c r="AF30" s="1035"/>
      <c r="AG30" s="1035"/>
      <c r="AH30" s="1035"/>
      <c r="AI30" s="1035" t="s">
        <v>363</v>
      </c>
      <c r="AJ30" s="1035"/>
      <c r="AK30" s="1035"/>
      <c r="AL30" s="1035"/>
      <c r="AM30" s="1035" t="s">
        <v>470</v>
      </c>
      <c r="AN30" s="1035"/>
      <c r="AO30" s="1035"/>
      <c r="AP30" s="554"/>
      <c r="AQ30" s="155" t="s">
        <v>355</v>
      </c>
      <c r="AR30" s="126"/>
      <c r="AS30" s="126"/>
      <c r="AT30" s="127"/>
      <c r="AU30" s="528" t="s">
        <v>253</v>
      </c>
      <c r="AV30" s="528"/>
      <c r="AW30" s="528"/>
      <c r="AX30" s="529"/>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6"/>
      <c r="Z31" s="1027"/>
      <c r="AA31" s="1028"/>
      <c r="AB31" s="1032"/>
      <c r="AC31" s="1033"/>
      <c r="AD31" s="1034"/>
      <c r="AE31" s="247"/>
      <c r="AF31" s="247"/>
      <c r="AG31" s="247"/>
      <c r="AH31" s="247"/>
      <c r="AI31" s="247"/>
      <c r="AJ31" s="247"/>
      <c r="AK31" s="247"/>
      <c r="AL31" s="247"/>
      <c r="AM31" s="247"/>
      <c r="AN31" s="247"/>
      <c r="AO31" s="247"/>
      <c r="AP31" s="243"/>
      <c r="AQ31" s="194"/>
      <c r="AR31" s="195"/>
      <c r="AS31" s="129" t="s">
        <v>356</v>
      </c>
      <c r="AT31" s="130"/>
      <c r="AU31" s="195"/>
      <c r="AV31" s="195"/>
      <c r="AW31" s="393" t="s">
        <v>300</v>
      </c>
      <c r="AX31" s="394"/>
    </row>
    <row r="32" spans="1:50" ht="22.5" customHeight="1" x14ac:dyDescent="0.15">
      <c r="A32" s="398"/>
      <c r="B32" s="396"/>
      <c r="C32" s="396"/>
      <c r="D32" s="396"/>
      <c r="E32" s="396"/>
      <c r="F32" s="397"/>
      <c r="G32" s="561"/>
      <c r="H32" s="1002"/>
      <c r="I32" s="1002"/>
      <c r="J32" s="1002"/>
      <c r="K32" s="1002"/>
      <c r="L32" s="1002"/>
      <c r="M32" s="1002"/>
      <c r="N32" s="1002"/>
      <c r="O32" s="1003"/>
      <c r="P32" s="101"/>
      <c r="Q32" s="1010"/>
      <c r="R32" s="1010"/>
      <c r="S32" s="1010"/>
      <c r="T32" s="1010"/>
      <c r="U32" s="1010"/>
      <c r="V32" s="1010"/>
      <c r="W32" s="1010"/>
      <c r="X32" s="1011"/>
      <c r="Y32" s="1020" t="s">
        <v>12</v>
      </c>
      <c r="Z32" s="1021"/>
      <c r="AA32" s="1022"/>
      <c r="AB32" s="456"/>
      <c r="AC32" s="1024"/>
      <c r="AD32" s="1024"/>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399"/>
      <c r="B33" s="400"/>
      <c r="C33" s="400"/>
      <c r="D33" s="400"/>
      <c r="E33" s="400"/>
      <c r="F33" s="401"/>
      <c r="G33" s="1004"/>
      <c r="H33" s="1005"/>
      <c r="I33" s="1005"/>
      <c r="J33" s="1005"/>
      <c r="K33" s="1005"/>
      <c r="L33" s="1005"/>
      <c r="M33" s="1005"/>
      <c r="N33" s="1005"/>
      <c r="O33" s="1006"/>
      <c r="P33" s="1012"/>
      <c r="Q33" s="1012"/>
      <c r="R33" s="1012"/>
      <c r="S33" s="1012"/>
      <c r="T33" s="1012"/>
      <c r="U33" s="1012"/>
      <c r="V33" s="1012"/>
      <c r="W33" s="1012"/>
      <c r="X33" s="1013"/>
      <c r="Y33" s="410" t="s">
        <v>54</v>
      </c>
      <c r="Z33" s="1017"/>
      <c r="AA33" s="1018"/>
      <c r="AB33" s="518"/>
      <c r="AC33" s="1023"/>
      <c r="AD33" s="1023"/>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2"/>
      <c r="B34" s="403"/>
      <c r="C34" s="403"/>
      <c r="D34" s="403"/>
      <c r="E34" s="403"/>
      <c r="F34" s="404"/>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525</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5" t="s">
        <v>489</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5"/>
      <c r="Z37" s="826"/>
      <c r="AA37" s="827"/>
      <c r="AB37" s="1029" t="s">
        <v>11</v>
      </c>
      <c r="AC37" s="1030"/>
      <c r="AD37" s="1031"/>
      <c r="AE37" s="1035" t="s">
        <v>357</v>
      </c>
      <c r="AF37" s="1035"/>
      <c r="AG37" s="1035"/>
      <c r="AH37" s="1035"/>
      <c r="AI37" s="1035" t="s">
        <v>363</v>
      </c>
      <c r="AJ37" s="1035"/>
      <c r="AK37" s="1035"/>
      <c r="AL37" s="1035"/>
      <c r="AM37" s="1035" t="s">
        <v>470</v>
      </c>
      <c r="AN37" s="1035"/>
      <c r="AO37" s="1035"/>
      <c r="AP37" s="554"/>
      <c r="AQ37" s="155" t="s">
        <v>355</v>
      </c>
      <c r="AR37" s="126"/>
      <c r="AS37" s="126"/>
      <c r="AT37" s="127"/>
      <c r="AU37" s="528" t="s">
        <v>253</v>
      </c>
      <c r="AV37" s="528"/>
      <c r="AW37" s="528"/>
      <c r="AX37" s="529"/>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6"/>
      <c r="Z38" s="1027"/>
      <c r="AA38" s="1028"/>
      <c r="AB38" s="1032"/>
      <c r="AC38" s="1033"/>
      <c r="AD38" s="1034"/>
      <c r="AE38" s="247"/>
      <c r="AF38" s="247"/>
      <c r="AG38" s="247"/>
      <c r="AH38" s="247"/>
      <c r="AI38" s="247"/>
      <c r="AJ38" s="247"/>
      <c r="AK38" s="247"/>
      <c r="AL38" s="247"/>
      <c r="AM38" s="247"/>
      <c r="AN38" s="247"/>
      <c r="AO38" s="247"/>
      <c r="AP38" s="243"/>
      <c r="AQ38" s="194"/>
      <c r="AR38" s="195"/>
      <c r="AS38" s="129" t="s">
        <v>356</v>
      </c>
      <c r="AT38" s="130"/>
      <c r="AU38" s="195"/>
      <c r="AV38" s="195"/>
      <c r="AW38" s="393" t="s">
        <v>300</v>
      </c>
      <c r="AX38" s="394"/>
    </row>
    <row r="39" spans="1:50" ht="22.5" customHeight="1" x14ac:dyDescent="0.15">
      <c r="A39" s="398"/>
      <c r="B39" s="396"/>
      <c r="C39" s="396"/>
      <c r="D39" s="396"/>
      <c r="E39" s="396"/>
      <c r="F39" s="397"/>
      <c r="G39" s="561"/>
      <c r="H39" s="1002"/>
      <c r="I39" s="1002"/>
      <c r="J39" s="1002"/>
      <c r="K39" s="1002"/>
      <c r="L39" s="1002"/>
      <c r="M39" s="1002"/>
      <c r="N39" s="1002"/>
      <c r="O39" s="1003"/>
      <c r="P39" s="101"/>
      <c r="Q39" s="1010"/>
      <c r="R39" s="1010"/>
      <c r="S39" s="1010"/>
      <c r="T39" s="1010"/>
      <c r="U39" s="1010"/>
      <c r="V39" s="1010"/>
      <c r="W39" s="1010"/>
      <c r="X39" s="1011"/>
      <c r="Y39" s="1020" t="s">
        <v>12</v>
      </c>
      <c r="Z39" s="1021"/>
      <c r="AA39" s="1022"/>
      <c r="AB39" s="456"/>
      <c r="AC39" s="1024"/>
      <c r="AD39" s="1024"/>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399"/>
      <c r="B40" s="400"/>
      <c r="C40" s="400"/>
      <c r="D40" s="400"/>
      <c r="E40" s="400"/>
      <c r="F40" s="401"/>
      <c r="G40" s="1004"/>
      <c r="H40" s="1005"/>
      <c r="I40" s="1005"/>
      <c r="J40" s="1005"/>
      <c r="K40" s="1005"/>
      <c r="L40" s="1005"/>
      <c r="M40" s="1005"/>
      <c r="N40" s="1005"/>
      <c r="O40" s="1006"/>
      <c r="P40" s="1012"/>
      <c r="Q40" s="1012"/>
      <c r="R40" s="1012"/>
      <c r="S40" s="1012"/>
      <c r="T40" s="1012"/>
      <c r="U40" s="1012"/>
      <c r="V40" s="1012"/>
      <c r="W40" s="1012"/>
      <c r="X40" s="1013"/>
      <c r="Y40" s="410" t="s">
        <v>54</v>
      </c>
      <c r="Z40" s="1017"/>
      <c r="AA40" s="1018"/>
      <c r="AB40" s="518"/>
      <c r="AC40" s="1023"/>
      <c r="AD40" s="1023"/>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2"/>
      <c r="B41" s="403"/>
      <c r="C41" s="403"/>
      <c r="D41" s="403"/>
      <c r="E41" s="403"/>
      <c r="F41" s="404"/>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5" t="s">
        <v>489</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5"/>
      <c r="Z44" s="826"/>
      <c r="AA44" s="827"/>
      <c r="AB44" s="1029" t="s">
        <v>11</v>
      </c>
      <c r="AC44" s="1030"/>
      <c r="AD44" s="1031"/>
      <c r="AE44" s="1035" t="s">
        <v>357</v>
      </c>
      <c r="AF44" s="1035"/>
      <c r="AG44" s="1035"/>
      <c r="AH44" s="1035"/>
      <c r="AI44" s="1035" t="s">
        <v>363</v>
      </c>
      <c r="AJ44" s="1035"/>
      <c r="AK44" s="1035"/>
      <c r="AL44" s="1035"/>
      <c r="AM44" s="1035" t="s">
        <v>470</v>
      </c>
      <c r="AN44" s="1035"/>
      <c r="AO44" s="1035"/>
      <c r="AP44" s="554"/>
      <c r="AQ44" s="155" t="s">
        <v>355</v>
      </c>
      <c r="AR44" s="126"/>
      <c r="AS44" s="126"/>
      <c r="AT44" s="127"/>
      <c r="AU44" s="528" t="s">
        <v>253</v>
      </c>
      <c r="AV44" s="528"/>
      <c r="AW44" s="528"/>
      <c r="AX44" s="529"/>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6"/>
      <c r="Z45" s="1027"/>
      <c r="AA45" s="1028"/>
      <c r="AB45" s="1032"/>
      <c r="AC45" s="1033"/>
      <c r="AD45" s="1034"/>
      <c r="AE45" s="247"/>
      <c r="AF45" s="247"/>
      <c r="AG45" s="247"/>
      <c r="AH45" s="247"/>
      <c r="AI45" s="247"/>
      <c r="AJ45" s="247"/>
      <c r="AK45" s="247"/>
      <c r="AL45" s="247"/>
      <c r="AM45" s="247"/>
      <c r="AN45" s="247"/>
      <c r="AO45" s="247"/>
      <c r="AP45" s="243"/>
      <c r="AQ45" s="194"/>
      <c r="AR45" s="195"/>
      <c r="AS45" s="129" t="s">
        <v>356</v>
      </c>
      <c r="AT45" s="130"/>
      <c r="AU45" s="195"/>
      <c r="AV45" s="195"/>
      <c r="AW45" s="393" t="s">
        <v>300</v>
      </c>
      <c r="AX45" s="394"/>
    </row>
    <row r="46" spans="1:50" ht="22.5" customHeight="1" x14ac:dyDescent="0.15">
      <c r="A46" s="398"/>
      <c r="B46" s="396"/>
      <c r="C46" s="396"/>
      <c r="D46" s="396"/>
      <c r="E46" s="396"/>
      <c r="F46" s="397"/>
      <c r="G46" s="561"/>
      <c r="H46" s="1002"/>
      <c r="I46" s="1002"/>
      <c r="J46" s="1002"/>
      <c r="K46" s="1002"/>
      <c r="L46" s="1002"/>
      <c r="M46" s="1002"/>
      <c r="N46" s="1002"/>
      <c r="O46" s="1003"/>
      <c r="P46" s="101"/>
      <c r="Q46" s="1010"/>
      <c r="R46" s="1010"/>
      <c r="S46" s="1010"/>
      <c r="T46" s="1010"/>
      <c r="U46" s="1010"/>
      <c r="V46" s="1010"/>
      <c r="W46" s="1010"/>
      <c r="X46" s="1011"/>
      <c r="Y46" s="1020" t="s">
        <v>12</v>
      </c>
      <c r="Z46" s="1021"/>
      <c r="AA46" s="1022"/>
      <c r="AB46" s="456"/>
      <c r="AC46" s="1024"/>
      <c r="AD46" s="1024"/>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399"/>
      <c r="B47" s="400"/>
      <c r="C47" s="400"/>
      <c r="D47" s="400"/>
      <c r="E47" s="400"/>
      <c r="F47" s="401"/>
      <c r="G47" s="1004"/>
      <c r="H47" s="1005"/>
      <c r="I47" s="1005"/>
      <c r="J47" s="1005"/>
      <c r="K47" s="1005"/>
      <c r="L47" s="1005"/>
      <c r="M47" s="1005"/>
      <c r="N47" s="1005"/>
      <c r="O47" s="1006"/>
      <c r="P47" s="1012"/>
      <c r="Q47" s="1012"/>
      <c r="R47" s="1012"/>
      <c r="S47" s="1012"/>
      <c r="T47" s="1012"/>
      <c r="U47" s="1012"/>
      <c r="V47" s="1012"/>
      <c r="W47" s="1012"/>
      <c r="X47" s="1013"/>
      <c r="Y47" s="410" t="s">
        <v>54</v>
      </c>
      <c r="Z47" s="1017"/>
      <c r="AA47" s="1018"/>
      <c r="AB47" s="518"/>
      <c r="AC47" s="1023"/>
      <c r="AD47" s="1023"/>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2"/>
      <c r="B48" s="403"/>
      <c r="C48" s="403"/>
      <c r="D48" s="403"/>
      <c r="E48" s="403"/>
      <c r="F48" s="404"/>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5" t="s">
        <v>489</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5"/>
      <c r="Z51" s="826"/>
      <c r="AA51" s="827"/>
      <c r="AB51" s="554" t="s">
        <v>11</v>
      </c>
      <c r="AC51" s="1030"/>
      <c r="AD51" s="1031"/>
      <c r="AE51" s="1035" t="s">
        <v>357</v>
      </c>
      <c r="AF51" s="1035"/>
      <c r="AG51" s="1035"/>
      <c r="AH51" s="1035"/>
      <c r="AI51" s="1035" t="s">
        <v>363</v>
      </c>
      <c r="AJ51" s="1035"/>
      <c r="AK51" s="1035"/>
      <c r="AL51" s="1035"/>
      <c r="AM51" s="1035" t="s">
        <v>470</v>
      </c>
      <c r="AN51" s="1035"/>
      <c r="AO51" s="1035"/>
      <c r="AP51" s="554"/>
      <c r="AQ51" s="155" t="s">
        <v>355</v>
      </c>
      <c r="AR51" s="126"/>
      <c r="AS51" s="126"/>
      <c r="AT51" s="127"/>
      <c r="AU51" s="528" t="s">
        <v>253</v>
      </c>
      <c r="AV51" s="528"/>
      <c r="AW51" s="528"/>
      <c r="AX51" s="529"/>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6"/>
      <c r="Z52" s="1027"/>
      <c r="AA52" s="1028"/>
      <c r="AB52" s="1032"/>
      <c r="AC52" s="1033"/>
      <c r="AD52" s="1034"/>
      <c r="AE52" s="247"/>
      <c r="AF52" s="247"/>
      <c r="AG52" s="247"/>
      <c r="AH52" s="247"/>
      <c r="AI52" s="247"/>
      <c r="AJ52" s="247"/>
      <c r="AK52" s="247"/>
      <c r="AL52" s="247"/>
      <c r="AM52" s="247"/>
      <c r="AN52" s="247"/>
      <c r="AO52" s="247"/>
      <c r="AP52" s="243"/>
      <c r="AQ52" s="194"/>
      <c r="AR52" s="195"/>
      <c r="AS52" s="129" t="s">
        <v>356</v>
      </c>
      <c r="AT52" s="130"/>
      <c r="AU52" s="195"/>
      <c r="AV52" s="195"/>
      <c r="AW52" s="393" t="s">
        <v>300</v>
      </c>
      <c r="AX52" s="394"/>
    </row>
    <row r="53" spans="1:50" ht="22.5" customHeight="1" x14ac:dyDescent="0.15">
      <c r="A53" s="398"/>
      <c r="B53" s="396"/>
      <c r="C53" s="396"/>
      <c r="D53" s="396"/>
      <c r="E53" s="396"/>
      <c r="F53" s="397"/>
      <c r="G53" s="561"/>
      <c r="H53" s="1002"/>
      <c r="I53" s="1002"/>
      <c r="J53" s="1002"/>
      <c r="K53" s="1002"/>
      <c r="L53" s="1002"/>
      <c r="M53" s="1002"/>
      <c r="N53" s="1002"/>
      <c r="O53" s="1003"/>
      <c r="P53" s="101"/>
      <c r="Q53" s="1010"/>
      <c r="R53" s="1010"/>
      <c r="S53" s="1010"/>
      <c r="T53" s="1010"/>
      <c r="U53" s="1010"/>
      <c r="V53" s="1010"/>
      <c r="W53" s="1010"/>
      <c r="X53" s="1011"/>
      <c r="Y53" s="1020" t="s">
        <v>12</v>
      </c>
      <c r="Z53" s="1021"/>
      <c r="AA53" s="1022"/>
      <c r="AB53" s="456"/>
      <c r="AC53" s="1024"/>
      <c r="AD53" s="1024"/>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399"/>
      <c r="B54" s="400"/>
      <c r="C54" s="400"/>
      <c r="D54" s="400"/>
      <c r="E54" s="400"/>
      <c r="F54" s="401"/>
      <c r="G54" s="1004"/>
      <c r="H54" s="1005"/>
      <c r="I54" s="1005"/>
      <c r="J54" s="1005"/>
      <c r="K54" s="1005"/>
      <c r="L54" s="1005"/>
      <c r="M54" s="1005"/>
      <c r="N54" s="1005"/>
      <c r="O54" s="1006"/>
      <c r="P54" s="1012"/>
      <c r="Q54" s="1012"/>
      <c r="R54" s="1012"/>
      <c r="S54" s="1012"/>
      <c r="T54" s="1012"/>
      <c r="U54" s="1012"/>
      <c r="V54" s="1012"/>
      <c r="W54" s="1012"/>
      <c r="X54" s="1013"/>
      <c r="Y54" s="410" t="s">
        <v>54</v>
      </c>
      <c r="Z54" s="1017"/>
      <c r="AA54" s="1018"/>
      <c r="AB54" s="518"/>
      <c r="AC54" s="1023"/>
      <c r="AD54" s="1023"/>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2"/>
      <c r="B55" s="403"/>
      <c r="C55" s="403"/>
      <c r="D55" s="403"/>
      <c r="E55" s="403"/>
      <c r="F55" s="404"/>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5" t="s">
        <v>489</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5"/>
      <c r="Z58" s="826"/>
      <c r="AA58" s="827"/>
      <c r="AB58" s="1029" t="s">
        <v>11</v>
      </c>
      <c r="AC58" s="1030"/>
      <c r="AD58" s="1031"/>
      <c r="AE58" s="1035" t="s">
        <v>357</v>
      </c>
      <c r="AF58" s="1035"/>
      <c r="AG58" s="1035"/>
      <c r="AH58" s="1035"/>
      <c r="AI58" s="1035" t="s">
        <v>363</v>
      </c>
      <c r="AJ58" s="1035"/>
      <c r="AK58" s="1035"/>
      <c r="AL58" s="1035"/>
      <c r="AM58" s="1035" t="s">
        <v>470</v>
      </c>
      <c r="AN58" s="1035"/>
      <c r="AO58" s="1035"/>
      <c r="AP58" s="554"/>
      <c r="AQ58" s="155" t="s">
        <v>355</v>
      </c>
      <c r="AR58" s="126"/>
      <c r="AS58" s="126"/>
      <c r="AT58" s="127"/>
      <c r="AU58" s="528" t="s">
        <v>253</v>
      </c>
      <c r="AV58" s="528"/>
      <c r="AW58" s="528"/>
      <c r="AX58" s="529"/>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6"/>
      <c r="Z59" s="1027"/>
      <c r="AA59" s="1028"/>
      <c r="AB59" s="1032"/>
      <c r="AC59" s="1033"/>
      <c r="AD59" s="1034"/>
      <c r="AE59" s="247"/>
      <c r="AF59" s="247"/>
      <c r="AG59" s="247"/>
      <c r="AH59" s="247"/>
      <c r="AI59" s="247"/>
      <c r="AJ59" s="247"/>
      <c r="AK59" s="247"/>
      <c r="AL59" s="247"/>
      <c r="AM59" s="247"/>
      <c r="AN59" s="247"/>
      <c r="AO59" s="247"/>
      <c r="AP59" s="243"/>
      <c r="AQ59" s="194"/>
      <c r="AR59" s="195"/>
      <c r="AS59" s="129" t="s">
        <v>356</v>
      </c>
      <c r="AT59" s="130"/>
      <c r="AU59" s="195"/>
      <c r="AV59" s="195"/>
      <c r="AW59" s="393" t="s">
        <v>300</v>
      </c>
      <c r="AX59" s="394"/>
    </row>
    <row r="60" spans="1:50" ht="22.5" customHeight="1" x14ac:dyDescent="0.15">
      <c r="A60" s="398"/>
      <c r="B60" s="396"/>
      <c r="C60" s="396"/>
      <c r="D60" s="396"/>
      <c r="E60" s="396"/>
      <c r="F60" s="397"/>
      <c r="G60" s="561"/>
      <c r="H60" s="1002"/>
      <c r="I60" s="1002"/>
      <c r="J60" s="1002"/>
      <c r="K60" s="1002"/>
      <c r="L60" s="1002"/>
      <c r="M60" s="1002"/>
      <c r="N60" s="1002"/>
      <c r="O60" s="1003"/>
      <c r="P60" s="101"/>
      <c r="Q60" s="1010"/>
      <c r="R60" s="1010"/>
      <c r="S60" s="1010"/>
      <c r="T60" s="1010"/>
      <c r="U60" s="1010"/>
      <c r="V60" s="1010"/>
      <c r="W60" s="1010"/>
      <c r="X60" s="1011"/>
      <c r="Y60" s="1020" t="s">
        <v>12</v>
      </c>
      <c r="Z60" s="1021"/>
      <c r="AA60" s="1022"/>
      <c r="AB60" s="456"/>
      <c r="AC60" s="1024"/>
      <c r="AD60" s="1024"/>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399"/>
      <c r="B61" s="400"/>
      <c r="C61" s="400"/>
      <c r="D61" s="400"/>
      <c r="E61" s="400"/>
      <c r="F61" s="401"/>
      <c r="G61" s="1004"/>
      <c r="H61" s="1005"/>
      <c r="I61" s="1005"/>
      <c r="J61" s="1005"/>
      <c r="K61" s="1005"/>
      <c r="L61" s="1005"/>
      <c r="M61" s="1005"/>
      <c r="N61" s="1005"/>
      <c r="O61" s="1006"/>
      <c r="P61" s="1012"/>
      <c r="Q61" s="1012"/>
      <c r="R61" s="1012"/>
      <c r="S61" s="1012"/>
      <c r="T61" s="1012"/>
      <c r="U61" s="1012"/>
      <c r="V61" s="1012"/>
      <c r="W61" s="1012"/>
      <c r="X61" s="1013"/>
      <c r="Y61" s="410" t="s">
        <v>54</v>
      </c>
      <c r="Z61" s="1017"/>
      <c r="AA61" s="1018"/>
      <c r="AB61" s="518"/>
      <c r="AC61" s="1023"/>
      <c r="AD61" s="1023"/>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2"/>
      <c r="B62" s="403"/>
      <c r="C62" s="403"/>
      <c r="D62" s="403"/>
      <c r="E62" s="403"/>
      <c r="F62" s="404"/>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5" t="s">
        <v>489</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5"/>
      <c r="Z65" s="826"/>
      <c r="AA65" s="827"/>
      <c r="AB65" s="1029" t="s">
        <v>11</v>
      </c>
      <c r="AC65" s="1030"/>
      <c r="AD65" s="1031"/>
      <c r="AE65" s="1035" t="s">
        <v>357</v>
      </c>
      <c r="AF65" s="1035"/>
      <c r="AG65" s="1035"/>
      <c r="AH65" s="1035"/>
      <c r="AI65" s="1035" t="s">
        <v>363</v>
      </c>
      <c r="AJ65" s="1035"/>
      <c r="AK65" s="1035"/>
      <c r="AL65" s="1035"/>
      <c r="AM65" s="1035" t="s">
        <v>470</v>
      </c>
      <c r="AN65" s="1035"/>
      <c r="AO65" s="1035"/>
      <c r="AP65" s="554"/>
      <c r="AQ65" s="155" t="s">
        <v>355</v>
      </c>
      <c r="AR65" s="126"/>
      <c r="AS65" s="126"/>
      <c r="AT65" s="127"/>
      <c r="AU65" s="528" t="s">
        <v>253</v>
      </c>
      <c r="AV65" s="528"/>
      <c r="AW65" s="528"/>
      <c r="AX65" s="529"/>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6"/>
      <c r="Z66" s="1027"/>
      <c r="AA66" s="1028"/>
      <c r="AB66" s="1032"/>
      <c r="AC66" s="1033"/>
      <c r="AD66" s="1034"/>
      <c r="AE66" s="247"/>
      <c r="AF66" s="247"/>
      <c r="AG66" s="247"/>
      <c r="AH66" s="247"/>
      <c r="AI66" s="247"/>
      <c r="AJ66" s="247"/>
      <c r="AK66" s="247"/>
      <c r="AL66" s="247"/>
      <c r="AM66" s="247"/>
      <c r="AN66" s="247"/>
      <c r="AO66" s="247"/>
      <c r="AP66" s="243"/>
      <c r="AQ66" s="194"/>
      <c r="AR66" s="195"/>
      <c r="AS66" s="129" t="s">
        <v>356</v>
      </c>
      <c r="AT66" s="130"/>
      <c r="AU66" s="195"/>
      <c r="AV66" s="195"/>
      <c r="AW66" s="393" t="s">
        <v>300</v>
      </c>
      <c r="AX66" s="394"/>
    </row>
    <row r="67" spans="1:50" ht="22.5" customHeight="1" x14ac:dyDescent="0.15">
      <c r="A67" s="398"/>
      <c r="B67" s="396"/>
      <c r="C67" s="396"/>
      <c r="D67" s="396"/>
      <c r="E67" s="396"/>
      <c r="F67" s="397"/>
      <c r="G67" s="561"/>
      <c r="H67" s="1002"/>
      <c r="I67" s="1002"/>
      <c r="J67" s="1002"/>
      <c r="K67" s="1002"/>
      <c r="L67" s="1002"/>
      <c r="M67" s="1002"/>
      <c r="N67" s="1002"/>
      <c r="O67" s="1003"/>
      <c r="P67" s="101"/>
      <c r="Q67" s="1010"/>
      <c r="R67" s="1010"/>
      <c r="S67" s="1010"/>
      <c r="T67" s="1010"/>
      <c r="U67" s="1010"/>
      <c r="V67" s="1010"/>
      <c r="W67" s="1010"/>
      <c r="X67" s="1011"/>
      <c r="Y67" s="1020" t="s">
        <v>12</v>
      </c>
      <c r="Z67" s="1021"/>
      <c r="AA67" s="1022"/>
      <c r="AB67" s="456"/>
      <c r="AC67" s="1024"/>
      <c r="AD67" s="1024"/>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399"/>
      <c r="B68" s="400"/>
      <c r="C68" s="400"/>
      <c r="D68" s="400"/>
      <c r="E68" s="400"/>
      <c r="F68" s="401"/>
      <c r="G68" s="1004"/>
      <c r="H68" s="1005"/>
      <c r="I68" s="1005"/>
      <c r="J68" s="1005"/>
      <c r="K68" s="1005"/>
      <c r="L68" s="1005"/>
      <c r="M68" s="1005"/>
      <c r="N68" s="1005"/>
      <c r="O68" s="1006"/>
      <c r="P68" s="1012"/>
      <c r="Q68" s="1012"/>
      <c r="R68" s="1012"/>
      <c r="S68" s="1012"/>
      <c r="T68" s="1012"/>
      <c r="U68" s="1012"/>
      <c r="V68" s="1012"/>
      <c r="W68" s="1012"/>
      <c r="X68" s="1013"/>
      <c r="Y68" s="410" t="s">
        <v>54</v>
      </c>
      <c r="Z68" s="1017"/>
      <c r="AA68" s="1018"/>
      <c r="AB68" s="518"/>
      <c r="AC68" s="1023"/>
      <c r="AD68" s="1023"/>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2"/>
      <c r="B69" s="403"/>
      <c r="C69" s="403"/>
      <c r="D69" s="403"/>
      <c r="E69" s="403"/>
      <c r="F69" s="404"/>
      <c r="G69" s="1007"/>
      <c r="H69" s="1008"/>
      <c r="I69" s="1008"/>
      <c r="J69" s="1008"/>
      <c r="K69" s="1008"/>
      <c r="L69" s="1008"/>
      <c r="M69" s="1008"/>
      <c r="N69" s="1008"/>
      <c r="O69" s="1009"/>
      <c r="P69" s="1014"/>
      <c r="Q69" s="1014"/>
      <c r="R69" s="1014"/>
      <c r="S69" s="1014"/>
      <c r="T69" s="1014"/>
      <c r="U69" s="1014"/>
      <c r="V69" s="1014"/>
      <c r="W69" s="1014"/>
      <c r="X69" s="1015"/>
      <c r="Y69" s="410" t="s">
        <v>13</v>
      </c>
      <c r="Z69" s="1017"/>
      <c r="AA69" s="1018"/>
      <c r="AB69" s="553"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525</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74"/>
      <c r="I3" s="674"/>
      <c r="J3" s="674"/>
      <c r="K3" s="674"/>
      <c r="L3" s="673" t="s">
        <v>18</v>
      </c>
      <c r="M3" s="674"/>
      <c r="N3" s="674"/>
      <c r="O3" s="674"/>
      <c r="P3" s="674"/>
      <c r="Q3" s="674"/>
      <c r="R3" s="674"/>
      <c r="S3" s="674"/>
      <c r="T3" s="674"/>
      <c r="U3" s="674"/>
      <c r="V3" s="674"/>
      <c r="W3" s="674"/>
      <c r="X3" s="675"/>
      <c r="Y3" s="656" t="s">
        <v>19</v>
      </c>
      <c r="Z3" s="657"/>
      <c r="AA3" s="657"/>
      <c r="AB3" s="796"/>
      <c r="AC3" s="813"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48"/>
      <c r="B4" s="1049"/>
      <c r="C4" s="1049"/>
      <c r="D4" s="1049"/>
      <c r="E4" s="1049"/>
      <c r="F4" s="1050"/>
      <c r="G4" s="676"/>
      <c r="H4" s="677"/>
      <c r="I4" s="677"/>
      <c r="J4" s="677"/>
      <c r="K4" s="678"/>
      <c r="L4" s="94"/>
      <c r="M4" s="95"/>
      <c r="N4" s="95"/>
      <c r="O4" s="95"/>
      <c r="P4" s="95"/>
      <c r="Q4" s="95"/>
      <c r="R4" s="95"/>
      <c r="S4" s="95"/>
      <c r="T4" s="95"/>
      <c r="U4" s="95"/>
      <c r="V4" s="95"/>
      <c r="W4" s="95"/>
      <c r="X4" s="96"/>
      <c r="Y4" s="387"/>
      <c r="Z4" s="388"/>
      <c r="AA4" s="388"/>
      <c r="AB4" s="803"/>
      <c r="AC4" s="676"/>
      <c r="AD4" s="677"/>
      <c r="AE4" s="677"/>
      <c r="AF4" s="677"/>
      <c r="AG4" s="678"/>
      <c r="AH4" s="94"/>
      <c r="AI4" s="95"/>
      <c r="AJ4" s="95"/>
      <c r="AK4" s="95"/>
      <c r="AL4" s="95"/>
      <c r="AM4" s="95"/>
      <c r="AN4" s="95"/>
      <c r="AO4" s="95"/>
      <c r="AP4" s="95"/>
      <c r="AQ4" s="95"/>
      <c r="AR4" s="95"/>
      <c r="AS4" s="95"/>
      <c r="AT4" s="96"/>
      <c r="AU4" s="387"/>
      <c r="AV4" s="388"/>
      <c r="AW4" s="388"/>
      <c r="AX4" s="389"/>
    </row>
    <row r="5" spans="1:50" ht="24.75" customHeight="1" x14ac:dyDescent="0.15">
      <c r="A5" s="1048"/>
      <c r="B5" s="1049"/>
      <c r="C5" s="1049"/>
      <c r="D5" s="1049"/>
      <c r="E5" s="1049"/>
      <c r="F5" s="1050"/>
      <c r="G5" s="607"/>
      <c r="H5" s="608"/>
      <c r="I5" s="608"/>
      <c r="J5" s="608"/>
      <c r="K5" s="609"/>
      <c r="L5" s="601"/>
      <c r="M5" s="602"/>
      <c r="N5" s="602"/>
      <c r="O5" s="602"/>
      <c r="P5" s="602"/>
      <c r="Q5" s="602"/>
      <c r="R5" s="602"/>
      <c r="S5" s="602"/>
      <c r="T5" s="602"/>
      <c r="U5" s="602"/>
      <c r="V5" s="602"/>
      <c r="W5" s="602"/>
      <c r="X5" s="603"/>
      <c r="Y5" s="604"/>
      <c r="Z5" s="605"/>
      <c r="AA5" s="605"/>
      <c r="AB5" s="613"/>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7"/>
      <c r="H6" s="608"/>
      <c r="I6" s="608"/>
      <c r="J6" s="608"/>
      <c r="K6" s="609"/>
      <c r="L6" s="601"/>
      <c r="M6" s="602"/>
      <c r="N6" s="602"/>
      <c r="O6" s="602"/>
      <c r="P6" s="602"/>
      <c r="Q6" s="602"/>
      <c r="R6" s="602"/>
      <c r="S6" s="602"/>
      <c r="T6" s="602"/>
      <c r="U6" s="602"/>
      <c r="V6" s="602"/>
      <c r="W6" s="602"/>
      <c r="X6" s="603"/>
      <c r="Y6" s="604"/>
      <c r="Z6" s="605"/>
      <c r="AA6" s="605"/>
      <c r="AB6" s="613"/>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7"/>
      <c r="H7" s="608"/>
      <c r="I7" s="608"/>
      <c r="J7" s="608"/>
      <c r="K7" s="609"/>
      <c r="L7" s="601"/>
      <c r="M7" s="602"/>
      <c r="N7" s="602"/>
      <c r="O7" s="602"/>
      <c r="P7" s="602"/>
      <c r="Q7" s="602"/>
      <c r="R7" s="602"/>
      <c r="S7" s="602"/>
      <c r="T7" s="602"/>
      <c r="U7" s="602"/>
      <c r="V7" s="602"/>
      <c r="W7" s="602"/>
      <c r="X7" s="603"/>
      <c r="Y7" s="604"/>
      <c r="Z7" s="605"/>
      <c r="AA7" s="605"/>
      <c r="AB7" s="613"/>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7"/>
      <c r="H8" s="608"/>
      <c r="I8" s="608"/>
      <c r="J8" s="608"/>
      <c r="K8" s="609"/>
      <c r="L8" s="601"/>
      <c r="M8" s="602"/>
      <c r="N8" s="602"/>
      <c r="O8" s="602"/>
      <c r="P8" s="602"/>
      <c r="Q8" s="602"/>
      <c r="R8" s="602"/>
      <c r="S8" s="602"/>
      <c r="T8" s="602"/>
      <c r="U8" s="602"/>
      <c r="V8" s="602"/>
      <c r="W8" s="602"/>
      <c r="X8" s="603"/>
      <c r="Y8" s="604"/>
      <c r="Z8" s="605"/>
      <c r="AA8" s="605"/>
      <c r="AB8" s="613"/>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7"/>
      <c r="H9" s="608"/>
      <c r="I9" s="608"/>
      <c r="J9" s="608"/>
      <c r="K9" s="609"/>
      <c r="L9" s="601"/>
      <c r="M9" s="602"/>
      <c r="N9" s="602"/>
      <c r="O9" s="602"/>
      <c r="P9" s="602"/>
      <c r="Q9" s="602"/>
      <c r="R9" s="602"/>
      <c r="S9" s="602"/>
      <c r="T9" s="602"/>
      <c r="U9" s="602"/>
      <c r="V9" s="602"/>
      <c r="W9" s="602"/>
      <c r="X9" s="603"/>
      <c r="Y9" s="604"/>
      <c r="Z9" s="605"/>
      <c r="AA9" s="605"/>
      <c r="AB9" s="613"/>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7"/>
      <c r="H10" s="608"/>
      <c r="I10" s="608"/>
      <c r="J10" s="608"/>
      <c r="K10" s="609"/>
      <c r="L10" s="601"/>
      <c r="M10" s="602"/>
      <c r="N10" s="602"/>
      <c r="O10" s="602"/>
      <c r="P10" s="602"/>
      <c r="Q10" s="602"/>
      <c r="R10" s="602"/>
      <c r="S10" s="602"/>
      <c r="T10" s="602"/>
      <c r="U10" s="602"/>
      <c r="V10" s="602"/>
      <c r="W10" s="602"/>
      <c r="X10" s="603"/>
      <c r="Y10" s="604"/>
      <c r="Z10" s="605"/>
      <c r="AA10" s="605"/>
      <c r="AB10" s="613"/>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7"/>
      <c r="H11" s="608"/>
      <c r="I11" s="608"/>
      <c r="J11" s="608"/>
      <c r="K11" s="609"/>
      <c r="L11" s="601"/>
      <c r="M11" s="602"/>
      <c r="N11" s="602"/>
      <c r="O11" s="602"/>
      <c r="P11" s="602"/>
      <c r="Q11" s="602"/>
      <c r="R11" s="602"/>
      <c r="S11" s="602"/>
      <c r="T11" s="602"/>
      <c r="U11" s="602"/>
      <c r="V11" s="602"/>
      <c r="W11" s="602"/>
      <c r="X11" s="603"/>
      <c r="Y11" s="604"/>
      <c r="Z11" s="605"/>
      <c r="AA11" s="605"/>
      <c r="AB11" s="613"/>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7"/>
      <c r="H12" s="608"/>
      <c r="I12" s="608"/>
      <c r="J12" s="608"/>
      <c r="K12" s="609"/>
      <c r="L12" s="601"/>
      <c r="M12" s="602"/>
      <c r="N12" s="602"/>
      <c r="O12" s="602"/>
      <c r="P12" s="602"/>
      <c r="Q12" s="602"/>
      <c r="R12" s="602"/>
      <c r="S12" s="602"/>
      <c r="T12" s="602"/>
      <c r="U12" s="602"/>
      <c r="V12" s="602"/>
      <c r="W12" s="602"/>
      <c r="X12" s="603"/>
      <c r="Y12" s="604"/>
      <c r="Z12" s="605"/>
      <c r="AA12" s="605"/>
      <c r="AB12" s="613"/>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7"/>
      <c r="H13" s="608"/>
      <c r="I13" s="608"/>
      <c r="J13" s="608"/>
      <c r="K13" s="609"/>
      <c r="L13" s="601"/>
      <c r="M13" s="602"/>
      <c r="N13" s="602"/>
      <c r="O13" s="602"/>
      <c r="P13" s="602"/>
      <c r="Q13" s="602"/>
      <c r="R13" s="602"/>
      <c r="S13" s="602"/>
      <c r="T13" s="602"/>
      <c r="U13" s="602"/>
      <c r="V13" s="602"/>
      <c r="W13" s="602"/>
      <c r="X13" s="603"/>
      <c r="Y13" s="604"/>
      <c r="Z13" s="605"/>
      <c r="AA13" s="605"/>
      <c r="AB13" s="613"/>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31" t="s">
        <v>20</v>
      </c>
      <c r="H14" s="832"/>
      <c r="I14" s="832"/>
      <c r="J14" s="832"/>
      <c r="K14" s="832"/>
      <c r="L14" s="825"/>
      <c r="M14" s="826"/>
      <c r="N14" s="826"/>
      <c r="O14" s="826"/>
      <c r="P14" s="826"/>
      <c r="Q14" s="826"/>
      <c r="R14" s="826"/>
      <c r="S14" s="826"/>
      <c r="T14" s="826"/>
      <c r="U14" s="826"/>
      <c r="V14" s="826"/>
      <c r="W14" s="826"/>
      <c r="X14" s="827"/>
      <c r="Y14" s="828">
        <f>SUM(Y4:AB13)</f>
        <v>0</v>
      </c>
      <c r="Z14" s="829"/>
      <c r="AA14" s="829"/>
      <c r="AB14" s="830"/>
      <c r="AC14" s="831" t="s">
        <v>20</v>
      </c>
      <c r="AD14" s="832"/>
      <c r="AE14" s="832"/>
      <c r="AF14" s="832"/>
      <c r="AG14" s="832"/>
      <c r="AH14" s="825"/>
      <c r="AI14" s="826"/>
      <c r="AJ14" s="826"/>
      <c r="AK14" s="826"/>
      <c r="AL14" s="826"/>
      <c r="AM14" s="826"/>
      <c r="AN14" s="826"/>
      <c r="AO14" s="826"/>
      <c r="AP14" s="826"/>
      <c r="AQ14" s="826"/>
      <c r="AR14" s="826"/>
      <c r="AS14" s="826"/>
      <c r="AT14" s="827"/>
      <c r="AU14" s="828">
        <f>SUM(AU4:AX13)</f>
        <v>0</v>
      </c>
      <c r="AV14" s="829"/>
      <c r="AW14" s="829"/>
      <c r="AX14" s="833"/>
    </row>
    <row r="15" spans="1:50" ht="30" customHeight="1" x14ac:dyDescent="0.15">
      <c r="A15" s="1048"/>
      <c r="B15" s="1049"/>
      <c r="C15" s="1049"/>
      <c r="D15" s="1049"/>
      <c r="E15" s="1049"/>
      <c r="F15" s="105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1"/>
    </row>
    <row r="16" spans="1:50" ht="25.5" customHeight="1" x14ac:dyDescent="0.15">
      <c r="A16" s="1048"/>
      <c r="B16" s="1049"/>
      <c r="C16" s="1049"/>
      <c r="D16" s="1049"/>
      <c r="E16" s="1049"/>
      <c r="F16" s="1050"/>
      <c r="G16" s="813"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796"/>
      <c r="AC16" s="813"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customHeight="1" x14ac:dyDescent="0.15">
      <c r="A17" s="1048"/>
      <c r="B17" s="1049"/>
      <c r="C17" s="1049"/>
      <c r="D17" s="1049"/>
      <c r="E17" s="1049"/>
      <c r="F17" s="1050"/>
      <c r="G17" s="676"/>
      <c r="H17" s="677"/>
      <c r="I17" s="677"/>
      <c r="J17" s="677"/>
      <c r="K17" s="678"/>
      <c r="L17" s="94"/>
      <c r="M17" s="95"/>
      <c r="N17" s="95"/>
      <c r="O17" s="95"/>
      <c r="P17" s="95"/>
      <c r="Q17" s="95"/>
      <c r="R17" s="95"/>
      <c r="S17" s="95"/>
      <c r="T17" s="95"/>
      <c r="U17" s="95"/>
      <c r="V17" s="95"/>
      <c r="W17" s="95"/>
      <c r="X17" s="96"/>
      <c r="Y17" s="387"/>
      <c r="Z17" s="388"/>
      <c r="AA17" s="388"/>
      <c r="AB17" s="803"/>
      <c r="AC17" s="676"/>
      <c r="AD17" s="677"/>
      <c r="AE17" s="677"/>
      <c r="AF17" s="677"/>
      <c r="AG17" s="678"/>
      <c r="AH17" s="94"/>
      <c r="AI17" s="95"/>
      <c r="AJ17" s="95"/>
      <c r="AK17" s="95"/>
      <c r="AL17" s="95"/>
      <c r="AM17" s="95"/>
      <c r="AN17" s="95"/>
      <c r="AO17" s="95"/>
      <c r="AP17" s="95"/>
      <c r="AQ17" s="95"/>
      <c r="AR17" s="95"/>
      <c r="AS17" s="95"/>
      <c r="AT17" s="96"/>
      <c r="AU17" s="387"/>
      <c r="AV17" s="388"/>
      <c r="AW17" s="388"/>
      <c r="AX17" s="389"/>
    </row>
    <row r="18" spans="1:50" ht="24.75" customHeight="1" x14ac:dyDescent="0.15">
      <c r="A18" s="1048"/>
      <c r="B18" s="1049"/>
      <c r="C18" s="1049"/>
      <c r="D18" s="1049"/>
      <c r="E18" s="1049"/>
      <c r="F18" s="1050"/>
      <c r="G18" s="607"/>
      <c r="H18" s="608"/>
      <c r="I18" s="608"/>
      <c r="J18" s="608"/>
      <c r="K18" s="609"/>
      <c r="L18" s="601"/>
      <c r="M18" s="602"/>
      <c r="N18" s="602"/>
      <c r="O18" s="602"/>
      <c r="P18" s="602"/>
      <c r="Q18" s="602"/>
      <c r="R18" s="602"/>
      <c r="S18" s="602"/>
      <c r="T18" s="602"/>
      <c r="U18" s="602"/>
      <c r="V18" s="602"/>
      <c r="W18" s="602"/>
      <c r="X18" s="603"/>
      <c r="Y18" s="604"/>
      <c r="Z18" s="605"/>
      <c r="AA18" s="605"/>
      <c r="AB18" s="613"/>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7"/>
      <c r="H19" s="608"/>
      <c r="I19" s="608"/>
      <c r="J19" s="608"/>
      <c r="K19" s="609"/>
      <c r="L19" s="601"/>
      <c r="M19" s="602"/>
      <c r="N19" s="602"/>
      <c r="O19" s="602"/>
      <c r="P19" s="602"/>
      <c r="Q19" s="602"/>
      <c r="R19" s="602"/>
      <c r="S19" s="602"/>
      <c r="T19" s="602"/>
      <c r="U19" s="602"/>
      <c r="V19" s="602"/>
      <c r="W19" s="602"/>
      <c r="X19" s="603"/>
      <c r="Y19" s="604"/>
      <c r="Z19" s="605"/>
      <c r="AA19" s="605"/>
      <c r="AB19" s="613"/>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7"/>
      <c r="H20" s="608"/>
      <c r="I20" s="608"/>
      <c r="J20" s="608"/>
      <c r="K20" s="609"/>
      <c r="L20" s="601"/>
      <c r="M20" s="602"/>
      <c r="N20" s="602"/>
      <c r="O20" s="602"/>
      <c r="P20" s="602"/>
      <c r="Q20" s="602"/>
      <c r="R20" s="602"/>
      <c r="S20" s="602"/>
      <c r="T20" s="602"/>
      <c r="U20" s="602"/>
      <c r="V20" s="602"/>
      <c r="W20" s="602"/>
      <c r="X20" s="603"/>
      <c r="Y20" s="604"/>
      <c r="Z20" s="605"/>
      <c r="AA20" s="605"/>
      <c r="AB20" s="613"/>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7"/>
      <c r="H21" s="608"/>
      <c r="I21" s="608"/>
      <c r="J21" s="608"/>
      <c r="K21" s="609"/>
      <c r="L21" s="601"/>
      <c r="M21" s="602"/>
      <c r="N21" s="602"/>
      <c r="O21" s="602"/>
      <c r="P21" s="602"/>
      <c r="Q21" s="602"/>
      <c r="R21" s="602"/>
      <c r="S21" s="602"/>
      <c r="T21" s="602"/>
      <c r="U21" s="602"/>
      <c r="V21" s="602"/>
      <c r="W21" s="602"/>
      <c r="X21" s="603"/>
      <c r="Y21" s="604"/>
      <c r="Z21" s="605"/>
      <c r="AA21" s="605"/>
      <c r="AB21" s="613"/>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7"/>
      <c r="H22" s="608"/>
      <c r="I22" s="608"/>
      <c r="J22" s="608"/>
      <c r="K22" s="609"/>
      <c r="L22" s="601"/>
      <c r="M22" s="602"/>
      <c r="N22" s="602"/>
      <c r="O22" s="602"/>
      <c r="P22" s="602"/>
      <c r="Q22" s="602"/>
      <c r="R22" s="602"/>
      <c r="S22" s="602"/>
      <c r="T22" s="602"/>
      <c r="U22" s="602"/>
      <c r="V22" s="602"/>
      <c r="W22" s="602"/>
      <c r="X22" s="603"/>
      <c r="Y22" s="604"/>
      <c r="Z22" s="605"/>
      <c r="AA22" s="605"/>
      <c r="AB22" s="613"/>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7"/>
      <c r="H23" s="608"/>
      <c r="I23" s="608"/>
      <c r="J23" s="608"/>
      <c r="K23" s="609"/>
      <c r="L23" s="601"/>
      <c r="M23" s="602"/>
      <c r="N23" s="602"/>
      <c r="O23" s="602"/>
      <c r="P23" s="602"/>
      <c r="Q23" s="602"/>
      <c r="R23" s="602"/>
      <c r="S23" s="602"/>
      <c r="T23" s="602"/>
      <c r="U23" s="602"/>
      <c r="V23" s="602"/>
      <c r="W23" s="602"/>
      <c r="X23" s="603"/>
      <c r="Y23" s="604"/>
      <c r="Z23" s="605"/>
      <c r="AA23" s="605"/>
      <c r="AB23" s="613"/>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7"/>
      <c r="H24" s="608"/>
      <c r="I24" s="608"/>
      <c r="J24" s="608"/>
      <c r="K24" s="609"/>
      <c r="L24" s="601"/>
      <c r="M24" s="602"/>
      <c r="N24" s="602"/>
      <c r="O24" s="602"/>
      <c r="P24" s="602"/>
      <c r="Q24" s="602"/>
      <c r="R24" s="602"/>
      <c r="S24" s="602"/>
      <c r="T24" s="602"/>
      <c r="U24" s="602"/>
      <c r="V24" s="602"/>
      <c r="W24" s="602"/>
      <c r="X24" s="603"/>
      <c r="Y24" s="604"/>
      <c r="Z24" s="605"/>
      <c r="AA24" s="605"/>
      <c r="AB24" s="613"/>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7"/>
      <c r="H25" s="608"/>
      <c r="I25" s="608"/>
      <c r="J25" s="608"/>
      <c r="K25" s="609"/>
      <c r="L25" s="601"/>
      <c r="M25" s="602"/>
      <c r="N25" s="602"/>
      <c r="O25" s="602"/>
      <c r="P25" s="602"/>
      <c r="Q25" s="602"/>
      <c r="R25" s="602"/>
      <c r="S25" s="602"/>
      <c r="T25" s="602"/>
      <c r="U25" s="602"/>
      <c r="V25" s="602"/>
      <c r="W25" s="602"/>
      <c r="X25" s="603"/>
      <c r="Y25" s="604"/>
      <c r="Z25" s="605"/>
      <c r="AA25" s="605"/>
      <c r="AB25" s="613"/>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7"/>
      <c r="H26" s="608"/>
      <c r="I26" s="608"/>
      <c r="J26" s="608"/>
      <c r="K26" s="609"/>
      <c r="L26" s="601"/>
      <c r="M26" s="602"/>
      <c r="N26" s="602"/>
      <c r="O26" s="602"/>
      <c r="P26" s="602"/>
      <c r="Q26" s="602"/>
      <c r="R26" s="602"/>
      <c r="S26" s="602"/>
      <c r="T26" s="602"/>
      <c r="U26" s="602"/>
      <c r="V26" s="602"/>
      <c r="W26" s="602"/>
      <c r="X26" s="603"/>
      <c r="Y26" s="604"/>
      <c r="Z26" s="605"/>
      <c r="AA26" s="605"/>
      <c r="AB26" s="613"/>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31" t="s">
        <v>20</v>
      </c>
      <c r="H27" s="832"/>
      <c r="I27" s="832"/>
      <c r="J27" s="832"/>
      <c r="K27" s="832"/>
      <c r="L27" s="825"/>
      <c r="M27" s="826"/>
      <c r="N27" s="826"/>
      <c r="O27" s="826"/>
      <c r="P27" s="826"/>
      <c r="Q27" s="826"/>
      <c r="R27" s="826"/>
      <c r="S27" s="826"/>
      <c r="T27" s="826"/>
      <c r="U27" s="826"/>
      <c r="V27" s="826"/>
      <c r="W27" s="826"/>
      <c r="X27" s="827"/>
      <c r="Y27" s="828">
        <f>SUM(Y17:AB26)</f>
        <v>0</v>
      </c>
      <c r="Z27" s="829"/>
      <c r="AA27" s="829"/>
      <c r="AB27" s="830"/>
      <c r="AC27" s="831" t="s">
        <v>20</v>
      </c>
      <c r="AD27" s="832"/>
      <c r="AE27" s="832"/>
      <c r="AF27" s="832"/>
      <c r="AG27" s="832"/>
      <c r="AH27" s="825"/>
      <c r="AI27" s="826"/>
      <c r="AJ27" s="826"/>
      <c r="AK27" s="826"/>
      <c r="AL27" s="826"/>
      <c r="AM27" s="826"/>
      <c r="AN27" s="826"/>
      <c r="AO27" s="826"/>
      <c r="AP27" s="826"/>
      <c r="AQ27" s="826"/>
      <c r="AR27" s="826"/>
      <c r="AS27" s="826"/>
      <c r="AT27" s="827"/>
      <c r="AU27" s="828">
        <f>SUM(AU17:AX26)</f>
        <v>0</v>
      </c>
      <c r="AV27" s="829"/>
      <c r="AW27" s="829"/>
      <c r="AX27" s="833"/>
    </row>
    <row r="28" spans="1:50" ht="30" customHeight="1" x14ac:dyDescent="0.15">
      <c r="A28" s="1048"/>
      <c r="B28" s="1049"/>
      <c r="C28" s="1049"/>
      <c r="D28" s="1049"/>
      <c r="E28" s="1049"/>
      <c r="F28" s="105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1"/>
    </row>
    <row r="29" spans="1:50" ht="24.75" customHeight="1" x14ac:dyDescent="0.15">
      <c r="A29" s="1048"/>
      <c r="B29" s="1049"/>
      <c r="C29" s="1049"/>
      <c r="D29" s="1049"/>
      <c r="E29" s="1049"/>
      <c r="F29" s="1050"/>
      <c r="G29" s="813"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796"/>
      <c r="AC29" s="813"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customHeight="1" x14ac:dyDescent="0.15">
      <c r="A30" s="1048"/>
      <c r="B30" s="1049"/>
      <c r="C30" s="1049"/>
      <c r="D30" s="1049"/>
      <c r="E30" s="1049"/>
      <c r="F30" s="1050"/>
      <c r="G30" s="676"/>
      <c r="H30" s="677"/>
      <c r="I30" s="677"/>
      <c r="J30" s="677"/>
      <c r="K30" s="678"/>
      <c r="L30" s="94"/>
      <c r="M30" s="95"/>
      <c r="N30" s="95"/>
      <c r="O30" s="95"/>
      <c r="P30" s="95"/>
      <c r="Q30" s="95"/>
      <c r="R30" s="95"/>
      <c r="S30" s="95"/>
      <c r="T30" s="95"/>
      <c r="U30" s="95"/>
      <c r="V30" s="95"/>
      <c r="W30" s="95"/>
      <c r="X30" s="96"/>
      <c r="Y30" s="387"/>
      <c r="Z30" s="388"/>
      <c r="AA30" s="388"/>
      <c r="AB30" s="803"/>
      <c r="AC30" s="676"/>
      <c r="AD30" s="677"/>
      <c r="AE30" s="677"/>
      <c r="AF30" s="677"/>
      <c r="AG30" s="678"/>
      <c r="AH30" s="94"/>
      <c r="AI30" s="95"/>
      <c r="AJ30" s="95"/>
      <c r="AK30" s="95"/>
      <c r="AL30" s="95"/>
      <c r="AM30" s="95"/>
      <c r="AN30" s="95"/>
      <c r="AO30" s="95"/>
      <c r="AP30" s="95"/>
      <c r="AQ30" s="95"/>
      <c r="AR30" s="95"/>
      <c r="AS30" s="95"/>
      <c r="AT30" s="96"/>
      <c r="AU30" s="387"/>
      <c r="AV30" s="388"/>
      <c r="AW30" s="388"/>
      <c r="AX30" s="389"/>
    </row>
    <row r="31" spans="1:50" ht="24.75" customHeight="1" x14ac:dyDescent="0.15">
      <c r="A31" s="1048"/>
      <c r="B31" s="1049"/>
      <c r="C31" s="1049"/>
      <c r="D31" s="1049"/>
      <c r="E31" s="1049"/>
      <c r="F31" s="1050"/>
      <c r="G31" s="607"/>
      <c r="H31" s="608"/>
      <c r="I31" s="608"/>
      <c r="J31" s="608"/>
      <c r="K31" s="609"/>
      <c r="L31" s="601"/>
      <c r="M31" s="602"/>
      <c r="N31" s="602"/>
      <c r="O31" s="602"/>
      <c r="P31" s="602"/>
      <c r="Q31" s="602"/>
      <c r="R31" s="602"/>
      <c r="S31" s="602"/>
      <c r="T31" s="602"/>
      <c r="U31" s="602"/>
      <c r="V31" s="602"/>
      <c r="W31" s="602"/>
      <c r="X31" s="603"/>
      <c r="Y31" s="604"/>
      <c r="Z31" s="605"/>
      <c r="AA31" s="605"/>
      <c r="AB31" s="613"/>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7"/>
      <c r="H32" s="608"/>
      <c r="I32" s="608"/>
      <c r="J32" s="608"/>
      <c r="K32" s="609"/>
      <c r="L32" s="601"/>
      <c r="M32" s="602"/>
      <c r="N32" s="602"/>
      <c r="O32" s="602"/>
      <c r="P32" s="602"/>
      <c r="Q32" s="602"/>
      <c r="R32" s="602"/>
      <c r="S32" s="602"/>
      <c r="T32" s="602"/>
      <c r="U32" s="602"/>
      <c r="V32" s="602"/>
      <c r="W32" s="602"/>
      <c r="X32" s="603"/>
      <c r="Y32" s="604"/>
      <c r="Z32" s="605"/>
      <c r="AA32" s="605"/>
      <c r="AB32" s="613"/>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7"/>
      <c r="H33" s="608"/>
      <c r="I33" s="608"/>
      <c r="J33" s="608"/>
      <c r="K33" s="609"/>
      <c r="L33" s="601"/>
      <c r="M33" s="602"/>
      <c r="N33" s="602"/>
      <c r="O33" s="602"/>
      <c r="P33" s="602"/>
      <c r="Q33" s="602"/>
      <c r="R33" s="602"/>
      <c r="S33" s="602"/>
      <c r="T33" s="602"/>
      <c r="U33" s="602"/>
      <c r="V33" s="602"/>
      <c r="W33" s="602"/>
      <c r="X33" s="603"/>
      <c r="Y33" s="604"/>
      <c r="Z33" s="605"/>
      <c r="AA33" s="605"/>
      <c r="AB33" s="613"/>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7"/>
      <c r="H34" s="608"/>
      <c r="I34" s="608"/>
      <c r="J34" s="608"/>
      <c r="K34" s="609"/>
      <c r="L34" s="601"/>
      <c r="M34" s="602"/>
      <c r="N34" s="602"/>
      <c r="O34" s="602"/>
      <c r="P34" s="602"/>
      <c r="Q34" s="602"/>
      <c r="R34" s="602"/>
      <c r="S34" s="602"/>
      <c r="T34" s="602"/>
      <c r="U34" s="602"/>
      <c r="V34" s="602"/>
      <c r="W34" s="602"/>
      <c r="X34" s="603"/>
      <c r="Y34" s="604"/>
      <c r="Z34" s="605"/>
      <c r="AA34" s="605"/>
      <c r="AB34" s="613"/>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7"/>
      <c r="H35" s="608"/>
      <c r="I35" s="608"/>
      <c r="J35" s="608"/>
      <c r="K35" s="609"/>
      <c r="L35" s="601"/>
      <c r="M35" s="602"/>
      <c r="N35" s="602"/>
      <c r="O35" s="602"/>
      <c r="P35" s="602"/>
      <c r="Q35" s="602"/>
      <c r="R35" s="602"/>
      <c r="S35" s="602"/>
      <c r="T35" s="602"/>
      <c r="U35" s="602"/>
      <c r="V35" s="602"/>
      <c r="W35" s="602"/>
      <c r="X35" s="603"/>
      <c r="Y35" s="604"/>
      <c r="Z35" s="605"/>
      <c r="AA35" s="605"/>
      <c r="AB35" s="613"/>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7"/>
      <c r="H36" s="608"/>
      <c r="I36" s="608"/>
      <c r="J36" s="608"/>
      <c r="K36" s="609"/>
      <c r="L36" s="601"/>
      <c r="M36" s="602"/>
      <c r="N36" s="602"/>
      <c r="O36" s="602"/>
      <c r="P36" s="602"/>
      <c r="Q36" s="602"/>
      <c r="R36" s="602"/>
      <c r="S36" s="602"/>
      <c r="T36" s="602"/>
      <c r="U36" s="602"/>
      <c r="V36" s="602"/>
      <c r="W36" s="602"/>
      <c r="X36" s="603"/>
      <c r="Y36" s="604"/>
      <c r="Z36" s="605"/>
      <c r="AA36" s="605"/>
      <c r="AB36" s="613"/>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7"/>
      <c r="H37" s="608"/>
      <c r="I37" s="608"/>
      <c r="J37" s="608"/>
      <c r="K37" s="609"/>
      <c r="L37" s="601"/>
      <c r="M37" s="602"/>
      <c r="N37" s="602"/>
      <c r="O37" s="602"/>
      <c r="P37" s="602"/>
      <c r="Q37" s="602"/>
      <c r="R37" s="602"/>
      <c r="S37" s="602"/>
      <c r="T37" s="602"/>
      <c r="U37" s="602"/>
      <c r="V37" s="602"/>
      <c r="W37" s="602"/>
      <c r="X37" s="603"/>
      <c r="Y37" s="604"/>
      <c r="Z37" s="605"/>
      <c r="AA37" s="605"/>
      <c r="AB37" s="613"/>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7"/>
      <c r="H38" s="608"/>
      <c r="I38" s="608"/>
      <c r="J38" s="608"/>
      <c r="K38" s="609"/>
      <c r="L38" s="601"/>
      <c r="M38" s="602"/>
      <c r="N38" s="602"/>
      <c r="O38" s="602"/>
      <c r="P38" s="602"/>
      <c r="Q38" s="602"/>
      <c r="R38" s="602"/>
      <c r="S38" s="602"/>
      <c r="T38" s="602"/>
      <c r="U38" s="602"/>
      <c r="V38" s="602"/>
      <c r="W38" s="602"/>
      <c r="X38" s="603"/>
      <c r="Y38" s="604"/>
      <c r="Z38" s="605"/>
      <c r="AA38" s="605"/>
      <c r="AB38" s="613"/>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7"/>
      <c r="H39" s="608"/>
      <c r="I39" s="608"/>
      <c r="J39" s="608"/>
      <c r="K39" s="609"/>
      <c r="L39" s="601"/>
      <c r="M39" s="602"/>
      <c r="N39" s="602"/>
      <c r="O39" s="602"/>
      <c r="P39" s="602"/>
      <c r="Q39" s="602"/>
      <c r="R39" s="602"/>
      <c r="S39" s="602"/>
      <c r="T39" s="602"/>
      <c r="U39" s="602"/>
      <c r="V39" s="602"/>
      <c r="W39" s="602"/>
      <c r="X39" s="603"/>
      <c r="Y39" s="604"/>
      <c r="Z39" s="605"/>
      <c r="AA39" s="605"/>
      <c r="AB39" s="613"/>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31" t="s">
        <v>20</v>
      </c>
      <c r="H40" s="832"/>
      <c r="I40" s="832"/>
      <c r="J40" s="832"/>
      <c r="K40" s="832"/>
      <c r="L40" s="825"/>
      <c r="M40" s="826"/>
      <c r="N40" s="826"/>
      <c r="O40" s="826"/>
      <c r="P40" s="826"/>
      <c r="Q40" s="826"/>
      <c r="R40" s="826"/>
      <c r="S40" s="826"/>
      <c r="T40" s="826"/>
      <c r="U40" s="826"/>
      <c r="V40" s="826"/>
      <c r="W40" s="826"/>
      <c r="X40" s="827"/>
      <c r="Y40" s="828">
        <f>SUM(Y30:AB39)</f>
        <v>0</v>
      </c>
      <c r="Z40" s="829"/>
      <c r="AA40" s="829"/>
      <c r="AB40" s="830"/>
      <c r="AC40" s="831" t="s">
        <v>20</v>
      </c>
      <c r="AD40" s="832"/>
      <c r="AE40" s="832"/>
      <c r="AF40" s="832"/>
      <c r="AG40" s="832"/>
      <c r="AH40" s="825"/>
      <c r="AI40" s="826"/>
      <c r="AJ40" s="826"/>
      <c r="AK40" s="826"/>
      <c r="AL40" s="826"/>
      <c r="AM40" s="826"/>
      <c r="AN40" s="826"/>
      <c r="AO40" s="826"/>
      <c r="AP40" s="826"/>
      <c r="AQ40" s="826"/>
      <c r="AR40" s="826"/>
      <c r="AS40" s="826"/>
      <c r="AT40" s="827"/>
      <c r="AU40" s="828">
        <f>SUM(AU30:AX39)</f>
        <v>0</v>
      </c>
      <c r="AV40" s="829"/>
      <c r="AW40" s="829"/>
      <c r="AX40" s="833"/>
    </row>
    <row r="41" spans="1:50" ht="30" customHeight="1" x14ac:dyDescent="0.15">
      <c r="A41" s="1048"/>
      <c r="B41" s="1049"/>
      <c r="C41" s="1049"/>
      <c r="D41" s="1049"/>
      <c r="E41" s="1049"/>
      <c r="F41" s="105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1"/>
    </row>
    <row r="42" spans="1:50" ht="24.75" customHeight="1" x14ac:dyDescent="0.15">
      <c r="A42" s="1048"/>
      <c r="B42" s="1049"/>
      <c r="C42" s="1049"/>
      <c r="D42" s="1049"/>
      <c r="E42" s="1049"/>
      <c r="F42" s="1050"/>
      <c r="G42" s="813"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796"/>
      <c r="AC42" s="813"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customHeight="1" x14ac:dyDescent="0.15">
      <c r="A43" s="1048"/>
      <c r="B43" s="1049"/>
      <c r="C43" s="1049"/>
      <c r="D43" s="1049"/>
      <c r="E43" s="1049"/>
      <c r="F43" s="1050"/>
      <c r="G43" s="676"/>
      <c r="H43" s="677"/>
      <c r="I43" s="677"/>
      <c r="J43" s="677"/>
      <c r="K43" s="678"/>
      <c r="L43" s="94"/>
      <c r="M43" s="95"/>
      <c r="N43" s="95"/>
      <c r="O43" s="95"/>
      <c r="P43" s="95"/>
      <c r="Q43" s="95"/>
      <c r="R43" s="95"/>
      <c r="S43" s="95"/>
      <c r="T43" s="95"/>
      <c r="U43" s="95"/>
      <c r="V43" s="95"/>
      <c r="W43" s="95"/>
      <c r="X43" s="96"/>
      <c r="Y43" s="387"/>
      <c r="Z43" s="388"/>
      <c r="AA43" s="388"/>
      <c r="AB43" s="803"/>
      <c r="AC43" s="676"/>
      <c r="AD43" s="677"/>
      <c r="AE43" s="677"/>
      <c r="AF43" s="677"/>
      <c r="AG43" s="678"/>
      <c r="AH43" s="94"/>
      <c r="AI43" s="95"/>
      <c r="AJ43" s="95"/>
      <c r="AK43" s="95"/>
      <c r="AL43" s="95"/>
      <c r="AM43" s="95"/>
      <c r="AN43" s="95"/>
      <c r="AO43" s="95"/>
      <c r="AP43" s="95"/>
      <c r="AQ43" s="95"/>
      <c r="AR43" s="95"/>
      <c r="AS43" s="95"/>
      <c r="AT43" s="96"/>
      <c r="AU43" s="387"/>
      <c r="AV43" s="388"/>
      <c r="AW43" s="388"/>
      <c r="AX43" s="389"/>
    </row>
    <row r="44" spans="1:50" ht="24.75" customHeight="1" x14ac:dyDescent="0.15">
      <c r="A44" s="1048"/>
      <c r="B44" s="1049"/>
      <c r="C44" s="1049"/>
      <c r="D44" s="1049"/>
      <c r="E44" s="1049"/>
      <c r="F44" s="1050"/>
      <c r="G44" s="607"/>
      <c r="H44" s="608"/>
      <c r="I44" s="608"/>
      <c r="J44" s="608"/>
      <c r="K44" s="609"/>
      <c r="L44" s="601"/>
      <c r="M44" s="602"/>
      <c r="N44" s="602"/>
      <c r="O44" s="602"/>
      <c r="P44" s="602"/>
      <c r="Q44" s="602"/>
      <c r="R44" s="602"/>
      <c r="S44" s="602"/>
      <c r="T44" s="602"/>
      <c r="U44" s="602"/>
      <c r="V44" s="602"/>
      <c r="W44" s="602"/>
      <c r="X44" s="603"/>
      <c r="Y44" s="604"/>
      <c r="Z44" s="605"/>
      <c r="AA44" s="605"/>
      <c r="AB44" s="613"/>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7"/>
      <c r="H45" s="608"/>
      <c r="I45" s="608"/>
      <c r="J45" s="608"/>
      <c r="K45" s="609"/>
      <c r="L45" s="601"/>
      <c r="M45" s="602"/>
      <c r="N45" s="602"/>
      <c r="O45" s="602"/>
      <c r="P45" s="602"/>
      <c r="Q45" s="602"/>
      <c r="R45" s="602"/>
      <c r="S45" s="602"/>
      <c r="T45" s="602"/>
      <c r="U45" s="602"/>
      <c r="V45" s="602"/>
      <c r="W45" s="602"/>
      <c r="X45" s="603"/>
      <c r="Y45" s="604"/>
      <c r="Z45" s="605"/>
      <c r="AA45" s="605"/>
      <c r="AB45" s="613"/>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7"/>
      <c r="H46" s="608"/>
      <c r="I46" s="608"/>
      <c r="J46" s="608"/>
      <c r="K46" s="609"/>
      <c r="L46" s="601"/>
      <c r="M46" s="602"/>
      <c r="N46" s="602"/>
      <c r="O46" s="602"/>
      <c r="P46" s="602"/>
      <c r="Q46" s="602"/>
      <c r="R46" s="602"/>
      <c r="S46" s="602"/>
      <c r="T46" s="602"/>
      <c r="U46" s="602"/>
      <c r="V46" s="602"/>
      <c r="W46" s="602"/>
      <c r="X46" s="603"/>
      <c r="Y46" s="604"/>
      <c r="Z46" s="605"/>
      <c r="AA46" s="605"/>
      <c r="AB46" s="613"/>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7"/>
      <c r="H47" s="608"/>
      <c r="I47" s="608"/>
      <c r="J47" s="608"/>
      <c r="K47" s="609"/>
      <c r="L47" s="601"/>
      <c r="M47" s="602"/>
      <c r="N47" s="602"/>
      <c r="O47" s="602"/>
      <c r="P47" s="602"/>
      <c r="Q47" s="602"/>
      <c r="R47" s="602"/>
      <c r="S47" s="602"/>
      <c r="T47" s="602"/>
      <c r="U47" s="602"/>
      <c r="V47" s="602"/>
      <c r="W47" s="602"/>
      <c r="X47" s="603"/>
      <c r="Y47" s="604"/>
      <c r="Z47" s="605"/>
      <c r="AA47" s="605"/>
      <c r="AB47" s="613"/>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7"/>
      <c r="H48" s="608"/>
      <c r="I48" s="608"/>
      <c r="J48" s="608"/>
      <c r="K48" s="609"/>
      <c r="L48" s="601"/>
      <c r="M48" s="602"/>
      <c r="N48" s="602"/>
      <c r="O48" s="602"/>
      <c r="P48" s="602"/>
      <c r="Q48" s="602"/>
      <c r="R48" s="602"/>
      <c r="S48" s="602"/>
      <c r="T48" s="602"/>
      <c r="U48" s="602"/>
      <c r="V48" s="602"/>
      <c r="W48" s="602"/>
      <c r="X48" s="603"/>
      <c r="Y48" s="604"/>
      <c r="Z48" s="605"/>
      <c r="AA48" s="605"/>
      <c r="AB48" s="613"/>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7"/>
      <c r="H49" s="608"/>
      <c r="I49" s="608"/>
      <c r="J49" s="608"/>
      <c r="K49" s="609"/>
      <c r="L49" s="601"/>
      <c r="M49" s="602"/>
      <c r="N49" s="602"/>
      <c r="O49" s="602"/>
      <c r="P49" s="602"/>
      <c r="Q49" s="602"/>
      <c r="R49" s="602"/>
      <c r="S49" s="602"/>
      <c r="T49" s="602"/>
      <c r="U49" s="602"/>
      <c r="V49" s="602"/>
      <c r="W49" s="602"/>
      <c r="X49" s="603"/>
      <c r="Y49" s="604"/>
      <c r="Z49" s="605"/>
      <c r="AA49" s="605"/>
      <c r="AB49" s="613"/>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7"/>
      <c r="H50" s="608"/>
      <c r="I50" s="608"/>
      <c r="J50" s="608"/>
      <c r="K50" s="609"/>
      <c r="L50" s="601"/>
      <c r="M50" s="602"/>
      <c r="N50" s="602"/>
      <c r="O50" s="602"/>
      <c r="P50" s="602"/>
      <c r="Q50" s="602"/>
      <c r="R50" s="602"/>
      <c r="S50" s="602"/>
      <c r="T50" s="602"/>
      <c r="U50" s="602"/>
      <c r="V50" s="602"/>
      <c r="W50" s="602"/>
      <c r="X50" s="603"/>
      <c r="Y50" s="604"/>
      <c r="Z50" s="605"/>
      <c r="AA50" s="605"/>
      <c r="AB50" s="613"/>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7"/>
      <c r="H51" s="608"/>
      <c r="I51" s="608"/>
      <c r="J51" s="608"/>
      <c r="K51" s="609"/>
      <c r="L51" s="601"/>
      <c r="M51" s="602"/>
      <c r="N51" s="602"/>
      <c r="O51" s="602"/>
      <c r="P51" s="602"/>
      <c r="Q51" s="602"/>
      <c r="R51" s="602"/>
      <c r="S51" s="602"/>
      <c r="T51" s="602"/>
      <c r="U51" s="602"/>
      <c r="V51" s="602"/>
      <c r="W51" s="602"/>
      <c r="X51" s="603"/>
      <c r="Y51" s="604"/>
      <c r="Z51" s="605"/>
      <c r="AA51" s="605"/>
      <c r="AB51" s="613"/>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7"/>
      <c r="H52" s="608"/>
      <c r="I52" s="608"/>
      <c r="J52" s="608"/>
      <c r="K52" s="609"/>
      <c r="L52" s="601"/>
      <c r="M52" s="602"/>
      <c r="N52" s="602"/>
      <c r="O52" s="602"/>
      <c r="P52" s="602"/>
      <c r="Q52" s="602"/>
      <c r="R52" s="602"/>
      <c r="S52" s="602"/>
      <c r="T52" s="602"/>
      <c r="U52" s="602"/>
      <c r="V52" s="602"/>
      <c r="W52" s="602"/>
      <c r="X52" s="603"/>
      <c r="Y52" s="604"/>
      <c r="Z52" s="605"/>
      <c r="AA52" s="605"/>
      <c r="AB52" s="613"/>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1"/>
    </row>
    <row r="56" spans="1:50" ht="24.75" customHeight="1" x14ac:dyDescent="0.15">
      <c r="A56" s="1048"/>
      <c r="B56" s="1049"/>
      <c r="C56" s="1049"/>
      <c r="D56" s="1049"/>
      <c r="E56" s="1049"/>
      <c r="F56" s="1050"/>
      <c r="G56" s="813"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796"/>
      <c r="AC56" s="813"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customHeight="1" x14ac:dyDescent="0.15">
      <c r="A57" s="1048"/>
      <c r="B57" s="1049"/>
      <c r="C57" s="1049"/>
      <c r="D57" s="1049"/>
      <c r="E57" s="1049"/>
      <c r="F57" s="1050"/>
      <c r="G57" s="676"/>
      <c r="H57" s="677"/>
      <c r="I57" s="677"/>
      <c r="J57" s="677"/>
      <c r="K57" s="678"/>
      <c r="L57" s="94"/>
      <c r="M57" s="95"/>
      <c r="N57" s="95"/>
      <c r="O57" s="95"/>
      <c r="P57" s="95"/>
      <c r="Q57" s="95"/>
      <c r="R57" s="95"/>
      <c r="S57" s="95"/>
      <c r="T57" s="95"/>
      <c r="U57" s="95"/>
      <c r="V57" s="95"/>
      <c r="W57" s="95"/>
      <c r="X57" s="96"/>
      <c r="Y57" s="387"/>
      <c r="Z57" s="388"/>
      <c r="AA57" s="388"/>
      <c r="AB57" s="803"/>
      <c r="AC57" s="676"/>
      <c r="AD57" s="677"/>
      <c r="AE57" s="677"/>
      <c r="AF57" s="677"/>
      <c r="AG57" s="678"/>
      <c r="AH57" s="94"/>
      <c r="AI57" s="95"/>
      <c r="AJ57" s="95"/>
      <c r="AK57" s="95"/>
      <c r="AL57" s="95"/>
      <c r="AM57" s="95"/>
      <c r="AN57" s="95"/>
      <c r="AO57" s="95"/>
      <c r="AP57" s="95"/>
      <c r="AQ57" s="95"/>
      <c r="AR57" s="95"/>
      <c r="AS57" s="95"/>
      <c r="AT57" s="96"/>
      <c r="AU57" s="387"/>
      <c r="AV57" s="388"/>
      <c r="AW57" s="388"/>
      <c r="AX57" s="389"/>
    </row>
    <row r="58" spans="1:50" ht="24.75" customHeight="1" x14ac:dyDescent="0.15">
      <c r="A58" s="1048"/>
      <c r="B58" s="1049"/>
      <c r="C58" s="1049"/>
      <c r="D58" s="1049"/>
      <c r="E58" s="1049"/>
      <c r="F58" s="1050"/>
      <c r="G58" s="607"/>
      <c r="H58" s="608"/>
      <c r="I58" s="608"/>
      <c r="J58" s="608"/>
      <c r="K58" s="609"/>
      <c r="L58" s="601"/>
      <c r="M58" s="602"/>
      <c r="N58" s="602"/>
      <c r="O58" s="602"/>
      <c r="P58" s="602"/>
      <c r="Q58" s="602"/>
      <c r="R58" s="602"/>
      <c r="S58" s="602"/>
      <c r="T58" s="602"/>
      <c r="U58" s="602"/>
      <c r="V58" s="602"/>
      <c r="W58" s="602"/>
      <c r="X58" s="603"/>
      <c r="Y58" s="604"/>
      <c r="Z58" s="605"/>
      <c r="AA58" s="605"/>
      <c r="AB58" s="613"/>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7"/>
      <c r="H59" s="608"/>
      <c r="I59" s="608"/>
      <c r="J59" s="608"/>
      <c r="K59" s="609"/>
      <c r="L59" s="601"/>
      <c r="M59" s="602"/>
      <c r="N59" s="602"/>
      <c r="O59" s="602"/>
      <c r="P59" s="602"/>
      <c r="Q59" s="602"/>
      <c r="R59" s="602"/>
      <c r="S59" s="602"/>
      <c r="T59" s="602"/>
      <c r="U59" s="602"/>
      <c r="V59" s="602"/>
      <c r="W59" s="602"/>
      <c r="X59" s="603"/>
      <c r="Y59" s="604"/>
      <c r="Z59" s="605"/>
      <c r="AA59" s="605"/>
      <c r="AB59" s="613"/>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7"/>
      <c r="H60" s="608"/>
      <c r="I60" s="608"/>
      <c r="J60" s="608"/>
      <c r="K60" s="609"/>
      <c r="L60" s="601"/>
      <c r="M60" s="602"/>
      <c r="N60" s="602"/>
      <c r="O60" s="602"/>
      <c r="P60" s="602"/>
      <c r="Q60" s="602"/>
      <c r="R60" s="602"/>
      <c r="S60" s="602"/>
      <c r="T60" s="602"/>
      <c r="U60" s="602"/>
      <c r="V60" s="602"/>
      <c r="W60" s="602"/>
      <c r="X60" s="603"/>
      <c r="Y60" s="604"/>
      <c r="Z60" s="605"/>
      <c r="AA60" s="605"/>
      <c r="AB60" s="613"/>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7"/>
      <c r="H61" s="608"/>
      <c r="I61" s="608"/>
      <c r="J61" s="608"/>
      <c r="K61" s="609"/>
      <c r="L61" s="601"/>
      <c r="M61" s="602"/>
      <c r="N61" s="602"/>
      <c r="O61" s="602"/>
      <c r="P61" s="602"/>
      <c r="Q61" s="602"/>
      <c r="R61" s="602"/>
      <c r="S61" s="602"/>
      <c r="T61" s="602"/>
      <c r="U61" s="602"/>
      <c r="V61" s="602"/>
      <c r="W61" s="602"/>
      <c r="X61" s="603"/>
      <c r="Y61" s="604"/>
      <c r="Z61" s="605"/>
      <c r="AA61" s="605"/>
      <c r="AB61" s="613"/>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7"/>
      <c r="H62" s="608"/>
      <c r="I62" s="608"/>
      <c r="J62" s="608"/>
      <c r="K62" s="609"/>
      <c r="L62" s="601"/>
      <c r="M62" s="602"/>
      <c r="N62" s="602"/>
      <c r="O62" s="602"/>
      <c r="P62" s="602"/>
      <c r="Q62" s="602"/>
      <c r="R62" s="602"/>
      <c r="S62" s="602"/>
      <c r="T62" s="602"/>
      <c r="U62" s="602"/>
      <c r="V62" s="602"/>
      <c r="W62" s="602"/>
      <c r="X62" s="603"/>
      <c r="Y62" s="604"/>
      <c r="Z62" s="605"/>
      <c r="AA62" s="605"/>
      <c r="AB62" s="613"/>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7"/>
      <c r="H63" s="608"/>
      <c r="I63" s="608"/>
      <c r="J63" s="608"/>
      <c r="K63" s="609"/>
      <c r="L63" s="601"/>
      <c r="M63" s="602"/>
      <c r="N63" s="602"/>
      <c r="O63" s="602"/>
      <c r="P63" s="602"/>
      <c r="Q63" s="602"/>
      <c r="R63" s="602"/>
      <c r="S63" s="602"/>
      <c r="T63" s="602"/>
      <c r="U63" s="602"/>
      <c r="V63" s="602"/>
      <c r="W63" s="602"/>
      <c r="X63" s="603"/>
      <c r="Y63" s="604"/>
      <c r="Z63" s="605"/>
      <c r="AA63" s="605"/>
      <c r="AB63" s="613"/>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7"/>
      <c r="H64" s="608"/>
      <c r="I64" s="608"/>
      <c r="J64" s="608"/>
      <c r="K64" s="609"/>
      <c r="L64" s="601"/>
      <c r="M64" s="602"/>
      <c r="N64" s="602"/>
      <c r="O64" s="602"/>
      <c r="P64" s="602"/>
      <c r="Q64" s="602"/>
      <c r="R64" s="602"/>
      <c r="S64" s="602"/>
      <c r="T64" s="602"/>
      <c r="U64" s="602"/>
      <c r="V64" s="602"/>
      <c r="W64" s="602"/>
      <c r="X64" s="603"/>
      <c r="Y64" s="604"/>
      <c r="Z64" s="605"/>
      <c r="AA64" s="605"/>
      <c r="AB64" s="613"/>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7"/>
      <c r="H65" s="608"/>
      <c r="I65" s="608"/>
      <c r="J65" s="608"/>
      <c r="K65" s="609"/>
      <c r="L65" s="601"/>
      <c r="M65" s="602"/>
      <c r="N65" s="602"/>
      <c r="O65" s="602"/>
      <c r="P65" s="602"/>
      <c r="Q65" s="602"/>
      <c r="R65" s="602"/>
      <c r="S65" s="602"/>
      <c r="T65" s="602"/>
      <c r="U65" s="602"/>
      <c r="V65" s="602"/>
      <c r="W65" s="602"/>
      <c r="X65" s="603"/>
      <c r="Y65" s="604"/>
      <c r="Z65" s="605"/>
      <c r="AA65" s="605"/>
      <c r="AB65" s="613"/>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7"/>
      <c r="H66" s="608"/>
      <c r="I66" s="608"/>
      <c r="J66" s="608"/>
      <c r="K66" s="609"/>
      <c r="L66" s="601"/>
      <c r="M66" s="602"/>
      <c r="N66" s="602"/>
      <c r="O66" s="602"/>
      <c r="P66" s="602"/>
      <c r="Q66" s="602"/>
      <c r="R66" s="602"/>
      <c r="S66" s="602"/>
      <c r="T66" s="602"/>
      <c r="U66" s="602"/>
      <c r="V66" s="602"/>
      <c r="W66" s="602"/>
      <c r="X66" s="603"/>
      <c r="Y66" s="604"/>
      <c r="Z66" s="605"/>
      <c r="AA66" s="605"/>
      <c r="AB66" s="613"/>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31" t="s">
        <v>20</v>
      </c>
      <c r="H67" s="832"/>
      <c r="I67" s="832"/>
      <c r="J67" s="832"/>
      <c r="K67" s="832"/>
      <c r="L67" s="825"/>
      <c r="M67" s="826"/>
      <c r="N67" s="826"/>
      <c r="O67" s="826"/>
      <c r="P67" s="826"/>
      <c r="Q67" s="826"/>
      <c r="R67" s="826"/>
      <c r="S67" s="826"/>
      <c r="T67" s="826"/>
      <c r="U67" s="826"/>
      <c r="V67" s="826"/>
      <c r="W67" s="826"/>
      <c r="X67" s="827"/>
      <c r="Y67" s="828">
        <f>SUM(Y57:AB66)</f>
        <v>0</v>
      </c>
      <c r="Z67" s="829"/>
      <c r="AA67" s="829"/>
      <c r="AB67" s="830"/>
      <c r="AC67" s="831" t="s">
        <v>20</v>
      </c>
      <c r="AD67" s="832"/>
      <c r="AE67" s="832"/>
      <c r="AF67" s="832"/>
      <c r="AG67" s="832"/>
      <c r="AH67" s="825"/>
      <c r="AI67" s="826"/>
      <c r="AJ67" s="826"/>
      <c r="AK67" s="826"/>
      <c r="AL67" s="826"/>
      <c r="AM67" s="826"/>
      <c r="AN67" s="826"/>
      <c r="AO67" s="826"/>
      <c r="AP67" s="826"/>
      <c r="AQ67" s="826"/>
      <c r="AR67" s="826"/>
      <c r="AS67" s="826"/>
      <c r="AT67" s="827"/>
      <c r="AU67" s="828">
        <f>SUM(AU57:AX66)</f>
        <v>0</v>
      </c>
      <c r="AV67" s="829"/>
      <c r="AW67" s="829"/>
      <c r="AX67" s="833"/>
    </row>
    <row r="68" spans="1:50" ht="30" customHeight="1" x14ac:dyDescent="0.15">
      <c r="A68" s="1048"/>
      <c r="B68" s="1049"/>
      <c r="C68" s="1049"/>
      <c r="D68" s="1049"/>
      <c r="E68" s="1049"/>
      <c r="F68" s="105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1"/>
    </row>
    <row r="69" spans="1:50" ht="25.5" customHeight="1" x14ac:dyDescent="0.15">
      <c r="A69" s="1048"/>
      <c r="B69" s="1049"/>
      <c r="C69" s="1049"/>
      <c r="D69" s="1049"/>
      <c r="E69" s="1049"/>
      <c r="F69" s="1050"/>
      <c r="G69" s="813"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796"/>
      <c r="AC69" s="813"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customHeight="1" x14ac:dyDescent="0.15">
      <c r="A70" s="1048"/>
      <c r="B70" s="1049"/>
      <c r="C70" s="1049"/>
      <c r="D70" s="1049"/>
      <c r="E70" s="1049"/>
      <c r="F70" s="1050"/>
      <c r="G70" s="676"/>
      <c r="H70" s="677"/>
      <c r="I70" s="677"/>
      <c r="J70" s="677"/>
      <c r="K70" s="678"/>
      <c r="L70" s="94"/>
      <c r="M70" s="95"/>
      <c r="N70" s="95"/>
      <c r="O70" s="95"/>
      <c r="P70" s="95"/>
      <c r="Q70" s="95"/>
      <c r="R70" s="95"/>
      <c r="S70" s="95"/>
      <c r="T70" s="95"/>
      <c r="U70" s="95"/>
      <c r="V70" s="95"/>
      <c r="W70" s="95"/>
      <c r="X70" s="96"/>
      <c r="Y70" s="387"/>
      <c r="Z70" s="388"/>
      <c r="AA70" s="388"/>
      <c r="AB70" s="803"/>
      <c r="AC70" s="676"/>
      <c r="AD70" s="677"/>
      <c r="AE70" s="677"/>
      <c r="AF70" s="677"/>
      <c r="AG70" s="678"/>
      <c r="AH70" s="94"/>
      <c r="AI70" s="95"/>
      <c r="AJ70" s="95"/>
      <c r="AK70" s="95"/>
      <c r="AL70" s="95"/>
      <c r="AM70" s="95"/>
      <c r="AN70" s="95"/>
      <c r="AO70" s="95"/>
      <c r="AP70" s="95"/>
      <c r="AQ70" s="95"/>
      <c r="AR70" s="95"/>
      <c r="AS70" s="95"/>
      <c r="AT70" s="96"/>
      <c r="AU70" s="387"/>
      <c r="AV70" s="388"/>
      <c r="AW70" s="388"/>
      <c r="AX70" s="389"/>
    </row>
    <row r="71" spans="1:50" ht="24.75" customHeight="1" x14ac:dyDescent="0.15">
      <c r="A71" s="1048"/>
      <c r="B71" s="1049"/>
      <c r="C71" s="1049"/>
      <c r="D71" s="1049"/>
      <c r="E71" s="1049"/>
      <c r="F71" s="1050"/>
      <c r="G71" s="607"/>
      <c r="H71" s="608"/>
      <c r="I71" s="608"/>
      <c r="J71" s="608"/>
      <c r="K71" s="609"/>
      <c r="L71" s="601"/>
      <c r="M71" s="602"/>
      <c r="N71" s="602"/>
      <c r="O71" s="602"/>
      <c r="P71" s="602"/>
      <c r="Q71" s="602"/>
      <c r="R71" s="602"/>
      <c r="S71" s="602"/>
      <c r="T71" s="602"/>
      <c r="U71" s="602"/>
      <c r="V71" s="602"/>
      <c r="W71" s="602"/>
      <c r="X71" s="603"/>
      <c r="Y71" s="604"/>
      <c r="Z71" s="605"/>
      <c r="AA71" s="605"/>
      <c r="AB71" s="613"/>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7"/>
      <c r="H72" s="608"/>
      <c r="I72" s="608"/>
      <c r="J72" s="608"/>
      <c r="K72" s="609"/>
      <c r="L72" s="601"/>
      <c r="M72" s="602"/>
      <c r="N72" s="602"/>
      <c r="O72" s="602"/>
      <c r="P72" s="602"/>
      <c r="Q72" s="602"/>
      <c r="R72" s="602"/>
      <c r="S72" s="602"/>
      <c r="T72" s="602"/>
      <c r="U72" s="602"/>
      <c r="V72" s="602"/>
      <c r="W72" s="602"/>
      <c r="X72" s="603"/>
      <c r="Y72" s="604"/>
      <c r="Z72" s="605"/>
      <c r="AA72" s="605"/>
      <c r="AB72" s="613"/>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7"/>
      <c r="H73" s="608"/>
      <c r="I73" s="608"/>
      <c r="J73" s="608"/>
      <c r="K73" s="609"/>
      <c r="L73" s="601"/>
      <c r="M73" s="602"/>
      <c r="N73" s="602"/>
      <c r="O73" s="602"/>
      <c r="P73" s="602"/>
      <c r="Q73" s="602"/>
      <c r="R73" s="602"/>
      <c r="S73" s="602"/>
      <c r="T73" s="602"/>
      <c r="U73" s="602"/>
      <c r="V73" s="602"/>
      <c r="W73" s="602"/>
      <c r="X73" s="603"/>
      <c r="Y73" s="604"/>
      <c r="Z73" s="605"/>
      <c r="AA73" s="605"/>
      <c r="AB73" s="613"/>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7"/>
      <c r="H74" s="608"/>
      <c r="I74" s="608"/>
      <c r="J74" s="608"/>
      <c r="K74" s="609"/>
      <c r="L74" s="601"/>
      <c r="M74" s="602"/>
      <c r="N74" s="602"/>
      <c r="O74" s="602"/>
      <c r="P74" s="602"/>
      <c r="Q74" s="602"/>
      <c r="R74" s="602"/>
      <c r="S74" s="602"/>
      <c r="T74" s="602"/>
      <c r="U74" s="602"/>
      <c r="V74" s="602"/>
      <c r="W74" s="602"/>
      <c r="X74" s="603"/>
      <c r="Y74" s="604"/>
      <c r="Z74" s="605"/>
      <c r="AA74" s="605"/>
      <c r="AB74" s="613"/>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7"/>
      <c r="H75" s="608"/>
      <c r="I75" s="608"/>
      <c r="J75" s="608"/>
      <c r="K75" s="609"/>
      <c r="L75" s="601"/>
      <c r="M75" s="602"/>
      <c r="N75" s="602"/>
      <c r="O75" s="602"/>
      <c r="P75" s="602"/>
      <c r="Q75" s="602"/>
      <c r="R75" s="602"/>
      <c r="S75" s="602"/>
      <c r="T75" s="602"/>
      <c r="U75" s="602"/>
      <c r="V75" s="602"/>
      <c r="W75" s="602"/>
      <c r="X75" s="603"/>
      <c r="Y75" s="604"/>
      <c r="Z75" s="605"/>
      <c r="AA75" s="605"/>
      <c r="AB75" s="613"/>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7"/>
      <c r="H76" s="608"/>
      <c r="I76" s="608"/>
      <c r="J76" s="608"/>
      <c r="K76" s="609"/>
      <c r="L76" s="601"/>
      <c r="M76" s="602"/>
      <c r="N76" s="602"/>
      <c r="O76" s="602"/>
      <c r="P76" s="602"/>
      <c r="Q76" s="602"/>
      <c r="R76" s="602"/>
      <c r="S76" s="602"/>
      <c r="T76" s="602"/>
      <c r="U76" s="602"/>
      <c r="V76" s="602"/>
      <c r="W76" s="602"/>
      <c r="X76" s="603"/>
      <c r="Y76" s="604"/>
      <c r="Z76" s="605"/>
      <c r="AA76" s="605"/>
      <c r="AB76" s="613"/>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7"/>
      <c r="H77" s="608"/>
      <c r="I77" s="608"/>
      <c r="J77" s="608"/>
      <c r="K77" s="609"/>
      <c r="L77" s="601"/>
      <c r="M77" s="602"/>
      <c r="N77" s="602"/>
      <c r="O77" s="602"/>
      <c r="P77" s="602"/>
      <c r="Q77" s="602"/>
      <c r="R77" s="602"/>
      <c r="S77" s="602"/>
      <c r="T77" s="602"/>
      <c r="U77" s="602"/>
      <c r="V77" s="602"/>
      <c r="W77" s="602"/>
      <c r="X77" s="603"/>
      <c r="Y77" s="604"/>
      <c r="Z77" s="605"/>
      <c r="AA77" s="605"/>
      <c r="AB77" s="613"/>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7"/>
      <c r="H78" s="608"/>
      <c r="I78" s="608"/>
      <c r="J78" s="608"/>
      <c r="K78" s="609"/>
      <c r="L78" s="601"/>
      <c r="M78" s="602"/>
      <c r="N78" s="602"/>
      <c r="O78" s="602"/>
      <c r="P78" s="602"/>
      <c r="Q78" s="602"/>
      <c r="R78" s="602"/>
      <c r="S78" s="602"/>
      <c r="T78" s="602"/>
      <c r="U78" s="602"/>
      <c r="V78" s="602"/>
      <c r="W78" s="602"/>
      <c r="X78" s="603"/>
      <c r="Y78" s="604"/>
      <c r="Z78" s="605"/>
      <c r="AA78" s="605"/>
      <c r="AB78" s="613"/>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7"/>
      <c r="H79" s="608"/>
      <c r="I79" s="608"/>
      <c r="J79" s="608"/>
      <c r="K79" s="609"/>
      <c r="L79" s="601"/>
      <c r="M79" s="602"/>
      <c r="N79" s="602"/>
      <c r="O79" s="602"/>
      <c r="P79" s="602"/>
      <c r="Q79" s="602"/>
      <c r="R79" s="602"/>
      <c r="S79" s="602"/>
      <c r="T79" s="602"/>
      <c r="U79" s="602"/>
      <c r="V79" s="602"/>
      <c r="W79" s="602"/>
      <c r="X79" s="603"/>
      <c r="Y79" s="604"/>
      <c r="Z79" s="605"/>
      <c r="AA79" s="605"/>
      <c r="AB79" s="613"/>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31" t="s">
        <v>20</v>
      </c>
      <c r="H80" s="832"/>
      <c r="I80" s="832"/>
      <c r="J80" s="832"/>
      <c r="K80" s="832"/>
      <c r="L80" s="825"/>
      <c r="M80" s="826"/>
      <c r="N80" s="826"/>
      <c r="O80" s="826"/>
      <c r="P80" s="826"/>
      <c r="Q80" s="826"/>
      <c r="R80" s="826"/>
      <c r="S80" s="826"/>
      <c r="T80" s="826"/>
      <c r="U80" s="826"/>
      <c r="V80" s="826"/>
      <c r="W80" s="826"/>
      <c r="X80" s="827"/>
      <c r="Y80" s="828">
        <f>SUM(Y70:AB79)</f>
        <v>0</v>
      </c>
      <c r="Z80" s="829"/>
      <c r="AA80" s="829"/>
      <c r="AB80" s="830"/>
      <c r="AC80" s="831" t="s">
        <v>20</v>
      </c>
      <c r="AD80" s="832"/>
      <c r="AE80" s="832"/>
      <c r="AF80" s="832"/>
      <c r="AG80" s="832"/>
      <c r="AH80" s="825"/>
      <c r="AI80" s="826"/>
      <c r="AJ80" s="826"/>
      <c r="AK80" s="826"/>
      <c r="AL80" s="826"/>
      <c r="AM80" s="826"/>
      <c r="AN80" s="826"/>
      <c r="AO80" s="826"/>
      <c r="AP80" s="826"/>
      <c r="AQ80" s="826"/>
      <c r="AR80" s="826"/>
      <c r="AS80" s="826"/>
      <c r="AT80" s="827"/>
      <c r="AU80" s="828">
        <f>SUM(AU70:AX79)</f>
        <v>0</v>
      </c>
      <c r="AV80" s="829"/>
      <c r="AW80" s="829"/>
      <c r="AX80" s="833"/>
    </row>
    <row r="81" spans="1:50" ht="30" customHeight="1" x14ac:dyDescent="0.15">
      <c r="A81" s="1048"/>
      <c r="B81" s="1049"/>
      <c r="C81" s="1049"/>
      <c r="D81" s="1049"/>
      <c r="E81" s="1049"/>
      <c r="F81" s="105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1"/>
    </row>
    <row r="82" spans="1:50" ht="24.75" customHeight="1" x14ac:dyDescent="0.15">
      <c r="A82" s="1048"/>
      <c r="B82" s="1049"/>
      <c r="C82" s="1049"/>
      <c r="D82" s="1049"/>
      <c r="E82" s="1049"/>
      <c r="F82" s="1050"/>
      <c r="G82" s="813"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796"/>
      <c r="AC82" s="813"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customHeight="1" x14ac:dyDescent="0.15">
      <c r="A83" s="1048"/>
      <c r="B83" s="1049"/>
      <c r="C83" s="1049"/>
      <c r="D83" s="1049"/>
      <c r="E83" s="1049"/>
      <c r="F83" s="1050"/>
      <c r="G83" s="676"/>
      <c r="H83" s="677"/>
      <c r="I83" s="677"/>
      <c r="J83" s="677"/>
      <c r="K83" s="678"/>
      <c r="L83" s="94"/>
      <c r="M83" s="95"/>
      <c r="N83" s="95"/>
      <c r="O83" s="95"/>
      <c r="P83" s="95"/>
      <c r="Q83" s="95"/>
      <c r="R83" s="95"/>
      <c r="S83" s="95"/>
      <c r="T83" s="95"/>
      <c r="U83" s="95"/>
      <c r="V83" s="95"/>
      <c r="W83" s="95"/>
      <c r="X83" s="96"/>
      <c r="Y83" s="387"/>
      <c r="Z83" s="388"/>
      <c r="AA83" s="388"/>
      <c r="AB83" s="803"/>
      <c r="AC83" s="676"/>
      <c r="AD83" s="677"/>
      <c r="AE83" s="677"/>
      <c r="AF83" s="677"/>
      <c r="AG83" s="678"/>
      <c r="AH83" s="94"/>
      <c r="AI83" s="95"/>
      <c r="AJ83" s="95"/>
      <c r="AK83" s="95"/>
      <c r="AL83" s="95"/>
      <c r="AM83" s="95"/>
      <c r="AN83" s="95"/>
      <c r="AO83" s="95"/>
      <c r="AP83" s="95"/>
      <c r="AQ83" s="95"/>
      <c r="AR83" s="95"/>
      <c r="AS83" s="95"/>
      <c r="AT83" s="96"/>
      <c r="AU83" s="387"/>
      <c r="AV83" s="388"/>
      <c r="AW83" s="388"/>
      <c r="AX83" s="389"/>
    </row>
    <row r="84" spans="1:50" ht="24.75" customHeight="1" x14ac:dyDescent="0.15">
      <c r="A84" s="1048"/>
      <c r="B84" s="1049"/>
      <c r="C84" s="1049"/>
      <c r="D84" s="1049"/>
      <c r="E84" s="1049"/>
      <c r="F84" s="1050"/>
      <c r="G84" s="607"/>
      <c r="H84" s="608"/>
      <c r="I84" s="608"/>
      <c r="J84" s="608"/>
      <c r="K84" s="609"/>
      <c r="L84" s="601"/>
      <c r="M84" s="602"/>
      <c r="N84" s="602"/>
      <c r="O84" s="602"/>
      <c r="P84" s="602"/>
      <c r="Q84" s="602"/>
      <c r="R84" s="602"/>
      <c r="S84" s="602"/>
      <c r="T84" s="602"/>
      <c r="U84" s="602"/>
      <c r="V84" s="602"/>
      <c r="W84" s="602"/>
      <c r="X84" s="603"/>
      <c r="Y84" s="604"/>
      <c r="Z84" s="605"/>
      <c r="AA84" s="605"/>
      <c r="AB84" s="613"/>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7"/>
      <c r="H85" s="608"/>
      <c r="I85" s="608"/>
      <c r="J85" s="608"/>
      <c r="K85" s="609"/>
      <c r="L85" s="601"/>
      <c r="M85" s="602"/>
      <c r="N85" s="602"/>
      <c r="O85" s="602"/>
      <c r="P85" s="602"/>
      <c r="Q85" s="602"/>
      <c r="R85" s="602"/>
      <c r="S85" s="602"/>
      <c r="T85" s="602"/>
      <c r="U85" s="602"/>
      <c r="V85" s="602"/>
      <c r="W85" s="602"/>
      <c r="X85" s="603"/>
      <c r="Y85" s="604"/>
      <c r="Z85" s="605"/>
      <c r="AA85" s="605"/>
      <c r="AB85" s="613"/>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7"/>
      <c r="H86" s="608"/>
      <c r="I86" s="608"/>
      <c r="J86" s="608"/>
      <c r="K86" s="609"/>
      <c r="L86" s="601"/>
      <c r="M86" s="602"/>
      <c r="N86" s="602"/>
      <c r="O86" s="602"/>
      <c r="P86" s="602"/>
      <c r="Q86" s="602"/>
      <c r="R86" s="602"/>
      <c r="S86" s="602"/>
      <c r="T86" s="602"/>
      <c r="U86" s="602"/>
      <c r="V86" s="602"/>
      <c r="W86" s="602"/>
      <c r="X86" s="603"/>
      <c r="Y86" s="604"/>
      <c r="Z86" s="605"/>
      <c r="AA86" s="605"/>
      <c r="AB86" s="613"/>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7"/>
      <c r="H87" s="608"/>
      <c r="I87" s="608"/>
      <c r="J87" s="608"/>
      <c r="K87" s="609"/>
      <c r="L87" s="601"/>
      <c r="M87" s="602"/>
      <c r="N87" s="602"/>
      <c r="O87" s="602"/>
      <c r="P87" s="602"/>
      <c r="Q87" s="602"/>
      <c r="R87" s="602"/>
      <c r="S87" s="602"/>
      <c r="T87" s="602"/>
      <c r="U87" s="602"/>
      <c r="V87" s="602"/>
      <c r="W87" s="602"/>
      <c r="X87" s="603"/>
      <c r="Y87" s="604"/>
      <c r="Z87" s="605"/>
      <c r="AA87" s="605"/>
      <c r="AB87" s="613"/>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7"/>
      <c r="H88" s="608"/>
      <c r="I88" s="608"/>
      <c r="J88" s="608"/>
      <c r="K88" s="609"/>
      <c r="L88" s="601"/>
      <c r="M88" s="602"/>
      <c r="N88" s="602"/>
      <c r="O88" s="602"/>
      <c r="P88" s="602"/>
      <c r="Q88" s="602"/>
      <c r="R88" s="602"/>
      <c r="S88" s="602"/>
      <c r="T88" s="602"/>
      <c r="U88" s="602"/>
      <c r="V88" s="602"/>
      <c r="W88" s="602"/>
      <c r="X88" s="603"/>
      <c r="Y88" s="604"/>
      <c r="Z88" s="605"/>
      <c r="AA88" s="605"/>
      <c r="AB88" s="613"/>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7"/>
      <c r="H89" s="608"/>
      <c r="I89" s="608"/>
      <c r="J89" s="608"/>
      <c r="K89" s="609"/>
      <c r="L89" s="601"/>
      <c r="M89" s="602"/>
      <c r="N89" s="602"/>
      <c r="O89" s="602"/>
      <c r="P89" s="602"/>
      <c r="Q89" s="602"/>
      <c r="R89" s="602"/>
      <c r="S89" s="602"/>
      <c r="T89" s="602"/>
      <c r="U89" s="602"/>
      <c r="V89" s="602"/>
      <c r="W89" s="602"/>
      <c r="X89" s="603"/>
      <c r="Y89" s="604"/>
      <c r="Z89" s="605"/>
      <c r="AA89" s="605"/>
      <c r="AB89" s="613"/>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7"/>
      <c r="H90" s="608"/>
      <c r="I90" s="608"/>
      <c r="J90" s="608"/>
      <c r="K90" s="609"/>
      <c r="L90" s="601"/>
      <c r="M90" s="602"/>
      <c r="N90" s="602"/>
      <c r="O90" s="602"/>
      <c r="P90" s="602"/>
      <c r="Q90" s="602"/>
      <c r="R90" s="602"/>
      <c r="S90" s="602"/>
      <c r="T90" s="602"/>
      <c r="U90" s="602"/>
      <c r="V90" s="602"/>
      <c r="W90" s="602"/>
      <c r="X90" s="603"/>
      <c r="Y90" s="604"/>
      <c r="Z90" s="605"/>
      <c r="AA90" s="605"/>
      <c r="AB90" s="613"/>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7"/>
      <c r="H91" s="608"/>
      <c r="I91" s="608"/>
      <c r="J91" s="608"/>
      <c r="K91" s="609"/>
      <c r="L91" s="601"/>
      <c r="M91" s="602"/>
      <c r="N91" s="602"/>
      <c r="O91" s="602"/>
      <c r="P91" s="602"/>
      <c r="Q91" s="602"/>
      <c r="R91" s="602"/>
      <c r="S91" s="602"/>
      <c r="T91" s="602"/>
      <c r="U91" s="602"/>
      <c r="V91" s="602"/>
      <c r="W91" s="602"/>
      <c r="X91" s="603"/>
      <c r="Y91" s="604"/>
      <c r="Z91" s="605"/>
      <c r="AA91" s="605"/>
      <c r="AB91" s="613"/>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7"/>
      <c r="H92" s="608"/>
      <c r="I92" s="608"/>
      <c r="J92" s="608"/>
      <c r="K92" s="609"/>
      <c r="L92" s="601"/>
      <c r="M92" s="602"/>
      <c r="N92" s="602"/>
      <c r="O92" s="602"/>
      <c r="P92" s="602"/>
      <c r="Q92" s="602"/>
      <c r="R92" s="602"/>
      <c r="S92" s="602"/>
      <c r="T92" s="602"/>
      <c r="U92" s="602"/>
      <c r="V92" s="602"/>
      <c r="W92" s="602"/>
      <c r="X92" s="603"/>
      <c r="Y92" s="604"/>
      <c r="Z92" s="605"/>
      <c r="AA92" s="605"/>
      <c r="AB92" s="613"/>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31" t="s">
        <v>20</v>
      </c>
      <c r="H93" s="832"/>
      <c r="I93" s="832"/>
      <c r="J93" s="832"/>
      <c r="K93" s="832"/>
      <c r="L93" s="825"/>
      <c r="M93" s="826"/>
      <c r="N93" s="826"/>
      <c r="O93" s="826"/>
      <c r="P93" s="826"/>
      <c r="Q93" s="826"/>
      <c r="R93" s="826"/>
      <c r="S93" s="826"/>
      <c r="T93" s="826"/>
      <c r="U93" s="826"/>
      <c r="V93" s="826"/>
      <c r="W93" s="826"/>
      <c r="X93" s="827"/>
      <c r="Y93" s="828">
        <f>SUM(Y83:AB92)</f>
        <v>0</v>
      </c>
      <c r="Z93" s="829"/>
      <c r="AA93" s="829"/>
      <c r="AB93" s="830"/>
      <c r="AC93" s="831" t="s">
        <v>20</v>
      </c>
      <c r="AD93" s="832"/>
      <c r="AE93" s="832"/>
      <c r="AF93" s="832"/>
      <c r="AG93" s="832"/>
      <c r="AH93" s="825"/>
      <c r="AI93" s="826"/>
      <c r="AJ93" s="826"/>
      <c r="AK93" s="826"/>
      <c r="AL93" s="826"/>
      <c r="AM93" s="826"/>
      <c r="AN93" s="826"/>
      <c r="AO93" s="826"/>
      <c r="AP93" s="826"/>
      <c r="AQ93" s="826"/>
      <c r="AR93" s="826"/>
      <c r="AS93" s="826"/>
      <c r="AT93" s="827"/>
      <c r="AU93" s="828">
        <f>SUM(AU83:AX92)</f>
        <v>0</v>
      </c>
      <c r="AV93" s="829"/>
      <c r="AW93" s="829"/>
      <c r="AX93" s="833"/>
    </row>
    <row r="94" spans="1:50" ht="30" customHeight="1" x14ac:dyDescent="0.15">
      <c r="A94" s="1048"/>
      <c r="B94" s="1049"/>
      <c r="C94" s="1049"/>
      <c r="D94" s="1049"/>
      <c r="E94" s="1049"/>
      <c r="F94" s="105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1"/>
    </row>
    <row r="95" spans="1:50" ht="24.75" customHeight="1" x14ac:dyDescent="0.15">
      <c r="A95" s="1048"/>
      <c r="B95" s="1049"/>
      <c r="C95" s="1049"/>
      <c r="D95" s="1049"/>
      <c r="E95" s="1049"/>
      <c r="F95" s="1050"/>
      <c r="G95" s="813"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796"/>
      <c r="AC95" s="813"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customHeight="1" x14ac:dyDescent="0.15">
      <c r="A96" s="1048"/>
      <c r="B96" s="1049"/>
      <c r="C96" s="1049"/>
      <c r="D96" s="1049"/>
      <c r="E96" s="1049"/>
      <c r="F96" s="1050"/>
      <c r="G96" s="676"/>
      <c r="H96" s="677"/>
      <c r="I96" s="677"/>
      <c r="J96" s="677"/>
      <c r="K96" s="678"/>
      <c r="L96" s="94"/>
      <c r="M96" s="95"/>
      <c r="N96" s="95"/>
      <c r="O96" s="95"/>
      <c r="P96" s="95"/>
      <c r="Q96" s="95"/>
      <c r="R96" s="95"/>
      <c r="S96" s="95"/>
      <c r="T96" s="95"/>
      <c r="U96" s="95"/>
      <c r="V96" s="95"/>
      <c r="W96" s="95"/>
      <c r="X96" s="96"/>
      <c r="Y96" s="387"/>
      <c r="Z96" s="388"/>
      <c r="AA96" s="388"/>
      <c r="AB96" s="803"/>
      <c r="AC96" s="676"/>
      <c r="AD96" s="677"/>
      <c r="AE96" s="677"/>
      <c r="AF96" s="677"/>
      <c r="AG96" s="678"/>
      <c r="AH96" s="94"/>
      <c r="AI96" s="95"/>
      <c r="AJ96" s="95"/>
      <c r="AK96" s="95"/>
      <c r="AL96" s="95"/>
      <c r="AM96" s="95"/>
      <c r="AN96" s="95"/>
      <c r="AO96" s="95"/>
      <c r="AP96" s="95"/>
      <c r="AQ96" s="95"/>
      <c r="AR96" s="95"/>
      <c r="AS96" s="95"/>
      <c r="AT96" s="96"/>
      <c r="AU96" s="387"/>
      <c r="AV96" s="388"/>
      <c r="AW96" s="388"/>
      <c r="AX96" s="389"/>
    </row>
    <row r="97" spans="1:50" ht="24.75" customHeight="1" x14ac:dyDescent="0.15">
      <c r="A97" s="1048"/>
      <c r="B97" s="1049"/>
      <c r="C97" s="1049"/>
      <c r="D97" s="1049"/>
      <c r="E97" s="1049"/>
      <c r="F97" s="1050"/>
      <c r="G97" s="607"/>
      <c r="H97" s="608"/>
      <c r="I97" s="608"/>
      <c r="J97" s="608"/>
      <c r="K97" s="609"/>
      <c r="L97" s="601"/>
      <c r="M97" s="602"/>
      <c r="N97" s="602"/>
      <c r="O97" s="602"/>
      <c r="P97" s="602"/>
      <c r="Q97" s="602"/>
      <c r="R97" s="602"/>
      <c r="S97" s="602"/>
      <c r="T97" s="602"/>
      <c r="U97" s="602"/>
      <c r="V97" s="602"/>
      <c r="W97" s="602"/>
      <c r="X97" s="603"/>
      <c r="Y97" s="604"/>
      <c r="Z97" s="605"/>
      <c r="AA97" s="605"/>
      <c r="AB97" s="613"/>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7"/>
      <c r="H98" s="608"/>
      <c r="I98" s="608"/>
      <c r="J98" s="608"/>
      <c r="K98" s="609"/>
      <c r="L98" s="601"/>
      <c r="M98" s="602"/>
      <c r="N98" s="602"/>
      <c r="O98" s="602"/>
      <c r="P98" s="602"/>
      <c r="Q98" s="602"/>
      <c r="R98" s="602"/>
      <c r="S98" s="602"/>
      <c r="T98" s="602"/>
      <c r="U98" s="602"/>
      <c r="V98" s="602"/>
      <c r="W98" s="602"/>
      <c r="X98" s="603"/>
      <c r="Y98" s="604"/>
      <c r="Z98" s="605"/>
      <c r="AA98" s="605"/>
      <c r="AB98" s="613"/>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7"/>
      <c r="H99" s="608"/>
      <c r="I99" s="608"/>
      <c r="J99" s="608"/>
      <c r="K99" s="609"/>
      <c r="L99" s="601"/>
      <c r="M99" s="602"/>
      <c r="N99" s="602"/>
      <c r="O99" s="602"/>
      <c r="P99" s="602"/>
      <c r="Q99" s="602"/>
      <c r="R99" s="602"/>
      <c r="S99" s="602"/>
      <c r="T99" s="602"/>
      <c r="U99" s="602"/>
      <c r="V99" s="602"/>
      <c r="W99" s="602"/>
      <c r="X99" s="603"/>
      <c r="Y99" s="604"/>
      <c r="Z99" s="605"/>
      <c r="AA99" s="605"/>
      <c r="AB99" s="613"/>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3"/>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3"/>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3"/>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3"/>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3"/>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3"/>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1"/>
    </row>
    <row r="109" spans="1:50" ht="24.75" customHeight="1" x14ac:dyDescent="0.15">
      <c r="A109" s="1048"/>
      <c r="B109" s="1049"/>
      <c r="C109" s="1049"/>
      <c r="D109" s="1049"/>
      <c r="E109" s="1049"/>
      <c r="F109" s="1050"/>
      <c r="G109" s="813"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796"/>
      <c r="AC109" s="813"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customHeight="1" x14ac:dyDescent="0.15">
      <c r="A110" s="1048"/>
      <c r="B110" s="1049"/>
      <c r="C110" s="1049"/>
      <c r="D110" s="1049"/>
      <c r="E110" s="1049"/>
      <c r="F110" s="1050"/>
      <c r="G110" s="676"/>
      <c r="H110" s="677"/>
      <c r="I110" s="677"/>
      <c r="J110" s="677"/>
      <c r="K110" s="678"/>
      <c r="L110" s="94"/>
      <c r="M110" s="95"/>
      <c r="N110" s="95"/>
      <c r="O110" s="95"/>
      <c r="P110" s="95"/>
      <c r="Q110" s="95"/>
      <c r="R110" s="95"/>
      <c r="S110" s="95"/>
      <c r="T110" s="95"/>
      <c r="U110" s="95"/>
      <c r="V110" s="95"/>
      <c r="W110" s="95"/>
      <c r="X110" s="96"/>
      <c r="Y110" s="387"/>
      <c r="Z110" s="388"/>
      <c r="AA110" s="388"/>
      <c r="AB110" s="803"/>
      <c r="AC110" s="676"/>
      <c r="AD110" s="677"/>
      <c r="AE110" s="677"/>
      <c r="AF110" s="677"/>
      <c r="AG110" s="678"/>
      <c r="AH110" s="94"/>
      <c r="AI110" s="95"/>
      <c r="AJ110" s="95"/>
      <c r="AK110" s="95"/>
      <c r="AL110" s="95"/>
      <c r="AM110" s="95"/>
      <c r="AN110" s="95"/>
      <c r="AO110" s="95"/>
      <c r="AP110" s="95"/>
      <c r="AQ110" s="95"/>
      <c r="AR110" s="95"/>
      <c r="AS110" s="95"/>
      <c r="AT110" s="96"/>
      <c r="AU110" s="387"/>
      <c r="AV110" s="388"/>
      <c r="AW110" s="388"/>
      <c r="AX110" s="389"/>
    </row>
    <row r="111" spans="1:50" ht="24.75" customHeight="1" x14ac:dyDescent="0.15">
      <c r="A111" s="1048"/>
      <c r="B111" s="1049"/>
      <c r="C111" s="1049"/>
      <c r="D111" s="1049"/>
      <c r="E111" s="1049"/>
      <c r="F111" s="1050"/>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3"/>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3"/>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3"/>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3"/>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3"/>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3"/>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3"/>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3"/>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3"/>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31" t="s">
        <v>20</v>
      </c>
      <c r="H120" s="832"/>
      <c r="I120" s="832"/>
      <c r="J120" s="832"/>
      <c r="K120" s="832"/>
      <c r="L120" s="825"/>
      <c r="M120" s="826"/>
      <c r="N120" s="826"/>
      <c r="O120" s="826"/>
      <c r="P120" s="826"/>
      <c r="Q120" s="826"/>
      <c r="R120" s="826"/>
      <c r="S120" s="826"/>
      <c r="T120" s="826"/>
      <c r="U120" s="826"/>
      <c r="V120" s="826"/>
      <c r="W120" s="826"/>
      <c r="X120" s="827"/>
      <c r="Y120" s="828">
        <f>SUM(Y110:AB119)</f>
        <v>0</v>
      </c>
      <c r="Z120" s="829"/>
      <c r="AA120" s="829"/>
      <c r="AB120" s="830"/>
      <c r="AC120" s="831" t="s">
        <v>20</v>
      </c>
      <c r="AD120" s="832"/>
      <c r="AE120" s="832"/>
      <c r="AF120" s="832"/>
      <c r="AG120" s="832"/>
      <c r="AH120" s="825"/>
      <c r="AI120" s="826"/>
      <c r="AJ120" s="826"/>
      <c r="AK120" s="826"/>
      <c r="AL120" s="826"/>
      <c r="AM120" s="826"/>
      <c r="AN120" s="826"/>
      <c r="AO120" s="826"/>
      <c r="AP120" s="826"/>
      <c r="AQ120" s="826"/>
      <c r="AR120" s="826"/>
      <c r="AS120" s="826"/>
      <c r="AT120" s="827"/>
      <c r="AU120" s="828">
        <f>SUM(AU110:AX119)</f>
        <v>0</v>
      </c>
      <c r="AV120" s="829"/>
      <c r="AW120" s="829"/>
      <c r="AX120" s="833"/>
    </row>
    <row r="121" spans="1:50" ht="30" customHeight="1" x14ac:dyDescent="0.15">
      <c r="A121" s="1048"/>
      <c r="B121" s="1049"/>
      <c r="C121" s="1049"/>
      <c r="D121" s="1049"/>
      <c r="E121" s="1049"/>
      <c r="F121" s="105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1"/>
    </row>
    <row r="122" spans="1:50" ht="25.5" customHeight="1" x14ac:dyDescent="0.15">
      <c r="A122" s="1048"/>
      <c r="B122" s="1049"/>
      <c r="C122" s="1049"/>
      <c r="D122" s="1049"/>
      <c r="E122" s="1049"/>
      <c r="F122" s="1050"/>
      <c r="G122" s="813"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796"/>
      <c r="AC122" s="813"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customHeight="1" x14ac:dyDescent="0.15">
      <c r="A123" s="1048"/>
      <c r="B123" s="1049"/>
      <c r="C123" s="1049"/>
      <c r="D123" s="1049"/>
      <c r="E123" s="1049"/>
      <c r="F123" s="1050"/>
      <c r="G123" s="676"/>
      <c r="H123" s="677"/>
      <c r="I123" s="677"/>
      <c r="J123" s="677"/>
      <c r="K123" s="678"/>
      <c r="L123" s="94"/>
      <c r="M123" s="95"/>
      <c r="N123" s="95"/>
      <c r="O123" s="95"/>
      <c r="P123" s="95"/>
      <c r="Q123" s="95"/>
      <c r="R123" s="95"/>
      <c r="S123" s="95"/>
      <c r="T123" s="95"/>
      <c r="U123" s="95"/>
      <c r="V123" s="95"/>
      <c r="W123" s="95"/>
      <c r="X123" s="96"/>
      <c r="Y123" s="387"/>
      <c r="Z123" s="388"/>
      <c r="AA123" s="388"/>
      <c r="AB123" s="803"/>
      <c r="AC123" s="676"/>
      <c r="AD123" s="677"/>
      <c r="AE123" s="677"/>
      <c r="AF123" s="677"/>
      <c r="AG123" s="678"/>
      <c r="AH123" s="94"/>
      <c r="AI123" s="95"/>
      <c r="AJ123" s="95"/>
      <c r="AK123" s="95"/>
      <c r="AL123" s="95"/>
      <c r="AM123" s="95"/>
      <c r="AN123" s="95"/>
      <c r="AO123" s="95"/>
      <c r="AP123" s="95"/>
      <c r="AQ123" s="95"/>
      <c r="AR123" s="95"/>
      <c r="AS123" s="95"/>
      <c r="AT123" s="96"/>
      <c r="AU123" s="387"/>
      <c r="AV123" s="388"/>
      <c r="AW123" s="388"/>
      <c r="AX123" s="389"/>
    </row>
    <row r="124" spans="1:50" ht="24.75" customHeight="1" x14ac:dyDescent="0.15">
      <c r="A124" s="1048"/>
      <c r="B124" s="1049"/>
      <c r="C124" s="1049"/>
      <c r="D124" s="1049"/>
      <c r="E124" s="1049"/>
      <c r="F124" s="1050"/>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3"/>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3"/>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3"/>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3"/>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3"/>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3"/>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3"/>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3"/>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3"/>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31" t="s">
        <v>20</v>
      </c>
      <c r="H133" s="832"/>
      <c r="I133" s="832"/>
      <c r="J133" s="832"/>
      <c r="K133" s="832"/>
      <c r="L133" s="825"/>
      <c r="M133" s="826"/>
      <c r="N133" s="826"/>
      <c r="O133" s="826"/>
      <c r="P133" s="826"/>
      <c r="Q133" s="826"/>
      <c r="R133" s="826"/>
      <c r="S133" s="826"/>
      <c r="T133" s="826"/>
      <c r="U133" s="826"/>
      <c r="V133" s="826"/>
      <c r="W133" s="826"/>
      <c r="X133" s="827"/>
      <c r="Y133" s="828">
        <f>SUM(Y123:AB132)</f>
        <v>0</v>
      </c>
      <c r="Z133" s="829"/>
      <c r="AA133" s="829"/>
      <c r="AB133" s="830"/>
      <c r="AC133" s="831" t="s">
        <v>20</v>
      </c>
      <c r="AD133" s="832"/>
      <c r="AE133" s="832"/>
      <c r="AF133" s="832"/>
      <c r="AG133" s="832"/>
      <c r="AH133" s="825"/>
      <c r="AI133" s="826"/>
      <c r="AJ133" s="826"/>
      <c r="AK133" s="826"/>
      <c r="AL133" s="826"/>
      <c r="AM133" s="826"/>
      <c r="AN133" s="826"/>
      <c r="AO133" s="826"/>
      <c r="AP133" s="826"/>
      <c r="AQ133" s="826"/>
      <c r="AR133" s="826"/>
      <c r="AS133" s="826"/>
      <c r="AT133" s="827"/>
      <c r="AU133" s="828">
        <f>SUM(AU123:AX132)</f>
        <v>0</v>
      </c>
      <c r="AV133" s="829"/>
      <c r="AW133" s="829"/>
      <c r="AX133" s="833"/>
    </row>
    <row r="134" spans="1:50" ht="30" customHeight="1" x14ac:dyDescent="0.15">
      <c r="A134" s="1048"/>
      <c r="B134" s="1049"/>
      <c r="C134" s="1049"/>
      <c r="D134" s="1049"/>
      <c r="E134" s="1049"/>
      <c r="F134" s="105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1"/>
    </row>
    <row r="135" spans="1:50" ht="24.75" customHeight="1" x14ac:dyDescent="0.15">
      <c r="A135" s="1048"/>
      <c r="B135" s="1049"/>
      <c r="C135" s="1049"/>
      <c r="D135" s="1049"/>
      <c r="E135" s="1049"/>
      <c r="F135" s="1050"/>
      <c r="G135" s="813"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796"/>
      <c r="AC135" s="813"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customHeight="1" x14ac:dyDescent="0.15">
      <c r="A136" s="1048"/>
      <c r="B136" s="1049"/>
      <c r="C136" s="1049"/>
      <c r="D136" s="1049"/>
      <c r="E136" s="1049"/>
      <c r="F136" s="1050"/>
      <c r="G136" s="676"/>
      <c r="H136" s="677"/>
      <c r="I136" s="677"/>
      <c r="J136" s="677"/>
      <c r="K136" s="678"/>
      <c r="L136" s="94"/>
      <c r="M136" s="95"/>
      <c r="N136" s="95"/>
      <c r="O136" s="95"/>
      <c r="P136" s="95"/>
      <c r="Q136" s="95"/>
      <c r="R136" s="95"/>
      <c r="S136" s="95"/>
      <c r="T136" s="95"/>
      <c r="U136" s="95"/>
      <c r="V136" s="95"/>
      <c r="W136" s="95"/>
      <c r="X136" s="96"/>
      <c r="Y136" s="387"/>
      <c r="Z136" s="388"/>
      <c r="AA136" s="388"/>
      <c r="AB136" s="803"/>
      <c r="AC136" s="676"/>
      <c r="AD136" s="677"/>
      <c r="AE136" s="677"/>
      <c r="AF136" s="677"/>
      <c r="AG136" s="678"/>
      <c r="AH136" s="94"/>
      <c r="AI136" s="95"/>
      <c r="AJ136" s="95"/>
      <c r="AK136" s="95"/>
      <c r="AL136" s="95"/>
      <c r="AM136" s="95"/>
      <c r="AN136" s="95"/>
      <c r="AO136" s="95"/>
      <c r="AP136" s="95"/>
      <c r="AQ136" s="95"/>
      <c r="AR136" s="95"/>
      <c r="AS136" s="95"/>
      <c r="AT136" s="96"/>
      <c r="AU136" s="387"/>
      <c r="AV136" s="388"/>
      <c r="AW136" s="388"/>
      <c r="AX136" s="389"/>
    </row>
    <row r="137" spans="1:50" ht="24.75" customHeight="1" x14ac:dyDescent="0.15">
      <c r="A137" s="1048"/>
      <c r="B137" s="1049"/>
      <c r="C137" s="1049"/>
      <c r="D137" s="1049"/>
      <c r="E137" s="1049"/>
      <c r="F137" s="1050"/>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3"/>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3"/>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3"/>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3"/>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3"/>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3"/>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3"/>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3"/>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3"/>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31" t="s">
        <v>20</v>
      </c>
      <c r="H146" s="832"/>
      <c r="I146" s="832"/>
      <c r="J146" s="832"/>
      <c r="K146" s="832"/>
      <c r="L146" s="825"/>
      <c r="M146" s="826"/>
      <c r="N146" s="826"/>
      <c r="O146" s="826"/>
      <c r="P146" s="826"/>
      <c r="Q146" s="826"/>
      <c r="R146" s="826"/>
      <c r="S146" s="826"/>
      <c r="T146" s="826"/>
      <c r="U146" s="826"/>
      <c r="V146" s="826"/>
      <c r="W146" s="826"/>
      <c r="X146" s="827"/>
      <c r="Y146" s="828">
        <f>SUM(Y136:AB145)</f>
        <v>0</v>
      </c>
      <c r="Z146" s="829"/>
      <c r="AA146" s="829"/>
      <c r="AB146" s="830"/>
      <c r="AC146" s="831" t="s">
        <v>20</v>
      </c>
      <c r="AD146" s="832"/>
      <c r="AE146" s="832"/>
      <c r="AF146" s="832"/>
      <c r="AG146" s="832"/>
      <c r="AH146" s="825"/>
      <c r="AI146" s="826"/>
      <c r="AJ146" s="826"/>
      <c r="AK146" s="826"/>
      <c r="AL146" s="826"/>
      <c r="AM146" s="826"/>
      <c r="AN146" s="826"/>
      <c r="AO146" s="826"/>
      <c r="AP146" s="826"/>
      <c r="AQ146" s="826"/>
      <c r="AR146" s="826"/>
      <c r="AS146" s="826"/>
      <c r="AT146" s="827"/>
      <c r="AU146" s="828">
        <f>SUM(AU136:AX145)</f>
        <v>0</v>
      </c>
      <c r="AV146" s="829"/>
      <c r="AW146" s="829"/>
      <c r="AX146" s="833"/>
    </row>
    <row r="147" spans="1:50" ht="30" customHeight="1" x14ac:dyDescent="0.15">
      <c r="A147" s="1048"/>
      <c r="B147" s="1049"/>
      <c r="C147" s="1049"/>
      <c r="D147" s="1049"/>
      <c r="E147" s="1049"/>
      <c r="F147" s="105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1"/>
    </row>
    <row r="148" spans="1:50" ht="24.75" customHeight="1" x14ac:dyDescent="0.15">
      <c r="A148" s="1048"/>
      <c r="B148" s="1049"/>
      <c r="C148" s="1049"/>
      <c r="D148" s="1049"/>
      <c r="E148" s="1049"/>
      <c r="F148" s="1050"/>
      <c r="G148" s="813"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796"/>
      <c r="AC148" s="813"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customHeight="1" x14ac:dyDescent="0.15">
      <c r="A149" s="1048"/>
      <c r="B149" s="1049"/>
      <c r="C149" s="1049"/>
      <c r="D149" s="1049"/>
      <c r="E149" s="1049"/>
      <c r="F149" s="1050"/>
      <c r="G149" s="676"/>
      <c r="H149" s="677"/>
      <c r="I149" s="677"/>
      <c r="J149" s="677"/>
      <c r="K149" s="678"/>
      <c r="L149" s="94"/>
      <c r="M149" s="95"/>
      <c r="N149" s="95"/>
      <c r="O149" s="95"/>
      <c r="P149" s="95"/>
      <c r="Q149" s="95"/>
      <c r="R149" s="95"/>
      <c r="S149" s="95"/>
      <c r="T149" s="95"/>
      <c r="U149" s="95"/>
      <c r="V149" s="95"/>
      <c r="W149" s="95"/>
      <c r="X149" s="96"/>
      <c r="Y149" s="387"/>
      <c r="Z149" s="388"/>
      <c r="AA149" s="388"/>
      <c r="AB149" s="803"/>
      <c r="AC149" s="676"/>
      <c r="AD149" s="677"/>
      <c r="AE149" s="677"/>
      <c r="AF149" s="677"/>
      <c r="AG149" s="678"/>
      <c r="AH149" s="94"/>
      <c r="AI149" s="95"/>
      <c r="AJ149" s="95"/>
      <c r="AK149" s="95"/>
      <c r="AL149" s="95"/>
      <c r="AM149" s="95"/>
      <c r="AN149" s="95"/>
      <c r="AO149" s="95"/>
      <c r="AP149" s="95"/>
      <c r="AQ149" s="95"/>
      <c r="AR149" s="95"/>
      <c r="AS149" s="95"/>
      <c r="AT149" s="96"/>
      <c r="AU149" s="387"/>
      <c r="AV149" s="388"/>
      <c r="AW149" s="388"/>
      <c r="AX149" s="389"/>
    </row>
    <row r="150" spans="1:50" ht="24.75" customHeight="1" x14ac:dyDescent="0.15">
      <c r="A150" s="1048"/>
      <c r="B150" s="1049"/>
      <c r="C150" s="1049"/>
      <c r="D150" s="1049"/>
      <c r="E150" s="1049"/>
      <c r="F150" s="1050"/>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3"/>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3"/>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3"/>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3"/>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3"/>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3"/>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3"/>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3"/>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3"/>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1"/>
    </row>
    <row r="162" spans="1:50" ht="24.75" customHeight="1" x14ac:dyDescent="0.15">
      <c r="A162" s="1048"/>
      <c r="B162" s="1049"/>
      <c r="C162" s="1049"/>
      <c r="D162" s="1049"/>
      <c r="E162" s="1049"/>
      <c r="F162" s="1050"/>
      <c r="G162" s="813"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796"/>
      <c r="AC162" s="813"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customHeight="1" x14ac:dyDescent="0.15">
      <c r="A163" s="1048"/>
      <c r="B163" s="1049"/>
      <c r="C163" s="1049"/>
      <c r="D163" s="1049"/>
      <c r="E163" s="1049"/>
      <c r="F163" s="1050"/>
      <c r="G163" s="676"/>
      <c r="H163" s="677"/>
      <c r="I163" s="677"/>
      <c r="J163" s="677"/>
      <c r="K163" s="678"/>
      <c r="L163" s="94"/>
      <c r="M163" s="95"/>
      <c r="N163" s="95"/>
      <c r="O163" s="95"/>
      <c r="P163" s="95"/>
      <c r="Q163" s="95"/>
      <c r="R163" s="95"/>
      <c r="S163" s="95"/>
      <c r="T163" s="95"/>
      <c r="U163" s="95"/>
      <c r="V163" s="95"/>
      <c r="W163" s="95"/>
      <c r="X163" s="96"/>
      <c r="Y163" s="387"/>
      <c r="Z163" s="388"/>
      <c r="AA163" s="388"/>
      <c r="AB163" s="803"/>
      <c r="AC163" s="676"/>
      <c r="AD163" s="677"/>
      <c r="AE163" s="677"/>
      <c r="AF163" s="677"/>
      <c r="AG163" s="678"/>
      <c r="AH163" s="94"/>
      <c r="AI163" s="95"/>
      <c r="AJ163" s="95"/>
      <c r="AK163" s="95"/>
      <c r="AL163" s="95"/>
      <c r="AM163" s="95"/>
      <c r="AN163" s="95"/>
      <c r="AO163" s="95"/>
      <c r="AP163" s="95"/>
      <c r="AQ163" s="95"/>
      <c r="AR163" s="95"/>
      <c r="AS163" s="95"/>
      <c r="AT163" s="96"/>
      <c r="AU163" s="387"/>
      <c r="AV163" s="388"/>
      <c r="AW163" s="388"/>
      <c r="AX163" s="389"/>
    </row>
    <row r="164" spans="1:50" ht="24.75" customHeight="1" x14ac:dyDescent="0.15">
      <c r="A164" s="1048"/>
      <c r="B164" s="1049"/>
      <c r="C164" s="1049"/>
      <c r="D164" s="1049"/>
      <c r="E164" s="1049"/>
      <c r="F164" s="1050"/>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3"/>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3"/>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3"/>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3"/>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3"/>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3"/>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3"/>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3"/>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3"/>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31" t="s">
        <v>20</v>
      </c>
      <c r="H173" s="832"/>
      <c r="I173" s="832"/>
      <c r="J173" s="832"/>
      <c r="K173" s="832"/>
      <c r="L173" s="825"/>
      <c r="M173" s="826"/>
      <c r="N173" s="826"/>
      <c r="O173" s="826"/>
      <c r="P173" s="826"/>
      <c r="Q173" s="826"/>
      <c r="R173" s="826"/>
      <c r="S173" s="826"/>
      <c r="T173" s="826"/>
      <c r="U173" s="826"/>
      <c r="V173" s="826"/>
      <c r="W173" s="826"/>
      <c r="X173" s="827"/>
      <c r="Y173" s="828">
        <f>SUM(Y163:AB172)</f>
        <v>0</v>
      </c>
      <c r="Z173" s="829"/>
      <c r="AA173" s="829"/>
      <c r="AB173" s="830"/>
      <c r="AC173" s="831" t="s">
        <v>20</v>
      </c>
      <c r="AD173" s="832"/>
      <c r="AE173" s="832"/>
      <c r="AF173" s="832"/>
      <c r="AG173" s="832"/>
      <c r="AH173" s="825"/>
      <c r="AI173" s="826"/>
      <c r="AJ173" s="826"/>
      <c r="AK173" s="826"/>
      <c r="AL173" s="826"/>
      <c r="AM173" s="826"/>
      <c r="AN173" s="826"/>
      <c r="AO173" s="826"/>
      <c r="AP173" s="826"/>
      <c r="AQ173" s="826"/>
      <c r="AR173" s="826"/>
      <c r="AS173" s="826"/>
      <c r="AT173" s="827"/>
      <c r="AU173" s="828">
        <f>SUM(AU163:AX172)</f>
        <v>0</v>
      </c>
      <c r="AV173" s="829"/>
      <c r="AW173" s="829"/>
      <c r="AX173" s="833"/>
    </row>
    <row r="174" spans="1:50" ht="30" customHeight="1" x14ac:dyDescent="0.15">
      <c r="A174" s="1048"/>
      <c r="B174" s="1049"/>
      <c r="C174" s="1049"/>
      <c r="D174" s="1049"/>
      <c r="E174" s="1049"/>
      <c r="F174" s="105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1"/>
    </row>
    <row r="175" spans="1:50" ht="25.5" customHeight="1" x14ac:dyDescent="0.15">
      <c r="A175" s="1048"/>
      <c r="B175" s="1049"/>
      <c r="C175" s="1049"/>
      <c r="D175" s="1049"/>
      <c r="E175" s="1049"/>
      <c r="F175" s="1050"/>
      <c r="G175" s="813"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796"/>
      <c r="AC175" s="813"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customHeight="1" x14ac:dyDescent="0.15">
      <c r="A176" s="1048"/>
      <c r="B176" s="1049"/>
      <c r="C176" s="1049"/>
      <c r="D176" s="1049"/>
      <c r="E176" s="1049"/>
      <c r="F176" s="1050"/>
      <c r="G176" s="676"/>
      <c r="H176" s="677"/>
      <c r="I176" s="677"/>
      <c r="J176" s="677"/>
      <c r="K176" s="678"/>
      <c r="L176" s="94"/>
      <c r="M176" s="95"/>
      <c r="N176" s="95"/>
      <c r="O176" s="95"/>
      <c r="P176" s="95"/>
      <c r="Q176" s="95"/>
      <c r="R176" s="95"/>
      <c r="S176" s="95"/>
      <c r="T176" s="95"/>
      <c r="U176" s="95"/>
      <c r="V176" s="95"/>
      <c r="W176" s="95"/>
      <c r="X176" s="96"/>
      <c r="Y176" s="387"/>
      <c r="Z176" s="388"/>
      <c r="AA176" s="388"/>
      <c r="AB176" s="803"/>
      <c r="AC176" s="676"/>
      <c r="AD176" s="677"/>
      <c r="AE176" s="677"/>
      <c r="AF176" s="677"/>
      <c r="AG176" s="678"/>
      <c r="AH176" s="94"/>
      <c r="AI176" s="95"/>
      <c r="AJ176" s="95"/>
      <c r="AK176" s="95"/>
      <c r="AL176" s="95"/>
      <c r="AM176" s="95"/>
      <c r="AN176" s="95"/>
      <c r="AO176" s="95"/>
      <c r="AP176" s="95"/>
      <c r="AQ176" s="95"/>
      <c r="AR176" s="95"/>
      <c r="AS176" s="95"/>
      <c r="AT176" s="96"/>
      <c r="AU176" s="387"/>
      <c r="AV176" s="388"/>
      <c r="AW176" s="388"/>
      <c r="AX176" s="389"/>
    </row>
    <row r="177" spans="1:50" ht="24.75" customHeight="1" x14ac:dyDescent="0.15">
      <c r="A177" s="1048"/>
      <c r="B177" s="1049"/>
      <c r="C177" s="1049"/>
      <c r="D177" s="1049"/>
      <c r="E177" s="1049"/>
      <c r="F177" s="1050"/>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3"/>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3"/>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3"/>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3"/>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3"/>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3"/>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3"/>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3"/>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3"/>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31" t="s">
        <v>20</v>
      </c>
      <c r="H186" s="832"/>
      <c r="I186" s="832"/>
      <c r="J186" s="832"/>
      <c r="K186" s="832"/>
      <c r="L186" s="825"/>
      <c r="M186" s="826"/>
      <c r="N186" s="826"/>
      <c r="O186" s="826"/>
      <c r="P186" s="826"/>
      <c r="Q186" s="826"/>
      <c r="R186" s="826"/>
      <c r="S186" s="826"/>
      <c r="T186" s="826"/>
      <c r="U186" s="826"/>
      <c r="V186" s="826"/>
      <c r="W186" s="826"/>
      <c r="X186" s="827"/>
      <c r="Y186" s="828">
        <f>SUM(Y176:AB185)</f>
        <v>0</v>
      </c>
      <c r="Z186" s="829"/>
      <c r="AA186" s="829"/>
      <c r="AB186" s="830"/>
      <c r="AC186" s="831" t="s">
        <v>20</v>
      </c>
      <c r="AD186" s="832"/>
      <c r="AE186" s="832"/>
      <c r="AF186" s="832"/>
      <c r="AG186" s="832"/>
      <c r="AH186" s="825"/>
      <c r="AI186" s="826"/>
      <c r="AJ186" s="826"/>
      <c r="AK186" s="826"/>
      <c r="AL186" s="826"/>
      <c r="AM186" s="826"/>
      <c r="AN186" s="826"/>
      <c r="AO186" s="826"/>
      <c r="AP186" s="826"/>
      <c r="AQ186" s="826"/>
      <c r="AR186" s="826"/>
      <c r="AS186" s="826"/>
      <c r="AT186" s="827"/>
      <c r="AU186" s="828">
        <f>SUM(AU176:AX185)</f>
        <v>0</v>
      </c>
      <c r="AV186" s="829"/>
      <c r="AW186" s="829"/>
      <c r="AX186" s="833"/>
    </row>
    <row r="187" spans="1:50" ht="30" customHeight="1" x14ac:dyDescent="0.15">
      <c r="A187" s="1048"/>
      <c r="B187" s="1049"/>
      <c r="C187" s="1049"/>
      <c r="D187" s="1049"/>
      <c r="E187" s="1049"/>
      <c r="F187" s="105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1"/>
    </row>
    <row r="188" spans="1:50" ht="24.75" customHeight="1" x14ac:dyDescent="0.15">
      <c r="A188" s="1048"/>
      <c r="B188" s="1049"/>
      <c r="C188" s="1049"/>
      <c r="D188" s="1049"/>
      <c r="E188" s="1049"/>
      <c r="F188" s="1050"/>
      <c r="G188" s="813"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796"/>
      <c r="AC188" s="813"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customHeight="1" x14ac:dyDescent="0.15">
      <c r="A189" s="1048"/>
      <c r="B189" s="1049"/>
      <c r="C189" s="1049"/>
      <c r="D189" s="1049"/>
      <c r="E189" s="1049"/>
      <c r="F189" s="1050"/>
      <c r="G189" s="676"/>
      <c r="H189" s="677"/>
      <c r="I189" s="677"/>
      <c r="J189" s="677"/>
      <c r="K189" s="678"/>
      <c r="L189" s="94"/>
      <c r="M189" s="95"/>
      <c r="N189" s="95"/>
      <c r="O189" s="95"/>
      <c r="P189" s="95"/>
      <c r="Q189" s="95"/>
      <c r="R189" s="95"/>
      <c r="S189" s="95"/>
      <c r="T189" s="95"/>
      <c r="U189" s="95"/>
      <c r="V189" s="95"/>
      <c r="W189" s="95"/>
      <c r="X189" s="96"/>
      <c r="Y189" s="387"/>
      <c r="Z189" s="388"/>
      <c r="AA189" s="388"/>
      <c r="AB189" s="803"/>
      <c r="AC189" s="676"/>
      <c r="AD189" s="677"/>
      <c r="AE189" s="677"/>
      <c r="AF189" s="677"/>
      <c r="AG189" s="678"/>
      <c r="AH189" s="94"/>
      <c r="AI189" s="95"/>
      <c r="AJ189" s="95"/>
      <c r="AK189" s="95"/>
      <c r="AL189" s="95"/>
      <c r="AM189" s="95"/>
      <c r="AN189" s="95"/>
      <c r="AO189" s="95"/>
      <c r="AP189" s="95"/>
      <c r="AQ189" s="95"/>
      <c r="AR189" s="95"/>
      <c r="AS189" s="95"/>
      <c r="AT189" s="96"/>
      <c r="AU189" s="387"/>
      <c r="AV189" s="388"/>
      <c r="AW189" s="388"/>
      <c r="AX189" s="389"/>
    </row>
    <row r="190" spans="1:50" ht="24.75" customHeight="1" x14ac:dyDescent="0.15">
      <c r="A190" s="1048"/>
      <c r="B190" s="1049"/>
      <c r="C190" s="1049"/>
      <c r="D190" s="1049"/>
      <c r="E190" s="1049"/>
      <c r="F190" s="1050"/>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3"/>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3"/>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3"/>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3"/>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3"/>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3"/>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3"/>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3"/>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3"/>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31" t="s">
        <v>20</v>
      </c>
      <c r="H199" s="832"/>
      <c r="I199" s="832"/>
      <c r="J199" s="832"/>
      <c r="K199" s="832"/>
      <c r="L199" s="825"/>
      <c r="M199" s="826"/>
      <c r="N199" s="826"/>
      <c r="O199" s="826"/>
      <c r="P199" s="826"/>
      <c r="Q199" s="826"/>
      <c r="R199" s="826"/>
      <c r="S199" s="826"/>
      <c r="T199" s="826"/>
      <c r="U199" s="826"/>
      <c r="V199" s="826"/>
      <c r="W199" s="826"/>
      <c r="X199" s="827"/>
      <c r="Y199" s="828">
        <f>SUM(Y189:AB198)</f>
        <v>0</v>
      </c>
      <c r="Z199" s="829"/>
      <c r="AA199" s="829"/>
      <c r="AB199" s="830"/>
      <c r="AC199" s="831" t="s">
        <v>20</v>
      </c>
      <c r="AD199" s="832"/>
      <c r="AE199" s="832"/>
      <c r="AF199" s="832"/>
      <c r="AG199" s="832"/>
      <c r="AH199" s="825"/>
      <c r="AI199" s="826"/>
      <c r="AJ199" s="826"/>
      <c r="AK199" s="826"/>
      <c r="AL199" s="826"/>
      <c r="AM199" s="826"/>
      <c r="AN199" s="826"/>
      <c r="AO199" s="826"/>
      <c r="AP199" s="826"/>
      <c r="AQ199" s="826"/>
      <c r="AR199" s="826"/>
      <c r="AS199" s="826"/>
      <c r="AT199" s="827"/>
      <c r="AU199" s="828">
        <f>SUM(AU189:AX198)</f>
        <v>0</v>
      </c>
      <c r="AV199" s="829"/>
      <c r="AW199" s="829"/>
      <c r="AX199" s="833"/>
    </row>
    <row r="200" spans="1:50" ht="30" customHeight="1" x14ac:dyDescent="0.15">
      <c r="A200" s="1048"/>
      <c r="B200" s="1049"/>
      <c r="C200" s="1049"/>
      <c r="D200" s="1049"/>
      <c r="E200" s="1049"/>
      <c r="F200" s="105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1"/>
    </row>
    <row r="201" spans="1:50" ht="24.75" customHeight="1" x14ac:dyDescent="0.15">
      <c r="A201" s="1048"/>
      <c r="B201" s="1049"/>
      <c r="C201" s="1049"/>
      <c r="D201" s="1049"/>
      <c r="E201" s="1049"/>
      <c r="F201" s="1050"/>
      <c r="G201" s="813"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796"/>
      <c r="AC201" s="813"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customHeight="1" x14ac:dyDescent="0.15">
      <c r="A202" s="1048"/>
      <c r="B202" s="1049"/>
      <c r="C202" s="1049"/>
      <c r="D202" s="1049"/>
      <c r="E202" s="1049"/>
      <c r="F202" s="1050"/>
      <c r="G202" s="676"/>
      <c r="H202" s="677"/>
      <c r="I202" s="677"/>
      <c r="J202" s="677"/>
      <c r="K202" s="678"/>
      <c r="L202" s="94"/>
      <c r="M202" s="95"/>
      <c r="N202" s="95"/>
      <c r="O202" s="95"/>
      <c r="P202" s="95"/>
      <c r="Q202" s="95"/>
      <c r="R202" s="95"/>
      <c r="S202" s="95"/>
      <c r="T202" s="95"/>
      <c r="U202" s="95"/>
      <c r="V202" s="95"/>
      <c r="W202" s="95"/>
      <c r="X202" s="96"/>
      <c r="Y202" s="387"/>
      <c r="Z202" s="388"/>
      <c r="AA202" s="388"/>
      <c r="AB202" s="803"/>
      <c r="AC202" s="676"/>
      <c r="AD202" s="677"/>
      <c r="AE202" s="677"/>
      <c r="AF202" s="677"/>
      <c r="AG202" s="678"/>
      <c r="AH202" s="94"/>
      <c r="AI202" s="95"/>
      <c r="AJ202" s="95"/>
      <c r="AK202" s="95"/>
      <c r="AL202" s="95"/>
      <c r="AM202" s="95"/>
      <c r="AN202" s="95"/>
      <c r="AO202" s="95"/>
      <c r="AP202" s="95"/>
      <c r="AQ202" s="95"/>
      <c r="AR202" s="95"/>
      <c r="AS202" s="95"/>
      <c r="AT202" s="96"/>
      <c r="AU202" s="387"/>
      <c r="AV202" s="388"/>
      <c r="AW202" s="388"/>
      <c r="AX202" s="389"/>
    </row>
    <row r="203" spans="1:50" ht="24.75" customHeight="1" x14ac:dyDescent="0.15">
      <c r="A203" s="1048"/>
      <c r="B203" s="1049"/>
      <c r="C203" s="1049"/>
      <c r="D203" s="1049"/>
      <c r="E203" s="1049"/>
      <c r="F203" s="1050"/>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3"/>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3"/>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3"/>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3"/>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3"/>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3"/>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3"/>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3"/>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3"/>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1"/>
    </row>
    <row r="215" spans="1:50" ht="24.75" customHeight="1" x14ac:dyDescent="0.15">
      <c r="A215" s="1048"/>
      <c r="B215" s="1049"/>
      <c r="C215" s="1049"/>
      <c r="D215" s="1049"/>
      <c r="E215" s="1049"/>
      <c r="F215" s="1050"/>
      <c r="G215" s="813"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796"/>
      <c r="AC215" s="813"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customHeight="1" x14ac:dyDescent="0.15">
      <c r="A216" s="1048"/>
      <c r="B216" s="1049"/>
      <c r="C216" s="1049"/>
      <c r="D216" s="1049"/>
      <c r="E216" s="1049"/>
      <c r="F216" s="1050"/>
      <c r="G216" s="676"/>
      <c r="H216" s="677"/>
      <c r="I216" s="677"/>
      <c r="J216" s="677"/>
      <c r="K216" s="678"/>
      <c r="L216" s="94"/>
      <c r="M216" s="95"/>
      <c r="N216" s="95"/>
      <c r="O216" s="95"/>
      <c r="P216" s="95"/>
      <c r="Q216" s="95"/>
      <c r="R216" s="95"/>
      <c r="S216" s="95"/>
      <c r="T216" s="95"/>
      <c r="U216" s="95"/>
      <c r="V216" s="95"/>
      <c r="W216" s="95"/>
      <c r="X216" s="96"/>
      <c r="Y216" s="387"/>
      <c r="Z216" s="388"/>
      <c r="AA216" s="388"/>
      <c r="AB216" s="803"/>
      <c r="AC216" s="676"/>
      <c r="AD216" s="677"/>
      <c r="AE216" s="677"/>
      <c r="AF216" s="677"/>
      <c r="AG216" s="678"/>
      <c r="AH216" s="94"/>
      <c r="AI216" s="95"/>
      <c r="AJ216" s="95"/>
      <c r="AK216" s="95"/>
      <c r="AL216" s="95"/>
      <c r="AM216" s="95"/>
      <c r="AN216" s="95"/>
      <c r="AO216" s="95"/>
      <c r="AP216" s="95"/>
      <c r="AQ216" s="95"/>
      <c r="AR216" s="95"/>
      <c r="AS216" s="95"/>
      <c r="AT216" s="96"/>
      <c r="AU216" s="387"/>
      <c r="AV216" s="388"/>
      <c r="AW216" s="388"/>
      <c r="AX216" s="389"/>
    </row>
    <row r="217" spans="1:50" ht="24.75" customHeight="1" x14ac:dyDescent="0.15">
      <c r="A217" s="1048"/>
      <c r="B217" s="1049"/>
      <c r="C217" s="1049"/>
      <c r="D217" s="1049"/>
      <c r="E217" s="1049"/>
      <c r="F217" s="1050"/>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3"/>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3"/>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3"/>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3"/>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3"/>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3"/>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3"/>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3"/>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3"/>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31" t="s">
        <v>20</v>
      </c>
      <c r="H226" s="832"/>
      <c r="I226" s="832"/>
      <c r="J226" s="832"/>
      <c r="K226" s="832"/>
      <c r="L226" s="825"/>
      <c r="M226" s="826"/>
      <c r="N226" s="826"/>
      <c r="O226" s="826"/>
      <c r="P226" s="826"/>
      <c r="Q226" s="826"/>
      <c r="R226" s="826"/>
      <c r="S226" s="826"/>
      <c r="T226" s="826"/>
      <c r="U226" s="826"/>
      <c r="V226" s="826"/>
      <c r="W226" s="826"/>
      <c r="X226" s="827"/>
      <c r="Y226" s="828">
        <f>SUM(Y216:AB225)</f>
        <v>0</v>
      </c>
      <c r="Z226" s="829"/>
      <c r="AA226" s="829"/>
      <c r="AB226" s="830"/>
      <c r="AC226" s="831" t="s">
        <v>20</v>
      </c>
      <c r="AD226" s="832"/>
      <c r="AE226" s="832"/>
      <c r="AF226" s="832"/>
      <c r="AG226" s="832"/>
      <c r="AH226" s="825"/>
      <c r="AI226" s="826"/>
      <c r="AJ226" s="826"/>
      <c r="AK226" s="826"/>
      <c r="AL226" s="826"/>
      <c r="AM226" s="826"/>
      <c r="AN226" s="826"/>
      <c r="AO226" s="826"/>
      <c r="AP226" s="826"/>
      <c r="AQ226" s="826"/>
      <c r="AR226" s="826"/>
      <c r="AS226" s="826"/>
      <c r="AT226" s="827"/>
      <c r="AU226" s="828">
        <f>SUM(AU216:AX225)</f>
        <v>0</v>
      </c>
      <c r="AV226" s="829"/>
      <c r="AW226" s="829"/>
      <c r="AX226" s="833"/>
    </row>
    <row r="227" spans="1:50" ht="30" customHeight="1" x14ac:dyDescent="0.15">
      <c r="A227" s="1048"/>
      <c r="B227" s="1049"/>
      <c r="C227" s="1049"/>
      <c r="D227" s="1049"/>
      <c r="E227" s="1049"/>
      <c r="F227" s="105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1"/>
    </row>
    <row r="228" spans="1:50" ht="25.5" customHeight="1" x14ac:dyDescent="0.15">
      <c r="A228" s="1048"/>
      <c r="B228" s="1049"/>
      <c r="C228" s="1049"/>
      <c r="D228" s="1049"/>
      <c r="E228" s="1049"/>
      <c r="F228" s="1050"/>
      <c r="G228" s="813"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796"/>
      <c r="AC228" s="813"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customHeight="1" x14ac:dyDescent="0.15">
      <c r="A229" s="1048"/>
      <c r="B229" s="1049"/>
      <c r="C229" s="1049"/>
      <c r="D229" s="1049"/>
      <c r="E229" s="1049"/>
      <c r="F229" s="1050"/>
      <c r="G229" s="676"/>
      <c r="H229" s="677"/>
      <c r="I229" s="677"/>
      <c r="J229" s="677"/>
      <c r="K229" s="678"/>
      <c r="L229" s="94"/>
      <c r="M229" s="95"/>
      <c r="N229" s="95"/>
      <c r="O229" s="95"/>
      <c r="P229" s="95"/>
      <c r="Q229" s="95"/>
      <c r="R229" s="95"/>
      <c r="S229" s="95"/>
      <c r="T229" s="95"/>
      <c r="U229" s="95"/>
      <c r="V229" s="95"/>
      <c r="W229" s="95"/>
      <c r="X229" s="96"/>
      <c r="Y229" s="387"/>
      <c r="Z229" s="388"/>
      <c r="AA229" s="388"/>
      <c r="AB229" s="803"/>
      <c r="AC229" s="676"/>
      <c r="AD229" s="677"/>
      <c r="AE229" s="677"/>
      <c r="AF229" s="677"/>
      <c r="AG229" s="678"/>
      <c r="AH229" s="94"/>
      <c r="AI229" s="95"/>
      <c r="AJ229" s="95"/>
      <c r="AK229" s="95"/>
      <c r="AL229" s="95"/>
      <c r="AM229" s="95"/>
      <c r="AN229" s="95"/>
      <c r="AO229" s="95"/>
      <c r="AP229" s="95"/>
      <c r="AQ229" s="95"/>
      <c r="AR229" s="95"/>
      <c r="AS229" s="95"/>
      <c r="AT229" s="96"/>
      <c r="AU229" s="387"/>
      <c r="AV229" s="388"/>
      <c r="AW229" s="388"/>
      <c r="AX229" s="389"/>
    </row>
    <row r="230" spans="1:50" ht="24.75" customHeight="1" x14ac:dyDescent="0.15">
      <c r="A230" s="1048"/>
      <c r="B230" s="1049"/>
      <c r="C230" s="1049"/>
      <c r="D230" s="1049"/>
      <c r="E230" s="1049"/>
      <c r="F230" s="1050"/>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3"/>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3"/>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3"/>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3"/>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3"/>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3"/>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3"/>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3"/>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3"/>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31" t="s">
        <v>20</v>
      </c>
      <c r="H239" s="832"/>
      <c r="I239" s="832"/>
      <c r="J239" s="832"/>
      <c r="K239" s="832"/>
      <c r="L239" s="825"/>
      <c r="M239" s="826"/>
      <c r="N239" s="826"/>
      <c r="O239" s="826"/>
      <c r="P239" s="826"/>
      <c r="Q239" s="826"/>
      <c r="R239" s="826"/>
      <c r="S239" s="826"/>
      <c r="T239" s="826"/>
      <c r="U239" s="826"/>
      <c r="V239" s="826"/>
      <c r="W239" s="826"/>
      <c r="X239" s="827"/>
      <c r="Y239" s="828">
        <f>SUM(Y229:AB238)</f>
        <v>0</v>
      </c>
      <c r="Z239" s="829"/>
      <c r="AA239" s="829"/>
      <c r="AB239" s="830"/>
      <c r="AC239" s="831" t="s">
        <v>20</v>
      </c>
      <c r="AD239" s="832"/>
      <c r="AE239" s="832"/>
      <c r="AF239" s="832"/>
      <c r="AG239" s="832"/>
      <c r="AH239" s="825"/>
      <c r="AI239" s="826"/>
      <c r="AJ239" s="826"/>
      <c r="AK239" s="826"/>
      <c r="AL239" s="826"/>
      <c r="AM239" s="826"/>
      <c r="AN239" s="826"/>
      <c r="AO239" s="826"/>
      <c r="AP239" s="826"/>
      <c r="AQ239" s="826"/>
      <c r="AR239" s="826"/>
      <c r="AS239" s="826"/>
      <c r="AT239" s="827"/>
      <c r="AU239" s="828">
        <f>SUM(AU229:AX238)</f>
        <v>0</v>
      </c>
      <c r="AV239" s="829"/>
      <c r="AW239" s="829"/>
      <c r="AX239" s="833"/>
    </row>
    <row r="240" spans="1:50" ht="30" customHeight="1" x14ac:dyDescent="0.15">
      <c r="A240" s="1048"/>
      <c r="B240" s="1049"/>
      <c r="C240" s="1049"/>
      <c r="D240" s="1049"/>
      <c r="E240" s="1049"/>
      <c r="F240" s="105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1"/>
    </row>
    <row r="241" spans="1:50" ht="24.75" customHeight="1" x14ac:dyDescent="0.15">
      <c r="A241" s="1048"/>
      <c r="B241" s="1049"/>
      <c r="C241" s="1049"/>
      <c r="D241" s="1049"/>
      <c r="E241" s="1049"/>
      <c r="F241" s="1050"/>
      <c r="G241" s="813"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796"/>
      <c r="AC241" s="813"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customHeight="1" x14ac:dyDescent="0.15">
      <c r="A242" s="1048"/>
      <c r="B242" s="1049"/>
      <c r="C242" s="1049"/>
      <c r="D242" s="1049"/>
      <c r="E242" s="1049"/>
      <c r="F242" s="1050"/>
      <c r="G242" s="676"/>
      <c r="H242" s="677"/>
      <c r="I242" s="677"/>
      <c r="J242" s="677"/>
      <c r="K242" s="678"/>
      <c r="L242" s="94"/>
      <c r="M242" s="95"/>
      <c r="N242" s="95"/>
      <c r="O242" s="95"/>
      <c r="P242" s="95"/>
      <c r="Q242" s="95"/>
      <c r="R242" s="95"/>
      <c r="S242" s="95"/>
      <c r="T242" s="95"/>
      <c r="U242" s="95"/>
      <c r="V242" s="95"/>
      <c r="W242" s="95"/>
      <c r="X242" s="96"/>
      <c r="Y242" s="387"/>
      <c r="Z242" s="388"/>
      <c r="AA242" s="388"/>
      <c r="AB242" s="803"/>
      <c r="AC242" s="676"/>
      <c r="AD242" s="677"/>
      <c r="AE242" s="677"/>
      <c r="AF242" s="677"/>
      <c r="AG242" s="678"/>
      <c r="AH242" s="94"/>
      <c r="AI242" s="95"/>
      <c r="AJ242" s="95"/>
      <c r="AK242" s="95"/>
      <c r="AL242" s="95"/>
      <c r="AM242" s="95"/>
      <c r="AN242" s="95"/>
      <c r="AO242" s="95"/>
      <c r="AP242" s="95"/>
      <c r="AQ242" s="95"/>
      <c r="AR242" s="95"/>
      <c r="AS242" s="95"/>
      <c r="AT242" s="96"/>
      <c r="AU242" s="387"/>
      <c r="AV242" s="388"/>
      <c r="AW242" s="388"/>
      <c r="AX242" s="389"/>
    </row>
    <row r="243" spans="1:50" ht="24.75" customHeight="1" x14ac:dyDescent="0.15">
      <c r="A243" s="1048"/>
      <c r="B243" s="1049"/>
      <c r="C243" s="1049"/>
      <c r="D243" s="1049"/>
      <c r="E243" s="1049"/>
      <c r="F243" s="1050"/>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3"/>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3"/>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3"/>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3"/>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3"/>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3"/>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3"/>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3"/>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3"/>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31" t="s">
        <v>20</v>
      </c>
      <c r="H252" s="832"/>
      <c r="I252" s="832"/>
      <c r="J252" s="832"/>
      <c r="K252" s="832"/>
      <c r="L252" s="825"/>
      <c r="M252" s="826"/>
      <c r="N252" s="826"/>
      <c r="O252" s="826"/>
      <c r="P252" s="826"/>
      <c r="Q252" s="826"/>
      <c r="R252" s="826"/>
      <c r="S252" s="826"/>
      <c r="T252" s="826"/>
      <c r="U252" s="826"/>
      <c r="V252" s="826"/>
      <c r="W252" s="826"/>
      <c r="X252" s="827"/>
      <c r="Y252" s="828">
        <f>SUM(Y242:AB251)</f>
        <v>0</v>
      </c>
      <c r="Z252" s="829"/>
      <c r="AA252" s="829"/>
      <c r="AB252" s="830"/>
      <c r="AC252" s="831" t="s">
        <v>20</v>
      </c>
      <c r="AD252" s="832"/>
      <c r="AE252" s="832"/>
      <c r="AF252" s="832"/>
      <c r="AG252" s="832"/>
      <c r="AH252" s="825"/>
      <c r="AI252" s="826"/>
      <c r="AJ252" s="826"/>
      <c r="AK252" s="826"/>
      <c r="AL252" s="826"/>
      <c r="AM252" s="826"/>
      <c r="AN252" s="826"/>
      <c r="AO252" s="826"/>
      <c r="AP252" s="826"/>
      <c r="AQ252" s="826"/>
      <c r="AR252" s="826"/>
      <c r="AS252" s="826"/>
      <c r="AT252" s="827"/>
      <c r="AU252" s="828">
        <f>SUM(AU242:AX251)</f>
        <v>0</v>
      </c>
      <c r="AV252" s="829"/>
      <c r="AW252" s="829"/>
      <c r="AX252" s="833"/>
    </row>
    <row r="253" spans="1:50" ht="30" customHeight="1" x14ac:dyDescent="0.15">
      <c r="A253" s="1048"/>
      <c r="B253" s="1049"/>
      <c r="C253" s="1049"/>
      <c r="D253" s="1049"/>
      <c r="E253" s="1049"/>
      <c r="F253" s="105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1"/>
    </row>
    <row r="254" spans="1:50" ht="24.75" customHeight="1" x14ac:dyDescent="0.15">
      <c r="A254" s="1048"/>
      <c r="B254" s="1049"/>
      <c r="C254" s="1049"/>
      <c r="D254" s="1049"/>
      <c r="E254" s="1049"/>
      <c r="F254" s="1050"/>
      <c r="G254" s="813"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796"/>
      <c r="AC254" s="813"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customHeight="1" x14ac:dyDescent="0.15">
      <c r="A255" s="1048"/>
      <c r="B255" s="1049"/>
      <c r="C255" s="1049"/>
      <c r="D255" s="1049"/>
      <c r="E255" s="1049"/>
      <c r="F255" s="1050"/>
      <c r="G255" s="676"/>
      <c r="H255" s="677"/>
      <c r="I255" s="677"/>
      <c r="J255" s="677"/>
      <c r="K255" s="678"/>
      <c r="L255" s="94"/>
      <c r="M255" s="95"/>
      <c r="N255" s="95"/>
      <c r="O255" s="95"/>
      <c r="P255" s="95"/>
      <c r="Q255" s="95"/>
      <c r="R255" s="95"/>
      <c r="S255" s="95"/>
      <c r="T255" s="95"/>
      <c r="U255" s="95"/>
      <c r="V255" s="95"/>
      <c r="W255" s="95"/>
      <c r="X255" s="96"/>
      <c r="Y255" s="387"/>
      <c r="Z255" s="388"/>
      <c r="AA255" s="388"/>
      <c r="AB255" s="803"/>
      <c r="AC255" s="676"/>
      <c r="AD255" s="677"/>
      <c r="AE255" s="677"/>
      <c r="AF255" s="677"/>
      <c r="AG255" s="678"/>
      <c r="AH255" s="94"/>
      <c r="AI255" s="95"/>
      <c r="AJ255" s="95"/>
      <c r="AK255" s="95"/>
      <c r="AL255" s="95"/>
      <c r="AM255" s="95"/>
      <c r="AN255" s="95"/>
      <c r="AO255" s="95"/>
      <c r="AP255" s="95"/>
      <c r="AQ255" s="95"/>
      <c r="AR255" s="95"/>
      <c r="AS255" s="95"/>
      <c r="AT255" s="96"/>
      <c r="AU255" s="387"/>
      <c r="AV255" s="388"/>
      <c r="AW255" s="388"/>
      <c r="AX255" s="389"/>
    </row>
    <row r="256" spans="1:50" ht="24.75" customHeight="1" x14ac:dyDescent="0.15">
      <c r="A256" s="1048"/>
      <c r="B256" s="1049"/>
      <c r="C256" s="1049"/>
      <c r="D256" s="1049"/>
      <c r="E256" s="1049"/>
      <c r="F256" s="1050"/>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3"/>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3"/>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3"/>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3"/>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3"/>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3"/>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3"/>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3"/>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3"/>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494</v>
      </c>
      <c r="Z3" s="364"/>
      <c r="AA3" s="364"/>
      <c r="AB3" s="364"/>
      <c r="AC3" s="145" t="s">
        <v>477</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9">
        <v>28</v>
      </c>
      <c r="B31" s="1059">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9">
        <v>29</v>
      </c>
      <c r="B32" s="1059">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9">
        <v>30</v>
      </c>
      <c r="B33" s="1059">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494</v>
      </c>
      <c r="Z36" s="364"/>
      <c r="AA36" s="364"/>
      <c r="AB36" s="364"/>
      <c r="AC36" s="145" t="s">
        <v>477</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9">
        <v>1</v>
      </c>
      <c r="B37" s="1059">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494</v>
      </c>
      <c r="Z69" s="364"/>
      <c r="AA69" s="364"/>
      <c r="AB69" s="364"/>
      <c r="AC69" s="145" t="s">
        <v>477</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5" t="s">
        <v>477</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5" t="s">
        <v>477</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5" t="s">
        <v>477</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5" t="s">
        <v>477</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9">
        <v>1</v>
      </c>
      <c r="B202" s="1059">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5" t="s">
        <v>477</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5" t="s">
        <v>477</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5" t="s">
        <v>477</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5" t="s">
        <v>477</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5" t="s">
        <v>477</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5" t="s">
        <v>477</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5" t="s">
        <v>477</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5" t="s">
        <v>477</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5" t="s">
        <v>477</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5" t="s">
        <v>477</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5" t="s">
        <v>477</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5" t="s">
        <v>477</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5" t="s">
        <v>477</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9">
        <v>17</v>
      </c>
      <c r="B647" s="1059">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5" t="s">
        <v>477</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5" t="s">
        <v>477</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5" t="s">
        <v>477</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5" t="s">
        <v>477</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5" t="s">
        <v>477</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5" t="s">
        <v>477</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5" t="s">
        <v>477</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5" t="s">
        <v>477</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5" t="s">
        <v>477</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9">
        <v>1</v>
      </c>
      <c r="B928" s="105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5" t="s">
        <v>477</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5" t="s">
        <v>477</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5" t="s">
        <v>477</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5" t="s">
        <v>477</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5" t="s">
        <v>477</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5" t="s">
        <v>477</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5" t="s">
        <v>477</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5" t="s">
        <v>477</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5" t="s">
        <v>477</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5" t="s">
        <v>477</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5" t="s">
        <v>477</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2018-05-22T15:59:27Z</cp:lastPrinted>
  <dcterms:created xsi:type="dcterms:W3CDTF">2012-03-13T00:50:25Z</dcterms:created>
  <dcterms:modified xsi:type="dcterms:W3CDTF">2018-07-05T02:59:01Z</dcterms:modified>
</cp:coreProperties>
</file>