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0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<sst xmlns="http://schemas.openxmlformats.org/spreadsheetml/2006/main" count="2903" uniqueCount="620">
  <si>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</si>
  <si>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</si>
  <si>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</si>
  <si>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</si>
  <si>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</si>
  <si>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</si>
  <si>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</si>
  <si>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</si>
  <si>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</si>
  <si>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</si>
  <si>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</si>
  <si>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</si>
  <si>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</si>
  <si>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</si>
  <si>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</si>
  <si>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</si>
  <si>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</si>
  <si>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</si>
  <si>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</si>
  <si>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</si>
  <si>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</si>
  <si>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</si>
  <si>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</si>
  <si>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</si>
  <si>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</si>
  <si>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</si>
  <si>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</si>
  <si>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</si>
  <si>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</si>
  <si>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</si>
  <si>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</si>
  <si>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</si>
  <si>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</si>
  <si>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</si>
  <si>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</si>
  <si>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</si>
  <si>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</si>
  <si>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</si>
  <si>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</si>
  <si>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</si>
  <si>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</si>
  <si>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</si>
  <si>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</si>
  <si>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</si>
  <si>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</si>
  <si>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</si>
  <si>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</si>
  <si>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</si>
  <si>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</si>
  <si>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</si>
  <si>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</si>
  <si>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</si>
  <si>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</si>
  <si>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</si>
  <si>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</si>
  <si>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</si>
  <si>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</si>
  <si>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</si>
  <si>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</si>
  <si>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</si>
  <si>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</si>
  <si>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</si>
  <si>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</si>
  <si>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</si>
  <si>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</si>
  <si>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</si>
  <si>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</si>
  <si>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</si>
  <si>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</si>
  <si>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</si>
  <si>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</si>
  <si>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</si>
  <si>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</si>
  <si>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</si>
  <si>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</si>
  <si>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</si>
  <si>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</si>
  <si>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</si>
  <si>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</si>
  <si>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</si>
  <si>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</si>
  <si>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</si>
  <si>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</si>
  <si>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</si>
  <si>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</si>
  <si>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</si>
  <si>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</si>
  <si>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</si>
  <si>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</si>
  <si>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</si>
  <si>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</si>
  <si>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</si>
  <si>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</si>
  <si>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</si>
  <si>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</si>
  <si>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</si>
  <si>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</si>
  <si>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</si>
  <si>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</si>
  <si>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</si>
  <si>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</si>
  <si>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</si>
  <si>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</si>
  <si>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</si>
  <si>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</si>
  <si>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</si>
  <si>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</si>
  <si>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</si>
  <si>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</si>
  <si>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</si>
  <si>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</si>
  <si>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</si>
  <si>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</si>
  <si>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</si>
  <si>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</si>
  <si>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</si>
  <si>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</si>
  <si>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</si>
  <si>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</si>
  <si>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</si>
  <si>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</si>
  <si>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</si>
  <si>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</si>
  <si>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</si>
  <si>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</si>
  <si>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</si>
  <si>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</si>
  <si>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</si>
  <si>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</si>
  <si>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</si>
  <si>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</si>
  <si>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</si>
  <si>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</si>
  <si>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</si>
  <si>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</si>
  <si>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</si>
  <si>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</si>
  <si>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</si>
  <si>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</si>
  <si>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</si>
  <si>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</si>
  <si>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</si>
  <si>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</si>
  <si>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</si>
  <si>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</si>
  <si>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</si>
  <si>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</si>
  <si>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</si>
  <si>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</si>
  <si>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</si>
  <si>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</si>
  <si>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</si>
  <si>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</si>
  <si>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</si>
  <si>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</si>
  <si>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</si>
  <si>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</si>
  <si>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</si>
  <si>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</si>
  <si>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</si>
  <si>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</si>
  <si>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</si>
  <si>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</si>
  <si>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</si>
  <si>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</si>
  <si>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</si>
  <si>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</si>
  <si>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</si>
  <si>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</si>
  <si>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</si>
  <si>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</si>
  <si>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</si>
  <si>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</si>
  <si>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</si>
  <si>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</si>
  <si>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</si>
  <si>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</si>
  <si>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</si>
  <si>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</si>
  <si>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</si>
  <si>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</si>
  <si>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</si>
  <si>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</si>
  <si>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</si>
  <si>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</si>
  <si>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</si>
  <si>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</si>
  <si>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</si>
  <si>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</si>
  <si>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</si>
  <si>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</si>
  <si>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</si>
  <si>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</si>
  <si>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</si>
  <si>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</si>
  <si>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</si>
  <si>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</si>
  <si>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</si>
  <si>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</si>
  <si>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</si>
  <si>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</si>
  <si>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</si>
  <si>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</si>
  <si>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</si>
  <si>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</si>
  <si>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</si>
  <si>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</si>
  <si>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</si>
  <si>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</si>
  <si>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</si>
  <si>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</si>
  <si>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</si>
  <si>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</si>
  <si>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</si>
  <si>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</si>
  <si>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</si>
  <si>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</si>
  <si>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</si>
  <si>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</si>
  <si>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</si>
  <si>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</si>
  <si>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</si>
  <si>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</si>
  <si>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</si>
  <si>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</si>
  <si>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</si>
  <si>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</si>
  <si>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</si>
  <si>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</si>
  <si>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</si>
  <si>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</si>
  <si>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</si>
  <si>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</si>
  <si>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</si>
  <si>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</si>
  <si>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</si>
  <si>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</si>
  <si>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</si>
  <si>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</si>
  <si>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</si>
  <si>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</si>
  <si>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</si>
  <si>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</si>
  <si>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</si>
  <si>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</si>
  <si>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</si>
  <si>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</si>
  <si>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</si>
  <si>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</si>
  <si>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</si>
  <si>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</si>
  <si>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</si>
  <si>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</si>
  <si>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</si>
  <si>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</si>
  <si>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</si>
  <si>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</si>
  <si>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</si>
  <si>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</si>
  <si>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</si>
  <si>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</si>
  <si>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</si>
  <si>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</si>
  <si>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</si>
  <si>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</si>
  <si>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</si>
  <si>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</si>
  <si>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</si>
  <si>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</si>
  <si>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</si>
  <si>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</si>
  <si>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</si>
  <si>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</si>
  <si>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</si>
  <si>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</si>
  <si>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</si>
  <si>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</si>
  <si>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</si>
  <si>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</si>
  <si>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</si>
  <si>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</si>
  <si>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</si>
  <si>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</si>
  <si>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</si>
  <si>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</si>
  <si>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</si>
  <si>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</si>
  <si>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</si>
  <si>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</si>
  <si>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</si>
  <si>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</si>
  <si>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</si>
  <si>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</si>
  <si>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</si>
  <si>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</si>
  <si>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</si>
  <si>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</si>
  <si>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</si>
  <si>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</si>
  <si>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</si>
  <si>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</si>
  <si>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</si>
  <si>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</si>
  <si>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</si>
  <si>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</si>
  <si>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</si>
  <si>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</si>
  <si>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</si>
  <si>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</si>
  <si>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</si>
  <si>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</si>
  <si>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</si>
  <si>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</si>
  <si>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</si>
  <si>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</si>
  <si>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</si>
  <si>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</si>
  <si>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</si>
  <si>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</si>
  <si>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</si>
  <si>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</si>
  <si>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</si>
  <si>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</si>
  <si>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</si>
  <si>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</si>
  <si>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</si>
  <si>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</si>
  <si>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</si>
  <si>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</si>
  <si>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</si>
  <si>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</si>
  <si>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</si>
  <si>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</si>
  <si>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</si>
  <si>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</si>
  <si>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</si>
  <si>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</si>
  <si>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</si>
  <si>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</si>
  <si>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</si>
  <si>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</si>
  <si>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</si>
  <si>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</si>
  <si>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</si>
  <si>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</si>
  <si>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</si>
  <si>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</si>
  <si>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</si>
  <si>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</si>
  <si>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</si>
  <si>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</si>
  <si>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</si>
  <si>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</si>
  <si>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</si>
  <si>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</si>
  <si>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</si>
  <si>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</si>
  <si>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</si>
  <si>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</si>
  <si>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</si>
  <si>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</si>
  <si>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</si>
  <si>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</si>
  <si>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</si>
  <si>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</si>
  <si>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</si>
  <si>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</si>
  <si>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</si>
  <si>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</si>
  <si>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</si>
  <si>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</si>
  <si>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</si>
  <si>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</si>
  <si>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</si>
  <si>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</si>
  <si>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</si>
  <si>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</si>
  <si>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</si>
  <si>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</si>
  <si>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</si>
  <si>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</si>
  <si>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</si>
  <si>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</si>
  <si>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</si>
  <si>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</si>
  <si>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</si>
  <si>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</si>
  <si>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</si>
  <si>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</si>
  <si>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</si>
  <si>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</si>
  <si>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</si>
  <si>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</si>
  <si>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</si>
  <si>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</si>
  <si>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</si>
  <si>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</si>
  <si>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</si>
  <si>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</si>
  <si>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</si>
  <si>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</si>
  <si>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</si>
  <si>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</si>
  <si>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</si>
  <si>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</si>
  <si>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</si>
  <si>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</si>
  <si>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</si>
  <si>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</si>
  <si>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</si>
  <si>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</si>
  <si>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</si>
  <si>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</si>
  <si>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</si>
  <si>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</si>
  <si>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</si>
  <si>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</si>
  <si>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</si>
  <si>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</si>
  <si>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</si>
  <si>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</si>
  <si>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</si>
  <si>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</si>
  <si>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</si>
  <si>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</si>
  <si>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</si>
  <si>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</si>
  <si>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</si>
  <si>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</si>
  <si>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</si>
  <si>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</si>
  <si>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</si>
  <si>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</si>
  <si>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</si>
  <si>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</si>
  <si>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</si>
  <si>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</si>
  <si>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</si>
  <si>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</si>
  <si>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</si>
  <si>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</si>
  <si>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</si>
  <si>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</si>
  <si>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</si>
  <si>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</si>
  <si>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</si>
  <si>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</si>
  <si>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</si>
  <si>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</si>
  <si>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</si>
  <si>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</si>
  <si>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</si>
  <si>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</si>
  <si>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</si>
  <si>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</si>
  <si>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</si>
  <si>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</si>
  <si>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</si>
  <si>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</si>
  <si>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</si>
  <si>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</si>
  <si>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</si>
  <si>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</si>
  <si>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</si>
  <si>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</si>
  <si>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</si>
  <si>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</si>
  <si>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</si>
  <si>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</si>
  <si>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</si>
  <si>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</si>
  <si>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</si>
  <si>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</si>
  <si>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</si>
  <si>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</si>
  <si>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</si>
  <si>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</si>
  <si>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</si>
  <si>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</si>
  <si>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</si>
  <si>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</si>
  <si>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</si>
  <si>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</si>
  <si>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</si>
  <si>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</si>
  <si>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</si>
  <si>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</si>
  <si>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</si>
  <si>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</si>
  <si>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</si>
  <si>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</si>
  <si>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</si>
  <si>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</si>
  <si>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</si>
  <si>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</si>
  <si>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</si>
  <si>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</si>
  <si>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</si>
  <si>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</si>
  <si>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</si>
  <si>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</si>
  <si>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</si>
  <si>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</si>
  <si>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</si>
  <si>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</si>
  <si>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</si>
  <si>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</si>
  <si>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</si>
  <si>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</si>
  <si>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</si>
  <si>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</si>
  <si>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</si>
  <si>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</si>
  <si>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</si>
  <si>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</si>
  <si>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</si>
  <si>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</si>
  <si>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</si>
  <si>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</si>
  <si>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</si>
  <si>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</si>
  <si>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</si>
  <si>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</si>
  <si>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</si>
  <si>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</si>
  <si>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</si>
  <si>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</si>
  <si>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</si>
  <si>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</si>
  <si>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</si>
  <si>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</si>
  <si>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</si>
  <si>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</si>
  <si>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</si>
  <si>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</si>
  <si>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</si>
  <si>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</si>
  <si>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</si>
  <si>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</si>
  <si>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</si>
  <si>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</si>
  <si>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</si>
  <si>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</si>
  <si>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</si>
  <si>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</si>
  <si>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</si>
  <si>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</si>
  <si>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</si>
  <si>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</si>
  <si>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患者申出療養に関する経費</t>
  </si>
  <si>
    <t>保険局</t>
    <rPh sb="0" eb="3">
      <t>ホケンキョク</t>
    </rPh>
    <phoneticPr fontId="5"/>
  </si>
  <si>
    <t>医療課</t>
    <rPh sb="0" eb="3">
      <t>イリョウカ</t>
    </rPh>
    <phoneticPr fontId="5"/>
  </si>
  <si>
    <t>迫井　正深</t>
    <rPh sb="0" eb="2">
      <t>サコイ</t>
    </rPh>
    <rPh sb="3" eb="4">
      <t>セイ</t>
    </rPh>
    <rPh sb="4" eb="5">
      <t>フカシ</t>
    </rPh>
    <phoneticPr fontId="5"/>
  </si>
  <si>
    <t>-</t>
  </si>
  <si>
    <t>-</t>
    <phoneticPr fontId="5"/>
  </si>
  <si>
    <t>・日本再興戦略 改訂2014（平成26年6月24日）</t>
  </si>
  <si>
    <t>○</t>
  </si>
  <si>
    <t>患者申出療養に係る患者の申出に対応するため、困難な病気と闘う患者のニーズに応えることができるよう、国内未承認医薬品等に関する情報収集調査や、患者申出の窓口の体制整備を行うことを目的とする。</t>
    <phoneticPr fontId="5"/>
  </si>
  <si>
    <t>患者申出療養評価会議等における審査運営業務等を支援するとともに、患者申出療養として認められた医療技術について、厚生労働省ホームページを通じた広報等に用いるデータベース等の作成等を行う。</t>
    <phoneticPr fontId="5"/>
  </si>
  <si>
    <t>-</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</si>
  <si>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</si>
  <si>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</si>
  <si>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</si>
  <si>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</si>
  <si>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t>
    <phoneticPr fontId="5"/>
  </si>
  <si>
    <t>-</t>
    <phoneticPr fontId="5"/>
  </si>
  <si>
    <t>-</t>
    <phoneticPr fontId="5"/>
  </si>
  <si>
    <t>患者申出療養評価会議等における審査運営業務等を支援するとともに、患者申出療養として認められた医療技術について、厚生労働省ホームページを通じた広報等に用いるデータベース等の作成等を行うが、患者からの申出により上記会議が開催されるため、会議の支援および広報の目標を定量的に設定することは困難と考える。</t>
    <phoneticPr fontId="5"/>
  </si>
  <si>
    <t>患者申出療養に関する会議の適切な運営や事前広報、海外における臨床研究計画の調査、相談窓口体制の強化等により、患者からの申出に先んじて、迅速に対応する体制を整備する。
達成状況・実績については、H28年度より事業を開始しており、H27年度までは実施していない。</t>
    <phoneticPr fontId="5"/>
  </si>
  <si>
    <t>申出後、6週間以内に告示できた技術数。</t>
    <phoneticPr fontId="5"/>
  </si>
  <si>
    <t>件</t>
    <rPh sb="0" eb="1">
      <t>ケン</t>
    </rPh>
    <phoneticPr fontId="5"/>
  </si>
  <si>
    <t>-</t>
    <phoneticPr fontId="5"/>
  </si>
  <si>
    <t>患者申出療養評価会議の開催およびリスト作成の件数</t>
    <phoneticPr fontId="5"/>
  </si>
  <si>
    <t>100万円</t>
    <rPh sb="3" eb="5">
      <t>マンエン</t>
    </rPh>
    <phoneticPr fontId="5"/>
  </si>
  <si>
    <t>　　X/Y</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</si>
  <si>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</si>
  <si>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</si>
  <si>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t>
    <phoneticPr fontId="5"/>
  </si>
  <si>
    <t>-</t>
    <phoneticPr fontId="5"/>
  </si>
  <si>
    <t>-</t>
    <phoneticPr fontId="5"/>
  </si>
  <si>
    <t>患者申出療養評価会議等における審査運営業務等を支援し、患者申出療養として認められた医療技術について、厚生労働省ホームページを通じた広報等に用いるデータベース等の作成等を行っている。もって、患者申出療養に係る患者の申出に対応するため、困難な病気と闘う患者のニーズに応えることができるよう、患者申出の窓口の体制整備を行うことに寄与している。</t>
    <phoneticPr fontId="5"/>
  </si>
  <si>
    <t>-</t>
    <phoneticPr fontId="5"/>
  </si>
  <si>
    <t>-</t>
    <phoneticPr fontId="5"/>
  </si>
  <si>
    <t>患者申出療養に関する支援業務を行うことは、困難な病気と闘う患者の思いに応え、先進的な医療について、患者の申出を起点とし、安全性・有効性等を確認しつつ、身近な医療機関で迅速に受けることにつながるため、本事業は国費を投入して実施すべきである。</t>
    <phoneticPr fontId="5"/>
  </si>
  <si>
    <t>患者申出療養に関する支援業務を行うことは、国において安全性・有効性等を確認すること、保険収載に向けた実施計画の作成を臨床研究中核病院に求め、国において確認するため、国が実施すべき事業である。</t>
    <phoneticPr fontId="5"/>
  </si>
  <si>
    <t>患者申出療養に関する支援業務を行うことは、保険適用につなげるためのデータ、科学的根拠を集積する観点から優先度は高い。</t>
    <phoneticPr fontId="5"/>
  </si>
  <si>
    <t>△</t>
  </si>
  <si>
    <t>有</t>
  </si>
  <si>
    <t>-</t>
    <phoneticPr fontId="5"/>
  </si>
  <si>
    <t>‐</t>
  </si>
  <si>
    <t>総合評価入札及び一般競争入札を利用するなど、競争性を確保しながら支出先を選定することにより、コストの削減に努めている。</t>
    <phoneticPr fontId="5"/>
  </si>
  <si>
    <t>患者申出療養の会議支援のための経費など、本事業を実施するために真に必要な経費に限定している。</t>
    <phoneticPr fontId="5"/>
  </si>
  <si>
    <t>原則として総合評価入札及び一般競争入札を利用するほか、複数者から見積もりをとることにより効率化を図っている。</t>
    <phoneticPr fontId="5"/>
  </si>
  <si>
    <t>本事業については、活動実績は見込みに見合ったものである。</t>
    <phoneticPr fontId="5"/>
  </si>
  <si>
    <t xml:space="preserve">患者申出療養は、未承認薬等を迅速に保険外併用療養として使用したいという困難な病気と闘う患者の思いに応えるため、患者からの申出を起点とする新たな仕組みとして創設され、将来的に保険適用につなげるためのデータ、科学的根拠を集積することを目的としており、十分にに活用されている。 </t>
    <phoneticPr fontId="5"/>
  </si>
  <si>
    <t>新28-0015</t>
    <rPh sb="0" eb="1">
      <t>シン</t>
    </rPh>
    <phoneticPr fontId="5"/>
  </si>
  <si>
    <t>A.富士テレコム株式会社</t>
    <rPh sb="2" eb="4">
      <t>フジ</t>
    </rPh>
    <rPh sb="8" eb="12">
      <t>カブシキガイシャ</t>
    </rPh>
    <phoneticPr fontId="5"/>
  </si>
  <si>
    <t>雑役務費</t>
    <rPh sb="0" eb="1">
      <t>ザツ</t>
    </rPh>
    <rPh sb="1" eb="3">
      <t>エキム</t>
    </rPh>
    <rPh sb="3" eb="4">
      <t>ヒ</t>
    </rPh>
    <phoneticPr fontId="5"/>
  </si>
  <si>
    <t>会議開催支援</t>
    <rPh sb="0" eb="2">
      <t>カイギ</t>
    </rPh>
    <rPh sb="2" eb="4">
      <t>カイサイ</t>
    </rPh>
    <rPh sb="4" eb="6">
      <t>シエン</t>
    </rPh>
    <phoneticPr fontId="5"/>
  </si>
  <si>
    <t>研修会開催支援</t>
    <rPh sb="0" eb="3">
      <t>ケンシュウカイ</t>
    </rPh>
    <rPh sb="3" eb="5">
      <t>カイサイ</t>
    </rPh>
    <rPh sb="5" eb="7">
      <t>シエン</t>
    </rPh>
    <phoneticPr fontId="5"/>
  </si>
  <si>
    <t>雑役務費</t>
    <rPh sb="0" eb="1">
      <t>ザツ</t>
    </rPh>
    <rPh sb="1" eb="4">
      <t>エキムヒ</t>
    </rPh>
    <phoneticPr fontId="5"/>
  </si>
  <si>
    <t>B.富士テレコム株式会社</t>
    <phoneticPr fontId="5"/>
  </si>
  <si>
    <t>富士テレコム株式会社</t>
    <rPh sb="0" eb="2">
      <t>フジ</t>
    </rPh>
    <rPh sb="6" eb="10">
      <t>カブシキガイシャ</t>
    </rPh>
    <phoneticPr fontId="5"/>
  </si>
  <si>
    <t>会議開催支援等</t>
    <rPh sb="0" eb="2">
      <t>カイギ</t>
    </rPh>
    <rPh sb="2" eb="4">
      <t>カイサイ</t>
    </rPh>
    <rPh sb="4" eb="6">
      <t>シエン</t>
    </rPh>
    <rPh sb="6" eb="7">
      <t>トウ</t>
    </rPh>
    <phoneticPr fontId="5"/>
  </si>
  <si>
    <t>研修等開催支援</t>
    <rPh sb="0" eb="3">
      <t>ケンシュウトウ</t>
    </rPh>
    <rPh sb="3" eb="5">
      <t>カイサイ</t>
    </rPh>
    <rPh sb="5" eb="7">
      <t>シエン</t>
    </rPh>
    <phoneticPr fontId="5"/>
  </si>
  <si>
    <t>一般競争入札を利用し、競争性を確保しながら支出先を選定しているが、研修開催等支援業務１件が一者応札であった。次回の入札に向けて、公告期間の延長、業者への声かけ等により、入札を実施していることについてえ周知を図ることを検討する。</t>
    <rPh sb="0" eb="2">
      <t>イッパン</t>
    </rPh>
    <rPh sb="2" eb="4">
      <t>キョウソウ</t>
    </rPh>
    <rPh sb="4" eb="6">
      <t>ニュウサツ</t>
    </rPh>
    <rPh sb="7" eb="9">
      <t>リヨウ</t>
    </rPh>
    <rPh sb="11" eb="14">
      <t>キョウソウセイ</t>
    </rPh>
    <rPh sb="15" eb="17">
      <t>カクホ</t>
    </rPh>
    <rPh sb="21" eb="24">
      <t>シシュツサキ</t>
    </rPh>
    <rPh sb="25" eb="27">
      <t>センテイ</t>
    </rPh>
    <rPh sb="33" eb="35">
      <t>ケンシュウ</t>
    </rPh>
    <rPh sb="35" eb="37">
      <t>カイサイ</t>
    </rPh>
    <rPh sb="37" eb="38">
      <t>トウ</t>
    </rPh>
    <rPh sb="38" eb="40">
      <t>シエン</t>
    </rPh>
    <rPh sb="40" eb="42">
      <t>ギョウム</t>
    </rPh>
    <rPh sb="43" eb="44">
      <t>ケン</t>
    </rPh>
    <rPh sb="45" eb="46">
      <t>イッ</t>
    </rPh>
    <rPh sb="46" eb="47">
      <t>シャ</t>
    </rPh>
    <rPh sb="47" eb="49">
      <t>オウサツ</t>
    </rPh>
    <rPh sb="54" eb="56">
      <t>ジカイ</t>
    </rPh>
    <rPh sb="57" eb="59">
      <t>ニュウサツ</t>
    </rPh>
    <rPh sb="60" eb="61">
      <t>ム</t>
    </rPh>
    <rPh sb="64" eb="66">
      <t>コウコク</t>
    </rPh>
    <rPh sb="66" eb="68">
      <t>キカン</t>
    </rPh>
    <rPh sb="69" eb="71">
      <t>エンチョウ</t>
    </rPh>
    <rPh sb="72" eb="74">
      <t>ギョウシャ</t>
    </rPh>
    <rPh sb="76" eb="77">
      <t>コエ</t>
    </rPh>
    <rPh sb="79" eb="80">
      <t>トウ</t>
    </rPh>
    <rPh sb="84" eb="86">
      <t>ニュウサツ</t>
    </rPh>
    <rPh sb="87" eb="89">
      <t>ジッシ</t>
    </rPh>
    <rPh sb="100" eb="102">
      <t>シュウチ</t>
    </rPh>
    <rPh sb="103" eb="104">
      <t>ハカ</t>
    </rPh>
    <rPh sb="108" eb="110">
      <t>ケントウ</t>
    </rPh>
    <phoneticPr fontId="5"/>
  </si>
  <si>
    <t>無</t>
  </si>
  <si>
    <t>-</t>
    <phoneticPr fontId="5"/>
  </si>
  <si>
    <t>-</t>
    <phoneticPr fontId="5"/>
  </si>
  <si>
    <t>-</t>
    <phoneticPr fontId="5"/>
  </si>
  <si>
    <t>-</t>
    <phoneticPr fontId="5"/>
  </si>
  <si>
    <t>-</t>
    <phoneticPr fontId="5"/>
  </si>
  <si>
    <t>-</t>
    <phoneticPr fontId="5"/>
  </si>
  <si>
    <t>有識者等で構成する評価会議を踏まえ、告示しており効率的に事業を実施した。また、一般競争入札を利用し、競争性を確保しながら支出先を選定しているが、研修開催等支援業務１件が一者応札であった。</t>
    <phoneticPr fontId="5"/>
  </si>
  <si>
    <t>引き続き適正な会議運営等を行うよう努める。また、次回の入札に向けて、公告期間の延長、業者への声かけ等により、入札を実施していることについてえ周知を図ることを検討する。</t>
    <phoneticPr fontId="5"/>
  </si>
  <si>
    <t>単位当たりコスト＝X/Y
X＝申出技術を告示するまでに要する費用
Y＝会議開催回数　　　　　　　　　　　　　　　　　　　</t>
    <phoneticPr fontId="5"/>
  </si>
  <si>
    <t>患者からの申出により患者申出療養評価会議を開催するが、同会議を速やかに開催し、申出のあった技術について6週間以内の告示を目指す。</t>
    <phoneticPr fontId="5"/>
  </si>
  <si>
    <t>8百万円／４回</t>
    <rPh sb="1" eb="3">
      <t>ヒャクマン</t>
    </rPh>
    <rPh sb="3" eb="4">
      <t>エン</t>
    </rPh>
    <phoneticPr fontId="5"/>
  </si>
  <si>
    <t>7百円／5回</t>
  </si>
  <si>
    <t>7百円／5回</t>
    <rPh sb="1" eb="2">
      <t>ヒャク</t>
    </rPh>
    <rPh sb="2" eb="3">
      <t>エン</t>
    </rPh>
    <rPh sb="5" eb="6">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</si>
</sst>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0</xdr:rowOff>
    </xdr:from>
    <xdr:to>
      <xdr:col>49</xdr:col>
      <xdr:colOff>324970</xdr:colOff>
      <xdr:row>741</xdr:row>
      <xdr:rowOff>268939</xdr:rowOff>
    </xdr:to>
    <xdr:sp macro="" textlink="">
      <xdr:nvSpPr>
        <xdr:cNvPr id="6" name="正方形/長方形 5"/>
        <xdr:cNvSpPr/>
      </xdr:nvSpPr>
      <xdr:spPr bwMode="auto">
        <a:xfrm>
          <a:off x="1815353" y="233620235"/>
          <a:ext cx="8393205" cy="6163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１３百万円</a:t>
          </a:r>
        </a:p>
      </xdr:txBody>
    </xdr:sp>
    <xdr:clientData/>
  </xdr:twoCellAnchor>
  <xdr:twoCellAnchor>
    <xdr:from>
      <xdr:col>16</xdr:col>
      <xdr:colOff>156884</xdr:colOff>
      <xdr:row>742</xdr:row>
      <xdr:rowOff>100852</xdr:rowOff>
    </xdr:from>
    <xdr:to>
      <xdr:col>16</xdr:col>
      <xdr:colOff>156884</xdr:colOff>
      <xdr:row>744</xdr:row>
      <xdr:rowOff>156881</xdr:rowOff>
    </xdr:to>
    <xdr:cxnSp macro="">
      <xdr:nvCxnSpPr>
        <xdr:cNvPr id="7" name="直線矢印コネクタ 6"/>
        <xdr:cNvCxnSpPr/>
      </xdr:nvCxnSpPr>
      <xdr:spPr bwMode="auto">
        <a:xfrm>
          <a:off x="3384178" y="234415852"/>
          <a:ext cx="0" cy="7507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131667</xdr:colOff>
      <xdr:row>742</xdr:row>
      <xdr:rowOff>70034</xdr:rowOff>
    </xdr:from>
    <xdr:to>
      <xdr:col>37</xdr:col>
      <xdr:colOff>145677</xdr:colOff>
      <xdr:row>743</xdr:row>
      <xdr:rowOff>145677</xdr:rowOff>
    </xdr:to>
    <xdr:sp macro="" textlink="">
      <xdr:nvSpPr>
        <xdr:cNvPr id="8" name="大かっこ 7"/>
        <xdr:cNvSpPr/>
      </xdr:nvSpPr>
      <xdr:spPr bwMode="auto">
        <a:xfrm>
          <a:off x="4569196" y="234385034"/>
          <a:ext cx="3039599" cy="423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179295</xdr:colOff>
      <xdr:row>742</xdr:row>
      <xdr:rowOff>22411</xdr:rowOff>
    </xdr:from>
    <xdr:to>
      <xdr:col>43</xdr:col>
      <xdr:colOff>179295</xdr:colOff>
      <xdr:row>744</xdr:row>
      <xdr:rowOff>78440</xdr:rowOff>
    </xdr:to>
    <xdr:cxnSp macro="">
      <xdr:nvCxnSpPr>
        <xdr:cNvPr id="9" name="直線矢印コネクタ 8"/>
        <xdr:cNvCxnSpPr/>
      </xdr:nvCxnSpPr>
      <xdr:spPr bwMode="auto">
        <a:xfrm>
          <a:off x="8852648" y="234337411"/>
          <a:ext cx="0" cy="7507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742</xdr:row>
      <xdr:rowOff>0</xdr:rowOff>
    </xdr:from>
    <xdr:to>
      <xdr:col>38</xdr:col>
      <xdr:colOff>163962</xdr:colOff>
      <xdr:row>743</xdr:row>
      <xdr:rowOff>241487</xdr:rowOff>
    </xdr:to>
    <xdr:sp macro="" textlink="">
      <xdr:nvSpPr>
        <xdr:cNvPr id="10" name="正方形/長方形 9"/>
        <xdr:cNvSpPr/>
      </xdr:nvSpPr>
      <xdr:spPr bwMode="auto">
        <a:xfrm>
          <a:off x="4639235" y="234315000"/>
          <a:ext cx="3189551" cy="58886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事業の企画、全体調整等、事業全体の進行管理</a:t>
          </a:r>
        </a:p>
      </xdr:txBody>
    </xdr:sp>
    <xdr:clientData/>
  </xdr:twoCellAnchor>
  <xdr:twoCellAnchor>
    <xdr:from>
      <xdr:col>11</xdr:col>
      <xdr:colOff>25587</xdr:colOff>
      <xdr:row>746</xdr:row>
      <xdr:rowOff>16805</xdr:rowOff>
    </xdr:from>
    <xdr:to>
      <xdr:col>23</xdr:col>
      <xdr:colOff>7587</xdr:colOff>
      <xdr:row>748</xdr:row>
      <xdr:rowOff>130546</xdr:rowOff>
    </xdr:to>
    <xdr:sp macro="" textlink="">
      <xdr:nvSpPr>
        <xdr:cNvPr id="11" name="正方形/長方形 10"/>
        <xdr:cNvSpPr/>
      </xdr:nvSpPr>
      <xdr:spPr bwMode="auto">
        <a:xfrm>
          <a:off x="2244352" y="235721334"/>
          <a:ext cx="2402470" cy="8085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Ａ．富士テレコム株式会社</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７百万円</a:t>
          </a:r>
        </a:p>
      </xdr:txBody>
    </xdr:sp>
    <xdr:clientData/>
  </xdr:twoCellAnchor>
  <xdr:twoCellAnchor>
    <xdr:from>
      <xdr:col>11</xdr:col>
      <xdr:colOff>151396</xdr:colOff>
      <xdr:row>744</xdr:row>
      <xdr:rowOff>100850</xdr:rowOff>
    </xdr:from>
    <xdr:to>
      <xdr:col>22</xdr:col>
      <xdr:colOff>5720</xdr:colOff>
      <xdr:row>746</xdr:row>
      <xdr:rowOff>168085</xdr:rowOff>
    </xdr:to>
    <xdr:sp macro="" textlink="">
      <xdr:nvSpPr>
        <xdr:cNvPr id="12" name="正方形/長方形 11"/>
        <xdr:cNvSpPr/>
      </xdr:nvSpPr>
      <xdr:spPr bwMode="auto">
        <a:xfrm>
          <a:off x="2370161" y="235110615"/>
          <a:ext cx="2073088" cy="7619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一般競争契約（最低価格）</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10</xdr:col>
      <xdr:colOff>145675</xdr:colOff>
      <xdr:row>748</xdr:row>
      <xdr:rowOff>309838</xdr:rowOff>
    </xdr:from>
    <xdr:to>
      <xdr:col>23</xdr:col>
      <xdr:colOff>33618</xdr:colOff>
      <xdr:row>750</xdr:row>
      <xdr:rowOff>212912</xdr:rowOff>
    </xdr:to>
    <xdr:sp macro="" textlink="">
      <xdr:nvSpPr>
        <xdr:cNvPr id="13" name="大かっこ 12"/>
        <xdr:cNvSpPr/>
      </xdr:nvSpPr>
      <xdr:spPr bwMode="auto">
        <a:xfrm>
          <a:off x="2162734" y="236709132"/>
          <a:ext cx="2510119" cy="5978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112058</xdr:colOff>
      <xdr:row>748</xdr:row>
      <xdr:rowOff>336176</xdr:rowOff>
    </xdr:from>
    <xdr:to>
      <xdr:col>21</xdr:col>
      <xdr:colOff>33617</xdr:colOff>
      <xdr:row>750</xdr:row>
      <xdr:rowOff>168088</xdr:rowOff>
    </xdr:to>
    <xdr:sp macro="" textlink="">
      <xdr:nvSpPr>
        <xdr:cNvPr id="14" name="正方形/長方形 13"/>
        <xdr:cNvSpPr/>
      </xdr:nvSpPr>
      <xdr:spPr bwMode="auto">
        <a:xfrm>
          <a:off x="2532529" y="236735470"/>
          <a:ext cx="1736912" cy="5266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会議開催等支援業務</a:t>
          </a:r>
        </a:p>
      </xdr:txBody>
    </xdr:sp>
    <xdr:clientData/>
  </xdr:twoCellAnchor>
  <xdr:twoCellAnchor>
    <xdr:from>
      <xdr:col>36</xdr:col>
      <xdr:colOff>115235</xdr:colOff>
      <xdr:row>746</xdr:row>
      <xdr:rowOff>16810</xdr:rowOff>
    </xdr:from>
    <xdr:to>
      <xdr:col>48</xdr:col>
      <xdr:colOff>97235</xdr:colOff>
      <xdr:row>748</xdr:row>
      <xdr:rowOff>130551</xdr:rowOff>
    </xdr:to>
    <xdr:sp macro="" textlink="">
      <xdr:nvSpPr>
        <xdr:cNvPr id="15" name="正方形/長方形 14"/>
        <xdr:cNvSpPr/>
      </xdr:nvSpPr>
      <xdr:spPr bwMode="auto">
        <a:xfrm>
          <a:off x="7376647" y="235721339"/>
          <a:ext cx="2402470" cy="8085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Ｂ．富士テレコム株式会社</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６百万円</a:t>
          </a:r>
        </a:p>
      </xdr:txBody>
    </xdr:sp>
    <xdr:clientData/>
  </xdr:twoCellAnchor>
  <xdr:twoCellAnchor>
    <xdr:from>
      <xdr:col>36</xdr:col>
      <xdr:colOff>67234</xdr:colOff>
      <xdr:row>748</xdr:row>
      <xdr:rowOff>309845</xdr:rowOff>
    </xdr:from>
    <xdr:to>
      <xdr:col>48</xdr:col>
      <xdr:colOff>156883</xdr:colOff>
      <xdr:row>750</xdr:row>
      <xdr:rowOff>134471</xdr:rowOff>
    </xdr:to>
    <xdr:sp macro="" textlink="">
      <xdr:nvSpPr>
        <xdr:cNvPr id="16" name="大かっこ 15"/>
        <xdr:cNvSpPr/>
      </xdr:nvSpPr>
      <xdr:spPr bwMode="auto">
        <a:xfrm>
          <a:off x="7328646" y="236709139"/>
          <a:ext cx="2510119" cy="5193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133324</xdr:colOff>
      <xdr:row>748</xdr:row>
      <xdr:rowOff>314329</xdr:rowOff>
    </xdr:from>
    <xdr:to>
      <xdr:col>47</xdr:col>
      <xdr:colOff>190501</xdr:colOff>
      <xdr:row>750</xdr:row>
      <xdr:rowOff>123265</xdr:rowOff>
    </xdr:to>
    <xdr:sp macro="" textlink="">
      <xdr:nvSpPr>
        <xdr:cNvPr id="17" name="正方形/長方形 16"/>
        <xdr:cNvSpPr/>
      </xdr:nvSpPr>
      <xdr:spPr bwMode="auto">
        <a:xfrm>
          <a:off x="7798148" y="236713623"/>
          <a:ext cx="1872529" cy="5037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研修開催等支援業務</a:t>
          </a:r>
        </a:p>
      </xdr:txBody>
    </xdr:sp>
    <xdr:clientData/>
  </xdr:twoCellAnchor>
  <xdr:twoCellAnchor>
    <xdr:from>
      <xdr:col>37</xdr:col>
      <xdr:colOff>151397</xdr:colOff>
      <xdr:row>744</xdr:row>
      <xdr:rowOff>145678</xdr:rowOff>
    </xdr:from>
    <xdr:to>
      <xdr:col>48</xdr:col>
      <xdr:colOff>50544</xdr:colOff>
      <xdr:row>746</xdr:row>
      <xdr:rowOff>212913</xdr:rowOff>
    </xdr:to>
    <xdr:sp macro="" textlink="">
      <xdr:nvSpPr>
        <xdr:cNvPr id="18" name="正方形/長方形 17"/>
        <xdr:cNvSpPr/>
      </xdr:nvSpPr>
      <xdr:spPr bwMode="auto">
        <a:xfrm>
          <a:off x="7614515" y="235155443"/>
          <a:ext cx="2117911" cy="7619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一般競争契約（最低価格）</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87" sqref="G87:O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v>55</v>
      </c>
      <c r="X13" s="98"/>
      <c r="Y13" s="98"/>
      <c r="Z13" s="98"/>
      <c r="AA13" s="98"/>
      <c r="AB13" s="98"/>
      <c r="AC13" s="99"/>
      <c r="AD13" s="97">
        <v>30</v>
      </c>
      <c r="AE13" s="98"/>
      <c r="AF13" s="98"/>
      <c r="AG13" s="98"/>
      <c r="AH13" s="98"/>
      <c r="AI13" s="98"/>
      <c r="AJ13" s="99"/>
      <c r="AK13" s="97">
        <v>30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561</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55</v>
      </c>
      <c r="X18" s="104"/>
      <c r="Y18" s="104"/>
      <c r="Z18" s="104"/>
      <c r="AA18" s="104"/>
      <c r="AB18" s="104"/>
      <c r="AC18" s="105"/>
      <c r="AD18" s="103">
        <f>SUM(AD13:AJ17)</f>
        <v>30</v>
      </c>
      <c r="AE18" s="104"/>
      <c r="AF18" s="104"/>
      <c r="AG18" s="104"/>
      <c r="AH18" s="104"/>
      <c r="AI18" s="104"/>
      <c r="AJ18" s="105"/>
      <c r="AK18" s="103">
        <f>SUM(AK13:AQ17)</f>
        <v>30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53</v>
      </c>
      <c r="X19" s="98"/>
      <c r="Y19" s="98"/>
      <c r="Z19" s="98"/>
      <c r="AA19" s="98"/>
      <c r="AB19" s="98"/>
      <c r="AC19" s="99"/>
      <c r="AD19" s="97">
        <v>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0.96363636363636362</v>
      </c>
      <c r="X20" s="539"/>
      <c r="Y20" s="539"/>
      <c r="Z20" s="539"/>
      <c r="AA20" s="539"/>
      <c r="AB20" s="539"/>
      <c r="AC20" s="539"/>
      <c r="AD20" s="539">
        <f t="shared" ref="AD20" si="1">IF(AD18=0, "-", SUM(AD19)/AD18)</f>
        <v>0.43333333333333335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 t="shared" ref="W21" si="2">IF(W19=0, "-", SUM(W19)/SUM(W13,W14))</f>
        <v>0.96363636363636362</v>
      </c>
      <c r="X21" s="539"/>
      <c r="Y21" s="539"/>
      <c r="Z21" s="539"/>
      <c r="AA21" s="539"/>
      <c r="AB21" s="539"/>
      <c r="AC21" s="539"/>
      <c r="AD21" s="539">
        <f t="shared" ref="AD21" si="3">IF(AD19=0, "-", SUM(AD19)/SUM(AD13,AD14))</f>
        <v>0.43333333333333335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30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t="s">
        <v>566</v>
      </c>
      <c r="AV31" s="269"/>
      <c r="AW31" s="377" t="s">
        <v>300</v>
      </c>
      <c r="AX31" s="378"/>
    </row>
    <row r="32" spans="1:50" ht="23.25" customHeight="1" x14ac:dyDescent="0.15">
      <c r="A32" s="515"/>
      <c r="B32" s="513"/>
      <c r="C32" s="513"/>
      <c r="D32" s="513"/>
      <c r="E32" s="513"/>
      <c r="F32" s="514"/>
      <c r="G32" s="540" t="s">
        <v>554</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564</v>
      </c>
      <c r="AC32" s="551"/>
      <c r="AD32" s="551"/>
      <c r="AE32" s="362" t="s">
        <v>564</v>
      </c>
      <c r="AF32" s="363"/>
      <c r="AG32" s="363"/>
      <c r="AH32" s="363"/>
      <c r="AI32" s="362" t="s">
        <v>564</v>
      </c>
      <c r="AJ32" s="363"/>
      <c r="AK32" s="363"/>
      <c r="AL32" s="363"/>
      <c r="AM32" s="362" t="s">
        <v>565</v>
      </c>
      <c r="AN32" s="363"/>
      <c r="AO32" s="363"/>
      <c r="AP32" s="363"/>
      <c r="AQ32" s="100" t="s">
        <v>564</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564</v>
      </c>
      <c r="AF33" s="363"/>
      <c r="AG33" s="363"/>
      <c r="AH33" s="363"/>
      <c r="AI33" s="362" t="s">
        <v>564</v>
      </c>
      <c r="AJ33" s="363"/>
      <c r="AK33" s="363"/>
      <c r="AL33" s="363"/>
      <c r="AM33" s="362" t="s">
        <v>564</v>
      </c>
      <c r="AN33" s="363"/>
      <c r="AO33" s="363"/>
      <c r="AP33" s="363"/>
      <c r="AQ33" s="100" t="s">
        <v>566</v>
      </c>
      <c r="AR33" s="101"/>
      <c r="AS33" s="101"/>
      <c r="AT33" s="102"/>
      <c r="AU33" s="363" t="s">
        <v>561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564</v>
      </c>
      <c r="AF34" s="363"/>
      <c r="AG34" s="363"/>
      <c r="AH34" s="363"/>
      <c r="AI34" s="362" t="s">
        <v>564</v>
      </c>
      <c r="AJ34" s="363"/>
      <c r="AK34" s="363"/>
      <c r="AL34" s="363"/>
      <c r="AM34" s="362" t="s">
        <v>564</v>
      </c>
      <c r="AN34" s="363"/>
      <c r="AO34" s="363"/>
      <c r="AP34" s="363"/>
      <c r="AQ34" s="100" t="s">
        <v>566</v>
      </c>
      <c r="AR34" s="101"/>
      <c r="AS34" s="101"/>
      <c r="AT34" s="102"/>
      <c r="AU34" s="363" t="s">
        <v>566</v>
      </c>
      <c r="AV34" s="363"/>
      <c r="AW34" s="363"/>
      <c r="AX34" s="365"/>
    </row>
    <row r="35" spans="1:50" ht="23.25" customHeight="1" x14ac:dyDescent="0.15">
      <c r="A35" s="900" t="s">
        <v>526</v>
      </c>
      <c r="B35" s="901"/>
      <c r="C35" s="901"/>
      <c r="D35" s="901"/>
      <c r="E35" s="901"/>
      <c r="F35" s="902"/>
      <c r="G35" s="906" t="s">
        <v>612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567</v>
      </c>
      <c r="H82" s="501"/>
      <c r="I82" s="501"/>
      <c r="J82" s="501"/>
      <c r="K82" s="501"/>
      <c r="L82" s="501"/>
      <c r="M82" s="501"/>
      <c r="N82" s="501"/>
      <c r="O82" s="501"/>
      <c r="P82" s="501"/>
      <c r="Q82" s="501"/>
      <c r="R82" s="501"/>
      <c r="S82" s="501"/>
      <c r="T82" s="501"/>
      <c r="U82" s="501"/>
      <c r="V82" s="501"/>
      <c r="W82" s="501"/>
      <c r="X82" s="501"/>
      <c r="Y82" s="501"/>
      <c r="Z82" s="501"/>
      <c r="AA82" s="752"/>
      <c r="AB82" s="500" t="s">
        <v>568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4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571</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616</v>
      </c>
      <c r="H87" s="158"/>
      <c r="I87" s="158"/>
      <c r="J87" s="158"/>
      <c r="K87" s="158"/>
      <c r="L87" s="158"/>
      <c r="M87" s="158"/>
      <c r="N87" s="158"/>
      <c r="O87" s="229"/>
      <c r="P87" s="158" t="s">
        <v>569</v>
      </c>
      <c r="Q87" s="802"/>
      <c r="R87" s="802"/>
      <c r="S87" s="802"/>
      <c r="T87" s="802"/>
      <c r="U87" s="802"/>
      <c r="V87" s="802"/>
      <c r="W87" s="802"/>
      <c r="X87" s="803"/>
      <c r="Y87" s="755" t="s">
        <v>62</v>
      </c>
      <c r="Z87" s="756"/>
      <c r="AA87" s="757"/>
      <c r="AB87" s="551" t="s">
        <v>570</v>
      </c>
      <c r="AC87" s="551"/>
      <c r="AD87" s="551"/>
      <c r="AE87" s="362" t="s">
        <v>561</v>
      </c>
      <c r="AF87" s="363"/>
      <c r="AG87" s="363"/>
      <c r="AH87" s="363"/>
      <c r="AI87" s="362">
        <v>2</v>
      </c>
      <c r="AJ87" s="363"/>
      <c r="AK87" s="363"/>
      <c r="AL87" s="363"/>
      <c r="AM87" s="362">
        <v>3</v>
      </c>
      <c r="AN87" s="363"/>
      <c r="AO87" s="363"/>
      <c r="AP87" s="363"/>
      <c r="AQ87" s="100" t="s">
        <v>561</v>
      </c>
      <c r="AR87" s="101"/>
      <c r="AS87" s="101"/>
      <c r="AT87" s="102"/>
      <c r="AU87" s="363" t="s">
        <v>609</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570</v>
      </c>
      <c r="AC88" s="522"/>
      <c r="AD88" s="522"/>
      <c r="AE88" s="362" t="s">
        <v>561</v>
      </c>
      <c r="AF88" s="363"/>
      <c r="AG88" s="363"/>
      <c r="AH88" s="363"/>
      <c r="AI88" s="362">
        <v>3</v>
      </c>
      <c r="AJ88" s="363"/>
      <c r="AK88" s="363"/>
      <c r="AL88" s="363"/>
      <c r="AM88" s="362">
        <v>5</v>
      </c>
      <c r="AN88" s="363"/>
      <c r="AO88" s="363"/>
      <c r="AP88" s="363"/>
      <c r="AQ88" s="100" t="s">
        <v>571</v>
      </c>
      <c r="AR88" s="101"/>
      <c r="AS88" s="101"/>
      <c r="AT88" s="102"/>
      <c r="AU88" s="363">
        <v>5</v>
      </c>
      <c r="AV88" s="363"/>
      <c r="AW88" s="363"/>
      <c r="AX88" s="365"/>
      <c r="AY88" s="10"/>
      <c r="AZ88" s="10"/>
      <c r="BA88" s="10"/>
      <c r="BB88" s="10"/>
      <c r="BC88" s="10"/>
    </row>
    <row r="89" spans="1:60" ht="43.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571</v>
      </c>
      <c r="AF89" s="363"/>
      <c r="AG89" s="363"/>
      <c r="AH89" s="363"/>
      <c r="AI89" s="362">
        <v>66.7</v>
      </c>
      <c r="AJ89" s="363"/>
      <c r="AK89" s="363"/>
      <c r="AL89" s="363"/>
      <c r="AM89" s="362">
        <v>60</v>
      </c>
      <c r="AN89" s="363"/>
      <c r="AO89" s="363"/>
      <c r="AP89" s="363"/>
      <c r="AQ89" s="100" t="s">
        <v>571</v>
      </c>
      <c r="AR89" s="101"/>
      <c r="AS89" s="101"/>
      <c r="AT89" s="102"/>
      <c r="AU89" s="363" t="s">
        <v>610</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33.7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570</v>
      </c>
      <c r="AC101" s="551"/>
      <c r="AD101" s="551"/>
      <c r="AE101" s="362" t="s">
        <v>571</v>
      </c>
      <c r="AF101" s="363"/>
      <c r="AG101" s="363"/>
      <c r="AH101" s="364"/>
      <c r="AI101" s="362">
        <v>3</v>
      </c>
      <c r="AJ101" s="363"/>
      <c r="AK101" s="363"/>
      <c r="AL101" s="364"/>
      <c r="AM101" s="362">
        <v>5</v>
      </c>
      <c r="AN101" s="363"/>
      <c r="AO101" s="363"/>
      <c r="AP101" s="364"/>
      <c r="AQ101" s="362" t="s">
        <v>611</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t="s">
        <v>561</v>
      </c>
      <c r="AF102" s="356"/>
      <c r="AG102" s="356"/>
      <c r="AH102" s="356"/>
      <c r="AI102" s="356">
        <v>4</v>
      </c>
      <c r="AJ102" s="356"/>
      <c r="AK102" s="356"/>
      <c r="AL102" s="356"/>
      <c r="AM102" s="356">
        <v>5</v>
      </c>
      <c r="AN102" s="356"/>
      <c r="AO102" s="356"/>
      <c r="AP102" s="356"/>
      <c r="AQ102" s="817">
        <v>5</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615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t="s">
        <v>559</v>
      </c>
      <c r="AF116" s="356"/>
      <c r="AG116" s="356"/>
      <c r="AH116" s="356"/>
      <c r="AI116" s="356">
        <v>2</v>
      </c>
      <c r="AJ116" s="356"/>
      <c r="AK116" s="356"/>
      <c r="AL116" s="356"/>
      <c r="AM116" s="356">
        <v>1</v>
      </c>
      <c r="AN116" s="356"/>
      <c r="AO116" s="356"/>
      <c r="AP116" s="356"/>
      <c r="AQ116" s="362">
        <v>1</v>
      </c>
      <c r="AR116" s="363"/>
      <c r="AS116" s="363"/>
      <c r="AT116" s="363"/>
      <c r="AU116" s="363">
        <v>1</v>
      </c>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560</v>
      </c>
      <c r="AF117" s="304"/>
      <c r="AG117" s="304"/>
      <c r="AH117" s="304"/>
      <c r="AI117" s="304" t="s">
        <v>617</v>
      </c>
      <c r="AJ117" s="304"/>
      <c r="AK117" s="304"/>
      <c r="AL117" s="304"/>
      <c r="AM117" s="304" t="s">
        <v>619</v>
      </c>
      <c r="AN117" s="304"/>
      <c r="AO117" s="304"/>
      <c r="AP117" s="304"/>
      <c r="AQ117" s="304" t="s">
        <v>618</v>
      </c>
      <c r="AR117" s="304"/>
      <c r="AS117" s="304"/>
      <c r="AT117" s="304"/>
      <c r="AU117" s="304" t="s">
        <v>618</v>
      </c>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t="s">
        <v>559</v>
      </c>
      <c r="AV133" s="133"/>
      <c r="AW133" s="134" t="s">
        <v>300</v>
      </c>
      <c r="AX133" s="135"/>
    </row>
    <row r="134" spans="1:50" ht="39.75"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577</v>
      </c>
      <c r="AJ134" s="101"/>
      <c r="AK134" s="101"/>
      <c r="AL134" s="101"/>
      <c r="AM134" s="264" t="s">
        <v>559</v>
      </c>
      <c r="AN134" s="101"/>
      <c r="AO134" s="101"/>
      <c r="AP134" s="101"/>
      <c r="AQ134" s="264" t="s">
        <v>578</v>
      </c>
      <c r="AR134" s="101"/>
      <c r="AS134" s="101"/>
      <c r="AT134" s="101"/>
      <c r="AU134" s="264" t="s">
        <v>561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562</v>
      </c>
      <c r="AF135" s="101"/>
      <c r="AG135" s="101"/>
      <c r="AH135" s="101"/>
      <c r="AI135" s="264" t="s">
        <v>562</v>
      </c>
      <c r="AJ135" s="101"/>
      <c r="AK135" s="101"/>
      <c r="AL135" s="101"/>
      <c r="AM135" s="264" t="s">
        <v>559</v>
      </c>
      <c r="AN135" s="101"/>
      <c r="AO135" s="101"/>
      <c r="AP135" s="101"/>
      <c r="AQ135" s="264" t="s">
        <v>559</v>
      </c>
      <c r="AR135" s="101"/>
      <c r="AS135" s="101"/>
      <c r="AT135" s="101"/>
      <c r="AU135" s="264" t="s">
        <v>562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581</v>
      </c>
      <c r="AR432" s="133"/>
      <c r="AS432" s="134" t="s">
        <v>356</v>
      </c>
      <c r="AT432" s="169"/>
      <c r="AU432" s="133" t="s">
        <v>554</v>
      </c>
      <c r="AV432" s="133"/>
      <c r="AW432" s="134" t="s">
        <v>300</v>
      </c>
      <c r="AX432" s="135"/>
    </row>
    <row r="433" spans="1:50" ht="23.25" hidden="1" customHeight="1" x14ac:dyDescent="0.15">
      <c r="A433" s="99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581</v>
      </c>
      <c r="AF433" s="101"/>
      <c r="AG433" s="101"/>
      <c r="AH433" s="101"/>
      <c r="AI433" s="100" t="s">
        <v>581</v>
      </c>
      <c r="AJ433" s="101"/>
      <c r="AK433" s="101"/>
      <c r="AL433" s="101"/>
      <c r="AM433" s="100" t="s">
        <v>581</v>
      </c>
      <c r="AN433" s="101"/>
      <c r="AO433" s="101"/>
      <c r="AP433" s="102"/>
      <c r="AQ433" s="100" t="s">
        <v>554</v>
      </c>
      <c r="AR433" s="101"/>
      <c r="AS433" s="101"/>
      <c r="AT433" s="102"/>
      <c r="AU433" s="101" t="s">
        <v>581</v>
      </c>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554</v>
      </c>
      <c r="AF434" s="101"/>
      <c r="AG434" s="101"/>
      <c r="AH434" s="102"/>
      <c r="AI434" s="100" t="s">
        <v>578</v>
      </c>
      <c r="AJ434" s="101"/>
      <c r="AK434" s="101"/>
      <c r="AL434" s="101"/>
      <c r="AM434" s="100" t="s">
        <v>554</v>
      </c>
      <c r="AN434" s="101"/>
      <c r="AO434" s="101"/>
      <c r="AP434" s="102"/>
      <c r="AQ434" s="100" t="s">
        <v>554</v>
      </c>
      <c r="AR434" s="101"/>
      <c r="AS434" s="101"/>
      <c r="AT434" s="102"/>
      <c r="AU434" s="101" t="s">
        <v>554</v>
      </c>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577</v>
      </c>
      <c r="AN435" s="101"/>
      <c r="AO435" s="101"/>
      <c r="AP435" s="102"/>
      <c r="AQ435" s="100" t="s">
        <v>554</v>
      </c>
      <c r="AR435" s="101"/>
      <c r="AS435" s="101"/>
      <c r="AT435" s="102"/>
      <c r="AU435" s="101" t="s">
        <v>554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hidden="1" customHeight="1" x14ac:dyDescent="0.15">
      <c r="A458" s="997"/>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561</v>
      </c>
      <c r="AF458" s="101"/>
      <c r="AG458" s="101"/>
      <c r="AH458" s="101"/>
      <c r="AI458" s="100" t="s">
        <v>561</v>
      </c>
      <c r="AJ458" s="101"/>
      <c r="AK458" s="101"/>
      <c r="AL458" s="101"/>
      <c r="AM458" s="100" t="s">
        <v>554</v>
      </c>
      <c r="AN458" s="101"/>
      <c r="AO458" s="101"/>
      <c r="AP458" s="102"/>
      <c r="AQ458" s="100" t="s">
        <v>554</v>
      </c>
      <c r="AR458" s="101"/>
      <c r="AS458" s="101"/>
      <c r="AT458" s="102"/>
      <c r="AU458" s="101" t="s">
        <v>554</v>
      </c>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578</v>
      </c>
      <c r="AN459" s="101"/>
      <c r="AO459" s="101"/>
      <c r="AP459" s="102"/>
      <c r="AQ459" s="100" t="s">
        <v>554</v>
      </c>
      <c r="AR459" s="101"/>
      <c r="AS459" s="101"/>
      <c r="AT459" s="102"/>
      <c r="AU459" s="101" t="s">
        <v>559</v>
      </c>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578</v>
      </c>
      <c r="AJ460" s="101"/>
      <c r="AK460" s="101"/>
      <c r="AL460" s="101"/>
      <c r="AM460" s="100" t="s">
        <v>554</v>
      </c>
      <c r="AN460" s="101"/>
      <c r="AO460" s="101"/>
      <c r="AP460" s="102"/>
      <c r="AQ460" s="100" t="s">
        <v>582</v>
      </c>
      <c r="AR460" s="101"/>
      <c r="AS460" s="101"/>
      <c r="AT460" s="102"/>
      <c r="AU460" s="101" t="s">
        <v>559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6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590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589</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591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589</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t="s">
        <v>593</v>
      </c>
      <c r="AH717" s="665"/>
      <c r="AI717" s="665"/>
      <c r="AJ717" s="665"/>
      <c r="AK717" s="665"/>
      <c r="AL717" s="665"/>
      <c r="AM717" s="665"/>
      <c r="AN717" s="665"/>
      <c r="AO717" s="665"/>
      <c r="AP717" s="665"/>
      <c r="AQ717" s="665"/>
      <c r="AR717" s="665"/>
      <c r="AS717" s="665"/>
      <c r="AT717" s="665"/>
      <c r="AU717" s="665"/>
      <c r="AV717" s="665"/>
      <c r="AW717" s="665"/>
      <c r="AX717" s="666"/>
    </row>
    <row r="718" spans="1:50" ht="9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556</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57" t="s">
        <v>559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0.1"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0.1"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0.1"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7.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293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597</v>
      </c>
      <c r="H781" s="450"/>
      <c r="I781" s="450"/>
      <c r="J781" s="450"/>
      <c r="K781" s="451"/>
      <c r="L781" s="452" t="s">
        <v>598</v>
      </c>
      <c r="M781" s="453"/>
      <c r="N781" s="453"/>
      <c r="O781" s="453"/>
      <c r="P781" s="453"/>
      <c r="Q781" s="453"/>
      <c r="R781" s="453"/>
      <c r="S781" s="453"/>
      <c r="T781" s="453"/>
      <c r="U781" s="453"/>
      <c r="V781" s="453"/>
      <c r="W781" s="453"/>
      <c r="X781" s="454"/>
      <c r="Y781" s="455">
        <v>7</v>
      </c>
      <c r="Z781" s="456"/>
      <c r="AA781" s="456"/>
      <c r="AB781" s="557"/>
      <c r="AC781" s="449" t="s">
        <v>600</v>
      </c>
      <c r="AD781" s="450"/>
      <c r="AE781" s="450"/>
      <c r="AF781" s="450"/>
      <c r="AG781" s="451"/>
      <c r="AH781" s="452" t="s">
        <v>599</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602</v>
      </c>
      <c r="D837" s="416"/>
      <c r="E837" s="416"/>
      <c r="F837" s="416"/>
      <c r="G837" s="416"/>
      <c r="H837" s="416"/>
      <c r="I837" s="416"/>
      <c r="J837" s="417">
        <v>6011401007346</v>
      </c>
      <c r="K837" s="418"/>
      <c r="L837" s="418"/>
      <c r="M837" s="418"/>
      <c r="N837" s="418"/>
      <c r="O837" s="418"/>
      <c r="P837" s="426" t="s">
        <v>603</v>
      </c>
      <c r="Q837" s="315"/>
      <c r="R837" s="315"/>
      <c r="S837" s="315"/>
      <c r="T837" s="315"/>
      <c r="U837" s="315"/>
      <c r="V837" s="315"/>
      <c r="W837" s="315"/>
      <c r="X837" s="315"/>
      <c r="Y837" s="316">
        <v>7</v>
      </c>
      <c r="Z837" s="317"/>
      <c r="AA837" s="317"/>
      <c r="AB837" s="318"/>
      <c r="AC837" s="326" t="s">
        <v>518</v>
      </c>
      <c r="AD837" s="424"/>
      <c r="AE837" s="424"/>
      <c r="AF837" s="424"/>
      <c r="AG837" s="424"/>
      <c r="AH837" s="419">
        <v>2</v>
      </c>
      <c r="AI837" s="420"/>
      <c r="AJ837" s="420"/>
      <c r="AK837" s="420"/>
      <c r="AL837" s="323">
        <v>72.099999999999994</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602</v>
      </c>
      <c r="D870" s="416"/>
      <c r="E870" s="416"/>
      <c r="F870" s="416"/>
      <c r="G870" s="416"/>
      <c r="H870" s="416"/>
      <c r="I870" s="416"/>
      <c r="J870" s="417">
        <v>6011401007346</v>
      </c>
      <c r="K870" s="418"/>
      <c r="L870" s="418"/>
      <c r="M870" s="418"/>
      <c r="N870" s="418"/>
      <c r="O870" s="418"/>
      <c r="P870" s="426" t="s">
        <v>604</v>
      </c>
      <c r="Q870" s="315"/>
      <c r="R870" s="315"/>
      <c r="S870" s="315"/>
      <c r="T870" s="315"/>
      <c r="U870" s="315"/>
      <c r="V870" s="315"/>
      <c r="W870" s="315"/>
      <c r="X870" s="315"/>
      <c r="Y870" s="316">
        <v>6</v>
      </c>
      <c r="Z870" s="317"/>
      <c r="AA870" s="317"/>
      <c r="AB870" s="318"/>
      <c r="AC870" s="326" t="s">
        <v>518</v>
      </c>
      <c r="AD870" s="424"/>
      <c r="AE870" s="424"/>
      <c r="AF870" s="424"/>
      <c r="AG870" s="424"/>
      <c r="AH870" s="419">
        <v>1</v>
      </c>
      <c r="AI870" s="420"/>
      <c r="AJ870" s="420"/>
      <c r="AK870" s="420"/>
      <c r="AL870" s="323">
        <v>99.9</v>
      </c>
      <c r="AM870" s="324"/>
      <c r="AN870" s="324"/>
      <c r="AO870" s="325"/>
      <c r="AP870" s="319" t="s">
        <v>607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1.5" customHeight="1" x14ac:dyDescent="0.15">
      <c r="A1102" s="402">
        <v>1</v>
      </c>
      <c r="B1102" s="402">
        <v>1</v>
      </c>
      <c r="C1102" s="896"/>
      <c r="D1102" s="896"/>
      <c r="E1102" s="259" t="s">
        <v>607</v>
      </c>
      <c r="F1102" s="895"/>
      <c r="G1102" s="895"/>
      <c r="H1102" s="895"/>
      <c r="I1102" s="895"/>
      <c r="J1102" s="417" t="s">
        <v>608</v>
      </c>
      <c r="K1102" s="418"/>
      <c r="L1102" s="418"/>
      <c r="M1102" s="418"/>
      <c r="N1102" s="418"/>
      <c r="O1102" s="418"/>
      <c r="P1102" s="426" t="s">
        <v>607</v>
      </c>
      <c r="Q1102" s="315"/>
      <c r="R1102" s="315"/>
      <c r="S1102" s="315"/>
      <c r="T1102" s="315"/>
      <c r="U1102" s="315"/>
      <c r="V1102" s="315"/>
      <c r="W1102" s="315"/>
      <c r="X1102" s="315"/>
      <c r="Y1102" s="316" t="s">
        <v>607</v>
      </c>
      <c r="Z1102" s="317"/>
      <c r="AA1102" s="317"/>
      <c r="AB1102" s="318"/>
      <c r="AC1102" s="320"/>
      <c r="AD1102" s="320"/>
      <c r="AE1102" s="320"/>
      <c r="AF1102" s="320"/>
      <c r="AG1102" s="320"/>
      <c r="AH1102" s="321" t="s">
        <v>607</v>
      </c>
      <c r="AI1102" s="322"/>
      <c r="AJ1102" s="322"/>
      <c r="AK1102" s="322"/>
      <c r="AL1102" s="323" t="s">
        <v>607</v>
      </c>
      <c r="AM1102" s="324"/>
      <c r="AN1102" s="324"/>
      <c r="AO1102" s="325"/>
      <c r="AP1102" s="319" t="s">
        <v>607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2018-05-21T08:54:43Z</cp:lastPrinted>
  <dcterms:created xsi:type="dcterms:W3CDTF">2012-03-13T00:50:25Z</dcterms:created>
  <dcterms:modified xsi:type="dcterms:W3CDTF">2018-07-04T12:19:58Z</dcterms:modified>
</cp:coreProperties>
</file>