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<sst xmlns="http://schemas.openxmlformats.org/spreadsheetml/2006/main" count="2899" uniqueCount="616">
  <si>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</si>
  <si>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</si>
  <si>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</si>
  <si>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</si>
  <si>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</si>
  <si>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</si>
  <si>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</si>
  <si>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</si>
  <si>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</si>
  <si>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</si>
  <si>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</si>
  <si>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</si>
  <si>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</si>
  <si>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</si>
  <si>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</si>
  <si>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</si>
  <si>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</si>
  <si>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</si>
  <si>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</si>
  <si>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</si>
  <si>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</si>
  <si>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</si>
  <si>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</si>
  <si>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</si>
  <si>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</si>
  <si>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</si>
  <si>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</si>
  <si>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</si>
  <si>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</si>
  <si>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</si>
  <si>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</si>
  <si>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</si>
  <si>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</si>
  <si>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</si>
  <si>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</si>
  <si>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</si>
  <si>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</si>
  <si>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</si>
  <si>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</si>
  <si>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</si>
  <si>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</si>
  <si>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</si>
  <si>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</si>
  <si>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</si>
  <si>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</si>
  <si>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</si>
  <si>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</si>
  <si>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</si>
  <si>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</si>
  <si>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</si>
  <si>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</si>
  <si>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</si>
  <si>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</si>
  <si>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</si>
  <si>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</si>
  <si>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</si>
  <si>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</si>
  <si>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</si>
  <si>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</si>
  <si>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</si>
  <si>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</si>
  <si>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</si>
  <si>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</si>
  <si>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</si>
  <si>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</si>
  <si>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</si>
  <si>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</si>
  <si>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</si>
  <si>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</si>
  <si>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</si>
  <si>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</si>
  <si>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</si>
  <si>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</si>
  <si>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</si>
  <si>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</si>
  <si>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</si>
  <si>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</si>
  <si>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</si>
  <si>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</si>
  <si>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</si>
  <si>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</si>
  <si>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</si>
  <si>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</si>
  <si>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</si>
  <si>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</si>
  <si>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</si>
  <si>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</si>
  <si>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</si>
  <si>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</si>
  <si>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</si>
  <si>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</si>
  <si>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</si>
  <si>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</si>
  <si>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</si>
  <si>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</si>
  <si>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</si>
  <si>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</si>
  <si>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</si>
  <si>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</si>
  <si>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</si>
  <si>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</si>
  <si>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</si>
  <si>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</si>
  <si>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</si>
  <si>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</si>
  <si>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</si>
  <si>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</si>
  <si>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</si>
  <si>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</si>
  <si>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</si>
  <si>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</si>
  <si>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</si>
  <si>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</si>
  <si>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</si>
  <si>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</si>
  <si>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</si>
  <si>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</si>
  <si>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</si>
  <si>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</si>
  <si>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</si>
  <si>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</si>
  <si>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</si>
  <si>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</si>
  <si>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</si>
  <si>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</si>
  <si>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</si>
  <si>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</si>
  <si>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</si>
  <si>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</si>
  <si>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</si>
  <si>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</si>
  <si>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</si>
  <si>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</si>
  <si>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</si>
  <si>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</si>
  <si>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</si>
  <si>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</si>
  <si>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</si>
  <si>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</si>
  <si>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</si>
  <si>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</si>
  <si>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</si>
  <si>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</si>
  <si>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</si>
  <si>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</si>
  <si>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</si>
  <si>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</si>
  <si>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</si>
  <si>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</si>
  <si>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</si>
  <si>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</si>
  <si>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</si>
  <si>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</si>
  <si>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</si>
  <si>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</si>
  <si>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</si>
  <si>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</si>
  <si>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</si>
  <si>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</si>
  <si>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</si>
  <si>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</si>
  <si>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</si>
  <si>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</si>
  <si>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</si>
  <si>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</si>
  <si>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</si>
  <si>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</si>
  <si>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</si>
  <si>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</si>
  <si>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</si>
  <si>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</si>
  <si>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</si>
  <si>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</si>
  <si>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</si>
  <si>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</si>
  <si>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</si>
  <si>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</si>
  <si>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</si>
  <si>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</si>
  <si>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</si>
  <si>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</si>
  <si>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</si>
  <si>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</si>
  <si>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</si>
  <si>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</si>
  <si>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</si>
  <si>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</si>
  <si>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</si>
  <si>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</si>
  <si>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</si>
  <si>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</si>
  <si>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</si>
  <si>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</si>
  <si>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</si>
  <si>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</si>
  <si>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</si>
  <si>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</si>
  <si>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</si>
  <si>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</si>
  <si>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</si>
  <si>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</si>
  <si>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</si>
  <si>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</si>
  <si>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</si>
  <si>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</si>
  <si>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</si>
  <si>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</si>
  <si>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</si>
  <si>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</si>
  <si>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</si>
  <si>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</si>
  <si>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</si>
  <si>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</si>
  <si>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</si>
  <si>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</si>
  <si>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</si>
  <si>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</si>
  <si>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</si>
  <si>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</si>
  <si>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</si>
  <si>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</si>
  <si>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</si>
  <si>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</si>
  <si>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</si>
  <si>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</si>
  <si>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</si>
  <si>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</si>
  <si>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</si>
  <si>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</si>
  <si>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</si>
  <si>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</si>
  <si>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</si>
  <si>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</si>
  <si>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</si>
  <si>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</si>
  <si>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</si>
  <si>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</si>
  <si>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</si>
  <si>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</si>
  <si>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</si>
  <si>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</si>
  <si>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</si>
  <si>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</si>
  <si>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</si>
  <si>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</si>
  <si>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</si>
  <si>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</si>
  <si>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</si>
  <si>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</si>
  <si>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</si>
  <si>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</si>
  <si>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</si>
  <si>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</si>
  <si>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</si>
  <si>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</si>
  <si>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</si>
  <si>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</si>
  <si>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</si>
  <si>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</si>
  <si>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</si>
  <si>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</si>
  <si>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</si>
  <si>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</si>
  <si>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</si>
  <si>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</si>
  <si>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</si>
  <si>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</si>
  <si>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</si>
  <si>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</si>
  <si>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</si>
  <si>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</si>
  <si>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</si>
  <si>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</si>
  <si>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</si>
  <si>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</si>
  <si>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</si>
  <si>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</si>
  <si>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</si>
  <si>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</si>
  <si>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</si>
  <si>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</si>
  <si>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</si>
  <si>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</si>
  <si>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</si>
  <si>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</si>
  <si>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</si>
  <si>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</si>
  <si>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</si>
  <si>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</si>
  <si>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</si>
  <si>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</si>
  <si>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</si>
  <si>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</si>
  <si>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</si>
  <si>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</si>
  <si>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</si>
  <si>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</si>
  <si>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</si>
  <si>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</si>
  <si>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</si>
  <si>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</si>
  <si>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</si>
  <si>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</si>
  <si>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</si>
  <si>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</si>
  <si>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</si>
  <si>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</si>
  <si>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</si>
  <si>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</si>
  <si>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</si>
  <si>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</si>
  <si>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</si>
  <si>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</si>
  <si>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</si>
  <si>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</si>
  <si>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</si>
  <si>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</si>
  <si>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</si>
  <si>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</si>
  <si>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</si>
  <si>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</si>
  <si>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</si>
  <si>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</si>
  <si>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</si>
  <si>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</si>
  <si>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</si>
  <si>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</si>
  <si>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</si>
  <si>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</si>
  <si>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</si>
  <si>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</si>
  <si>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</si>
  <si>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</si>
  <si>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</si>
  <si>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</si>
  <si>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</si>
  <si>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</si>
  <si>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</si>
  <si>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</si>
  <si>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</si>
  <si>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</si>
  <si>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</si>
  <si>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</si>
  <si>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</si>
  <si>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</si>
  <si>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</si>
  <si>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</si>
  <si>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</si>
  <si>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</si>
  <si>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</si>
  <si>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</si>
  <si>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</si>
  <si>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</si>
  <si>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</si>
  <si>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</si>
  <si>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</si>
  <si>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</si>
  <si>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</si>
  <si>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</si>
  <si>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</si>
  <si>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</si>
  <si>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</si>
  <si>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</si>
  <si>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</si>
  <si>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</si>
  <si>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</si>
  <si>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</si>
  <si>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</si>
  <si>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</si>
  <si>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</si>
  <si>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</si>
  <si>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</si>
  <si>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</si>
  <si>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</si>
  <si>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</si>
  <si>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</si>
  <si>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</si>
  <si>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</si>
  <si>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</si>
  <si>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</si>
  <si>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</si>
  <si>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</si>
  <si>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</si>
  <si>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</si>
  <si>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</si>
  <si>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</si>
  <si>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</si>
  <si>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</si>
  <si>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</si>
  <si>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</si>
  <si>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</si>
  <si>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</si>
  <si>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</si>
  <si>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</si>
  <si>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</si>
  <si>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</si>
  <si>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</si>
  <si>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</si>
  <si>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</si>
  <si>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</si>
  <si>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</si>
  <si>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</si>
  <si>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</si>
  <si>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</si>
  <si>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</si>
  <si>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</si>
  <si>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</si>
  <si>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</si>
  <si>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</si>
  <si>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</si>
  <si>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</si>
  <si>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</si>
  <si>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</si>
  <si>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</si>
  <si>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</si>
  <si>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</si>
  <si>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</si>
  <si>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</si>
  <si>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</si>
  <si>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</si>
  <si>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</si>
  <si>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</si>
  <si>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</si>
  <si>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</si>
  <si>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</si>
  <si>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</si>
  <si>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</si>
  <si>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</si>
  <si>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</si>
  <si>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</si>
  <si>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</si>
  <si>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</si>
  <si>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</si>
  <si>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</si>
  <si>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</si>
  <si>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</si>
  <si>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</si>
  <si>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</si>
  <si>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</si>
  <si>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</si>
  <si>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</si>
  <si>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</si>
  <si>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</si>
  <si>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</si>
  <si>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</si>
  <si>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</si>
  <si>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</si>
  <si>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</si>
  <si>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</si>
  <si>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</si>
  <si>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</si>
  <si>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</si>
  <si>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</si>
  <si>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</si>
  <si>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</si>
  <si>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</si>
  <si>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</si>
  <si>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</si>
  <si>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</si>
  <si>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</si>
  <si>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</si>
  <si>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</si>
  <si>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</si>
  <si>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</si>
  <si>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</si>
  <si>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</si>
  <si>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</si>
  <si>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</si>
  <si>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</si>
  <si>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</si>
  <si>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</si>
  <si>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</si>
  <si>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</si>
  <si>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</si>
  <si>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</si>
  <si>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</si>
  <si>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</si>
  <si>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</si>
  <si>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</si>
  <si>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</si>
  <si>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</si>
  <si>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</si>
  <si>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</si>
  <si>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</si>
  <si>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</si>
  <si>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</si>
  <si>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</si>
  <si>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</si>
  <si>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</si>
  <si>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</si>
  <si>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</si>
  <si>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</si>
  <si>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</si>
  <si>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</si>
  <si>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</si>
  <si>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</si>
  <si>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</si>
  <si>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</si>
  <si>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</si>
  <si>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</si>
  <si>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</si>
  <si>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</si>
  <si>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</si>
  <si>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</si>
  <si>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</si>
  <si>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</si>
  <si>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</si>
  <si>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</si>
  <si>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</si>
  <si>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</si>
  <si>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</si>
  <si>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</si>
  <si>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</si>
  <si>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</si>
  <si>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</si>
  <si>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</si>
  <si>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</si>
  <si>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</si>
  <si>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</si>
  <si>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</si>
  <si>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</si>
  <si>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</si>
  <si>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</si>
  <si>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</si>
  <si>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</si>
  <si>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</si>
  <si>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</si>
  <si>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</si>
  <si>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</si>
  <si>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</si>
  <si>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</si>
  <si>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</si>
  <si>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</si>
  <si>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</si>
  <si>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</si>
  <si>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</si>
  <si>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</si>
  <si>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</si>
  <si>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</si>
  <si>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</si>
  <si>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</si>
  <si>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</si>
  <si>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</si>
  <si>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</si>
  <si>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</si>
  <si>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</si>
  <si>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</si>
  <si>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</si>
  <si>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</si>
  <si>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</si>
  <si>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</si>
  <si>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地域における医療・介護の連携強化の調査研究事業</t>
    <phoneticPr fontId="5"/>
  </si>
  <si>
    <t>保険局</t>
    <rPh sb="0" eb="3">
      <t>ホケンキョク</t>
    </rPh>
    <phoneticPr fontId="5"/>
  </si>
  <si>
    <t>医療介護連携政策課</t>
    <rPh sb="0" eb="2">
      <t>イリョウ</t>
    </rPh>
    <rPh sb="2" eb="4">
      <t>カイゴ</t>
    </rPh>
    <rPh sb="4" eb="6">
      <t>レンケイ</t>
    </rPh>
    <rPh sb="6" eb="9">
      <t>セイサクカ</t>
    </rPh>
    <phoneticPr fontId="5"/>
  </si>
  <si>
    <t>黒田　秀郎</t>
    <rPh sb="0" eb="2">
      <t>クロダ</t>
    </rPh>
    <rPh sb="3" eb="5">
      <t>ヒデオ</t>
    </rPh>
    <phoneticPr fontId="5"/>
  </si>
  <si>
    <t>○</t>
  </si>
  <si>
    <t>地域における医療及び介護の総合的な確保の促進に関する法律第3条第3項</t>
    <phoneticPr fontId="5"/>
  </si>
  <si>
    <t>-</t>
  </si>
  <si>
    <t>-</t>
    <phoneticPr fontId="5"/>
  </si>
  <si>
    <t>今後、高齢化が急速に進む大都市部や人口が減少する過疎地など、地域の高齢化等の実情に応じた医療・介護サービスの基盤整備や連携強化を推進することを目的とする。</t>
    <phoneticPr fontId="5"/>
  </si>
  <si>
    <t>地域における医療と介護の連携を強化するための調査研究事業を実施する。
調査研究結果については、報告書を厚生労働省ホームページに掲載するとともに、都道府県担当部局を通じて市町村へと周知することで、医療・介護サービスの基盤整備や連携強化を推進する。</t>
    <phoneticPr fontId="5"/>
  </si>
  <si>
    <t>-</t>
    <phoneticPr fontId="5"/>
  </si>
  <si>
    <t>-</t>
    <phoneticPr fontId="5"/>
  </si>
  <si>
    <t>-</t>
    <phoneticPr fontId="5"/>
  </si>
  <si>
    <t>-</t>
    <phoneticPr fontId="5"/>
  </si>
  <si>
    <t>-</t>
    <phoneticPr fontId="5"/>
  </si>
  <si>
    <t>医療介護連携等業務庁費</t>
    <phoneticPr fontId="5"/>
  </si>
  <si>
    <t>-</t>
    <phoneticPr fontId="5"/>
  </si>
  <si>
    <t>-</t>
    <phoneticPr fontId="5"/>
  </si>
  <si>
    <t>-</t>
    <phoneticPr fontId="5"/>
  </si>
  <si>
    <t>地域における医療・介護の連携強化のための調査研究事業であるため。</t>
    <phoneticPr fontId="5"/>
  </si>
  <si>
    <t>地域の高齢化等の実情に応じた医療・介護サービスの基盤整備や連携強化を推進する。</t>
    <phoneticPr fontId="5"/>
  </si>
  <si>
    <t>調査研究事業の報告書を作成する。</t>
    <phoneticPr fontId="5"/>
  </si>
  <si>
    <t>報告書の作成数</t>
    <rPh sb="0" eb="3">
      <t>ホウコクショ</t>
    </rPh>
    <rPh sb="4" eb="7">
      <t>サクセイスウ</t>
    </rPh>
    <phoneticPr fontId="5"/>
  </si>
  <si>
    <t>-</t>
    <phoneticPr fontId="5"/>
  </si>
  <si>
    <t>-</t>
    <phoneticPr fontId="5"/>
  </si>
  <si>
    <t>委託先業者数</t>
    <phoneticPr fontId="5"/>
  </si>
  <si>
    <t>業者</t>
    <rPh sb="0" eb="2">
      <t>ギョウシャ</t>
    </rPh>
    <phoneticPr fontId="5"/>
  </si>
  <si>
    <t>単位当たりコスト＝X（調査研究経費）／Y（調査研究数）　　　　　</t>
    <phoneticPr fontId="5"/>
  </si>
  <si>
    <t>百万円</t>
    <rPh sb="0" eb="2">
      <t>ヒャクマン</t>
    </rPh>
    <rPh sb="2" eb="3">
      <t>エン</t>
    </rPh>
    <phoneticPr fontId="5"/>
  </si>
  <si>
    <t>25/1</t>
    <phoneticPr fontId="5"/>
  </si>
  <si>
    <t>19/1</t>
    <phoneticPr fontId="5"/>
  </si>
  <si>
    <t>34/1</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</si>
  <si>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</si>
  <si>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</si>
  <si>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</si>
  <si>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</si>
  <si>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</si>
  <si>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</si>
  <si>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今後、高齢化が急速に進む大都市部や人口が減少する過疎地など、地域の高齢化等の実情に応じた医療・介護サービスの基盤整備や連携強化を推進することが目的であることから、広く国民のニーズがあり、国費を投入しなければ事業目的が達成できない事業である。</t>
    <phoneticPr fontId="5"/>
  </si>
  <si>
    <t>今後の制度改正や制度運営（基金事業の評価、医療・介護サービス費用の適正化等）、診療報酬・介護報酬改定等、医療と介護の両制度に活用するための事業であることから、国が実施すべき事業である。</t>
    <phoneticPr fontId="5"/>
  </si>
  <si>
    <t>今後、高齢化が急速に進む大都市部や人口が減少する過疎地など、地域の高齢化等の実情に応じた医療・介護サービスの基盤整備や連携強化を推進することが目的であることから、優先度の高い事業である。</t>
    <phoneticPr fontId="5"/>
  </si>
  <si>
    <t>無</t>
  </si>
  <si>
    <t>受託者を総合評価入札にて選定したため、競争性が確保されており、支出先の選定は妥当である。</t>
    <phoneticPr fontId="5"/>
  </si>
  <si>
    <t>‐</t>
  </si>
  <si>
    <t>調査研究を実施するため、真に必要なものに限定されたため。</t>
    <phoneticPr fontId="5"/>
  </si>
  <si>
    <t>地域の高齢化等の実情に応じた医療・介護サービスの基盤整備や連携強化を推進するため、委託事業での実施が最も有効である。</t>
    <phoneticPr fontId="5"/>
  </si>
  <si>
    <t>当初見込みに見合った活動実績となっている。</t>
    <phoneticPr fontId="5"/>
  </si>
  <si>
    <t>有識者等で構成する検討会及び事業者へのヒアリングを踏まえ、研究報告書を取りまとめており、効率的に事業を実施した。</t>
    <phoneticPr fontId="5"/>
  </si>
  <si>
    <t>高齢化が急速に進む大都市部や人口が減少する過疎地など、地域の高齢化等の実情に応じた医療・介護サービスの基盤整備や連携強化を推進するため、引き続き適切な調査研究を実施してまいりたい。</t>
    <phoneticPr fontId="5"/>
  </si>
  <si>
    <t>点検対象外</t>
    <rPh sb="0" eb="2">
      <t>テンケン</t>
    </rPh>
    <rPh sb="2" eb="5">
      <t>タイショウガイ</t>
    </rPh>
    <phoneticPr fontId="5"/>
  </si>
  <si>
    <t>新27-0015</t>
    <phoneticPr fontId="5"/>
  </si>
  <si>
    <t>286</t>
    <phoneticPr fontId="5"/>
  </si>
  <si>
    <t>-</t>
    <phoneticPr fontId="5"/>
  </si>
  <si>
    <t>【一般競争契約（総合評価）】</t>
  </si>
  <si>
    <t>事務費</t>
    <rPh sb="0" eb="3">
      <t>ジムヒ</t>
    </rPh>
    <phoneticPr fontId="5"/>
  </si>
  <si>
    <t>調査研究のための諸謝金、賃金、旅費、印刷製本費、雑役務費等の経費</t>
    <phoneticPr fontId="5"/>
  </si>
  <si>
    <t>-</t>
    <phoneticPr fontId="5"/>
  </si>
  <si>
    <t xml:space="preserve">A.株式会社エヌ・ティ・ティ・データ経営研究所 </t>
    <phoneticPr fontId="5"/>
  </si>
  <si>
    <t xml:space="preserve">株式会社エヌ・ティ・ティ・データ経営研究所 </t>
    <phoneticPr fontId="5"/>
  </si>
  <si>
    <t>地域における医療と介護の連携を強化するための調査研究</t>
    <phoneticPr fontId="5"/>
  </si>
  <si>
    <t>-</t>
    <phoneticPr fontId="5"/>
  </si>
  <si>
    <t>総合評価入札により、コスト削減に努めている。</t>
    <phoneticPr fontId="5"/>
  </si>
  <si>
    <t>総合評価入札において予算額を下回る入札額で落札されたため。</t>
    <rPh sb="10" eb="13">
      <t>ヨサンガク</t>
    </rPh>
    <phoneticPr fontId="5"/>
  </si>
  <si>
    <t>「データヘルス改革で実現を目指すサービス」でマスターデータを整備・管理することを見据えつつ、我が国で活用される主な健康・医療・介護分野のマスターデータについて、現状調査・分析を行うとともに、「都道府県等でのレセプトデータ、特定健診・保健指導データ等を活用した分析事例や医療・介護施策の展開事例」の現状調査・分析を行う。</t>
    <rPh sb="7" eb="9">
      <t>カイカク</t>
    </rPh>
    <rPh sb="10" eb="12">
      <t>ジツゲン</t>
    </rPh>
    <rPh sb="13" eb="15">
      <t>メザ</t>
    </rPh>
    <phoneticPr fontId="5"/>
  </si>
  <si>
    <t>31/2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</si>
</sst>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741</xdr:row>
      <xdr:rowOff>0</xdr:rowOff>
    </xdr:from>
    <xdr:to>
      <xdr:col>32</xdr:col>
      <xdr:colOff>186598</xdr:colOff>
      <xdr:row>743</xdr:row>
      <xdr:rowOff>43423</xdr:rowOff>
    </xdr:to>
    <xdr:sp macro="" textlink="">
      <xdr:nvSpPr>
        <xdr:cNvPr id="3" name="テキスト ボックス 2"/>
        <xdr:cNvSpPr txBox="1"/>
      </xdr:nvSpPr>
      <xdr:spPr>
        <a:xfrm>
          <a:off x="4898571" y="44481750"/>
          <a:ext cx="1819456" cy="75099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１９百万円</a:t>
          </a:r>
        </a:p>
      </xdr:txBody>
    </xdr:sp>
    <xdr:clientData/>
  </xdr:twoCellAnchor>
  <xdr:twoCellAnchor>
    <xdr:from>
      <xdr:col>18</xdr:col>
      <xdr:colOff>122464</xdr:colOff>
      <xdr:row>744</xdr:row>
      <xdr:rowOff>0</xdr:rowOff>
    </xdr:from>
    <xdr:to>
      <xdr:col>37</xdr:col>
      <xdr:colOff>174492</xdr:colOff>
      <xdr:row>745</xdr:row>
      <xdr:rowOff>196906</xdr:rowOff>
    </xdr:to>
    <xdr:sp macro="" textlink="">
      <xdr:nvSpPr>
        <xdr:cNvPr id="4" name="大かっこ 3"/>
        <xdr:cNvSpPr/>
      </xdr:nvSpPr>
      <xdr:spPr>
        <a:xfrm>
          <a:off x="3796393" y="45543107"/>
          <a:ext cx="3930063" cy="55069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調査研究を実施する委託事業者に委託費を支払</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108857</xdr:colOff>
      <xdr:row>745</xdr:row>
      <xdr:rowOff>340178</xdr:rowOff>
    </xdr:from>
    <xdr:to>
      <xdr:col>28</xdr:col>
      <xdr:colOff>122464</xdr:colOff>
      <xdr:row>748</xdr:row>
      <xdr:rowOff>0</xdr:rowOff>
    </xdr:to>
    <xdr:cxnSp macro="">
      <xdr:nvCxnSpPr>
        <xdr:cNvPr id="8" name="直線矢印コネクタ 7"/>
        <xdr:cNvCxnSpPr/>
      </xdr:nvCxnSpPr>
      <xdr:spPr>
        <a:xfrm>
          <a:off x="5823857" y="46237071"/>
          <a:ext cx="13607" cy="7211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748</xdr:row>
      <xdr:rowOff>0</xdr:rowOff>
    </xdr:from>
    <xdr:to>
      <xdr:col>33</xdr:col>
      <xdr:colOff>163285</xdr:colOff>
      <xdr:row>750</xdr:row>
      <xdr:rowOff>168089</xdr:rowOff>
    </xdr:to>
    <xdr:sp macro="" textlink="">
      <xdr:nvSpPr>
        <xdr:cNvPr id="12" name="テキスト ボックス 11"/>
        <xdr:cNvSpPr txBox="1"/>
      </xdr:nvSpPr>
      <xdr:spPr>
        <a:xfrm>
          <a:off x="4680857" y="46958250"/>
          <a:ext cx="2217964" cy="87566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lang="ja-JP" altLang="en-US">
              <a:effectLst/>
            </a:rPr>
            <a:t>株式会社エヌ・ティ・ティ・データ経営研究所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J702" sqref="BJ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297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47.2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7" customHeight="1" x14ac:dyDescent="0.15">
      <c r="A10" s="659" t="s">
        <v>30</v>
      </c>
      <c r="B10" s="660"/>
      <c r="C10" s="660"/>
      <c r="D10" s="660"/>
      <c r="E10" s="660"/>
      <c r="F10" s="660"/>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38</v>
      </c>
      <c r="Q13" s="657"/>
      <c r="R13" s="657"/>
      <c r="S13" s="657"/>
      <c r="T13" s="657"/>
      <c r="U13" s="657"/>
      <c r="V13" s="658"/>
      <c r="W13" s="656">
        <v>34</v>
      </c>
      <c r="X13" s="657"/>
      <c r="Y13" s="657"/>
      <c r="Z13" s="657"/>
      <c r="AA13" s="657"/>
      <c r="AB13" s="657"/>
      <c r="AC13" s="658"/>
      <c r="AD13" s="656">
        <v>34</v>
      </c>
      <c r="AE13" s="657"/>
      <c r="AF13" s="657"/>
      <c r="AG13" s="657"/>
      <c r="AH13" s="657"/>
      <c r="AI13" s="657"/>
      <c r="AJ13" s="658"/>
      <c r="AK13" s="656">
        <v>34</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563</v>
      </c>
      <c r="X14" s="657"/>
      <c r="Y14" s="657"/>
      <c r="Z14" s="657"/>
      <c r="AA14" s="657"/>
      <c r="AB14" s="657"/>
      <c r="AC14" s="658"/>
      <c r="AD14" s="656" t="s">
        <v>564</v>
      </c>
      <c r="AE14" s="657"/>
      <c r="AF14" s="657"/>
      <c r="AG14" s="657"/>
      <c r="AH14" s="657"/>
      <c r="AI14" s="657"/>
      <c r="AJ14" s="658"/>
      <c r="AK14" s="656" t="s">
        <v>565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561</v>
      </c>
      <c r="Q15" s="657"/>
      <c r="R15" s="657"/>
      <c r="S15" s="657"/>
      <c r="T15" s="657"/>
      <c r="U15" s="657"/>
      <c r="V15" s="658"/>
      <c r="W15" s="656" t="s">
        <v>563</v>
      </c>
      <c r="X15" s="657"/>
      <c r="Y15" s="657"/>
      <c r="Z15" s="657"/>
      <c r="AA15" s="657"/>
      <c r="AB15" s="657"/>
      <c r="AC15" s="658"/>
      <c r="AD15" s="656" t="s">
        <v>564</v>
      </c>
      <c r="AE15" s="657"/>
      <c r="AF15" s="657"/>
      <c r="AG15" s="657"/>
      <c r="AH15" s="657"/>
      <c r="AI15" s="657"/>
      <c r="AJ15" s="658"/>
      <c r="AK15" s="656" t="s">
        <v>564</v>
      </c>
      <c r="AL15" s="657"/>
      <c r="AM15" s="657"/>
      <c r="AN15" s="657"/>
      <c r="AO15" s="657"/>
      <c r="AP15" s="657"/>
      <c r="AQ15" s="658"/>
      <c r="AR15" s="656"/>
      <c r="AS15" s="657"/>
      <c r="AT15" s="657"/>
      <c r="AU15" s="657"/>
      <c r="AV15" s="657"/>
      <c r="AW15" s="657"/>
      <c r="AX15" s="804"/>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563</v>
      </c>
      <c r="X16" s="657"/>
      <c r="Y16" s="657"/>
      <c r="Z16" s="657"/>
      <c r="AA16" s="657"/>
      <c r="AB16" s="657"/>
      <c r="AC16" s="658"/>
      <c r="AD16" s="656" t="s">
        <v>563</v>
      </c>
      <c r="AE16" s="657"/>
      <c r="AF16" s="657"/>
      <c r="AG16" s="657"/>
      <c r="AH16" s="657"/>
      <c r="AI16" s="657"/>
      <c r="AJ16" s="658"/>
      <c r="AK16" s="656" t="s">
        <v>564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562</v>
      </c>
      <c r="Q17" s="657"/>
      <c r="R17" s="657"/>
      <c r="S17" s="657"/>
      <c r="T17" s="657"/>
      <c r="U17" s="657"/>
      <c r="V17" s="658"/>
      <c r="W17" s="656" t="s">
        <v>563</v>
      </c>
      <c r="X17" s="657"/>
      <c r="Y17" s="657"/>
      <c r="Z17" s="657"/>
      <c r="AA17" s="657"/>
      <c r="AB17" s="657"/>
      <c r="AC17" s="658"/>
      <c r="AD17" s="656" t="s">
        <v>562</v>
      </c>
      <c r="AE17" s="657"/>
      <c r="AF17" s="657"/>
      <c r="AG17" s="657"/>
      <c r="AH17" s="657"/>
      <c r="AI17" s="657"/>
      <c r="AJ17" s="658"/>
      <c r="AK17" s="656" t="s">
        <v>564</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38</v>
      </c>
      <c r="Q18" s="878"/>
      <c r="R18" s="878"/>
      <c r="S18" s="878"/>
      <c r="T18" s="878"/>
      <c r="U18" s="878"/>
      <c r="V18" s="879"/>
      <c r="W18" s="877">
        <f>SUM(W13:AC17)</f>
        <v>34</v>
      </c>
      <c r="X18" s="878"/>
      <c r="Y18" s="878"/>
      <c r="Z18" s="878"/>
      <c r="AA18" s="878"/>
      <c r="AB18" s="878"/>
      <c r="AC18" s="879"/>
      <c r="AD18" s="877">
        <f>SUM(AD13:AJ17)</f>
        <v>34</v>
      </c>
      <c r="AE18" s="878"/>
      <c r="AF18" s="878"/>
      <c r="AG18" s="878"/>
      <c r="AH18" s="878"/>
      <c r="AI18" s="878"/>
      <c r="AJ18" s="879"/>
      <c r="AK18" s="877">
        <f>SUM(AK13:AQ17)</f>
        <v>34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25</v>
      </c>
      <c r="Q19" s="657"/>
      <c r="R19" s="657"/>
      <c r="S19" s="657"/>
      <c r="T19" s="657"/>
      <c r="U19" s="657"/>
      <c r="V19" s="658"/>
      <c r="W19" s="656">
        <v>31</v>
      </c>
      <c r="X19" s="657"/>
      <c r="Y19" s="657"/>
      <c r="Z19" s="657"/>
      <c r="AA19" s="657"/>
      <c r="AB19" s="657"/>
      <c r="AC19" s="658"/>
      <c r="AD19" s="656">
        <v>19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0.65789473684210531</v>
      </c>
      <c r="Q20" s="311"/>
      <c r="R20" s="311"/>
      <c r="S20" s="311"/>
      <c r="T20" s="311"/>
      <c r="U20" s="311"/>
      <c r="V20" s="311"/>
      <c r="W20" s="311">
        <f t="shared" ref="W20" si="0">IF(W18=0, "-", SUM(W19)/W18)</f>
        <v>0.91176470588235292</v>
      </c>
      <c r="X20" s="311"/>
      <c r="Y20" s="311"/>
      <c r="Z20" s="311"/>
      <c r="AA20" s="311"/>
      <c r="AB20" s="311"/>
      <c r="AC20" s="311"/>
      <c r="AD20" s="311">
        <f t="shared" ref="AD20" si="1">IF(AD18=0, "-", SUM(AD19)/AD18)</f>
        <v>0.55882352941176472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0.65789473684210531</v>
      </c>
      <c r="Q21" s="311"/>
      <c r="R21" s="311"/>
      <c r="S21" s="311"/>
      <c r="T21" s="311"/>
      <c r="U21" s="311"/>
      <c r="V21" s="311"/>
      <c r="W21" s="311">
        <f t="shared" ref="W21" si="2">IF(W19=0, "-", SUM(W19)/SUM(W13,W14))</f>
        <v>0.91176470588235292</v>
      </c>
      <c r="X21" s="311"/>
      <c r="Y21" s="311"/>
      <c r="Z21" s="311"/>
      <c r="AA21" s="311"/>
      <c r="AB21" s="311"/>
      <c r="AC21" s="311"/>
      <c r="AD21" s="311">
        <f t="shared" ref="AD21" si="3">IF(AD19=0, "-", SUM(AD19)/SUM(AD13,AD14))</f>
        <v>0.55882352941176472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566</v>
      </c>
      <c r="H23" s="951"/>
      <c r="I23" s="951"/>
      <c r="J23" s="951"/>
      <c r="K23" s="951"/>
      <c r="L23" s="951"/>
      <c r="M23" s="951"/>
      <c r="N23" s="951"/>
      <c r="O23" s="952"/>
      <c r="P23" s="917">
        <v>34</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t="s">
        <v>567</v>
      </c>
      <c r="AV31" s="192"/>
      <c r="AW31" s="394" t="s">
        <v>300</v>
      </c>
      <c r="AX31" s="395"/>
    </row>
    <row r="32" spans="1:50" ht="23.25" customHeight="1" x14ac:dyDescent="0.15">
      <c r="A32" s="399"/>
      <c r="B32" s="397"/>
      <c r="C32" s="397"/>
      <c r="D32" s="397"/>
      <c r="E32" s="397"/>
      <c r="F32" s="398"/>
      <c r="G32" s="560" t="s">
        <v>567</v>
      </c>
      <c r="H32" s="561"/>
      <c r="I32" s="561"/>
      <c r="J32" s="561"/>
      <c r="K32" s="561"/>
      <c r="L32" s="561"/>
      <c r="M32" s="561"/>
      <c r="N32" s="561"/>
      <c r="O32" s="562"/>
      <c r="P32" s="98" t="s">
        <v>568</v>
      </c>
      <c r="Q32" s="98"/>
      <c r="R32" s="98"/>
      <c r="S32" s="98"/>
      <c r="T32" s="98"/>
      <c r="U32" s="98"/>
      <c r="V32" s="98"/>
      <c r="W32" s="98"/>
      <c r="X32" s="99"/>
      <c r="Y32" s="467" t="s">
        <v>12</v>
      </c>
      <c r="Z32" s="527"/>
      <c r="AA32" s="528"/>
      <c r="AB32" s="457" t="s">
        <v>567</v>
      </c>
      <c r="AC32" s="457"/>
      <c r="AD32" s="457"/>
      <c r="AE32" s="211" t="s">
        <v>567</v>
      </c>
      <c r="AF32" s="212"/>
      <c r="AG32" s="212"/>
      <c r="AH32" s="212"/>
      <c r="AI32" s="211" t="s">
        <v>569</v>
      </c>
      <c r="AJ32" s="212"/>
      <c r="AK32" s="212"/>
      <c r="AL32" s="212"/>
      <c r="AM32" s="211" t="s">
        <v>567</v>
      </c>
      <c r="AN32" s="212"/>
      <c r="AO32" s="212"/>
      <c r="AP32" s="212"/>
      <c r="AQ32" s="333" t="s">
        <v>567</v>
      </c>
      <c r="AR32" s="200"/>
      <c r="AS32" s="200"/>
      <c r="AT32" s="334"/>
      <c r="AU32" s="212" t="s">
        <v>567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t="s">
        <v>567</v>
      </c>
      <c r="AF33" s="212"/>
      <c r="AG33" s="212"/>
      <c r="AH33" s="212"/>
      <c r="AI33" s="211" t="s">
        <v>567</v>
      </c>
      <c r="AJ33" s="212"/>
      <c r="AK33" s="212"/>
      <c r="AL33" s="212"/>
      <c r="AM33" s="211" t="s">
        <v>567</v>
      </c>
      <c r="AN33" s="212"/>
      <c r="AO33" s="212"/>
      <c r="AP33" s="212"/>
      <c r="AQ33" s="333" t="s">
        <v>565</v>
      </c>
      <c r="AR33" s="200"/>
      <c r="AS33" s="200"/>
      <c r="AT33" s="334"/>
      <c r="AU33" s="212" t="s">
        <v>567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567</v>
      </c>
      <c r="AF34" s="212"/>
      <c r="AG34" s="212"/>
      <c r="AH34" s="212"/>
      <c r="AI34" s="211" t="s">
        <v>567</v>
      </c>
      <c r="AJ34" s="212"/>
      <c r="AK34" s="212"/>
      <c r="AL34" s="212"/>
      <c r="AM34" s="211" t="s">
        <v>567</v>
      </c>
      <c r="AN34" s="212"/>
      <c r="AO34" s="212"/>
      <c r="AP34" s="212"/>
      <c r="AQ34" s="333" t="s">
        <v>567</v>
      </c>
      <c r="AR34" s="200"/>
      <c r="AS34" s="200"/>
      <c r="AT34" s="334"/>
      <c r="AU34" s="212" t="s">
        <v>567</v>
      </c>
      <c r="AV34" s="212"/>
      <c r="AW34" s="212"/>
      <c r="AX34" s="214"/>
    </row>
    <row r="35" spans="1:50" ht="23.25" customHeight="1" x14ac:dyDescent="0.15">
      <c r="A35" s="219" t="s">
        <v>528</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570</v>
      </c>
      <c r="H82" s="675"/>
      <c r="I82" s="675"/>
      <c r="J82" s="675"/>
      <c r="K82" s="675"/>
      <c r="L82" s="675"/>
      <c r="M82" s="675"/>
      <c r="N82" s="675"/>
      <c r="O82" s="675"/>
      <c r="P82" s="675"/>
      <c r="Q82" s="675"/>
      <c r="R82" s="675"/>
      <c r="S82" s="675"/>
      <c r="T82" s="675"/>
      <c r="U82" s="675"/>
      <c r="V82" s="675"/>
      <c r="W82" s="675"/>
      <c r="X82" s="675"/>
      <c r="Y82" s="675"/>
      <c r="Z82" s="675"/>
      <c r="AA82" s="676"/>
      <c r="AB82" s="883" t="s">
        <v>571</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574</v>
      </c>
      <c r="AR86" s="192"/>
      <c r="AS86" s="126" t="s">
        <v>356</v>
      </c>
      <c r="AT86" s="127"/>
      <c r="AU86" s="192" t="s">
        <v>575</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572</v>
      </c>
      <c r="H87" s="98"/>
      <c r="I87" s="98"/>
      <c r="J87" s="98"/>
      <c r="K87" s="98"/>
      <c r="L87" s="98"/>
      <c r="M87" s="98"/>
      <c r="N87" s="98"/>
      <c r="O87" s="99"/>
      <c r="P87" s="98" t="s">
        <v>573</v>
      </c>
      <c r="Q87" s="510"/>
      <c r="R87" s="510"/>
      <c r="S87" s="510"/>
      <c r="T87" s="510"/>
      <c r="U87" s="510"/>
      <c r="V87" s="510"/>
      <c r="W87" s="510"/>
      <c r="X87" s="511"/>
      <c r="Y87" s="557" t="s">
        <v>62</v>
      </c>
      <c r="Z87" s="558"/>
      <c r="AA87" s="559"/>
      <c r="AB87" s="457" t="s">
        <v>568</v>
      </c>
      <c r="AC87" s="457"/>
      <c r="AD87" s="457"/>
      <c r="AE87" s="211">
        <v>1</v>
      </c>
      <c r="AF87" s="212"/>
      <c r="AG87" s="212"/>
      <c r="AH87" s="212"/>
      <c r="AI87" s="211">
        <v>2</v>
      </c>
      <c r="AJ87" s="212"/>
      <c r="AK87" s="212"/>
      <c r="AL87" s="212"/>
      <c r="AM87" s="211">
        <v>1</v>
      </c>
      <c r="AN87" s="212"/>
      <c r="AO87" s="212"/>
      <c r="AP87" s="212"/>
      <c r="AQ87" s="333" t="s">
        <v>562</v>
      </c>
      <c r="AR87" s="200"/>
      <c r="AS87" s="200"/>
      <c r="AT87" s="334"/>
      <c r="AU87" s="212" t="s">
        <v>574</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574</v>
      </c>
      <c r="AC88" s="519"/>
      <c r="AD88" s="519"/>
      <c r="AE88" s="211">
        <v>1</v>
      </c>
      <c r="AF88" s="212"/>
      <c r="AG88" s="212"/>
      <c r="AH88" s="212"/>
      <c r="AI88" s="211">
        <v>2</v>
      </c>
      <c r="AJ88" s="212"/>
      <c r="AK88" s="212"/>
      <c r="AL88" s="212"/>
      <c r="AM88" s="211">
        <v>1</v>
      </c>
      <c r="AN88" s="212"/>
      <c r="AO88" s="212"/>
      <c r="AP88" s="212"/>
      <c r="AQ88" s="333" t="s">
        <v>562</v>
      </c>
      <c r="AR88" s="200"/>
      <c r="AS88" s="200"/>
      <c r="AT88" s="334"/>
      <c r="AU88" s="212" t="s">
        <v>562</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100</v>
      </c>
      <c r="AF89" s="212"/>
      <c r="AG89" s="212"/>
      <c r="AH89" s="212"/>
      <c r="AI89" s="211">
        <v>100</v>
      </c>
      <c r="AJ89" s="212"/>
      <c r="AK89" s="212"/>
      <c r="AL89" s="212"/>
      <c r="AM89" s="211">
        <v>100</v>
      </c>
      <c r="AN89" s="212"/>
      <c r="AO89" s="212"/>
      <c r="AP89" s="212"/>
      <c r="AQ89" s="333" t="s">
        <v>565</v>
      </c>
      <c r="AR89" s="200"/>
      <c r="AS89" s="200"/>
      <c r="AT89" s="334"/>
      <c r="AU89" s="212" t="s">
        <v>569</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577</v>
      </c>
      <c r="AC101" s="457"/>
      <c r="AD101" s="457"/>
      <c r="AE101" s="211">
        <v>1</v>
      </c>
      <c r="AF101" s="212"/>
      <c r="AG101" s="212"/>
      <c r="AH101" s="213"/>
      <c r="AI101" s="211">
        <v>2</v>
      </c>
      <c r="AJ101" s="212"/>
      <c r="AK101" s="212"/>
      <c r="AL101" s="213"/>
      <c r="AM101" s="211">
        <v>1</v>
      </c>
      <c r="AN101" s="212"/>
      <c r="AO101" s="212"/>
      <c r="AP101" s="213"/>
      <c r="AQ101" s="211" t="s">
        <v>558</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577</v>
      </c>
      <c r="AC102" s="457"/>
      <c r="AD102" s="457"/>
      <c r="AE102" s="414">
        <v>1</v>
      </c>
      <c r="AF102" s="414"/>
      <c r="AG102" s="414"/>
      <c r="AH102" s="414"/>
      <c r="AI102" s="414">
        <v>2</v>
      </c>
      <c r="AJ102" s="414"/>
      <c r="AK102" s="414"/>
      <c r="AL102" s="414"/>
      <c r="AM102" s="414">
        <v>1</v>
      </c>
      <c r="AN102" s="414"/>
      <c r="AO102" s="414"/>
      <c r="AP102" s="414"/>
      <c r="AQ102" s="266">
        <v>1</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414">
        <v>25</v>
      </c>
      <c r="AF116" s="414"/>
      <c r="AG116" s="414"/>
      <c r="AH116" s="414"/>
      <c r="AI116" s="414">
        <v>16</v>
      </c>
      <c r="AJ116" s="414"/>
      <c r="AK116" s="414"/>
      <c r="AL116" s="414"/>
      <c r="AM116" s="414">
        <v>19</v>
      </c>
      <c r="AN116" s="414"/>
      <c r="AO116" s="414"/>
      <c r="AP116" s="414"/>
      <c r="AQ116" s="211">
        <v>34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580</v>
      </c>
      <c r="AF117" s="547"/>
      <c r="AG117" s="547"/>
      <c r="AH117" s="547"/>
      <c r="AI117" s="547" t="s">
        <v>615</v>
      </c>
      <c r="AJ117" s="547"/>
      <c r="AK117" s="547"/>
      <c r="AL117" s="547"/>
      <c r="AM117" s="547" t="s">
        <v>581</v>
      </c>
      <c r="AN117" s="547"/>
      <c r="AO117" s="547"/>
      <c r="AP117" s="547"/>
      <c r="AQ117" s="547" t="s">
        <v>582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564</v>
      </c>
      <c r="AR133" s="192"/>
      <c r="AS133" s="126" t="s">
        <v>356</v>
      </c>
      <c r="AT133" s="127"/>
      <c r="AU133" s="193" t="s">
        <v>564</v>
      </c>
      <c r="AV133" s="193"/>
      <c r="AW133" s="126" t="s">
        <v>300</v>
      </c>
      <c r="AX133" s="188"/>
    </row>
    <row r="134" spans="1:50" ht="39.75" customHeight="1" x14ac:dyDescent="0.15">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t="s">
        <v>564</v>
      </c>
      <c r="AF134" s="200"/>
      <c r="AG134" s="200"/>
      <c r="AH134" s="200"/>
      <c r="AI134" s="199" t="s">
        <v>565</v>
      </c>
      <c r="AJ134" s="200"/>
      <c r="AK134" s="200"/>
      <c r="AL134" s="200"/>
      <c r="AM134" s="199" t="s">
        <v>565</v>
      </c>
      <c r="AN134" s="200"/>
      <c r="AO134" s="200"/>
      <c r="AP134" s="200"/>
      <c r="AQ134" s="199" t="s">
        <v>567</v>
      </c>
      <c r="AR134" s="200"/>
      <c r="AS134" s="200"/>
      <c r="AT134" s="200"/>
      <c r="AU134" s="199" t="s">
        <v>567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586</v>
      </c>
      <c r="AC135" s="206"/>
      <c r="AD135" s="206"/>
      <c r="AE135" s="199" t="s">
        <v>586</v>
      </c>
      <c r="AF135" s="200"/>
      <c r="AG135" s="200"/>
      <c r="AH135" s="200"/>
      <c r="AI135" s="199" t="s">
        <v>565</v>
      </c>
      <c r="AJ135" s="200"/>
      <c r="AK135" s="200"/>
      <c r="AL135" s="200"/>
      <c r="AM135" s="199" t="s">
        <v>564</v>
      </c>
      <c r="AN135" s="200"/>
      <c r="AO135" s="200"/>
      <c r="AP135" s="200"/>
      <c r="AQ135" s="199" t="s">
        <v>564</v>
      </c>
      <c r="AR135" s="200"/>
      <c r="AS135" s="200"/>
      <c r="AT135" s="200"/>
      <c r="AU135" s="199" t="s">
        <v>567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569</v>
      </c>
      <c r="AF432" s="193"/>
      <c r="AG432" s="126" t="s">
        <v>356</v>
      </c>
      <c r="AH432" s="127"/>
      <c r="AI432" s="149"/>
      <c r="AJ432" s="149"/>
      <c r="AK432" s="149"/>
      <c r="AL432" s="147"/>
      <c r="AM432" s="149"/>
      <c r="AN432" s="149"/>
      <c r="AO432" s="149"/>
      <c r="AP432" s="147"/>
      <c r="AQ432" s="589" t="s">
        <v>567</v>
      </c>
      <c r="AR432" s="193"/>
      <c r="AS432" s="126" t="s">
        <v>356</v>
      </c>
      <c r="AT432" s="127"/>
      <c r="AU432" s="193" t="s">
        <v>567</v>
      </c>
      <c r="AV432" s="193"/>
      <c r="AW432" s="126" t="s">
        <v>300</v>
      </c>
      <c r="AX432" s="188"/>
    </row>
    <row r="433" spans="1:50" ht="23.25" customHeight="1" x14ac:dyDescent="0.15">
      <c r="A433" s="182"/>
      <c r="B433" s="179"/>
      <c r="C433" s="173"/>
      <c r="D433" s="179"/>
      <c r="E433" s="335"/>
      <c r="F433" s="336"/>
      <c r="G433" s="97" t="s">
        <v>586</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567</v>
      </c>
      <c r="AF433" s="200"/>
      <c r="AG433" s="200"/>
      <c r="AH433" s="200"/>
      <c r="AI433" s="333" t="s">
        <v>565</v>
      </c>
      <c r="AJ433" s="200"/>
      <c r="AK433" s="200"/>
      <c r="AL433" s="200"/>
      <c r="AM433" s="333" t="s">
        <v>568</v>
      </c>
      <c r="AN433" s="200"/>
      <c r="AO433" s="200"/>
      <c r="AP433" s="334"/>
      <c r="AQ433" s="333" t="s">
        <v>567</v>
      </c>
      <c r="AR433" s="200"/>
      <c r="AS433" s="200"/>
      <c r="AT433" s="334"/>
      <c r="AU433" s="200" t="s">
        <v>567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567</v>
      </c>
      <c r="AF434" s="200"/>
      <c r="AG434" s="200"/>
      <c r="AH434" s="334"/>
      <c r="AI434" s="333" t="s">
        <v>565</v>
      </c>
      <c r="AJ434" s="200"/>
      <c r="AK434" s="200"/>
      <c r="AL434" s="200"/>
      <c r="AM434" s="333" t="s">
        <v>565</v>
      </c>
      <c r="AN434" s="200"/>
      <c r="AO434" s="200"/>
      <c r="AP434" s="334"/>
      <c r="AQ434" s="333" t="s">
        <v>567</v>
      </c>
      <c r="AR434" s="200"/>
      <c r="AS434" s="200"/>
      <c r="AT434" s="334"/>
      <c r="AU434" s="200" t="s">
        <v>567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567</v>
      </c>
      <c r="AF435" s="200"/>
      <c r="AG435" s="200"/>
      <c r="AH435" s="334"/>
      <c r="AI435" s="333" t="s">
        <v>567</v>
      </c>
      <c r="AJ435" s="200"/>
      <c r="AK435" s="200"/>
      <c r="AL435" s="200"/>
      <c r="AM435" s="333" t="s">
        <v>567</v>
      </c>
      <c r="AN435" s="200"/>
      <c r="AO435" s="200"/>
      <c r="AP435" s="334"/>
      <c r="AQ435" s="333" t="s">
        <v>587</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558</v>
      </c>
      <c r="AF457" s="193"/>
      <c r="AG457" s="126" t="s">
        <v>356</v>
      </c>
      <c r="AH457" s="127"/>
      <c r="AI457" s="149"/>
      <c r="AJ457" s="149"/>
      <c r="AK457" s="149"/>
      <c r="AL457" s="147"/>
      <c r="AM457" s="149"/>
      <c r="AN457" s="149"/>
      <c r="AO457" s="149"/>
      <c r="AP457" s="147"/>
      <c r="AQ457" s="589" t="s">
        <v>558</v>
      </c>
      <c r="AR457" s="193"/>
      <c r="AS457" s="126" t="s">
        <v>356</v>
      </c>
      <c r="AT457" s="127"/>
      <c r="AU457" s="193" t="s">
        <v>558</v>
      </c>
      <c r="AV457" s="193"/>
      <c r="AW457" s="126" t="s">
        <v>300</v>
      </c>
      <c r="AX457" s="188"/>
    </row>
    <row r="458" spans="1:50" ht="23.25" customHeight="1" x14ac:dyDescent="0.15">
      <c r="A458" s="182"/>
      <c r="B458" s="179"/>
      <c r="C458" s="173"/>
      <c r="D458" s="179"/>
      <c r="E458" s="335"/>
      <c r="F458" s="336"/>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333" t="s">
        <v>558</v>
      </c>
      <c r="AF458" s="200"/>
      <c r="AG458" s="200"/>
      <c r="AH458" s="200"/>
      <c r="AI458" s="333" t="s">
        <v>558</v>
      </c>
      <c r="AJ458" s="200"/>
      <c r="AK458" s="200"/>
      <c r="AL458" s="200"/>
      <c r="AM458" s="333" t="s">
        <v>568</v>
      </c>
      <c r="AN458" s="200"/>
      <c r="AO458" s="200"/>
      <c r="AP458" s="334"/>
      <c r="AQ458" s="333" t="s">
        <v>558</v>
      </c>
      <c r="AR458" s="200"/>
      <c r="AS458" s="200"/>
      <c r="AT458" s="334"/>
      <c r="AU458" s="200" t="s">
        <v>574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565</v>
      </c>
      <c r="AC459" s="198"/>
      <c r="AD459" s="198"/>
      <c r="AE459" s="333" t="s">
        <v>558</v>
      </c>
      <c r="AF459" s="200"/>
      <c r="AG459" s="200"/>
      <c r="AH459" s="334"/>
      <c r="AI459" s="333" t="s">
        <v>558</v>
      </c>
      <c r="AJ459" s="200"/>
      <c r="AK459" s="200"/>
      <c r="AL459" s="200"/>
      <c r="AM459" s="333" t="s">
        <v>558</v>
      </c>
      <c r="AN459" s="200"/>
      <c r="AO459" s="200"/>
      <c r="AP459" s="334"/>
      <c r="AQ459" s="333" t="s">
        <v>574</v>
      </c>
      <c r="AR459" s="200"/>
      <c r="AS459" s="200"/>
      <c r="AT459" s="334"/>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558</v>
      </c>
      <c r="AF460" s="200"/>
      <c r="AG460" s="200"/>
      <c r="AH460" s="334"/>
      <c r="AI460" s="333" t="s">
        <v>558</v>
      </c>
      <c r="AJ460" s="200"/>
      <c r="AK460" s="200"/>
      <c r="AL460" s="200"/>
      <c r="AM460" s="333" t="s">
        <v>562</v>
      </c>
      <c r="AN460" s="200"/>
      <c r="AO460" s="200"/>
      <c r="AP460" s="334"/>
      <c r="AQ460" s="333" t="s">
        <v>568</v>
      </c>
      <c r="AR460" s="200"/>
      <c r="AS460" s="200"/>
      <c r="AT460" s="334"/>
      <c r="AU460" s="200" t="s">
        <v>588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69"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62.25" customHeight="1" x14ac:dyDescent="0.15">
      <c r="A703" s="871"/>
      <c r="B703" s="872"/>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555</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66.75" customHeight="1" x14ac:dyDescent="0.15">
      <c r="A704" s="873"/>
      <c r="B704" s="874"/>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1" t="s">
        <v>555</v>
      </c>
      <c r="AE704" s="782"/>
      <c r="AF704" s="782"/>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555</v>
      </c>
      <c r="AE705" s="714"/>
      <c r="AF705" s="714"/>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594</v>
      </c>
      <c r="AE708" s="604"/>
      <c r="AF708" s="604"/>
      <c r="AG708" s="741" t="s">
        <v>558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t="s">
        <v>569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555</v>
      </c>
      <c r="AE712" s="782"/>
      <c r="AF712" s="782"/>
      <c r="AG712" s="808" t="s">
        <v>613</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t="s">
        <v>565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594</v>
      </c>
      <c r="AE714" s="806"/>
      <c r="AF714" s="807"/>
      <c r="AG714" s="735" t="s">
        <v>569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594</v>
      </c>
      <c r="AE715" s="604"/>
      <c r="AF715" s="655"/>
      <c r="AG715" s="741" t="s">
        <v>586</v>
      </c>
      <c r="AH715" s="742"/>
      <c r="AI715" s="742"/>
      <c r="AJ715" s="742"/>
      <c r="AK715" s="742"/>
      <c r="AL715" s="742"/>
      <c r="AM715" s="742"/>
      <c r="AN715" s="742"/>
      <c r="AO715" s="742"/>
      <c r="AP715" s="742"/>
      <c r="AQ715" s="742"/>
      <c r="AR715" s="742"/>
      <c r="AS715" s="742"/>
      <c r="AT715" s="742"/>
      <c r="AU715" s="742"/>
      <c r="AV715" s="742"/>
      <c r="AW715" s="742"/>
      <c r="AX715" s="743"/>
    </row>
    <row r="716" spans="1:50" ht="39.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594</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3" t="s">
        <v>53</v>
      </c>
      <c r="D726" s="836"/>
      <c r="E726" s="836"/>
      <c r="F726" s="837"/>
      <c r="G726" s="573" t="s">
        <v>598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600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4.2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0.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9.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585</v>
      </c>
      <c r="F737" s="986"/>
      <c r="G737" s="986"/>
      <c r="H737" s="986"/>
      <c r="I737" s="986"/>
      <c r="J737" s="986"/>
      <c r="K737" s="986"/>
      <c r="L737" s="986"/>
      <c r="M737" s="986"/>
      <c r="N737" s="358" t="s">
        <v>358</v>
      </c>
      <c r="O737" s="358"/>
      <c r="P737" s="358"/>
      <c r="Q737" s="358"/>
      <c r="R737" s="986" t="s">
        <v>586</v>
      </c>
      <c r="S737" s="986"/>
      <c r="T737" s="986"/>
      <c r="U737" s="986"/>
      <c r="V737" s="986"/>
      <c r="W737" s="986"/>
      <c r="X737" s="986"/>
      <c r="Y737" s="986"/>
      <c r="Z737" s="986"/>
      <c r="AA737" s="358" t="s">
        <v>359</v>
      </c>
      <c r="AB737" s="358"/>
      <c r="AC737" s="358"/>
      <c r="AD737" s="358"/>
      <c r="AE737" s="986" t="s">
        <v>563</v>
      </c>
      <c r="AF737" s="986"/>
      <c r="AG737" s="986"/>
      <c r="AH737" s="986"/>
      <c r="AI737" s="986"/>
      <c r="AJ737" s="986"/>
      <c r="AK737" s="986"/>
      <c r="AL737" s="986"/>
      <c r="AM737" s="986"/>
      <c r="AN737" s="358" t="s">
        <v>360</v>
      </c>
      <c r="AO737" s="358"/>
      <c r="AP737" s="358"/>
      <c r="AQ737" s="358"/>
      <c r="AR737" s="987" t="s">
        <v>603</v>
      </c>
      <c r="AS737" s="988"/>
      <c r="AT737" s="988"/>
      <c r="AU737" s="988"/>
      <c r="AV737" s="988"/>
      <c r="AW737" s="988"/>
      <c r="AX737" s="989"/>
      <c r="AY737" s="89"/>
      <c r="AZ737" s="89"/>
    </row>
    <row r="738" spans="1:52" ht="24.75" customHeight="1" x14ac:dyDescent="0.15">
      <c r="A738" s="990" t="s">
        <v>361</v>
      </c>
      <c r="B738" s="203"/>
      <c r="C738" s="203"/>
      <c r="D738" s="204"/>
      <c r="E738" s="986" t="s">
        <v>564</v>
      </c>
      <c r="F738" s="986"/>
      <c r="G738" s="986"/>
      <c r="H738" s="986"/>
      <c r="I738" s="986"/>
      <c r="J738" s="986"/>
      <c r="K738" s="986"/>
      <c r="L738" s="986"/>
      <c r="M738" s="986"/>
      <c r="N738" s="358" t="s">
        <v>362</v>
      </c>
      <c r="O738" s="358"/>
      <c r="P738" s="358"/>
      <c r="Q738" s="358"/>
      <c r="R738" s="986" t="s">
        <v>601</v>
      </c>
      <c r="S738" s="986"/>
      <c r="T738" s="986"/>
      <c r="U738" s="986"/>
      <c r="V738" s="986"/>
      <c r="W738" s="986"/>
      <c r="X738" s="986"/>
      <c r="Y738" s="986"/>
      <c r="Z738" s="986"/>
      <c r="AA738" s="358" t="s">
        <v>482</v>
      </c>
      <c r="AB738" s="358"/>
      <c r="AC738" s="358"/>
      <c r="AD738" s="358"/>
      <c r="AE738" s="986" t="s">
        <v>602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290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t="s">
        <v>604</v>
      </c>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8.25" customHeight="1" x14ac:dyDescent="0.15">
      <c r="A779" s="627" t="s">
        <v>534</v>
      </c>
      <c r="B779" s="628"/>
      <c r="C779" s="628"/>
      <c r="D779" s="628"/>
      <c r="E779" s="628"/>
      <c r="F779" s="629"/>
      <c r="G779" s="594" t="s">
        <v>608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42" customHeight="1" x14ac:dyDescent="0.15">
      <c r="A780" s="630"/>
      <c r="B780" s="631"/>
      <c r="C780" s="631"/>
      <c r="D780" s="631"/>
      <c r="E780" s="631"/>
      <c r="F780" s="632"/>
      <c r="G780" s="813"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3"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2.75" customHeight="1" x14ac:dyDescent="0.15">
      <c r="A781" s="630"/>
      <c r="B781" s="631"/>
      <c r="C781" s="631"/>
      <c r="D781" s="631"/>
      <c r="E781" s="631"/>
      <c r="F781" s="632"/>
      <c r="G781" s="669" t="s">
        <v>605</v>
      </c>
      <c r="H781" s="670"/>
      <c r="I781" s="670"/>
      <c r="J781" s="670"/>
      <c r="K781" s="671"/>
      <c r="L781" s="663" t="s">
        <v>606</v>
      </c>
      <c r="M781" s="664"/>
      <c r="N781" s="664"/>
      <c r="O781" s="664"/>
      <c r="P781" s="664"/>
      <c r="Q781" s="664"/>
      <c r="R781" s="664"/>
      <c r="S781" s="664"/>
      <c r="T781" s="664"/>
      <c r="U781" s="664"/>
      <c r="V781" s="664"/>
      <c r="W781" s="664"/>
      <c r="X781" s="665"/>
      <c r="Y781" s="384">
        <v>19</v>
      </c>
      <c r="Z781" s="385"/>
      <c r="AA781" s="385"/>
      <c r="AB781" s="386"/>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19</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3"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3"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33"/>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3"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3"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33"/>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3"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3"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33"/>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1.75" customHeight="1" x14ac:dyDescent="0.15">
      <c r="A837" s="372">
        <v>1</v>
      </c>
      <c r="B837" s="372">
        <v>1</v>
      </c>
      <c r="C837" s="354" t="s">
        <v>609</v>
      </c>
      <c r="D837" s="340"/>
      <c r="E837" s="340"/>
      <c r="F837" s="340"/>
      <c r="G837" s="340"/>
      <c r="H837" s="340"/>
      <c r="I837" s="340"/>
      <c r="J837" s="341">
        <v>1010001143390</v>
      </c>
      <c r="K837" s="342"/>
      <c r="L837" s="342"/>
      <c r="M837" s="342"/>
      <c r="N837" s="342"/>
      <c r="O837" s="342"/>
      <c r="P837" s="355" t="s">
        <v>610</v>
      </c>
      <c r="Q837" s="343"/>
      <c r="R837" s="343"/>
      <c r="S837" s="343"/>
      <c r="T837" s="343"/>
      <c r="U837" s="343"/>
      <c r="V837" s="343"/>
      <c r="W837" s="343"/>
      <c r="X837" s="343"/>
      <c r="Y837" s="344">
        <v>19</v>
      </c>
      <c r="Z837" s="345"/>
      <c r="AA837" s="345"/>
      <c r="AB837" s="346"/>
      <c r="AC837" s="356" t="s">
        <v>521</v>
      </c>
      <c r="AD837" s="364"/>
      <c r="AE837" s="364"/>
      <c r="AF837" s="364"/>
      <c r="AG837" s="364"/>
      <c r="AH837" s="365">
        <v>5</v>
      </c>
      <c r="AI837" s="366"/>
      <c r="AJ837" s="366"/>
      <c r="AK837" s="366"/>
      <c r="AL837" s="350">
        <v>96.9</v>
      </c>
      <c r="AM837" s="351"/>
      <c r="AN837" s="351"/>
      <c r="AO837" s="352"/>
      <c r="AP837" s="353" t="s">
        <v>611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607</v>
      </c>
      <c r="F1102" s="371"/>
      <c r="G1102" s="371"/>
      <c r="H1102" s="371"/>
      <c r="I1102" s="371"/>
      <c r="J1102" s="341" t="s">
        <v>607</v>
      </c>
      <c r="K1102" s="342"/>
      <c r="L1102" s="342"/>
      <c r="M1102" s="342"/>
      <c r="N1102" s="342"/>
      <c r="O1102" s="342"/>
      <c r="P1102" s="355" t="s">
        <v>607</v>
      </c>
      <c r="Q1102" s="343"/>
      <c r="R1102" s="343"/>
      <c r="S1102" s="343"/>
      <c r="T1102" s="343"/>
      <c r="U1102" s="343"/>
      <c r="V1102" s="343"/>
      <c r="W1102" s="343"/>
      <c r="X1102" s="343"/>
      <c r="Y1102" s="344" t="s">
        <v>607</v>
      </c>
      <c r="Z1102" s="345"/>
      <c r="AA1102" s="345"/>
      <c r="AB1102" s="346"/>
      <c r="AC1102" s="347"/>
      <c r="AD1102" s="347"/>
      <c r="AE1102" s="347"/>
      <c r="AF1102" s="347"/>
      <c r="AG1102" s="347"/>
      <c r="AH1102" s="348" t="s">
        <v>607</v>
      </c>
      <c r="AI1102" s="349"/>
      <c r="AJ1102" s="349"/>
      <c r="AK1102" s="349"/>
      <c r="AL1102" s="350" t="s">
        <v>607</v>
      </c>
      <c r="AM1102" s="351"/>
      <c r="AN1102" s="351"/>
      <c r="AO1102" s="352"/>
      <c r="AP1102" s="353" t="s">
        <v>607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cfRule type="expression" dxfId="2779" priority="13677">
      <formula>IF(RIGHT(TEXT(Y783,"0.#"),1)=".",FALSE,TRUE)</formula>
    </cfRule>
    <cfRule type="expression" dxfId="2778" priority="13678">
      <formula>IF(RIGHT(TEXT(Y783,"0.#"),1)=".",TRUE,FALSE)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7"/>
      <c r="AA2" s="828"/>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7"/>
      <c r="AA9" s="828"/>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7"/>
      <c r="AA16" s="828"/>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7"/>
      <c r="AA23" s="828"/>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7"/>
      <c r="AA30" s="828"/>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7"/>
      <c r="AA37" s="828"/>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7"/>
      <c r="AA44" s="828"/>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7"/>
      <c r="AA51" s="828"/>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7"/>
      <c r="AA58" s="828"/>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7"/>
      <c r="AA65" s="828"/>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3" t="s">
        <v>17</v>
      </c>
      <c r="H3" s="667"/>
      <c r="I3" s="667"/>
      <c r="J3" s="667"/>
      <c r="K3" s="667"/>
      <c r="L3" s="666" t="s">
        <v>18</v>
      </c>
      <c r="M3" s="667"/>
      <c r="N3" s="667"/>
      <c r="O3" s="667"/>
      <c r="P3" s="667"/>
      <c r="Q3" s="667"/>
      <c r="R3" s="667"/>
      <c r="S3" s="667"/>
      <c r="T3" s="667"/>
      <c r="U3" s="667"/>
      <c r="V3" s="667"/>
      <c r="W3" s="667"/>
      <c r="X3" s="668"/>
      <c r="Y3" s="652" t="s">
        <v>19</v>
      </c>
      <c r="Z3" s="653"/>
      <c r="AA3" s="653"/>
      <c r="AB3" s="797"/>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33"/>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33"/>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33"/>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33"/>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33"/>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33"/>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33"/>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33"/>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33"/>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33"/>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33"/>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33"/>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33"/>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33"/>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33"/>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33"/>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33"/>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33"/>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33"/>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33"/>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2018-07-04T12:16:49Z</dcterms:modified>
</cp:coreProperties>
</file>