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<sst xmlns="http://schemas.openxmlformats.org/spreadsheetml/2006/main" count="2819" uniqueCount="622">
  <si>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</si>
  <si>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</si>
  <si>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</si>
  <si>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</si>
  <si>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</si>
  <si>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</si>
  <si>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</si>
  <si>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</si>
  <si>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</si>
  <si>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</si>
  <si>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</si>
  <si>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</si>
  <si>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</si>
  <si>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</si>
  <si>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</si>
  <si>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</si>
  <si>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</si>
  <si>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</si>
  <si>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</si>
  <si>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</si>
  <si>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</si>
  <si>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</si>
  <si>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</si>
  <si>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</si>
  <si>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</si>
  <si>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</si>
  <si>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</si>
  <si>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</si>
  <si>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</si>
  <si>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</si>
  <si>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</si>
  <si>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</si>
  <si>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</si>
  <si>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</si>
  <si>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</si>
  <si>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</si>
  <si>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</si>
  <si>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</si>
  <si>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</si>
  <si>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</si>
  <si>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</si>
  <si>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</si>
  <si>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</si>
  <si>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</si>
  <si>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</si>
  <si>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</si>
  <si>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</si>
  <si>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</si>
  <si>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</si>
  <si>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</si>
  <si>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</si>
  <si>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</si>
  <si>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</si>
  <si>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</si>
  <si>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</si>
  <si>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</si>
  <si>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</si>
  <si>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</si>
  <si>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</si>
  <si>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</si>
  <si>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</si>
  <si>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</si>
  <si>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</si>
  <si>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</si>
  <si>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</si>
  <si>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</si>
  <si>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</si>
  <si>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</si>
  <si>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</si>
  <si>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</si>
  <si>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</si>
  <si>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</si>
  <si>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</si>
  <si>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</si>
  <si>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</si>
  <si>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</si>
  <si>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</si>
  <si>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</si>
  <si>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</si>
  <si>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</si>
  <si>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</si>
  <si>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</si>
  <si>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</si>
  <si>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</si>
  <si>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</si>
  <si>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</si>
  <si>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</si>
  <si>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</si>
  <si>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</si>
  <si>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</si>
  <si>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</si>
  <si>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</si>
  <si>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</si>
  <si>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</si>
  <si>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</si>
  <si>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</si>
  <si>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</si>
  <si>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</si>
  <si>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</si>
  <si>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</si>
  <si>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</si>
  <si>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</si>
  <si>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</si>
  <si>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</si>
  <si>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</si>
  <si>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</si>
  <si>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</si>
  <si>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</si>
  <si>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</si>
  <si>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</si>
  <si>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</si>
  <si>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</si>
  <si>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</si>
  <si>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</si>
  <si>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</si>
  <si>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</si>
  <si>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</si>
  <si>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</si>
  <si>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</si>
  <si>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</si>
  <si>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</si>
  <si>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</si>
  <si>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</si>
  <si>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</si>
  <si>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</si>
  <si>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</si>
  <si>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</si>
  <si>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</si>
  <si>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</si>
  <si>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</si>
  <si>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</si>
  <si>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</si>
  <si>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</si>
  <si>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</si>
  <si>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</si>
  <si>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</si>
  <si>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</si>
  <si>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</si>
  <si>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</si>
  <si>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</si>
  <si>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</si>
  <si>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</si>
  <si>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</si>
  <si>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</si>
  <si>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</si>
  <si>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</si>
  <si>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</si>
  <si>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</si>
  <si>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</si>
  <si>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</si>
  <si>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</si>
  <si>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</si>
  <si>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</si>
  <si>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</si>
  <si>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</si>
  <si>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</si>
  <si>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</si>
  <si>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</si>
  <si>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</si>
  <si>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</si>
  <si>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</si>
  <si>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</si>
  <si>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</si>
  <si>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</si>
  <si>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</si>
  <si>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</si>
  <si>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</si>
  <si>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</si>
  <si>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</si>
  <si>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</si>
  <si>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</si>
  <si>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</si>
  <si>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</si>
  <si>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</si>
  <si>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</si>
  <si>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</si>
  <si>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</si>
  <si>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</si>
  <si>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</si>
  <si>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</si>
  <si>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</si>
  <si>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</si>
  <si>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</si>
  <si>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</si>
  <si>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</si>
  <si>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</si>
  <si>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</si>
  <si>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</si>
  <si>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</si>
  <si>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</si>
  <si>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</si>
  <si>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</si>
  <si>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</si>
  <si>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</si>
  <si>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</si>
  <si>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</si>
  <si>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</si>
  <si>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</si>
  <si>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</si>
  <si>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</si>
  <si>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</si>
  <si>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</si>
  <si>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</si>
  <si>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</si>
  <si>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</si>
  <si>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</si>
  <si>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</si>
  <si>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</si>
  <si>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</si>
  <si>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</si>
  <si>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</si>
  <si>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</si>
  <si>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</si>
  <si>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</si>
  <si>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</si>
  <si>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</si>
  <si>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</si>
  <si>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</si>
  <si>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</si>
  <si>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</si>
  <si>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</si>
  <si>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</si>
  <si>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</si>
  <si>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</si>
  <si>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</si>
  <si>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</si>
  <si>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</si>
  <si>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</si>
  <si>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</si>
  <si>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</si>
  <si>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</si>
  <si>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</si>
  <si>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</si>
  <si>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</si>
  <si>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</si>
  <si>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</si>
  <si>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</si>
  <si>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</si>
  <si>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</si>
  <si>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</si>
  <si>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</si>
  <si>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</si>
  <si>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</si>
  <si>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</si>
  <si>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</si>
  <si>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</si>
  <si>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</si>
  <si>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</si>
  <si>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</si>
  <si>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</si>
  <si>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</si>
  <si>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</si>
  <si>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</si>
  <si>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</si>
  <si>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</si>
  <si>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</si>
  <si>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</si>
  <si>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</si>
  <si>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</si>
  <si>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</si>
  <si>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</si>
  <si>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</si>
  <si>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</si>
  <si>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</si>
  <si>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</si>
  <si>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</si>
  <si>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</si>
  <si>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</si>
  <si>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</si>
  <si>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</si>
  <si>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</si>
  <si>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</si>
  <si>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</si>
  <si>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</si>
  <si>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</si>
  <si>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</si>
  <si>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</si>
  <si>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</si>
  <si>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</si>
  <si>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</si>
  <si>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</si>
  <si>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</si>
  <si>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</si>
  <si>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</si>
  <si>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</si>
  <si>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</si>
  <si>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</si>
  <si>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</si>
  <si>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</si>
  <si>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</si>
  <si>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</si>
  <si>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</si>
  <si>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</si>
  <si>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</si>
  <si>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</si>
  <si>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</si>
  <si>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</si>
  <si>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</si>
  <si>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</si>
  <si>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</si>
  <si>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</si>
  <si>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</si>
  <si>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</si>
  <si>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</si>
  <si>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</si>
  <si>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</si>
  <si>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</si>
  <si>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</si>
  <si>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</si>
  <si>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</si>
  <si>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</si>
  <si>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</si>
  <si>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</si>
  <si>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</si>
  <si>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</si>
  <si>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</si>
  <si>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</si>
  <si>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</si>
  <si>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</si>
  <si>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</si>
  <si>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</si>
  <si>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</si>
  <si>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</si>
  <si>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</si>
  <si>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</si>
  <si>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</si>
  <si>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</si>
  <si>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</si>
  <si>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</si>
  <si>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</si>
  <si>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</si>
  <si>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</si>
  <si>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</si>
  <si>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</si>
  <si>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</si>
  <si>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</si>
  <si>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</si>
  <si>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</si>
  <si>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</si>
  <si>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</si>
  <si>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</si>
  <si>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</si>
  <si>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</si>
  <si>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</si>
  <si>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</si>
  <si>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</si>
  <si>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</si>
  <si>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</si>
  <si>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</si>
  <si>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</si>
  <si>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</si>
  <si>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</si>
  <si>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</si>
  <si>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</si>
  <si>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</si>
  <si>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</si>
  <si>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</si>
  <si>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</si>
  <si>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</si>
  <si>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</si>
  <si>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</si>
  <si>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</si>
  <si>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</si>
  <si>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</si>
  <si>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</si>
  <si>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</si>
  <si>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</si>
  <si>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</si>
  <si>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</si>
  <si>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</si>
  <si>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</si>
  <si>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</si>
  <si>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</si>
  <si>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</si>
  <si>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</si>
  <si>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</si>
  <si>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</si>
  <si>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</si>
  <si>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</si>
  <si>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</si>
  <si>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</si>
  <si>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</si>
  <si>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</si>
  <si>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</si>
  <si>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</si>
  <si>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</si>
  <si>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</si>
  <si>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</si>
  <si>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</si>
  <si>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</si>
  <si>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</si>
  <si>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</si>
  <si>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</si>
  <si>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</si>
  <si>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</si>
  <si>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</si>
  <si>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</si>
  <si>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</si>
  <si>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</si>
  <si>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</si>
  <si>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</si>
  <si>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</si>
  <si>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</si>
  <si>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</si>
  <si>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</si>
  <si>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</si>
  <si>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</si>
  <si>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</si>
  <si>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</si>
  <si>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</si>
  <si>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</si>
  <si>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</si>
  <si>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</si>
  <si>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</si>
  <si>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</si>
  <si>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</si>
  <si>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</si>
  <si>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</si>
  <si>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</si>
  <si>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</si>
  <si>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</si>
  <si>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</si>
  <si>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</si>
  <si>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</si>
  <si>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</si>
  <si>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</si>
  <si>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</si>
  <si>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</si>
  <si>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</si>
  <si>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</si>
  <si>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</si>
  <si>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</si>
  <si>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</si>
  <si>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</si>
  <si>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</si>
  <si>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</si>
  <si>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</si>
  <si>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</si>
  <si>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</si>
  <si>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</si>
  <si>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</si>
  <si>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</si>
  <si>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</si>
  <si>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</si>
  <si>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</si>
  <si>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</si>
  <si>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</si>
  <si>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</si>
  <si>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</si>
  <si>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</si>
  <si>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</si>
  <si>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</si>
  <si>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</si>
  <si>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</si>
  <si>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</si>
  <si>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</si>
  <si>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</si>
  <si>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</si>
  <si>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</si>
  <si>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</si>
  <si>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</si>
  <si>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</si>
  <si>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</si>
  <si>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</si>
  <si>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</si>
  <si>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</si>
  <si>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</si>
  <si>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</si>
  <si>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</si>
  <si>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</si>
  <si>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</si>
  <si>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</si>
  <si>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</si>
  <si>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</si>
  <si>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</si>
  <si>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</si>
  <si>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</si>
  <si>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</si>
  <si>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</si>
  <si>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</si>
  <si>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</si>
  <si>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</si>
  <si>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</si>
  <si>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</si>
  <si>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</si>
  <si>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</si>
  <si>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</si>
  <si>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</si>
  <si>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</si>
  <si>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</si>
  <si>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</si>
  <si>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</si>
  <si>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</si>
  <si>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</si>
  <si>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</si>
  <si>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</si>
  <si>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</si>
  <si>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</si>
  <si>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</si>
  <si>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</si>
  <si>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</si>
  <si>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</si>
  <si>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</si>
  <si>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</si>
  <si>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</si>
  <si>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</si>
  <si>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</si>
  <si>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</si>
  <si>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</si>
  <si>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</si>
  <si>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</si>
  <si>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</si>
  <si>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</si>
  <si>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</si>
  <si>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</si>
  <si>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</si>
  <si>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</si>
  <si>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</si>
  <si>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</si>
  <si>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</si>
  <si>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</si>
  <si>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</si>
  <si>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</si>
  <si>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</si>
  <si>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</si>
  <si>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</si>
  <si>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</si>
  <si>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</si>
  <si>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</si>
  <si>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</si>
  <si>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</si>
  <si>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</si>
  <si>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</si>
  <si>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</si>
  <si>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</si>
  <si>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</si>
  <si>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</si>
  <si>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</si>
  <si>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</si>
  <si>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</si>
  <si>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</si>
  <si>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</si>
  <si>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</si>
  <si>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</si>
  <si>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</si>
  <si>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</si>
  <si>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</si>
  <si>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</si>
  <si>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</si>
  <si>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</si>
  <si>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</si>
  <si>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再審査事件等処理システムに要する経費</t>
    <rPh sb="0" eb="3">
      <t>サイシンサ</t>
    </rPh>
    <rPh sb="3" eb="5">
      <t>ジケン</t>
    </rPh>
    <rPh sb="5" eb="6">
      <t>トウ</t>
    </rPh>
    <rPh sb="6" eb="8">
      <t>ショリ</t>
    </rPh>
    <rPh sb="13" eb="14">
      <t>ヨウ</t>
    </rPh>
    <rPh sb="16" eb="18">
      <t>ケイヒ</t>
    </rPh>
    <phoneticPr fontId="5"/>
  </si>
  <si>
    <t>保険局</t>
    <rPh sb="0" eb="3">
      <t>ホケンキョク</t>
    </rPh>
    <phoneticPr fontId="5"/>
  </si>
  <si>
    <t>総務課社会保険審査調整室</t>
    <rPh sb="0" eb="3">
      <t>ソウムカ</t>
    </rPh>
    <rPh sb="3" eb="5">
      <t>シャカイ</t>
    </rPh>
    <rPh sb="5" eb="7">
      <t>ホケン</t>
    </rPh>
    <rPh sb="7" eb="9">
      <t>シンサ</t>
    </rPh>
    <rPh sb="9" eb="12">
      <t>チョウセイシツ</t>
    </rPh>
    <phoneticPr fontId="5"/>
  </si>
  <si>
    <t>黒田　修</t>
    <rPh sb="0" eb="2">
      <t>クロダ</t>
    </rPh>
    <rPh sb="3" eb="4">
      <t>オサム</t>
    </rPh>
    <phoneticPr fontId="5"/>
  </si>
  <si>
    <t>○</t>
  </si>
  <si>
    <t>－</t>
    <phoneticPr fontId="5"/>
  </si>
  <si>
    <t>－</t>
    <phoneticPr fontId="5"/>
  </si>
  <si>
    <t>社会保険審査会は、社会保険各法（健康保険法、船員保険法、厚生年金保険法、国民年金法等）に関する処分の再審査請求等に関する審査機関であり、その事務局である社会保険審査調整室は、すべての再審査請求事件のデータ管理のため、「再審査請求等事件管理システム」を構築するなど、事務処理の効果的、効率的な遂行を図っている。</t>
    <rPh sb="0" eb="2">
      <t>シャカイ</t>
    </rPh>
    <rPh sb="2" eb="4">
      <t>ホケン</t>
    </rPh>
    <rPh sb="4" eb="7">
      <t>シンサカイ</t>
    </rPh>
    <rPh sb="9" eb="11">
      <t>シャカイ</t>
    </rPh>
    <rPh sb="11" eb="13">
      <t>ホケン</t>
    </rPh>
    <rPh sb="13" eb="15">
      <t>カクホウ</t>
    </rPh>
    <rPh sb="16" eb="18">
      <t>ケンコウ</t>
    </rPh>
    <rPh sb="18" eb="21">
      <t>ホケンホウ</t>
    </rPh>
    <rPh sb="22" eb="24">
      <t>センイン</t>
    </rPh>
    <rPh sb="24" eb="27">
      <t>ホケンホウ</t>
    </rPh>
    <rPh sb="28" eb="30">
      <t>コウセイ</t>
    </rPh>
    <rPh sb="30" eb="32">
      <t>ネンキン</t>
    </rPh>
    <phoneticPr fontId="5"/>
  </si>
  <si>
    <t>再審査請求事件等の処理経過等のデータ管理、統計資料の作成、裁決例の活用等</t>
    <rPh sb="0" eb="3">
      <t>サイシンサ</t>
    </rPh>
    <rPh sb="3" eb="5">
      <t>セイキュウ</t>
    </rPh>
    <rPh sb="5" eb="7">
      <t>ジケン</t>
    </rPh>
    <rPh sb="7" eb="8">
      <t>トウ</t>
    </rPh>
    <rPh sb="9" eb="11">
      <t>ショリ</t>
    </rPh>
    <rPh sb="11" eb="13">
      <t>ケイカ</t>
    </rPh>
    <rPh sb="13" eb="14">
      <t>トウ</t>
    </rPh>
    <rPh sb="18" eb="20">
      <t>カンリ</t>
    </rPh>
    <rPh sb="21" eb="23">
      <t>トウケイ</t>
    </rPh>
    <rPh sb="23" eb="25">
      <t>シリョウ</t>
    </rPh>
    <rPh sb="26" eb="28">
      <t>サクセイ</t>
    </rPh>
    <rPh sb="29" eb="31">
      <t>サイケツ</t>
    </rPh>
    <rPh sb="31" eb="32">
      <t>レイ</t>
    </rPh>
    <rPh sb="33" eb="35">
      <t>カツヨウ</t>
    </rPh>
    <rPh sb="35" eb="36">
      <t>トウ</t>
    </rPh>
    <phoneticPr fontId="5"/>
  </si>
  <si>
    <t>-</t>
    <phoneticPr fontId="5"/>
  </si>
  <si>
    <t>-</t>
    <phoneticPr fontId="5"/>
  </si>
  <si>
    <t>-</t>
    <phoneticPr fontId="5"/>
  </si>
  <si>
    <t>医療費適正化業務庁費</t>
    <rPh sb="0" eb="3">
      <t>イリョウヒ</t>
    </rPh>
    <rPh sb="3" eb="6">
      <t>テキセイカ</t>
    </rPh>
    <rPh sb="6" eb="8">
      <t>ギョウム</t>
    </rPh>
    <rPh sb="8" eb="10">
      <t>チョウヒ</t>
    </rPh>
    <phoneticPr fontId="5"/>
  </si>
  <si>
    <t>職員旅費</t>
    <rPh sb="0" eb="2">
      <t>ショクイン</t>
    </rPh>
    <rPh sb="2" eb="4">
      <t>リョヒ</t>
    </rPh>
    <phoneticPr fontId="5"/>
  </si>
  <si>
    <t>再審査請求等の処理件数</t>
    <rPh sb="0" eb="3">
      <t>サイシンサ</t>
    </rPh>
    <rPh sb="3" eb="5">
      <t>セイキュウ</t>
    </rPh>
    <rPh sb="5" eb="6">
      <t>トウ</t>
    </rPh>
    <rPh sb="7" eb="9">
      <t>ショリ</t>
    </rPh>
    <rPh sb="9" eb="11">
      <t>ケンスウ</t>
    </rPh>
    <phoneticPr fontId="5"/>
  </si>
  <si>
    <t>事務処理の効率化を通じて再審査請求等の円滑な処理に貢献するため、処理件数を目標値にしている。</t>
    <rPh sb="0" eb="2">
      <t>ジム</t>
    </rPh>
    <rPh sb="2" eb="4">
      <t>ショリ</t>
    </rPh>
    <rPh sb="5" eb="8">
      <t>コウリツカ</t>
    </rPh>
    <rPh sb="9" eb="10">
      <t>ツウ</t>
    </rPh>
    <rPh sb="12" eb="15">
      <t>サイシンサ</t>
    </rPh>
    <rPh sb="15" eb="17">
      <t>セイキュウ</t>
    </rPh>
    <rPh sb="17" eb="18">
      <t>トウ</t>
    </rPh>
    <rPh sb="19" eb="21">
      <t>エンカツ</t>
    </rPh>
    <rPh sb="22" eb="24">
      <t>ショリ</t>
    </rPh>
    <rPh sb="25" eb="27">
      <t>コウケン</t>
    </rPh>
    <rPh sb="32" eb="34">
      <t>ショリ</t>
    </rPh>
    <rPh sb="34" eb="36">
      <t>ケンスウ</t>
    </rPh>
    <rPh sb="37" eb="40">
      <t>モクヒョウチ</t>
    </rPh>
    <phoneticPr fontId="5"/>
  </si>
  <si>
    <t>件</t>
    <rPh sb="0" eb="1">
      <t>ケン</t>
    </rPh>
    <phoneticPr fontId="5"/>
  </si>
  <si>
    <t>-</t>
    <phoneticPr fontId="5"/>
  </si>
  <si>
    <t>-</t>
    <phoneticPr fontId="5"/>
  </si>
  <si>
    <t>社会保険審査会における再審査請求等受付・処理状況</t>
    <rPh sb="0" eb="2">
      <t>シャカイ</t>
    </rPh>
    <rPh sb="2" eb="4">
      <t>ホケン</t>
    </rPh>
    <rPh sb="4" eb="7">
      <t>シンサカイ</t>
    </rPh>
    <rPh sb="11" eb="14">
      <t>サイシンサ</t>
    </rPh>
    <rPh sb="14" eb="16">
      <t>セイキュウ</t>
    </rPh>
    <rPh sb="16" eb="17">
      <t>トウ</t>
    </rPh>
    <rPh sb="17" eb="18">
      <t>ウ</t>
    </rPh>
    <rPh sb="18" eb="19">
      <t>ツ</t>
    </rPh>
    <rPh sb="20" eb="22">
      <t>ショリ</t>
    </rPh>
    <rPh sb="22" eb="24">
      <t>ジョウキョウ</t>
    </rPh>
    <phoneticPr fontId="5"/>
  </si>
  <si>
    <t>Ｘ：執行額／Ｙ：直近１０年の受付件数　　　　　　　　　　　　　　　　　　</t>
    <phoneticPr fontId="5"/>
  </si>
  <si>
    <t>円／件</t>
    <phoneticPr fontId="5"/>
  </si>
  <si>
    <t>　　Ｘ/Y</t>
    <phoneticPr fontId="5"/>
  </si>
  <si>
    <t>8,737,410／
16,819</t>
    <phoneticPr fontId="5"/>
  </si>
  <si>
    <t>8,847,482／
17,949</t>
    <phoneticPr fontId="5"/>
  </si>
  <si>
    <t>-</t>
    <phoneticPr fontId="5"/>
  </si>
  <si>
    <t>-</t>
    <phoneticPr fontId="5"/>
  </si>
  <si>
    <t>-</t>
  </si>
  <si>
    <t>-</t>
    <phoneticPr fontId="5"/>
  </si>
  <si>
    <t>-</t>
    <phoneticPr fontId="5"/>
  </si>
  <si>
    <t>-</t>
    <phoneticPr fontId="5"/>
  </si>
  <si>
    <t>-</t>
    <phoneticPr fontId="5"/>
  </si>
  <si>
    <t>ニューコン株式会社</t>
    <rPh sb="5" eb="9">
      <t>カブシキガイシャ</t>
    </rPh>
    <phoneticPr fontId="5"/>
  </si>
  <si>
    <t>システムの保守経費</t>
    <rPh sb="5" eb="7">
      <t>ホシュ</t>
    </rPh>
    <rPh sb="7" eb="9">
      <t>ケイヒ</t>
    </rPh>
    <phoneticPr fontId="5"/>
  </si>
  <si>
    <t>－</t>
    <phoneticPr fontId="5"/>
  </si>
  <si>
    <t>医療給付適正化業務庁費</t>
    <rPh sb="0" eb="2">
      <t>イリョウ</t>
    </rPh>
    <rPh sb="2" eb="4">
      <t>キュウフ</t>
    </rPh>
    <rPh sb="4" eb="7">
      <t>テキセイカ</t>
    </rPh>
    <rPh sb="7" eb="9">
      <t>ギョウム</t>
    </rPh>
    <rPh sb="9" eb="11">
      <t>チョウヒ</t>
    </rPh>
    <phoneticPr fontId="5"/>
  </si>
  <si>
    <t>システム運用・保守経費</t>
    <rPh sb="4" eb="6">
      <t>ウンヨウ</t>
    </rPh>
    <rPh sb="7" eb="9">
      <t>ホシュ</t>
    </rPh>
    <rPh sb="9" eb="11">
      <t>ケイヒ</t>
    </rPh>
    <phoneticPr fontId="5"/>
  </si>
  <si>
    <t>287</t>
    <phoneticPr fontId="5"/>
  </si>
  <si>
    <t>261</t>
    <phoneticPr fontId="5"/>
  </si>
  <si>
    <t>226</t>
    <phoneticPr fontId="5"/>
  </si>
  <si>
    <t>259</t>
    <phoneticPr fontId="5"/>
  </si>
  <si>
    <t>271</t>
    <phoneticPr fontId="5"/>
  </si>
  <si>
    <t>281</t>
    <phoneticPr fontId="5"/>
  </si>
  <si>
    <t>275</t>
    <phoneticPr fontId="5"/>
  </si>
  <si>
    <t>‐</t>
  </si>
  <si>
    <t>-</t>
    <phoneticPr fontId="5"/>
  </si>
  <si>
    <t>社会保険の処分に関する不服申立制度における審査機関であり、国が実施すべき事業である。</t>
    <rPh sb="0" eb="2">
      <t>シャカイ</t>
    </rPh>
    <rPh sb="2" eb="4">
      <t>ホケン</t>
    </rPh>
    <rPh sb="5" eb="7">
      <t>ショブン</t>
    </rPh>
    <rPh sb="8" eb="9">
      <t>カン</t>
    </rPh>
    <rPh sb="11" eb="13">
      <t>フフク</t>
    </rPh>
    <rPh sb="13" eb="15">
      <t>モウシタテ</t>
    </rPh>
    <rPh sb="15" eb="17">
      <t>セイド</t>
    </rPh>
    <rPh sb="21" eb="23">
      <t>シンサ</t>
    </rPh>
    <rPh sb="23" eb="25">
      <t>キカン</t>
    </rPh>
    <rPh sb="29" eb="30">
      <t>クニ</t>
    </rPh>
    <rPh sb="31" eb="33">
      <t>ジッシ</t>
    </rPh>
    <rPh sb="36" eb="38">
      <t>ジギョウ</t>
    </rPh>
    <phoneticPr fontId="5"/>
  </si>
  <si>
    <t>△</t>
  </si>
  <si>
    <t>社会保険の処分に関する不服申立に対する行政の最終判断（裁決）を行い、国民の権利利益の救済を図っている。</t>
    <rPh sb="0" eb="2">
      <t>シャカイ</t>
    </rPh>
    <rPh sb="2" eb="4">
      <t>ホケン</t>
    </rPh>
    <rPh sb="5" eb="7">
      <t>ショブン</t>
    </rPh>
    <rPh sb="8" eb="9">
      <t>カン</t>
    </rPh>
    <rPh sb="11" eb="13">
      <t>フフク</t>
    </rPh>
    <rPh sb="13" eb="15">
      <t>モウシタテ</t>
    </rPh>
    <rPh sb="16" eb="17">
      <t>タイ</t>
    </rPh>
    <rPh sb="19" eb="21">
      <t>ギョウセイ</t>
    </rPh>
    <rPh sb="22" eb="24">
      <t>サイシュウ</t>
    </rPh>
    <rPh sb="24" eb="26">
      <t>ハンダン</t>
    </rPh>
    <rPh sb="27" eb="29">
      <t>サイケツ</t>
    </rPh>
    <rPh sb="31" eb="32">
      <t>オコナ</t>
    </rPh>
    <rPh sb="34" eb="36">
      <t>コクミン</t>
    </rPh>
    <rPh sb="37" eb="39">
      <t>ケンリ</t>
    </rPh>
    <rPh sb="39" eb="41">
      <t>リエキ</t>
    </rPh>
    <rPh sb="42" eb="44">
      <t>キュウサイ</t>
    </rPh>
    <rPh sb="45" eb="46">
      <t>ハカ</t>
    </rPh>
    <phoneticPr fontId="5"/>
  </si>
  <si>
    <t>有</t>
  </si>
  <si>
    <t>無</t>
  </si>
  <si>
    <t>-</t>
    <phoneticPr fontId="5"/>
  </si>
  <si>
    <t>-</t>
    <phoneticPr fontId="5"/>
  </si>
  <si>
    <t>効果的・効率的な事務処理に必要な機能を有するシステムを構築している。</t>
    <rPh sb="0" eb="3">
      <t>コウカテキ</t>
    </rPh>
    <rPh sb="4" eb="7">
      <t>コウリツテキ</t>
    </rPh>
    <rPh sb="8" eb="10">
      <t>ジム</t>
    </rPh>
    <rPh sb="10" eb="12">
      <t>ショリ</t>
    </rPh>
    <rPh sb="13" eb="15">
      <t>ヒツヨウ</t>
    </rPh>
    <rPh sb="16" eb="18">
      <t>キノウ</t>
    </rPh>
    <rPh sb="19" eb="20">
      <t>ユウ</t>
    </rPh>
    <rPh sb="27" eb="29">
      <t>コウチク</t>
    </rPh>
    <phoneticPr fontId="5"/>
  </si>
  <si>
    <t>事業目的の使途に限定している。</t>
    <rPh sb="0" eb="2">
      <t>ジギョウ</t>
    </rPh>
    <rPh sb="2" eb="4">
      <t>モクテキ</t>
    </rPh>
    <rPh sb="5" eb="6">
      <t>ツカ</t>
    </rPh>
    <rPh sb="8" eb="10">
      <t>ゲンテイ</t>
    </rPh>
    <phoneticPr fontId="5"/>
  </si>
  <si>
    <t>システムは効率的な事務処理の遂行に活用されている。</t>
    <rPh sb="5" eb="8">
      <t>コウリツテキ</t>
    </rPh>
    <rPh sb="9" eb="11">
      <t>ジム</t>
    </rPh>
    <rPh sb="11" eb="13">
      <t>ショリ</t>
    </rPh>
    <rPh sb="14" eb="16">
      <t>スイコウ</t>
    </rPh>
    <rPh sb="17" eb="19">
      <t>カツヨウ</t>
    </rPh>
    <phoneticPr fontId="5"/>
  </si>
  <si>
    <t>-</t>
    <phoneticPr fontId="5"/>
  </si>
  <si>
    <t>再審査請求は、国民の権利利益を救済する制度であり、国民のニーズが高い。</t>
    <rPh sb="0" eb="3">
      <t>サイシンサ</t>
    </rPh>
    <rPh sb="3" eb="5">
      <t>セイキュウ</t>
    </rPh>
    <rPh sb="7" eb="9">
      <t>コクミン</t>
    </rPh>
    <rPh sb="10" eb="12">
      <t>ケンリ</t>
    </rPh>
    <rPh sb="12" eb="14">
      <t>リエキ</t>
    </rPh>
    <rPh sb="15" eb="17">
      <t>キュウサイ</t>
    </rPh>
    <rPh sb="19" eb="21">
      <t>セイド</t>
    </rPh>
    <rPh sb="25" eb="27">
      <t>コクミン</t>
    </rPh>
    <rPh sb="32" eb="33">
      <t>タカ</t>
    </rPh>
    <phoneticPr fontId="5"/>
  </si>
  <si>
    <t>これまでと同様、事業目的に沿った予算を執行している。</t>
    <rPh sb="5" eb="7">
      <t>ドウヨウ</t>
    </rPh>
    <rPh sb="8" eb="10">
      <t>ジギョウ</t>
    </rPh>
    <rPh sb="10" eb="12">
      <t>モクテキ</t>
    </rPh>
    <rPh sb="13" eb="14">
      <t>ソ</t>
    </rPh>
    <rPh sb="16" eb="18">
      <t>ヨサン</t>
    </rPh>
    <rPh sb="19" eb="21">
      <t>シッコウ</t>
    </rPh>
    <phoneticPr fontId="5"/>
  </si>
  <si>
    <t>施策大目標９　全国民に必要な医療を保障できる安定的・効率的な医療保険制度を構築すること</t>
    <phoneticPr fontId="5"/>
  </si>
  <si>
    <t>施策目標Ｉ－９－１　データヘルスの推進による保険者機能の強化等により適正かつ安定的・効率的な医療保険制度を構築すること</t>
    <phoneticPr fontId="5"/>
  </si>
  <si>
    <t>再審査請求等の処理件数</t>
    <phoneticPr fontId="5"/>
  </si>
  <si>
    <t>-</t>
    <phoneticPr fontId="5"/>
  </si>
  <si>
    <t>社会保険審査会は、社会保険各法（健康保険法、船員保険法、厚生年金保険法、国民年金法等）に関する処分の再審査請求等に係る裁決機関であり、その事務局である社会保険審査調整室は、すべての事件のデータ管理のため「再審査請求等事件管理システム」を構築するなど、事務処理の効率的、効果的な遂行を図っている。</t>
    <phoneticPr fontId="5"/>
  </si>
  <si>
    <t>システム保守経費について、一般競争契約で一者応札となったが、システム機器等の老朽化が一因となったもの。平成30年度にシステム機器更改・改修作業を行い、平成31年度にシステムを刷新する予定である。</t>
    <rPh sb="4" eb="6">
      <t>ホシュ</t>
    </rPh>
    <rPh sb="6" eb="8">
      <t>ケイヒ</t>
    </rPh>
    <rPh sb="13" eb="15">
      <t>イッパン</t>
    </rPh>
    <rPh sb="15" eb="17">
      <t>キョウソウ</t>
    </rPh>
    <rPh sb="17" eb="19">
      <t>ケイヤク</t>
    </rPh>
    <rPh sb="20" eb="21">
      <t>イッ</t>
    </rPh>
    <rPh sb="21" eb="22">
      <t>シャ</t>
    </rPh>
    <rPh sb="22" eb="24">
      <t>オウサツ</t>
    </rPh>
    <rPh sb="34" eb="36">
      <t>キキ</t>
    </rPh>
    <rPh sb="36" eb="37">
      <t>トウ</t>
    </rPh>
    <rPh sb="38" eb="41">
      <t>ロウキュウカ</t>
    </rPh>
    <rPh sb="42" eb="44">
      <t>イチイン</t>
    </rPh>
    <rPh sb="51" eb="53">
      <t>ヘイセイ</t>
    </rPh>
    <rPh sb="55" eb="57">
      <t>ネンド</t>
    </rPh>
    <rPh sb="62" eb="64">
      <t>キキ</t>
    </rPh>
    <rPh sb="64" eb="66">
      <t>コウカイ</t>
    </rPh>
    <rPh sb="67" eb="69">
      <t>カイシュウ</t>
    </rPh>
    <rPh sb="69" eb="71">
      <t>サギョウ</t>
    </rPh>
    <rPh sb="72" eb="73">
      <t>オコナ</t>
    </rPh>
    <rPh sb="75" eb="77">
      <t>ヘイセイ</t>
    </rPh>
    <rPh sb="79" eb="81">
      <t>ネンド</t>
    </rPh>
    <rPh sb="87" eb="89">
      <t>サッシン</t>
    </rPh>
    <rPh sb="91" eb="93">
      <t>ヨテイ</t>
    </rPh>
    <phoneticPr fontId="5"/>
  </si>
  <si>
    <t>単位当たりのコストは平準的に推移しており、妥当である。</t>
    <rPh sb="0" eb="2">
      <t>タンイ</t>
    </rPh>
    <rPh sb="2" eb="3">
      <t>ア</t>
    </rPh>
    <rPh sb="10" eb="12">
      <t>ヘイジュン</t>
    </rPh>
    <rPh sb="12" eb="13">
      <t>テキ</t>
    </rPh>
    <rPh sb="14" eb="16">
      <t>スイイ</t>
    </rPh>
    <rPh sb="21" eb="23">
      <t>ダトウ</t>
    </rPh>
    <phoneticPr fontId="5"/>
  </si>
  <si>
    <t>処理件数は概ね見込みを達成している。</t>
    <rPh sb="0" eb="2">
      <t>ショリ</t>
    </rPh>
    <rPh sb="2" eb="4">
      <t>ケンスウ</t>
    </rPh>
    <rPh sb="5" eb="6">
      <t>オオム</t>
    </rPh>
    <rPh sb="7" eb="9">
      <t>ミコ</t>
    </rPh>
    <rPh sb="11" eb="13">
      <t>タッセイ</t>
    </rPh>
    <phoneticPr fontId="5"/>
  </si>
  <si>
    <t>処理件数は概ね目標値を達成している。</t>
    <rPh sb="0" eb="2">
      <t>ショリ</t>
    </rPh>
    <rPh sb="2" eb="4">
      <t>ケンスウ</t>
    </rPh>
    <rPh sb="5" eb="6">
      <t>オオム</t>
    </rPh>
    <rPh sb="7" eb="10">
      <t>モクヒョウチ</t>
    </rPh>
    <rPh sb="11" eb="13">
      <t>タッセイ</t>
    </rPh>
    <phoneticPr fontId="5"/>
  </si>
  <si>
    <t>毎年度目標に見合った実績を上げており、引き続き、適正に予算を執行していくよう努める。</t>
    <rPh sb="0" eb="3">
      <t>マイネンド</t>
    </rPh>
    <rPh sb="3" eb="5">
      <t>モクヒョウ</t>
    </rPh>
    <rPh sb="6" eb="8">
      <t>ミア</t>
    </rPh>
    <rPh sb="10" eb="12">
      <t>ジッセキ</t>
    </rPh>
    <rPh sb="13" eb="14">
      <t>ア</t>
    </rPh>
    <rPh sb="19" eb="20">
      <t>ヒ</t>
    </rPh>
    <rPh sb="21" eb="22">
      <t>ツヅ</t>
    </rPh>
    <rPh sb="24" eb="26">
      <t>テキセイ</t>
    </rPh>
    <rPh sb="27" eb="29">
      <t>ヨサン</t>
    </rPh>
    <rPh sb="30" eb="32">
      <t>シッコウ</t>
    </rPh>
    <rPh sb="38" eb="39">
      <t>ツト</t>
    </rPh>
    <phoneticPr fontId="5"/>
  </si>
  <si>
    <t>A.ニューコン株式会社</t>
    <phoneticPr fontId="5"/>
  </si>
  <si>
    <t>一般競争入札（最低価格）が、予算額を下回ったため。</t>
    <rPh sb="14" eb="17">
      <t>ヨサンガク</t>
    </rPh>
    <rPh sb="18" eb="20">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</si>
</sst>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742</xdr:row>
      <xdr:rowOff>0</xdr:rowOff>
    </xdr:from>
    <xdr:to>
      <xdr:col>33</xdr:col>
      <xdr:colOff>179295</xdr:colOff>
      <xdr:row>745</xdr:row>
      <xdr:rowOff>316220</xdr:rowOff>
    </xdr:to>
    <xdr:sp macro="" textlink="">
      <xdr:nvSpPr>
        <xdr:cNvPr id="2" name="正方形/長方形 1"/>
        <xdr:cNvSpPr/>
      </xdr:nvSpPr>
      <xdr:spPr>
        <a:xfrm>
          <a:off x="3800475" y="40528875"/>
          <a:ext cx="2979645" cy="137349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厚生労働省（８百万円）</a:t>
          </a:r>
          <a:endParaRPr kumimoji="1" lang="en-US" altLang="ja-JP" sz="2000"/>
        </a:p>
        <a:p>
          <a:pPr algn="ctr"/>
          <a:endParaRPr kumimoji="1" lang="ja-JP" altLang="en-US" sz="2000"/>
        </a:p>
      </xdr:txBody>
    </xdr:sp>
    <xdr:clientData/>
  </xdr:twoCellAnchor>
  <xdr:twoCellAnchor>
    <xdr:from>
      <xdr:col>24</xdr:col>
      <xdr:colOff>122465</xdr:colOff>
      <xdr:row>747</xdr:row>
      <xdr:rowOff>40821</xdr:rowOff>
    </xdr:from>
    <xdr:to>
      <xdr:col>49</xdr:col>
      <xdr:colOff>353786</xdr:colOff>
      <xdr:row>749</xdr:row>
      <xdr:rowOff>81642</xdr:rowOff>
    </xdr:to>
    <xdr:sp macro="" textlink="">
      <xdr:nvSpPr>
        <xdr:cNvPr id="3" name="正方形/長方形 2"/>
        <xdr:cNvSpPr/>
      </xdr:nvSpPr>
      <xdr:spPr>
        <a:xfrm>
          <a:off x="4923065" y="42331821"/>
          <a:ext cx="5231946" cy="74567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（再審査請求事件の処理経過等のデータ管理、統計資料の作成、裁決例の活用等）</a:t>
          </a:r>
          <a:r>
            <a:rPr kumimoji="1" lang="en-US" altLang="ja-JP" sz="1100"/>
            <a:t>※</a:t>
          </a:r>
          <a:r>
            <a:rPr kumimoji="1" lang="ja-JP" altLang="en-US" sz="1100"/>
            <a:t>うち経費百万円</a:t>
          </a:r>
          <a:endParaRPr kumimoji="1" lang="en-US" altLang="ja-JP" sz="1100"/>
        </a:p>
      </xdr:txBody>
    </xdr:sp>
    <xdr:clientData/>
  </xdr:twoCellAnchor>
  <xdr:twoCellAnchor>
    <xdr:from>
      <xdr:col>23</xdr:col>
      <xdr:colOff>108857</xdr:colOff>
      <xdr:row>745</xdr:row>
      <xdr:rowOff>285751</xdr:rowOff>
    </xdr:from>
    <xdr:to>
      <xdr:col>23</xdr:col>
      <xdr:colOff>122465</xdr:colOff>
      <xdr:row>751</xdr:row>
      <xdr:rowOff>108857</xdr:rowOff>
    </xdr:to>
    <xdr:cxnSp macro="">
      <xdr:nvCxnSpPr>
        <xdr:cNvPr id="4" name="直線矢印コネクタ 3"/>
        <xdr:cNvCxnSpPr/>
      </xdr:nvCxnSpPr>
      <xdr:spPr>
        <a:xfrm>
          <a:off x="4709432" y="41871901"/>
          <a:ext cx="13608" cy="19376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754</xdr:row>
      <xdr:rowOff>0</xdr:rowOff>
    </xdr:from>
    <xdr:to>
      <xdr:col>29</xdr:col>
      <xdr:colOff>87433</xdr:colOff>
      <xdr:row>755</xdr:row>
      <xdr:rowOff>256560</xdr:rowOff>
    </xdr:to>
    <xdr:sp macro="" textlink="">
      <xdr:nvSpPr>
        <xdr:cNvPr id="5" name="正方形/長方形 4"/>
        <xdr:cNvSpPr/>
      </xdr:nvSpPr>
      <xdr:spPr>
        <a:xfrm>
          <a:off x="4200525" y="44757975"/>
          <a:ext cx="1687633" cy="60898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　ニューコン</a:t>
          </a:r>
          <a:r>
            <a:rPr kumimoji="1" lang="en-US" altLang="ja-JP" sz="1100"/>
            <a:t>(</a:t>
          </a:r>
          <a:r>
            <a:rPr kumimoji="1" lang="ja-JP" altLang="en-US" sz="1100"/>
            <a:t>株</a:t>
          </a:r>
          <a:r>
            <a:rPr kumimoji="1" lang="en-US" altLang="ja-JP" sz="1100"/>
            <a:t>)</a:t>
          </a:r>
        </a:p>
        <a:p>
          <a:pPr algn="ctr"/>
          <a:r>
            <a:rPr kumimoji="1" lang="ja-JP" altLang="en-US" sz="1100"/>
            <a:t>７百万円</a:t>
          </a:r>
        </a:p>
      </xdr:txBody>
    </xdr:sp>
    <xdr:clientData/>
  </xdr:twoCellAnchor>
  <xdr:twoCellAnchor>
    <xdr:from>
      <xdr:col>19</xdr:col>
      <xdr:colOff>0</xdr:colOff>
      <xdr:row>752</xdr:row>
      <xdr:rowOff>0</xdr:rowOff>
    </xdr:from>
    <xdr:to>
      <xdr:col>32</xdr:col>
      <xdr:colOff>157789</xdr:colOff>
      <xdr:row>756</xdr:row>
      <xdr:rowOff>96904</xdr:rowOff>
    </xdr:to>
    <xdr:sp macro="" textlink="">
      <xdr:nvSpPr>
        <xdr:cNvPr id="6" name="正方形/長方形 5"/>
        <xdr:cNvSpPr/>
      </xdr:nvSpPr>
      <xdr:spPr>
        <a:xfrm>
          <a:off x="3800475" y="44053125"/>
          <a:ext cx="2758114" cy="1506604"/>
        </a:xfrm>
        <a:prstGeom prst="rect">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38</xdr:col>
      <xdr:colOff>54429</xdr:colOff>
      <xdr:row>116</xdr:row>
      <xdr:rowOff>81643</xdr:rowOff>
    </xdr:from>
    <xdr:to>
      <xdr:col>41</xdr:col>
      <xdr:colOff>122464</xdr:colOff>
      <xdr:row>116</xdr:row>
      <xdr:rowOff>476250</xdr:rowOff>
    </xdr:to>
    <xdr:sp macro="" textlink="">
      <xdr:nvSpPr>
        <xdr:cNvPr id="7" name="正方形/長方形 6"/>
        <xdr:cNvSpPr/>
      </xdr:nvSpPr>
      <xdr:spPr>
        <a:xfrm>
          <a:off x="7810500" y="14437179"/>
          <a:ext cx="680357" cy="3946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57151</xdr:colOff>
      <xdr:row>115</xdr:row>
      <xdr:rowOff>2722</xdr:rowOff>
    </xdr:from>
    <xdr:to>
      <xdr:col>41</xdr:col>
      <xdr:colOff>125186</xdr:colOff>
      <xdr:row>116</xdr:row>
      <xdr:rowOff>97972</xdr:rowOff>
    </xdr:to>
    <xdr:sp macro="" textlink="">
      <xdr:nvSpPr>
        <xdr:cNvPr id="8" name="正方形/長方形 7"/>
        <xdr:cNvSpPr/>
      </xdr:nvSpPr>
      <xdr:spPr>
        <a:xfrm>
          <a:off x="7813222" y="14058901"/>
          <a:ext cx="680357" cy="3946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711" sqref="BF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288</v>
      </c>
      <c r="AT2" s="942"/>
      <c r="AU2" s="942"/>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183</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553</v>
      </c>
      <c r="AF5" s="702"/>
      <c r="AG5" s="702"/>
      <c r="AH5" s="702"/>
      <c r="AI5" s="702"/>
      <c r="AJ5" s="702"/>
      <c r="AK5" s="702"/>
      <c r="AL5" s="702"/>
      <c r="AM5" s="702"/>
      <c r="AN5" s="702"/>
      <c r="AO5" s="702"/>
      <c r="AP5" s="703"/>
      <c r="AQ5" s="704" t="s">
        <v>554</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556</v>
      </c>
      <c r="H7" s="498"/>
      <c r="I7" s="498"/>
      <c r="J7" s="498"/>
      <c r="K7" s="498"/>
      <c r="L7" s="498"/>
      <c r="M7" s="498"/>
      <c r="N7" s="498"/>
      <c r="O7" s="498"/>
      <c r="P7" s="498"/>
      <c r="Q7" s="498"/>
      <c r="R7" s="498"/>
      <c r="S7" s="498"/>
      <c r="T7" s="498"/>
      <c r="U7" s="498"/>
      <c r="V7" s="498"/>
      <c r="W7" s="498"/>
      <c r="X7" s="499"/>
      <c r="Y7" s="924" t="s">
        <v>548</v>
      </c>
      <c r="Z7" s="442"/>
      <c r="AA7" s="442"/>
      <c r="AB7" s="442"/>
      <c r="AC7" s="442"/>
      <c r="AD7" s="925"/>
      <c r="AE7" s="914" t="s">
        <v>557</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4" t="s">
        <v>389</v>
      </c>
      <c r="B8" s="495"/>
      <c r="C8" s="495"/>
      <c r="D8" s="495"/>
      <c r="E8" s="495"/>
      <c r="F8" s="496"/>
      <c r="G8" s="943" t="str">
        <f>入力規則等!A26</f>
        <v>-</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559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8</v>
      </c>
      <c r="Q13" s="661"/>
      <c r="R13" s="661"/>
      <c r="S13" s="661"/>
      <c r="T13" s="661"/>
      <c r="U13" s="661"/>
      <c r="V13" s="662"/>
      <c r="W13" s="660">
        <v>8</v>
      </c>
      <c r="X13" s="661"/>
      <c r="Y13" s="661"/>
      <c r="Z13" s="661"/>
      <c r="AA13" s="661"/>
      <c r="AB13" s="661"/>
      <c r="AC13" s="662"/>
      <c r="AD13" s="660">
        <v>12</v>
      </c>
      <c r="AE13" s="661"/>
      <c r="AF13" s="661"/>
      <c r="AG13" s="661"/>
      <c r="AH13" s="661"/>
      <c r="AI13" s="661"/>
      <c r="AJ13" s="662"/>
      <c r="AK13" s="660">
        <v>89</v>
      </c>
      <c r="AL13" s="661"/>
      <c r="AM13" s="661"/>
      <c r="AN13" s="661"/>
      <c r="AO13" s="661"/>
      <c r="AP13" s="661"/>
      <c r="AQ13" s="662"/>
      <c r="AR13" s="921"/>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560</v>
      </c>
      <c r="Q14" s="661"/>
      <c r="R14" s="661"/>
      <c r="S14" s="661"/>
      <c r="T14" s="661"/>
      <c r="U14" s="661"/>
      <c r="V14" s="662"/>
      <c r="W14" s="660" t="s">
        <v>560</v>
      </c>
      <c r="X14" s="661"/>
      <c r="Y14" s="661"/>
      <c r="Z14" s="661"/>
      <c r="AA14" s="661"/>
      <c r="AB14" s="661"/>
      <c r="AC14" s="662"/>
      <c r="AD14" s="660" t="s">
        <v>560</v>
      </c>
      <c r="AE14" s="661"/>
      <c r="AF14" s="661"/>
      <c r="AG14" s="661"/>
      <c r="AH14" s="661"/>
      <c r="AI14" s="661"/>
      <c r="AJ14" s="662"/>
      <c r="AK14" s="660" t="s">
        <v>562</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561</v>
      </c>
      <c r="Q15" s="661"/>
      <c r="R15" s="661"/>
      <c r="S15" s="661"/>
      <c r="T15" s="661"/>
      <c r="U15" s="661"/>
      <c r="V15" s="662"/>
      <c r="W15" s="660" t="s">
        <v>561</v>
      </c>
      <c r="X15" s="661"/>
      <c r="Y15" s="661"/>
      <c r="Z15" s="661"/>
      <c r="AA15" s="661"/>
      <c r="AB15" s="661"/>
      <c r="AC15" s="662"/>
      <c r="AD15" s="660" t="s">
        <v>561</v>
      </c>
      <c r="AE15" s="661"/>
      <c r="AF15" s="661"/>
      <c r="AG15" s="661"/>
      <c r="AH15" s="661"/>
      <c r="AI15" s="661"/>
      <c r="AJ15" s="662"/>
      <c r="AK15" s="660" t="s">
        <v>562</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560</v>
      </c>
      <c r="Q16" s="661"/>
      <c r="R16" s="661"/>
      <c r="S16" s="661"/>
      <c r="T16" s="661"/>
      <c r="U16" s="661"/>
      <c r="V16" s="662"/>
      <c r="W16" s="660" t="s">
        <v>560</v>
      </c>
      <c r="X16" s="661"/>
      <c r="Y16" s="661"/>
      <c r="Z16" s="661"/>
      <c r="AA16" s="661"/>
      <c r="AB16" s="661"/>
      <c r="AC16" s="662"/>
      <c r="AD16" s="660" t="s">
        <v>560</v>
      </c>
      <c r="AE16" s="661"/>
      <c r="AF16" s="661"/>
      <c r="AG16" s="661"/>
      <c r="AH16" s="661"/>
      <c r="AI16" s="661"/>
      <c r="AJ16" s="662"/>
      <c r="AK16" s="660" t="s">
        <v>560</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560</v>
      </c>
      <c r="Q17" s="661"/>
      <c r="R17" s="661"/>
      <c r="S17" s="661"/>
      <c r="T17" s="661"/>
      <c r="U17" s="661"/>
      <c r="V17" s="662"/>
      <c r="W17" s="660" t="s">
        <v>560</v>
      </c>
      <c r="X17" s="661"/>
      <c r="Y17" s="661"/>
      <c r="Z17" s="661"/>
      <c r="AA17" s="661"/>
      <c r="AB17" s="661"/>
      <c r="AC17" s="662"/>
      <c r="AD17" s="660" t="s">
        <v>560</v>
      </c>
      <c r="AE17" s="661"/>
      <c r="AF17" s="661"/>
      <c r="AG17" s="661"/>
      <c r="AH17" s="661"/>
      <c r="AI17" s="661"/>
      <c r="AJ17" s="662"/>
      <c r="AK17" s="660" t="s">
        <v>560</v>
      </c>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1">
        <f>SUM(P13:V17)</f>
        <v>8</v>
      </c>
      <c r="Q18" s="882"/>
      <c r="R18" s="882"/>
      <c r="S18" s="882"/>
      <c r="T18" s="882"/>
      <c r="U18" s="882"/>
      <c r="V18" s="883"/>
      <c r="W18" s="881">
        <f>SUM(W13:AC17)</f>
        <v>8</v>
      </c>
      <c r="X18" s="882"/>
      <c r="Y18" s="882"/>
      <c r="Z18" s="882"/>
      <c r="AA18" s="882"/>
      <c r="AB18" s="882"/>
      <c r="AC18" s="883"/>
      <c r="AD18" s="881">
        <f>SUM(AD13:AJ17)</f>
        <v>12</v>
      </c>
      <c r="AE18" s="882"/>
      <c r="AF18" s="882"/>
      <c r="AG18" s="882"/>
      <c r="AH18" s="882"/>
      <c r="AI18" s="882"/>
      <c r="AJ18" s="883"/>
      <c r="AK18" s="881">
        <f>SUM(AK13:AQ17)</f>
        <v>89</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9</v>
      </c>
      <c r="Q19" s="661"/>
      <c r="R19" s="661"/>
      <c r="S19" s="661"/>
      <c r="T19" s="661"/>
      <c r="U19" s="661"/>
      <c r="V19" s="662"/>
      <c r="W19" s="660">
        <v>9</v>
      </c>
      <c r="X19" s="661"/>
      <c r="Y19" s="661"/>
      <c r="Z19" s="661"/>
      <c r="AA19" s="661"/>
      <c r="AB19" s="661"/>
      <c r="AC19" s="662"/>
      <c r="AD19" s="660">
        <v>8</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9" t="s">
        <v>10</v>
      </c>
      <c r="H20" s="880"/>
      <c r="I20" s="880"/>
      <c r="J20" s="880"/>
      <c r="K20" s="880"/>
      <c r="L20" s="880"/>
      <c r="M20" s="880"/>
      <c r="N20" s="880"/>
      <c r="O20" s="880"/>
      <c r="P20" s="312">
        <f>IF(P18=0, "-", SUM(P19)/P18)</f>
        <v>1.125</v>
      </c>
      <c r="Q20" s="312"/>
      <c r="R20" s="312"/>
      <c r="S20" s="312"/>
      <c r="T20" s="312"/>
      <c r="U20" s="312"/>
      <c r="V20" s="312"/>
      <c r="W20" s="312">
        <f t="shared" ref="W20" si="0">IF(W18=0, "-", SUM(W19)/W18)</f>
        <v>1.125</v>
      </c>
      <c r="X20" s="312"/>
      <c r="Y20" s="312"/>
      <c r="Z20" s="312"/>
      <c r="AA20" s="312"/>
      <c r="AB20" s="312"/>
      <c r="AC20" s="312"/>
      <c r="AD20" s="312">
        <f t="shared" ref="AD20" si="1">IF(AD18=0, "-", SUM(AD19)/AD18)</f>
        <v>0.66666666666666663</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48"/>
      <c r="G21" s="310" t="s">
        <v>497</v>
      </c>
      <c r="H21" s="311"/>
      <c r="I21" s="311"/>
      <c r="J21" s="311"/>
      <c r="K21" s="311"/>
      <c r="L21" s="311"/>
      <c r="M21" s="311"/>
      <c r="N21" s="311"/>
      <c r="O21" s="311"/>
      <c r="P21" s="312">
        <f>IF(P19=0, "-", SUM(P19)/SUM(P13,P14))</f>
        <v>1.125</v>
      </c>
      <c r="Q21" s="312"/>
      <c r="R21" s="312"/>
      <c r="S21" s="312"/>
      <c r="T21" s="312"/>
      <c r="U21" s="312"/>
      <c r="V21" s="312"/>
      <c r="W21" s="312">
        <f t="shared" ref="W21" si="2">IF(W19=0, "-", SUM(W19)/SUM(W13,W14))</f>
        <v>1.125</v>
      </c>
      <c r="X21" s="312"/>
      <c r="Y21" s="312"/>
      <c r="Z21" s="312"/>
      <c r="AA21" s="312"/>
      <c r="AB21" s="312"/>
      <c r="AC21" s="312"/>
      <c r="AD21" s="312">
        <f t="shared" ref="AD21" si="3">IF(AD19=0, "-", SUM(AD19)/SUM(AD13,AD14))</f>
        <v>0.66666666666666663</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6" t="s">
        <v>540</v>
      </c>
      <c r="B22" s="967"/>
      <c r="C22" s="967"/>
      <c r="D22" s="967"/>
      <c r="E22" s="967"/>
      <c r="F22" s="968"/>
      <c r="G22" s="953" t="s">
        <v>474</v>
      </c>
      <c r="H22" s="216"/>
      <c r="I22" s="216"/>
      <c r="J22" s="216"/>
      <c r="K22" s="216"/>
      <c r="L22" s="216"/>
      <c r="M22" s="216"/>
      <c r="N22" s="216"/>
      <c r="O22" s="217"/>
      <c r="P22" s="938" t="s">
        <v>538</v>
      </c>
      <c r="Q22" s="216"/>
      <c r="R22" s="216"/>
      <c r="S22" s="216"/>
      <c r="T22" s="216"/>
      <c r="U22" s="216"/>
      <c r="V22" s="217"/>
      <c r="W22" s="938" t="s">
        <v>539</v>
      </c>
      <c r="X22" s="216"/>
      <c r="Y22" s="216"/>
      <c r="Z22" s="216"/>
      <c r="AA22" s="216"/>
      <c r="AB22" s="216"/>
      <c r="AC22" s="217"/>
      <c r="AD22" s="938" t="s">
        <v>473</v>
      </c>
      <c r="AE22" s="216"/>
      <c r="AF22" s="216"/>
      <c r="AG22" s="216"/>
      <c r="AH22" s="216"/>
      <c r="AI22" s="216"/>
      <c r="AJ22" s="216"/>
      <c r="AK22" s="216"/>
      <c r="AL22" s="216"/>
      <c r="AM22" s="216"/>
      <c r="AN22" s="216"/>
      <c r="AO22" s="216"/>
      <c r="AP22" s="216"/>
      <c r="AQ22" s="216"/>
      <c r="AR22" s="216"/>
      <c r="AS22" s="216"/>
      <c r="AT22" s="216"/>
      <c r="AU22" s="216"/>
      <c r="AV22" s="216"/>
      <c r="AW22" s="216"/>
      <c r="AX22" s="975"/>
    </row>
    <row r="23" spans="1:50" ht="25.5" customHeight="1" x14ac:dyDescent="0.15">
      <c r="A23" s="969"/>
      <c r="B23" s="970"/>
      <c r="C23" s="970"/>
      <c r="D23" s="970"/>
      <c r="E23" s="970"/>
      <c r="F23" s="971"/>
      <c r="G23" s="954" t="s">
        <v>563</v>
      </c>
      <c r="H23" s="955"/>
      <c r="I23" s="955"/>
      <c r="J23" s="955"/>
      <c r="K23" s="955"/>
      <c r="L23" s="955"/>
      <c r="M23" s="955"/>
      <c r="N23" s="955"/>
      <c r="O23" s="956"/>
      <c r="P23" s="921">
        <v>88</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564</v>
      </c>
      <c r="H24" s="958"/>
      <c r="I24" s="958"/>
      <c r="J24" s="958"/>
      <c r="K24" s="958"/>
      <c r="L24" s="958"/>
      <c r="M24" s="958"/>
      <c r="N24" s="958"/>
      <c r="O24" s="959"/>
      <c r="P24" s="660">
        <v>1</v>
      </c>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89</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1"/>
      <c r="AC31" s="242"/>
      <c r="AD31" s="243"/>
      <c r="AE31" s="241"/>
      <c r="AF31" s="242"/>
      <c r="AG31" s="242"/>
      <c r="AH31" s="243"/>
      <c r="AI31" s="241"/>
      <c r="AJ31" s="242"/>
      <c r="AK31" s="242"/>
      <c r="AL31" s="243"/>
      <c r="AM31" s="245"/>
      <c r="AN31" s="245"/>
      <c r="AO31" s="245"/>
      <c r="AP31" s="241"/>
      <c r="AQ31" s="592" t="s">
        <v>568</v>
      </c>
      <c r="AR31" s="194"/>
      <c r="AS31" s="127" t="s">
        <v>356</v>
      </c>
      <c r="AT31" s="128"/>
      <c r="AU31" s="193">
        <v>30</v>
      </c>
      <c r="AV31" s="193"/>
      <c r="AW31" s="397" t="s">
        <v>300</v>
      </c>
      <c r="AX31" s="398"/>
    </row>
    <row r="32" spans="1:50" ht="23.25" customHeight="1" x14ac:dyDescent="0.15">
      <c r="A32" s="402"/>
      <c r="B32" s="400"/>
      <c r="C32" s="400"/>
      <c r="D32" s="400"/>
      <c r="E32" s="400"/>
      <c r="F32" s="401"/>
      <c r="G32" s="563" t="s">
        <v>565</v>
      </c>
      <c r="H32" s="564"/>
      <c r="I32" s="564"/>
      <c r="J32" s="564"/>
      <c r="K32" s="564"/>
      <c r="L32" s="564"/>
      <c r="M32" s="564"/>
      <c r="N32" s="564"/>
      <c r="O32" s="565"/>
      <c r="P32" s="99" t="s">
        <v>566</v>
      </c>
      <c r="Q32" s="99"/>
      <c r="R32" s="99"/>
      <c r="S32" s="99"/>
      <c r="T32" s="99"/>
      <c r="U32" s="99"/>
      <c r="V32" s="99"/>
      <c r="W32" s="99"/>
      <c r="X32" s="100"/>
      <c r="Y32" s="470" t="s">
        <v>12</v>
      </c>
      <c r="Z32" s="530"/>
      <c r="AA32" s="531"/>
      <c r="AB32" s="460" t="s">
        <v>567</v>
      </c>
      <c r="AC32" s="460"/>
      <c r="AD32" s="460"/>
      <c r="AE32" s="212">
        <v>2056</v>
      </c>
      <c r="AF32" s="213"/>
      <c r="AG32" s="213"/>
      <c r="AH32" s="213"/>
      <c r="AI32" s="212">
        <v>2161</v>
      </c>
      <c r="AJ32" s="213"/>
      <c r="AK32" s="213"/>
      <c r="AL32" s="213"/>
      <c r="AM32" s="212">
        <v>1847</v>
      </c>
      <c r="AN32" s="213"/>
      <c r="AO32" s="213"/>
      <c r="AP32" s="213"/>
      <c r="AQ32" s="334" t="s">
        <v>569</v>
      </c>
      <c r="AR32" s="201"/>
      <c r="AS32" s="201"/>
      <c r="AT32" s="335"/>
      <c r="AU32" s="213"/>
      <c r="AV32" s="213"/>
      <c r="AW32" s="213"/>
      <c r="AX32" s="215"/>
    </row>
    <row r="33" spans="1:50" ht="23.25" customHeight="1" x14ac:dyDescent="0.15">
      <c r="A33" s="403"/>
      <c r="B33" s="404"/>
      <c r="C33" s="404"/>
      <c r="D33" s="404"/>
      <c r="E33" s="404"/>
      <c r="F33" s="405"/>
      <c r="G33" s="566"/>
      <c r="H33" s="567"/>
      <c r="I33" s="567"/>
      <c r="J33" s="567"/>
      <c r="K33" s="567"/>
      <c r="L33" s="567"/>
      <c r="M33" s="567"/>
      <c r="N33" s="567"/>
      <c r="O33" s="568"/>
      <c r="P33" s="102"/>
      <c r="Q33" s="102"/>
      <c r="R33" s="102"/>
      <c r="S33" s="102"/>
      <c r="T33" s="102"/>
      <c r="U33" s="102"/>
      <c r="V33" s="102"/>
      <c r="W33" s="102"/>
      <c r="X33" s="103"/>
      <c r="Y33" s="414" t="s">
        <v>54</v>
      </c>
      <c r="Z33" s="415"/>
      <c r="AA33" s="416"/>
      <c r="AB33" s="522" t="s">
        <v>567</v>
      </c>
      <c r="AC33" s="522"/>
      <c r="AD33" s="522"/>
      <c r="AE33" s="212">
        <v>2000</v>
      </c>
      <c r="AF33" s="213"/>
      <c r="AG33" s="213"/>
      <c r="AH33" s="213"/>
      <c r="AI33" s="212">
        <v>2000</v>
      </c>
      <c r="AJ33" s="213"/>
      <c r="AK33" s="213"/>
      <c r="AL33" s="213"/>
      <c r="AM33" s="212">
        <v>2000</v>
      </c>
      <c r="AN33" s="213"/>
      <c r="AO33" s="213"/>
      <c r="AP33" s="213"/>
      <c r="AQ33" s="334" t="s">
        <v>562</v>
      </c>
      <c r="AR33" s="201"/>
      <c r="AS33" s="201"/>
      <c r="AT33" s="335"/>
      <c r="AU33" s="213">
        <v>1500</v>
      </c>
      <c r="AV33" s="213"/>
      <c r="AW33" s="213"/>
      <c r="AX33" s="215"/>
    </row>
    <row r="34" spans="1:50" ht="23.25" customHeight="1" x14ac:dyDescent="0.15">
      <c r="A34" s="402"/>
      <c r="B34" s="400"/>
      <c r="C34" s="400"/>
      <c r="D34" s="400"/>
      <c r="E34" s="400"/>
      <c r="F34" s="401"/>
      <c r="G34" s="569"/>
      <c r="H34" s="570"/>
      <c r="I34" s="570"/>
      <c r="J34" s="570"/>
      <c r="K34" s="570"/>
      <c r="L34" s="570"/>
      <c r="M34" s="570"/>
      <c r="N34" s="570"/>
      <c r="O34" s="571"/>
      <c r="P34" s="105"/>
      <c r="Q34" s="105"/>
      <c r="R34" s="105"/>
      <c r="S34" s="105"/>
      <c r="T34" s="105"/>
      <c r="U34" s="105"/>
      <c r="V34" s="105"/>
      <c r="W34" s="105"/>
      <c r="X34" s="106"/>
      <c r="Y34" s="414" t="s">
        <v>13</v>
      </c>
      <c r="Z34" s="415"/>
      <c r="AA34" s="416"/>
      <c r="AB34" s="555" t="s">
        <v>301</v>
      </c>
      <c r="AC34" s="555"/>
      <c r="AD34" s="555"/>
      <c r="AE34" s="212">
        <v>100</v>
      </c>
      <c r="AF34" s="213"/>
      <c r="AG34" s="213"/>
      <c r="AH34" s="213"/>
      <c r="AI34" s="212">
        <v>108</v>
      </c>
      <c r="AJ34" s="213"/>
      <c r="AK34" s="213"/>
      <c r="AL34" s="213"/>
      <c r="AM34" s="212">
        <v>92</v>
      </c>
      <c r="AN34" s="213"/>
      <c r="AO34" s="213"/>
      <c r="AP34" s="213"/>
      <c r="AQ34" s="334" t="s">
        <v>569</v>
      </c>
      <c r="AR34" s="201"/>
      <c r="AS34" s="201"/>
      <c r="AT34" s="335"/>
      <c r="AU34" s="213"/>
      <c r="AV34" s="213"/>
      <c r="AW34" s="213"/>
      <c r="AX34" s="215"/>
    </row>
    <row r="35" spans="1:50" ht="23.25" customHeight="1" x14ac:dyDescent="0.15">
      <c r="A35" s="220" t="s">
        <v>528</v>
      </c>
      <c r="B35" s="221"/>
      <c r="C35" s="221"/>
      <c r="D35" s="221"/>
      <c r="E35" s="221"/>
      <c r="F35" s="222"/>
      <c r="G35" s="226" t="s">
        <v>570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3" t="s">
        <v>491</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10" t="s">
        <v>253</v>
      </c>
      <c r="AV37" s="410"/>
      <c r="AW37" s="410"/>
      <c r="AX37" s="912"/>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1"/>
      <c r="AC38" s="242"/>
      <c r="AD38" s="243"/>
      <c r="AE38" s="241"/>
      <c r="AF38" s="242"/>
      <c r="AG38" s="242"/>
      <c r="AH38" s="243"/>
      <c r="AI38" s="241"/>
      <c r="AJ38" s="242"/>
      <c r="AK38" s="242"/>
      <c r="AL38" s="243"/>
      <c r="AM38" s="245"/>
      <c r="AN38" s="245"/>
      <c r="AO38" s="245"/>
      <c r="AP38" s="241"/>
      <c r="AQ38" s="592"/>
      <c r="AR38" s="194"/>
      <c r="AS38" s="127" t="s">
        <v>356</v>
      </c>
      <c r="AT38" s="128"/>
      <c r="AU38" s="193"/>
      <c r="AV38" s="193"/>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9"/>
      <c r="Q39" s="99"/>
      <c r="R39" s="99"/>
      <c r="S39" s="99"/>
      <c r="T39" s="99"/>
      <c r="U39" s="99"/>
      <c r="V39" s="99"/>
      <c r="W39" s="99"/>
      <c r="X39" s="100"/>
      <c r="Y39" s="470" t="s">
        <v>12</v>
      </c>
      <c r="Z39" s="530"/>
      <c r="AA39" s="531"/>
      <c r="AB39" s="460"/>
      <c r="AC39" s="460"/>
      <c r="AD39" s="460"/>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3"/>
      <c r="B40" s="404"/>
      <c r="C40" s="404"/>
      <c r="D40" s="404"/>
      <c r="E40" s="404"/>
      <c r="F40" s="405"/>
      <c r="G40" s="566"/>
      <c r="H40" s="567"/>
      <c r="I40" s="567"/>
      <c r="J40" s="567"/>
      <c r="K40" s="567"/>
      <c r="L40" s="567"/>
      <c r="M40" s="567"/>
      <c r="N40" s="567"/>
      <c r="O40" s="568"/>
      <c r="P40" s="102"/>
      <c r="Q40" s="102"/>
      <c r="R40" s="102"/>
      <c r="S40" s="102"/>
      <c r="T40" s="102"/>
      <c r="U40" s="102"/>
      <c r="V40" s="102"/>
      <c r="W40" s="102"/>
      <c r="X40" s="103"/>
      <c r="Y40" s="414" t="s">
        <v>54</v>
      </c>
      <c r="Z40" s="415"/>
      <c r="AA40" s="416"/>
      <c r="AB40" s="522"/>
      <c r="AC40" s="522"/>
      <c r="AD40" s="522"/>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6"/>
      <c r="B41" s="407"/>
      <c r="C41" s="407"/>
      <c r="D41" s="407"/>
      <c r="E41" s="407"/>
      <c r="F41" s="408"/>
      <c r="G41" s="569"/>
      <c r="H41" s="570"/>
      <c r="I41" s="570"/>
      <c r="J41" s="570"/>
      <c r="K41" s="570"/>
      <c r="L41" s="570"/>
      <c r="M41" s="570"/>
      <c r="N41" s="570"/>
      <c r="O41" s="571"/>
      <c r="P41" s="105"/>
      <c r="Q41" s="105"/>
      <c r="R41" s="105"/>
      <c r="S41" s="105"/>
      <c r="T41" s="105"/>
      <c r="U41" s="105"/>
      <c r="V41" s="105"/>
      <c r="W41" s="105"/>
      <c r="X41" s="106"/>
      <c r="Y41" s="414" t="s">
        <v>13</v>
      </c>
      <c r="Z41" s="415"/>
      <c r="AA41" s="416"/>
      <c r="AB41" s="555" t="s">
        <v>301</v>
      </c>
      <c r="AC41" s="555"/>
      <c r="AD41" s="555"/>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3" t="s">
        <v>491</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10" t="s">
        <v>253</v>
      </c>
      <c r="AV44" s="410"/>
      <c r="AW44" s="410"/>
      <c r="AX44" s="912"/>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1"/>
      <c r="AC45" s="242"/>
      <c r="AD45" s="243"/>
      <c r="AE45" s="241"/>
      <c r="AF45" s="242"/>
      <c r="AG45" s="242"/>
      <c r="AH45" s="243"/>
      <c r="AI45" s="241"/>
      <c r="AJ45" s="242"/>
      <c r="AK45" s="242"/>
      <c r="AL45" s="243"/>
      <c r="AM45" s="245"/>
      <c r="AN45" s="245"/>
      <c r="AO45" s="245"/>
      <c r="AP45" s="241"/>
      <c r="AQ45" s="592"/>
      <c r="AR45" s="194"/>
      <c r="AS45" s="127" t="s">
        <v>356</v>
      </c>
      <c r="AT45" s="128"/>
      <c r="AU45" s="193"/>
      <c r="AV45" s="193"/>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9"/>
      <c r="Q46" s="99"/>
      <c r="R46" s="99"/>
      <c r="S46" s="99"/>
      <c r="T46" s="99"/>
      <c r="U46" s="99"/>
      <c r="V46" s="99"/>
      <c r="W46" s="99"/>
      <c r="X46" s="100"/>
      <c r="Y46" s="470" t="s">
        <v>12</v>
      </c>
      <c r="Z46" s="530"/>
      <c r="AA46" s="531"/>
      <c r="AB46" s="460"/>
      <c r="AC46" s="460"/>
      <c r="AD46" s="460"/>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3"/>
      <c r="B47" s="404"/>
      <c r="C47" s="404"/>
      <c r="D47" s="404"/>
      <c r="E47" s="404"/>
      <c r="F47" s="405"/>
      <c r="G47" s="566"/>
      <c r="H47" s="567"/>
      <c r="I47" s="567"/>
      <c r="J47" s="567"/>
      <c r="K47" s="567"/>
      <c r="L47" s="567"/>
      <c r="M47" s="567"/>
      <c r="N47" s="567"/>
      <c r="O47" s="568"/>
      <c r="P47" s="102"/>
      <c r="Q47" s="102"/>
      <c r="R47" s="102"/>
      <c r="S47" s="102"/>
      <c r="T47" s="102"/>
      <c r="U47" s="102"/>
      <c r="V47" s="102"/>
      <c r="W47" s="102"/>
      <c r="X47" s="103"/>
      <c r="Y47" s="414" t="s">
        <v>54</v>
      </c>
      <c r="Z47" s="415"/>
      <c r="AA47" s="416"/>
      <c r="AB47" s="522"/>
      <c r="AC47" s="522"/>
      <c r="AD47" s="522"/>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6"/>
      <c r="B48" s="407"/>
      <c r="C48" s="407"/>
      <c r="D48" s="407"/>
      <c r="E48" s="407"/>
      <c r="F48" s="408"/>
      <c r="G48" s="569"/>
      <c r="H48" s="570"/>
      <c r="I48" s="570"/>
      <c r="J48" s="570"/>
      <c r="K48" s="570"/>
      <c r="L48" s="570"/>
      <c r="M48" s="570"/>
      <c r="N48" s="570"/>
      <c r="O48" s="571"/>
      <c r="P48" s="105"/>
      <c r="Q48" s="105"/>
      <c r="R48" s="105"/>
      <c r="S48" s="105"/>
      <c r="T48" s="105"/>
      <c r="U48" s="105"/>
      <c r="V48" s="105"/>
      <c r="W48" s="105"/>
      <c r="X48" s="106"/>
      <c r="Y48" s="414" t="s">
        <v>13</v>
      </c>
      <c r="Z48" s="415"/>
      <c r="AA48" s="416"/>
      <c r="AB48" s="555" t="s">
        <v>301</v>
      </c>
      <c r="AC48" s="555"/>
      <c r="AD48" s="555"/>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6" t="s">
        <v>253</v>
      </c>
      <c r="AV51" s="926"/>
      <c r="AW51" s="926"/>
      <c r="AX51" s="927"/>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1"/>
      <c r="AC52" s="242"/>
      <c r="AD52" s="243"/>
      <c r="AE52" s="241"/>
      <c r="AF52" s="242"/>
      <c r="AG52" s="242"/>
      <c r="AH52" s="243"/>
      <c r="AI52" s="241"/>
      <c r="AJ52" s="242"/>
      <c r="AK52" s="242"/>
      <c r="AL52" s="243"/>
      <c r="AM52" s="245"/>
      <c r="AN52" s="245"/>
      <c r="AO52" s="245"/>
      <c r="AP52" s="241"/>
      <c r="AQ52" s="592"/>
      <c r="AR52" s="194"/>
      <c r="AS52" s="127" t="s">
        <v>356</v>
      </c>
      <c r="AT52" s="128"/>
      <c r="AU52" s="193"/>
      <c r="AV52" s="193"/>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9"/>
      <c r="Q53" s="99"/>
      <c r="R53" s="99"/>
      <c r="S53" s="99"/>
      <c r="T53" s="99"/>
      <c r="U53" s="99"/>
      <c r="V53" s="99"/>
      <c r="W53" s="99"/>
      <c r="X53" s="100"/>
      <c r="Y53" s="470" t="s">
        <v>12</v>
      </c>
      <c r="Z53" s="530"/>
      <c r="AA53" s="531"/>
      <c r="AB53" s="460"/>
      <c r="AC53" s="460"/>
      <c r="AD53" s="460"/>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3"/>
      <c r="B54" s="404"/>
      <c r="C54" s="404"/>
      <c r="D54" s="404"/>
      <c r="E54" s="404"/>
      <c r="F54" s="405"/>
      <c r="G54" s="566"/>
      <c r="H54" s="567"/>
      <c r="I54" s="567"/>
      <c r="J54" s="567"/>
      <c r="K54" s="567"/>
      <c r="L54" s="567"/>
      <c r="M54" s="567"/>
      <c r="N54" s="567"/>
      <c r="O54" s="568"/>
      <c r="P54" s="102"/>
      <c r="Q54" s="102"/>
      <c r="R54" s="102"/>
      <c r="S54" s="102"/>
      <c r="T54" s="102"/>
      <c r="U54" s="102"/>
      <c r="V54" s="102"/>
      <c r="W54" s="102"/>
      <c r="X54" s="103"/>
      <c r="Y54" s="414" t="s">
        <v>54</v>
      </c>
      <c r="Z54" s="415"/>
      <c r="AA54" s="416"/>
      <c r="AB54" s="522"/>
      <c r="AC54" s="522"/>
      <c r="AD54" s="522"/>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6"/>
      <c r="B55" s="407"/>
      <c r="C55" s="407"/>
      <c r="D55" s="407"/>
      <c r="E55" s="407"/>
      <c r="F55" s="408"/>
      <c r="G55" s="569"/>
      <c r="H55" s="570"/>
      <c r="I55" s="570"/>
      <c r="J55" s="570"/>
      <c r="K55" s="570"/>
      <c r="L55" s="570"/>
      <c r="M55" s="570"/>
      <c r="N55" s="570"/>
      <c r="O55" s="571"/>
      <c r="P55" s="105"/>
      <c r="Q55" s="105"/>
      <c r="R55" s="105"/>
      <c r="S55" s="105"/>
      <c r="T55" s="105"/>
      <c r="U55" s="105"/>
      <c r="V55" s="105"/>
      <c r="W55" s="105"/>
      <c r="X55" s="106"/>
      <c r="Y55" s="414" t="s">
        <v>13</v>
      </c>
      <c r="Z55" s="415"/>
      <c r="AA55" s="416"/>
      <c r="AB55" s="597" t="s">
        <v>14</v>
      </c>
      <c r="AC55" s="597"/>
      <c r="AD55" s="597"/>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6" t="s">
        <v>253</v>
      </c>
      <c r="AV58" s="926"/>
      <c r="AW58" s="926"/>
      <c r="AX58" s="927"/>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1"/>
      <c r="AC59" s="242"/>
      <c r="AD59" s="243"/>
      <c r="AE59" s="241"/>
      <c r="AF59" s="242"/>
      <c r="AG59" s="242"/>
      <c r="AH59" s="243"/>
      <c r="AI59" s="241"/>
      <c r="AJ59" s="242"/>
      <c r="AK59" s="242"/>
      <c r="AL59" s="243"/>
      <c r="AM59" s="245"/>
      <c r="AN59" s="245"/>
      <c r="AO59" s="245"/>
      <c r="AP59" s="241"/>
      <c r="AQ59" s="592"/>
      <c r="AR59" s="194"/>
      <c r="AS59" s="127" t="s">
        <v>356</v>
      </c>
      <c r="AT59" s="128"/>
      <c r="AU59" s="193"/>
      <c r="AV59" s="193"/>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9"/>
      <c r="Q60" s="99"/>
      <c r="R60" s="99"/>
      <c r="S60" s="99"/>
      <c r="T60" s="99"/>
      <c r="U60" s="99"/>
      <c r="V60" s="99"/>
      <c r="W60" s="99"/>
      <c r="X60" s="100"/>
      <c r="Y60" s="470" t="s">
        <v>12</v>
      </c>
      <c r="Z60" s="530"/>
      <c r="AA60" s="531"/>
      <c r="AB60" s="460"/>
      <c r="AC60" s="460"/>
      <c r="AD60" s="460"/>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3"/>
      <c r="B61" s="404"/>
      <c r="C61" s="404"/>
      <c r="D61" s="404"/>
      <c r="E61" s="404"/>
      <c r="F61" s="405"/>
      <c r="G61" s="566"/>
      <c r="H61" s="567"/>
      <c r="I61" s="567"/>
      <c r="J61" s="567"/>
      <c r="K61" s="567"/>
      <c r="L61" s="567"/>
      <c r="M61" s="567"/>
      <c r="N61" s="567"/>
      <c r="O61" s="568"/>
      <c r="P61" s="102"/>
      <c r="Q61" s="102"/>
      <c r="R61" s="102"/>
      <c r="S61" s="102"/>
      <c r="T61" s="102"/>
      <c r="U61" s="102"/>
      <c r="V61" s="102"/>
      <c r="W61" s="102"/>
      <c r="X61" s="103"/>
      <c r="Y61" s="414" t="s">
        <v>54</v>
      </c>
      <c r="Z61" s="415"/>
      <c r="AA61" s="416"/>
      <c r="AB61" s="522"/>
      <c r="AC61" s="522"/>
      <c r="AD61" s="522"/>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3"/>
      <c r="B62" s="404"/>
      <c r="C62" s="404"/>
      <c r="D62" s="404"/>
      <c r="E62" s="404"/>
      <c r="F62" s="405"/>
      <c r="G62" s="569"/>
      <c r="H62" s="570"/>
      <c r="I62" s="570"/>
      <c r="J62" s="570"/>
      <c r="K62" s="570"/>
      <c r="L62" s="570"/>
      <c r="M62" s="570"/>
      <c r="N62" s="570"/>
      <c r="O62" s="571"/>
      <c r="P62" s="105"/>
      <c r="Q62" s="105"/>
      <c r="R62" s="105"/>
      <c r="S62" s="105"/>
      <c r="T62" s="105"/>
      <c r="U62" s="105"/>
      <c r="V62" s="105"/>
      <c r="W62" s="105"/>
      <c r="X62" s="106"/>
      <c r="Y62" s="414" t="s">
        <v>13</v>
      </c>
      <c r="Z62" s="415"/>
      <c r="AA62" s="416"/>
      <c r="AB62" s="555" t="s">
        <v>14</v>
      </c>
      <c r="AC62" s="555"/>
      <c r="AD62" s="555"/>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1" t="s">
        <v>492</v>
      </c>
      <c r="B65" s="482"/>
      <c r="C65" s="482"/>
      <c r="D65" s="482"/>
      <c r="E65" s="482"/>
      <c r="F65" s="483"/>
      <c r="G65" s="484"/>
      <c r="H65" s="233" t="s">
        <v>265</v>
      </c>
      <c r="I65" s="233"/>
      <c r="J65" s="233"/>
      <c r="K65" s="233"/>
      <c r="L65" s="233"/>
      <c r="M65" s="233"/>
      <c r="N65" s="233"/>
      <c r="O65" s="234"/>
      <c r="P65" s="232" t="s">
        <v>59</v>
      </c>
      <c r="Q65" s="233"/>
      <c r="R65" s="233"/>
      <c r="S65" s="233"/>
      <c r="T65" s="233"/>
      <c r="U65" s="233"/>
      <c r="V65" s="234"/>
      <c r="W65" s="486" t="s">
        <v>487</v>
      </c>
      <c r="X65" s="487"/>
      <c r="Y65" s="490"/>
      <c r="Z65" s="490"/>
      <c r="AA65" s="491"/>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4"/>
      <c r="B66" s="475"/>
      <c r="C66" s="475"/>
      <c r="D66" s="475"/>
      <c r="E66" s="475"/>
      <c r="F66" s="476"/>
      <c r="G66" s="485"/>
      <c r="H66" s="236"/>
      <c r="I66" s="236"/>
      <c r="J66" s="236"/>
      <c r="K66" s="236"/>
      <c r="L66" s="236"/>
      <c r="M66" s="236"/>
      <c r="N66" s="236"/>
      <c r="O66" s="237"/>
      <c r="P66" s="235"/>
      <c r="Q66" s="236"/>
      <c r="R66" s="236"/>
      <c r="S66" s="236"/>
      <c r="T66" s="236"/>
      <c r="U66" s="236"/>
      <c r="V66" s="237"/>
      <c r="W66" s="488"/>
      <c r="X66" s="489"/>
      <c r="Y66" s="492"/>
      <c r="Z66" s="492"/>
      <c r="AA66" s="493"/>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4"/>
      <c r="B67" s="475"/>
      <c r="C67" s="475"/>
      <c r="D67" s="475"/>
      <c r="E67" s="475"/>
      <c r="F67" s="476"/>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4"/>
      <c r="B68" s="475"/>
      <c r="C68" s="475"/>
      <c r="D68" s="475"/>
      <c r="E68" s="475"/>
      <c r="F68" s="476"/>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4"/>
      <c r="B69" s="475"/>
      <c r="C69" s="475"/>
      <c r="D69" s="475"/>
      <c r="E69" s="475"/>
      <c r="F69" s="476"/>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4" t="s">
        <v>498</v>
      </c>
      <c r="B70" s="475"/>
      <c r="C70" s="475"/>
      <c r="D70" s="475"/>
      <c r="E70" s="475"/>
      <c r="F70" s="476"/>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4"/>
      <c r="B71" s="475"/>
      <c r="C71" s="475"/>
      <c r="D71" s="475"/>
      <c r="E71" s="475"/>
      <c r="F71" s="476"/>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7"/>
      <c r="B72" s="478"/>
      <c r="C72" s="478"/>
      <c r="D72" s="478"/>
      <c r="E72" s="478"/>
      <c r="F72" s="479"/>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5" t="s">
        <v>492</v>
      </c>
      <c r="B73" s="506"/>
      <c r="C73" s="506"/>
      <c r="D73" s="506"/>
      <c r="E73" s="506"/>
      <c r="F73" s="507"/>
      <c r="G73" s="584"/>
      <c r="H73" s="124" t="s">
        <v>265</v>
      </c>
      <c r="I73" s="124"/>
      <c r="J73" s="124"/>
      <c r="K73" s="124"/>
      <c r="L73" s="124"/>
      <c r="M73" s="124"/>
      <c r="N73" s="124"/>
      <c r="O73" s="125"/>
      <c r="P73" s="153" t="s">
        <v>59</v>
      </c>
      <c r="Q73" s="124"/>
      <c r="R73" s="124"/>
      <c r="S73" s="124"/>
      <c r="T73" s="124"/>
      <c r="U73" s="124"/>
      <c r="V73" s="124"/>
      <c r="W73" s="124"/>
      <c r="X73" s="125"/>
      <c r="Y73" s="586"/>
      <c r="Z73" s="587"/>
      <c r="AA73" s="588"/>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8"/>
      <c r="B74" s="509"/>
      <c r="C74" s="509"/>
      <c r="D74" s="509"/>
      <c r="E74" s="509"/>
      <c r="F74" s="510"/>
      <c r="G74" s="585"/>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2"/>
      <c r="AR74" s="194"/>
      <c r="AS74" s="127" t="s">
        <v>356</v>
      </c>
      <c r="AT74" s="128"/>
      <c r="AU74" s="592"/>
      <c r="AV74" s="194"/>
      <c r="AW74" s="127" t="s">
        <v>300</v>
      </c>
      <c r="AX74" s="189"/>
    </row>
    <row r="75" spans="1:50" ht="23.25" hidden="1" customHeight="1" x14ac:dyDescent="0.15">
      <c r="A75" s="508"/>
      <c r="B75" s="509"/>
      <c r="C75" s="509"/>
      <c r="D75" s="509"/>
      <c r="E75" s="509"/>
      <c r="F75" s="510"/>
      <c r="G75" s="612"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8"/>
      <c r="B76" s="509"/>
      <c r="C76" s="509"/>
      <c r="D76" s="509"/>
      <c r="E76" s="509"/>
      <c r="F76" s="510"/>
      <c r="G76" s="613"/>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8"/>
      <c r="B77" s="509"/>
      <c r="C77" s="509"/>
      <c r="D77" s="509"/>
      <c r="E77" s="509"/>
      <c r="F77" s="510"/>
      <c r="G77" s="614"/>
      <c r="H77" s="105"/>
      <c r="I77" s="105"/>
      <c r="J77" s="105"/>
      <c r="K77" s="105"/>
      <c r="L77" s="105"/>
      <c r="M77" s="105"/>
      <c r="N77" s="105"/>
      <c r="O77" s="106"/>
      <c r="P77" s="102"/>
      <c r="Q77" s="102"/>
      <c r="R77" s="102"/>
      <c r="S77" s="102"/>
      <c r="T77" s="102"/>
      <c r="U77" s="102"/>
      <c r="V77" s="102"/>
      <c r="W77" s="102"/>
      <c r="X77" s="103"/>
      <c r="Y77" s="153" t="s">
        <v>13</v>
      </c>
      <c r="Z77" s="124"/>
      <c r="AA77" s="125"/>
      <c r="AB77" s="578" t="s">
        <v>14</v>
      </c>
      <c r="AC77" s="578"/>
      <c r="AD77" s="578"/>
      <c r="AE77" s="893"/>
      <c r="AF77" s="894"/>
      <c r="AG77" s="894"/>
      <c r="AH77" s="894"/>
      <c r="AI77" s="893"/>
      <c r="AJ77" s="894"/>
      <c r="AK77" s="894"/>
      <c r="AL77" s="894"/>
      <c r="AM77" s="893"/>
      <c r="AN77" s="894"/>
      <c r="AO77" s="894"/>
      <c r="AP77" s="894"/>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9"/>
      <c r="I78" s="590"/>
      <c r="J78" s="590"/>
      <c r="K78" s="590"/>
      <c r="L78" s="590"/>
      <c r="M78" s="590"/>
      <c r="N78" s="590"/>
      <c r="O78" s="591"/>
      <c r="P78" s="141"/>
      <c r="Q78" s="141"/>
      <c r="R78" s="141"/>
      <c r="S78" s="141"/>
      <c r="T78" s="141"/>
      <c r="U78" s="141"/>
      <c r="V78" s="141"/>
      <c r="W78" s="141"/>
      <c r="X78" s="141"/>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2" t="s">
        <v>486</v>
      </c>
      <c r="AP79" s="273"/>
      <c r="AQ79" s="273"/>
      <c r="AR79" s="81" t="s">
        <v>484</v>
      </c>
      <c r="AS79" s="272"/>
      <c r="AT79" s="273"/>
      <c r="AU79" s="273"/>
      <c r="AV79" s="273"/>
      <c r="AW79" s="273"/>
      <c r="AX79" s="949"/>
    </row>
    <row r="80" spans="1:50" ht="18.75" hidden="1" customHeight="1" x14ac:dyDescent="0.15">
      <c r="A80" s="867"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8"/>
      <c r="Z85" s="159"/>
      <c r="AA85" s="160"/>
      <c r="AB85" s="556" t="s">
        <v>11</v>
      </c>
      <c r="AC85" s="557"/>
      <c r="AD85" s="558"/>
      <c r="AE85" s="238" t="s">
        <v>357</v>
      </c>
      <c r="AF85" s="239"/>
      <c r="AG85" s="239"/>
      <c r="AH85" s="240"/>
      <c r="AI85" s="238" t="s">
        <v>363</v>
      </c>
      <c r="AJ85" s="239"/>
      <c r="AK85" s="239"/>
      <c r="AL85" s="240"/>
      <c r="AM85" s="244" t="s">
        <v>472</v>
      </c>
      <c r="AN85" s="244"/>
      <c r="AO85" s="244"/>
      <c r="AP85" s="238"/>
      <c r="AQ85" s="153" t="s">
        <v>355</v>
      </c>
      <c r="AR85" s="124"/>
      <c r="AS85" s="124"/>
      <c r="AT85" s="125"/>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8"/>
      <c r="H87" s="99"/>
      <c r="I87" s="99"/>
      <c r="J87" s="99"/>
      <c r="K87" s="99"/>
      <c r="L87" s="99"/>
      <c r="M87" s="99"/>
      <c r="N87" s="99"/>
      <c r="O87" s="100"/>
      <c r="P87" s="99"/>
      <c r="Q87" s="513"/>
      <c r="R87" s="513"/>
      <c r="S87" s="513"/>
      <c r="T87" s="513"/>
      <c r="U87" s="513"/>
      <c r="V87" s="513"/>
      <c r="W87" s="513"/>
      <c r="X87" s="514"/>
      <c r="Y87" s="560" t="s">
        <v>62</v>
      </c>
      <c r="Z87" s="561"/>
      <c r="AA87" s="562"/>
      <c r="AB87" s="460"/>
      <c r="AC87" s="460"/>
      <c r="AD87" s="460"/>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8"/>
      <c r="B88" s="427"/>
      <c r="C88" s="427"/>
      <c r="D88" s="427"/>
      <c r="E88" s="427"/>
      <c r="F88" s="428"/>
      <c r="G88" s="101"/>
      <c r="H88" s="102"/>
      <c r="I88" s="102"/>
      <c r="J88" s="102"/>
      <c r="K88" s="102"/>
      <c r="L88" s="102"/>
      <c r="M88" s="102"/>
      <c r="N88" s="102"/>
      <c r="O88" s="103"/>
      <c r="P88" s="515"/>
      <c r="Q88" s="515"/>
      <c r="R88" s="515"/>
      <c r="S88" s="515"/>
      <c r="T88" s="515"/>
      <c r="U88" s="515"/>
      <c r="V88" s="515"/>
      <c r="W88" s="515"/>
      <c r="X88" s="516"/>
      <c r="Y88" s="457" t="s">
        <v>54</v>
      </c>
      <c r="Z88" s="458"/>
      <c r="AA88" s="459"/>
      <c r="AB88" s="522"/>
      <c r="AC88" s="522"/>
      <c r="AD88" s="522"/>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8"/>
      <c r="B89" s="528"/>
      <c r="C89" s="528"/>
      <c r="D89" s="528"/>
      <c r="E89" s="528"/>
      <c r="F89" s="529"/>
      <c r="G89" s="104"/>
      <c r="H89" s="105"/>
      <c r="I89" s="105"/>
      <c r="J89" s="105"/>
      <c r="K89" s="105"/>
      <c r="L89" s="105"/>
      <c r="M89" s="105"/>
      <c r="N89" s="105"/>
      <c r="O89" s="106"/>
      <c r="P89" s="170"/>
      <c r="Q89" s="170"/>
      <c r="R89" s="170"/>
      <c r="S89" s="170"/>
      <c r="T89" s="170"/>
      <c r="U89" s="170"/>
      <c r="V89" s="170"/>
      <c r="W89" s="170"/>
      <c r="X89" s="559"/>
      <c r="Y89" s="457" t="s">
        <v>13</v>
      </c>
      <c r="Z89" s="458"/>
      <c r="AA89" s="459"/>
      <c r="AB89" s="597" t="s">
        <v>14</v>
      </c>
      <c r="AC89" s="597"/>
      <c r="AD89" s="597"/>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8"/>
      <c r="Z90" s="159"/>
      <c r="AA90" s="160"/>
      <c r="AB90" s="556" t="s">
        <v>11</v>
      </c>
      <c r="AC90" s="557"/>
      <c r="AD90" s="558"/>
      <c r="AE90" s="238" t="s">
        <v>357</v>
      </c>
      <c r="AF90" s="239"/>
      <c r="AG90" s="239"/>
      <c r="AH90" s="240"/>
      <c r="AI90" s="238" t="s">
        <v>363</v>
      </c>
      <c r="AJ90" s="239"/>
      <c r="AK90" s="239"/>
      <c r="AL90" s="240"/>
      <c r="AM90" s="244" t="s">
        <v>472</v>
      </c>
      <c r="AN90" s="244"/>
      <c r="AO90" s="244"/>
      <c r="AP90" s="238"/>
      <c r="AQ90" s="153" t="s">
        <v>355</v>
      </c>
      <c r="AR90" s="124"/>
      <c r="AS90" s="124"/>
      <c r="AT90" s="125"/>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7" t="s">
        <v>300</v>
      </c>
      <c r="AX91" s="398"/>
      <c r="AY91" s="10"/>
      <c r="AZ91" s="10"/>
      <c r="BA91" s="10"/>
      <c r="BB91" s="10"/>
      <c r="BC91" s="10"/>
    </row>
    <row r="92" spans="1:60" ht="23.25" hidden="1" customHeight="1" x14ac:dyDescent="0.15">
      <c r="A92" s="868"/>
      <c r="B92" s="427"/>
      <c r="C92" s="427"/>
      <c r="D92" s="427"/>
      <c r="E92" s="427"/>
      <c r="F92" s="428"/>
      <c r="G92" s="98"/>
      <c r="H92" s="99"/>
      <c r="I92" s="99"/>
      <c r="J92" s="99"/>
      <c r="K92" s="99"/>
      <c r="L92" s="99"/>
      <c r="M92" s="99"/>
      <c r="N92" s="99"/>
      <c r="O92" s="100"/>
      <c r="P92" s="99"/>
      <c r="Q92" s="513"/>
      <c r="R92" s="513"/>
      <c r="S92" s="513"/>
      <c r="T92" s="513"/>
      <c r="U92" s="513"/>
      <c r="V92" s="513"/>
      <c r="W92" s="513"/>
      <c r="X92" s="514"/>
      <c r="Y92" s="560" t="s">
        <v>62</v>
      </c>
      <c r="Z92" s="561"/>
      <c r="AA92" s="562"/>
      <c r="AB92" s="460"/>
      <c r="AC92" s="460"/>
      <c r="AD92" s="460"/>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8"/>
      <c r="B93" s="427"/>
      <c r="C93" s="427"/>
      <c r="D93" s="427"/>
      <c r="E93" s="427"/>
      <c r="F93" s="428"/>
      <c r="G93" s="101"/>
      <c r="H93" s="102"/>
      <c r="I93" s="102"/>
      <c r="J93" s="102"/>
      <c r="K93" s="102"/>
      <c r="L93" s="102"/>
      <c r="M93" s="102"/>
      <c r="N93" s="102"/>
      <c r="O93" s="103"/>
      <c r="P93" s="515"/>
      <c r="Q93" s="515"/>
      <c r="R93" s="515"/>
      <c r="S93" s="515"/>
      <c r="T93" s="515"/>
      <c r="U93" s="515"/>
      <c r="V93" s="515"/>
      <c r="W93" s="515"/>
      <c r="X93" s="516"/>
      <c r="Y93" s="457" t="s">
        <v>54</v>
      </c>
      <c r="Z93" s="458"/>
      <c r="AA93" s="459"/>
      <c r="AB93" s="522"/>
      <c r="AC93" s="522"/>
      <c r="AD93" s="522"/>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8"/>
      <c r="B94" s="528"/>
      <c r="C94" s="528"/>
      <c r="D94" s="528"/>
      <c r="E94" s="528"/>
      <c r="F94" s="529"/>
      <c r="G94" s="104"/>
      <c r="H94" s="105"/>
      <c r="I94" s="105"/>
      <c r="J94" s="105"/>
      <c r="K94" s="105"/>
      <c r="L94" s="105"/>
      <c r="M94" s="105"/>
      <c r="N94" s="105"/>
      <c r="O94" s="106"/>
      <c r="P94" s="170"/>
      <c r="Q94" s="170"/>
      <c r="R94" s="170"/>
      <c r="S94" s="170"/>
      <c r="T94" s="170"/>
      <c r="U94" s="170"/>
      <c r="V94" s="170"/>
      <c r="W94" s="170"/>
      <c r="X94" s="559"/>
      <c r="Y94" s="457" t="s">
        <v>13</v>
      </c>
      <c r="Z94" s="458"/>
      <c r="AA94" s="459"/>
      <c r="AB94" s="597" t="s">
        <v>14</v>
      </c>
      <c r="AC94" s="597"/>
      <c r="AD94" s="597"/>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8"/>
      <c r="Z95" s="159"/>
      <c r="AA95" s="160"/>
      <c r="AB95" s="556" t="s">
        <v>11</v>
      </c>
      <c r="AC95" s="557"/>
      <c r="AD95" s="558"/>
      <c r="AE95" s="238" t="s">
        <v>357</v>
      </c>
      <c r="AF95" s="239"/>
      <c r="AG95" s="239"/>
      <c r="AH95" s="240"/>
      <c r="AI95" s="238" t="s">
        <v>363</v>
      </c>
      <c r="AJ95" s="239"/>
      <c r="AK95" s="239"/>
      <c r="AL95" s="240"/>
      <c r="AM95" s="244" t="s">
        <v>472</v>
      </c>
      <c r="AN95" s="244"/>
      <c r="AO95" s="244"/>
      <c r="AP95" s="238"/>
      <c r="AQ95" s="153" t="s">
        <v>355</v>
      </c>
      <c r="AR95" s="124"/>
      <c r="AS95" s="124"/>
      <c r="AT95" s="125"/>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7" t="s">
        <v>300</v>
      </c>
      <c r="AX96" s="398"/>
    </row>
    <row r="97" spans="1:60" ht="23.25" hidden="1" customHeight="1" x14ac:dyDescent="0.15">
      <c r="A97" s="868"/>
      <c r="B97" s="427"/>
      <c r="C97" s="427"/>
      <c r="D97" s="427"/>
      <c r="E97" s="427"/>
      <c r="F97" s="428"/>
      <c r="G97" s="98"/>
      <c r="H97" s="99"/>
      <c r="I97" s="99"/>
      <c r="J97" s="99"/>
      <c r="K97" s="99"/>
      <c r="L97" s="99"/>
      <c r="M97" s="99"/>
      <c r="N97" s="99"/>
      <c r="O97" s="100"/>
      <c r="P97" s="99"/>
      <c r="Q97" s="513"/>
      <c r="R97" s="513"/>
      <c r="S97" s="513"/>
      <c r="T97" s="513"/>
      <c r="U97" s="513"/>
      <c r="V97" s="513"/>
      <c r="W97" s="513"/>
      <c r="X97" s="514"/>
      <c r="Y97" s="560" t="s">
        <v>62</v>
      </c>
      <c r="Z97" s="561"/>
      <c r="AA97" s="562"/>
      <c r="AB97" s="467"/>
      <c r="AC97" s="468"/>
      <c r="AD97" s="469"/>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8"/>
      <c r="B98" s="427"/>
      <c r="C98" s="427"/>
      <c r="D98" s="427"/>
      <c r="E98" s="427"/>
      <c r="F98" s="428"/>
      <c r="G98" s="101"/>
      <c r="H98" s="102"/>
      <c r="I98" s="102"/>
      <c r="J98" s="102"/>
      <c r="K98" s="102"/>
      <c r="L98" s="102"/>
      <c r="M98" s="102"/>
      <c r="N98" s="102"/>
      <c r="O98" s="103"/>
      <c r="P98" s="515"/>
      <c r="Q98" s="515"/>
      <c r="R98" s="515"/>
      <c r="S98" s="515"/>
      <c r="T98" s="515"/>
      <c r="U98" s="515"/>
      <c r="V98" s="515"/>
      <c r="W98" s="515"/>
      <c r="X98" s="516"/>
      <c r="Y98" s="457" t="s">
        <v>54</v>
      </c>
      <c r="Z98" s="458"/>
      <c r="AA98" s="459"/>
      <c r="AB98" s="579"/>
      <c r="AC98" s="580"/>
      <c r="AD98" s="581"/>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09"/>
      <c r="I99" s="209"/>
      <c r="J99" s="209"/>
      <c r="K99" s="209"/>
      <c r="L99" s="209"/>
      <c r="M99" s="209"/>
      <c r="N99" s="209"/>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472</v>
      </c>
      <c r="AN100" s="539"/>
      <c r="AO100" s="539"/>
      <c r="AP100" s="540"/>
      <c r="AQ100" s="314" t="s">
        <v>494</v>
      </c>
      <c r="AR100" s="315"/>
      <c r="AS100" s="315"/>
      <c r="AT100" s="316"/>
      <c r="AU100" s="314" t="s">
        <v>541</v>
      </c>
      <c r="AV100" s="315"/>
      <c r="AW100" s="315"/>
      <c r="AX100" s="317"/>
    </row>
    <row r="101" spans="1:60" ht="23.25" customHeight="1" x14ac:dyDescent="0.15">
      <c r="A101" s="421"/>
      <c r="B101" s="422"/>
      <c r="C101" s="422"/>
      <c r="D101" s="422"/>
      <c r="E101" s="422"/>
      <c r="F101" s="423"/>
      <c r="G101" s="99" t="s">
        <v>565</v>
      </c>
      <c r="H101" s="99"/>
      <c r="I101" s="99"/>
      <c r="J101" s="99"/>
      <c r="K101" s="99"/>
      <c r="L101" s="99"/>
      <c r="M101" s="99"/>
      <c r="N101" s="99"/>
      <c r="O101" s="99"/>
      <c r="P101" s="99"/>
      <c r="Q101" s="99"/>
      <c r="R101" s="99"/>
      <c r="S101" s="99"/>
      <c r="T101" s="99"/>
      <c r="U101" s="99"/>
      <c r="V101" s="99"/>
      <c r="W101" s="99"/>
      <c r="X101" s="100"/>
      <c r="Y101" s="541" t="s">
        <v>55</v>
      </c>
      <c r="Z101" s="542"/>
      <c r="AA101" s="543"/>
      <c r="AB101" s="460" t="s">
        <v>567</v>
      </c>
      <c r="AC101" s="460"/>
      <c r="AD101" s="460"/>
      <c r="AE101" s="212">
        <v>2056</v>
      </c>
      <c r="AF101" s="213"/>
      <c r="AG101" s="213"/>
      <c r="AH101" s="214"/>
      <c r="AI101" s="212">
        <v>2161</v>
      </c>
      <c r="AJ101" s="213"/>
      <c r="AK101" s="213"/>
      <c r="AL101" s="214"/>
      <c r="AM101" s="212">
        <v>1847</v>
      </c>
      <c r="AN101" s="213"/>
      <c r="AO101" s="213"/>
      <c r="AP101" s="214"/>
      <c r="AQ101" s="212"/>
      <c r="AR101" s="213"/>
      <c r="AS101" s="213"/>
      <c r="AT101" s="214"/>
      <c r="AU101" s="212"/>
      <c r="AV101" s="213"/>
      <c r="AW101" s="213"/>
      <c r="AX101" s="214"/>
    </row>
    <row r="102" spans="1:60" ht="23.25" customHeight="1" x14ac:dyDescent="0.15">
      <c r="A102" s="424"/>
      <c r="B102" s="425"/>
      <c r="C102" s="425"/>
      <c r="D102" s="425"/>
      <c r="E102" s="425"/>
      <c r="F102" s="426"/>
      <c r="G102" s="105"/>
      <c r="H102" s="105"/>
      <c r="I102" s="105"/>
      <c r="J102" s="105"/>
      <c r="K102" s="105"/>
      <c r="L102" s="105"/>
      <c r="M102" s="105"/>
      <c r="N102" s="105"/>
      <c r="O102" s="105"/>
      <c r="P102" s="105"/>
      <c r="Q102" s="105"/>
      <c r="R102" s="105"/>
      <c r="S102" s="105"/>
      <c r="T102" s="105"/>
      <c r="U102" s="105"/>
      <c r="V102" s="105"/>
      <c r="W102" s="105"/>
      <c r="X102" s="106"/>
      <c r="Y102" s="444" t="s">
        <v>56</v>
      </c>
      <c r="Z102" s="445"/>
      <c r="AA102" s="446"/>
      <c r="AB102" s="460" t="s">
        <v>567</v>
      </c>
      <c r="AC102" s="460"/>
      <c r="AD102" s="460"/>
      <c r="AE102" s="417">
        <v>2000</v>
      </c>
      <c r="AF102" s="417"/>
      <c r="AG102" s="417"/>
      <c r="AH102" s="417"/>
      <c r="AI102" s="417">
        <v>2000</v>
      </c>
      <c r="AJ102" s="417"/>
      <c r="AK102" s="417"/>
      <c r="AL102" s="417"/>
      <c r="AM102" s="417">
        <v>2000</v>
      </c>
      <c r="AN102" s="417"/>
      <c r="AO102" s="417"/>
      <c r="AP102" s="417"/>
      <c r="AQ102" s="267">
        <v>1500</v>
      </c>
      <c r="AR102" s="268"/>
      <c r="AS102" s="268"/>
      <c r="AT102" s="313"/>
      <c r="AU102" s="267"/>
      <c r="AV102" s="268"/>
      <c r="AW102" s="268"/>
      <c r="AX102" s="313"/>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8" t="s">
        <v>494</v>
      </c>
      <c r="AR103" s="279"/>
      <c r="AS103" s="279"/>
      <c r="AT103" s="318"/>
      <c r="AU103" s="278" t="s">
        <v>541</v>
      </c>
      <c r="AV103" s="279"/>
      <c r="AW103" s="279"/>
      <c r="AX103" s="280"/>
    </row>
    <row r="104" spans="1:60" ht="23.25" hidden="1" customHeight="1" x14ac:dyDescent="0.15">
      <c r="A104" s="421"/>
      <c r="B104" s="422"/>
      <c r="C104" s="422"/>
      <c r="D104" s="422"/>
      <c r="E104" s="422"/>
      <c r="F104" s="423"/>
      <c r="G104" s="99"/>
      <c r="H104" s="99"/>
      <c r="I104" s="99"/>
      <c r="J104" s="99"/>
      <c r="K104" s="99"/>
      <c r="L104" s="99"/>
      <c r="M104" s="99"/>
      <c r="N104" s="99"/>
      <c r="O104" s="99"/>
      <c r="P104" s="99"/>
      <c r="Q104" s="99"/>
      <c r="R104" s="99"/>
      <c r="S104" s="99"/>
      <c r="T104" s="99"/>
      <c r="U104" s="99"/>
      <c r="V104" s="99"/>
      <c r="W104" s="99"/>
      <c r="X104" s="100"/>
      <c r="Y104" s="464" t="s">
        <v>55</v>
      </c>
      <c r="Z104" s="465"/>
      <c r="AA104" s="466"/>
      <c r="AB104" s="544"/>
      <c r="AC104" s="545"/>
      <c r="AD104" s="546"/>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4"/>
      <c r="B105" s="425"/>
      <c r="C105" s="425"/>
      <c r="D105" s="425"/>
      <c r="E105" s="425"/>
      <c r="F105" s="426"/>
      <c r="G105" s="105"/>
      <c r="H105" s="105"/>
      <c r="I105" s="105"/>
      <c r="J105" s="105"/>
      <c r="K105" s="105"/>
      <c r="L105" s="105"/>
      <c r="M105" s="105"/>
      <c r="N105" s="105"/>
      <c r="O105" s="105"/>
      <c r="P105" s="105"/>
      <c r="Q105" s="105"/>
      <c r="R105" s="105"/>
      <c r="S105" s="105"/>
      <c r="T105" s="105"/>
      <c r="U105" s="105"/>
      <c r="V105" s="105"/>
      <c r="W105" s="105"/>
      <c r="X105" s="106"/>
      <c r="Y105" s="444" t="s">
        <v>56</v>
      </c>
      <c r="Z105" s="547"/>
      <c r="AA105" s="548"/>
      <c r="AB105" s="467"/>
      <c r="AC105" s="468"/>
      <c r="AD105" s="469"/>
      <c r="AE105" s="417"/>
      <c r="AF105" s="417"/>
      <c r="AG105" s="417"/>
      <c r="AH105" s="417"/>
      <c r="AI105" s="417"/>
      <c r="AJ105" s="417"/>
      <c r="AK105" s="417"/>
      <c r="AL105" s="417"/>
      <c r="AM105" s="417"/>
      <c r="AN105" s="417"/>
      <c r="AO105" s="417"/>
      <c r="AP105" s="417"/>
      <c r="AQ105" s="212"/>
      <c r="AR105" s="213"/>
      <c r="AS105" s="213"/>
      <c r="AT105" s="214"/>
      <c r="AU105" s="267"/>
      <c r="AV105" s="268"/>
      <c r="AW105" s="268"/>
      <c r="AX105" s="313"/>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8" t="s">
        <v>494</v>
      </c>
      <c r="AR106" s="279"/>
      <c r="AS106" s="279"/>
      <c r="AT106" s="318"/>
      <c r="AU106" s="278" t="s">
        <v>541</v>
      </c>
      <c r="AV106" s="279"/>
      <c r="AW106" s="279"/>
      <c r="AX106" s="280"/>
    </row>
    <row r="107" spans="1:60" ht="23.25" hidden="1" customHeight="1" x14ac:dyDescent="0.15">
      <c r="A107" s="421"/>
      <c r="B107" s="422"/>
      <c r="C107" s="422"/>
      <c r="D107" s="422"/>
      <c r="E107" s="422"/>
      <c r="F107" s="423"/>
      <c r="G107" s="99"/>
      <c r="H107" s="99"/>
      <c r="I107" s="99"/>
      <c r="J107" s="99"/>
      <c r="K107" s="99"/>
      <c r="L107" s="99"/>
      <c r="M107" s="99"/>
      <c r="N107" s="99"/>
      <c r="O107" s="99"/>
      <c r="P107" s="99"/>
      <c r="Q107" s="99"/>
      <c r="R107" s="99"/>
      <c r="S107" s="99"/>
      <c r="T107" s="99"/>
      <c r="U107" s="99"/>
      <c r="V107" s="99"/>
      <c r="W107" s="99"/>
      <c r="X107" s="100"/>
      <c r="Y107" s="464" t="s">
        <v>55</v>
      </c>
      <c r="Z107" s="465"/>
      <c r="AA107" s="466"/>
      <c r="AB107" s="544"/>
      <c r="AC107" s="545"/>
      <c r="AD107" s="546"/>
      <c r="AE107" s="417"/>
      <c r="AF107" s="417"/>
      <c r="AG107" s="417"/>
      <c r="AH107" s="417"/>
      <c r="AI107" s="417"/>
      <c r="AJ107" s="417"/>
      <c r="AK107" s="417"/>
      <c r="AL107" s="417"/>
      <c r="AM107" s="417"/>
      <c r="AN107" s="417"/>
      <c r="AO107" s="417"/>
      <c r="AP107" s="417"/>
      <c r="AQ107" s="212"/>
      <c r="AR107" s="213"/>
      <c r="AS107" s="213"/>
      <c r="AT107" s="214"/>
      <c r="AU107" s="212"/>
      <c r="AV107" s="213"/>
      <c r="AW107" s="213"/>
      <c r="AX107" s="214"/>
    </row>
    <row r="108" spans="1:60" ht="23.25" hidden="1" customHeight="1" x14ac:dyDescent="0.15">
      <c r="A108" s="424"/>
      <c r="B108" s="425"/>
      <c r="C108" s="425"/>
      <c r="D108" s="425"/>
      <c r="E108" s="425"/>
      <c r="F108" s="426"/>
      <c r="G108" s="105"/>
      <c r="H108" s="105"/>
      <c r="I108" s="105"/>
      <c r="J108" s="105"/>
      <c r="K108" s="105"/>
      <c r="L108" s="105"/>
      <c r="M108" s="105"/>
      <c r="N108" s="105"/>
      <c r="O108" s="105"/>
      <c r="P108" s="105"/>
      <c r="Q108" s="105"/>
      <c r="R108" s="105"/>
      <c r="S108" s="105"/>
      <c r="T108" s="105"/>
      <c r="U108" s="105"/>
      <c r="V108" s="105"/>
      <c r="W108" s="105"/>
      <c r="X108" s="106"/>
      <c r="Y108" s="444" t="s">
        <v>56</v>
      </c>
      <c r="Z108" s="547"/>
      <c r="AA108" s="548"/>
      <c r="AB108" s="467"/>
      <c r="AC108" s="468"/>
      <c r="AD108" s="469"/>
      <c r="AE108" s="417"/>
      <c r="AF108" s="417"/>
      <c r="AG108" s="417"/>
      <c r="AH108" s="417"/>
      <c r="AI108" s="417"/>
      <c r="AJ108" s="417"/>
      <c r="AK108" s="417"/>
      <c r="AL108" s="417"/>
      <c r="AM108" s="417"/>
      <c r="AN108" s="417"/>
      <c r="AO108" s="417"/>
      <c r="AP108" s="417"/>
      <c r="AQ108" s="212"/>
      <c r="AR108" s="213"/>
      <c r="AS108" s="213"/>
      <c r="AT108" s="214"/>
      <c r="AU108" s="267"/>
      <c r="AV108" s="268"/>
      <c r="AW108" s="268"/>
      <c r="AX108" s="313"/>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8" t="s">
        <v>494</v>
      </c>
      <c r="AR109" s="279"/>
      <c r="AS109" s="279"/>
      <c r="AT109" s="318"/>
      <c r="AU109" s="278" t="s">
        <v>541</v>
      </c>
      <c r="AV109" s="279"/>
      <c r="AW109" s="279"/>
      <c r="AX109" s="280"/>
    </row>
    <row r="110" spans="1:60" ht="23.25" hidden="1" customHeight="1" x14ac:dyDescent="0.15">
      <c r="A110" s="421"/>
      <c r="B110" s="422"/>
      <c r="C110" s="422"/>
      <c r="D110" s="422"/>
      <c r="E110" s="422"/>
      <c r="F110" s="423"/>
      <c r="G110" s="99"/>
      <c r="H110" s="99"/>
      <c r="I110" s="99"/>
      <c r="J110" s="99"/>
      <c r="K110" s="99"/>
      <c r="L110" s="99"/>
      <c r="M110" s="99"/>
      <c r="N110" s="99"/>
      <c r="O110" s="99"/>
      <c r="P110" s="99"/>
      <c r="Q110" s="99"/>
      <c r="R110" s="99"/>
      <c r="S110" s="99"/>
      <c r="T110" s="99"/>
      <c r="U110" s="99"/>
      <c r="V110" s="99"/>
      <c r="W110" s="99"/>
      <c r="X110" s="100"/>
      <c r="Y110" s="464" t="s">
        <v>55</v>
      </c>
      <c r="Z110" s="465"/>
      <c r="AA110" s="466"/>
      <c r="AB110" s="544"/>
      <c r="AC110" s="545"/>
      <c r="AD110" s="546"/>
      <c r="AE110" s="417"/>
      <c r="AF110" s="417"/>
      <c r="AG110" s="417"/>
      <c r="AH110" s="417"/>
      <c r="AI110" s="417"/>
      <c r="AJ110" s="417"/>
      <c r="AK110" s="417"/>
      <c r="AL110" s="417"/>
      <c r="AM110" s="417"/>
      <c r="AN110" s="417"/>
      <c r="AO110" s="417"/>
      <c r="AP110" s="417"/>
      <c r="AQ110" s="212"/>
      <c r="AR110" s="213"/>
      <c r="AS110" s="213"/>
      <c r="AT110" s="214"/>
      <c r="AU110" s="212"/>
      <c r="AV110" s="213"/>
      <c r="AW110" s="213"/>
      <c r="AX110" s="214"/>
    </row>
    <row r="111" spans="1:60" ht="23.25" hidden="1" customHeight="1" x14ac:dyDescent="0.15">
      <c r="A111" s="424"/>
      <c r="B111" s="425"/>
      <c r="C111" s="425"/>
      <c r="D111" s="425"/>
      <c r="E111" s="425"/>
      <c r="F111" s="426"/>
      <c r="G111" s="105"/>
      <c r="H111" s="105"/>
      <c r="I111" s="105"/>
      <c r="J111" s="105"/>
      <c r="K111" s="105"/>
      <c r="L111" s="105"/>
      <c r="M111" s="105"/>
      <c r="N111" s="105"/>
      <c r="O111" s="105"/>
      <c r="P111" s="105"/>
      <c r="Q111" s="105"/>
      <c r="R111" s="105"/>
      <c r="S111" s="105"/>
      <c r="T111" s="105"/>
      <c r="U111" s="105"/>
      <c r="V111" s="105"/>
      <c r="W111" s="105"/>
      <c r="X111" s="106"/>
      <c r="Y111" s="444" t="s">
        <v>56</v>
      </c>
      <c r="Z111" s="547"/>
      <c r="AA111" s="548"/>
      <c r="AB111" s="467"/>
      <c r="AC111" s="468"/>
      <c r="AD111" s="469"/>
      <c r="AE111" s="417"/>
      <c r="AF111" s="417"/>
      <c r="AG111" s="417"/>
      <c r="AH111" s="417"/>
      <c r="AI111" s="417"/>
      <c r="AJ111" s="417"/>
      <c r="AK111" s="417"/>
      <c r="AL111" s="417"/>
      <c r="AM111" s="417"/>
      <c r="AN111" s="417"/>
      <c r="AO111" s="417"/>
      <c r="AP111" s="417"/>
      <c r="AQ111" s="212"/>
      <c r="AR111" s="213"/>
      <c r="AS111" s="213"/>
      <c r="AT111" s="214"/>
      <c r="AU111" s="267"/>
      <c r="AV111" s="268"/>
      <c r="AW111" s="268"/>
      <c r="AX111" s="313"/>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8" t="s">
        <v>494</v>
      </c>
      <c r="AR112" s="279"/>
      <c r="AS112" s="279"/>
      <c r="AT112" s="318"/>
      <c r="AU112" s="278" t="s">
        <v>541</v>
      </c>
      <c r="AV112" s="279"/>
      <c r="AW112" s="279"/>
      <c r="AX112" s="280"/>
    </row>
    <row r="113" spans="1:50" ht="23.25" hidden="1" customHeight="1" x14ac:dyDescent="0.15">
      <c r="A113" s="421"/>
      <c r="B113" s="422"/>
      <c r="C113" s="422"/>
      <c r="D113" s="422"/>
      <c r="E113" s="422"/>
      <c r="F113" s="423"/>
      <c r="G113" s="99"/>
      <c r="H113" s="99"/>
      <c r="I113" s="99"/>
      <c r="J113" s="99"/>
      <c r="K113" s="99"/>
      <c r="L113" s="99"/>
      <c r="M113" s="99"/>
      <c r="N113" s="99"/>
      <c r="O113" s="99"/>
      <c r="P113" s="99"/>
      <c r="Q113" s="99"/>
      <c r="R113" s="99"/>
      <c r="S113" s="99"/>
      <c r="T113" s="99"/>
      <c r="U113" s="99"/>
      <c r="V113" s="99"/>
      <c r="W113" s="99"/>
      <c r="X113" s="100"/>
      <c r="Y113" s="464" t="s">
        <v>55</v>
      </c>
      <c r="Z113" s="465"/>
      <c r="AA113" s="466"/>
      <c r="AB113" s="544"/>
      <c r="AC113" s="545"/>
      <c r="AD113" s="546"/>
      <c r="AE113" s="417"/>
      <c r="AF113" s="417"/>
      <c r="AG113" s="417"/>
      <c r="AH113" s="417"/>
      <c r="AI113" s="417"/>
      <c r="AJ113" s="417"/>
      <c r="AK113" s="417"/>
      <c r="AL113" s="417"/>
      <c r="AM113" s="417"/>
      <c r="AN113" s="417"/>
      <c r="AO113" s="417"/>
      <c r="AP113" s="417"/>
      <c r="AQ113" s="212"/>
      <c r="AR113" s="213"/>
      <c r="AS113" s="213"/>
      <c r="AT113" s="214"/>
      <c r="AU113" s="212"/>
      <c r="AV113" s="213"/>
      <c r="AW113" s="213"/>
      <c r="AX113" s="214"/>
    </row>
    <row r="114" spans="1:50" ht="23.25" hidden="1" customHeight="1" x14ac:dyDescent="0.15">
      <c r="A114" s="424"/>
      <c r="B114" s="425"/>
      <c r="C114" s="425"/>
      <c r="D114" s="425"/>
      <c r="E114" s="425"/>
      <c r="F114" s="426"/>
      <c r="G114" s="105"/>
      <c r="H114" s="105"/>
      <c r="I114" s="105"/>
      <c r="J114" s="105"/>
      <c r="K114" s="105"/>
      <c r="L114" s="105"/>
      <c r="M114" s="105"/>
      <c r="N114" s="105"/>
      <c r="O114" s="105"/>
      <c r="P114" s="105"/>
      <c r="Q114" s="105"/>
      <c r="R114" s="105"/>
      <c r="S114" s="105"/>
      <c r="T114" s="105"/>
      <c r="U114" s="105"/>
      <c r="V114" s="105"/>
      <c r="W114" s="105"/>
      <c r="X114" s="106"/>
      <c r="Y114" s="444" t="s">
        <v>56</v>
      </c>
      <c r="Z114" s="547"/>
      <c r="AA114" s="548"/>
      <c r="AB114" s="467"/>
      <c r="AC114" s="468"/>
      <c r="AD114" s="469"/>
      <c r="AE114" s="417"/>
      <c r="AF114" s="417"/>
      <c r="AG114" s="417"/>
      <c r="AH114" s="417"/>
      <c r="AI114" s="417"/>
      <c r="AJ114" s="417"/>
      <c r="AK114" s="417"/>
      <c r="AL114" s="417"/>
      <c r="AM114" s="417"/>
      <c r="AN114" s="417"/>
      <c r="AO114" s="417"/>
      <c r="AP114" s="417"/>
      <c r="AQ114" s="212"/>
      <c r="AR114" s="213"/>
      <c r="AS114" s="213"/>
      <c r="AT114" s="214"/>
      <c r="AU114" s="212"/>
      <c r="AV114" s="213"/>
      <c r="AW114" s="213"/>
      <c r="AX114" s="214"/>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4" t="s">
        <v>542</v>
      </c>
      <c r="AR115" s="595"/>
      <c r="AS115" s="595"/>
      <c r="AT115" s="595"/>
      <c r="AU115" s="595"/>
      <c r="AV115" s="595"/>
      <c r="AW115" s="595"/>
      <c r="AX115" s="596"/>
    </row>
    <row r="116" spans="1:50" ht="23.25" customHeight="1" x14ac:dyDescent="0.15">
      <c r="A116" s="438"/>
      <c r="B116" s="439"/>
      <c r="C116" s="439"/>
      <c r="D116" s="439"/>
      <c r="E116" s="439"/>
      <c r="F116" s="440"/>
      <c r="G116" s="390" t="s">
        <v>571</v>
      </c>
      <c r="H116" s="390"/>
      <c r="I116" s="390"/>
      <c r="J116" s="390"/>
      <c r="K116" s="390"/>
      <c r="L116" s="390"/>
      <c r="M116" s="390"/>
      <c r="N116" s="390"/>
      <c r="O116" s="390"/>
      <c r="P116" s="390"/>
      <c r="Q116" s="390"/>
      <c r="R116" s="390"/>
      <c r="S116" s="390"/>
      <c r="T116" s="390"/>
      <c r="U116" s="390"/>
      <c r="V116" s="390"/>
      <c r="W116" s="390"/>
      <c r="X116" s="390"/>
      <c r="Y116" s="454" t="s">
        <v>15</v>
      </c>
      <c r="Z116" s="455"/>
      <c r="AA116" s="456"/>
      <c r="AB116" s="461" t="s">
        <v>572</v>
      </c>
      <c r="AC116" s="462"/>
      <c r="AD116" s="463"/>
      <c r="AE116" s="417">
        <v>519</v>
      </c>
      <c r="AF116" s="417"/>
      <c r="AG116" s="417"/>
      <c r="AH116" s="417"/>
      <c r="AI116" s="417">
        <v>493</v>
      </c>
      <c r="AJ116" s="417"/>
      <c r="AK116" s="417"/>
      <c r="AL116" s="417"/>
      <c r="AM116" s="417"/>
      <c r="AN116" s="417"/>
      <c r="AO116" s="417"/>
      <c r="AP116" s="417"/>
      <c r="AQ116" s="212" t="s">
        <v>576</v>
      </c>
      <c r="AR116" s="213"/>
      <c r="AS116" s="213"/>
      <c r="AT116" s="213"/>
      <c r="AU116" s="213"/>
      <c r="AV116" s="213"/>
      <c r="AW116" s="213"/>
      <c r="AX116" s="215"/>
    </row>
    <row r="117" spans="1:50"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0" t="s">
        <v>49</v>
      </c>
      <c r="Z117" s="445"/>
      <c r="AA117" s="446"/>
      <c r="AB117" s="471" t="s">
        <v>573</v>
      </c>
      <c r="AC117" s="472"/>
      <c r="AD117" s="473"/>
      <c r="AE117" s="593" t="s">
        <v>574</v>
      </c>
      <c r="AF117" s="550"/>
      <c r="AG117" s="550"/>
      <c r="AH117" s="550"/>
      <c r="AI117" s="593" t="s">
        <v>575</v>
      </c>
      <c r="AJ117" s="550"/>
      <c r="AK117" s="550"/>
      <c r="AL117" s="550"/>
      <c r="AM117" s="550"/>
      <c r="AN117" s="550"/>
      <c r="AO117" s="550"/>
      <c r="AP117" s="550"/>
      <c r="AQ117" s="550" t="s">
        <v>577</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4" t="s">
        <v>542</v>
      </c>
      <c r="AR118" s="595"/>
      <c r="AS118" s="595"/>
      <c r="AT118" s="595"/>
      <c r="AU118" s="595"/>
      <c r="AV118" s="595"/>
      <c r="AW118" s="595"/>
      <c r="AX118" s="596"/>
    </row>
    <row r="119" spans="1:50" ht="23.25" hidden="1" customHeight="1" x14ac:dyDescent="0.15">
      <c r="A119" s="438"/>
      <c r="B119" s="439"/>
      <c r="C119" s="439"/>
      <c r="D119" s="439"/>
      <c r="E119" s="439"/>
      <c r="F119" s="440"/>
      <c r="G119" s="390" t="s">
        <v>503</v>
      </c>
      <c r="H119" s="390"/>
      <c r="I119" s="390"/>
      <c r="J119" s="390"/>
      <c r="K119" s="390"/>
      <c r="L119" s="390"/>
      <c r="M119" s="390"/>
      <c r="N119" s="390"/>
      <c r="O119" s="390"/>
      <c r="P119" s="390"/>
      <c r="Q119" s="390"/>
      <c r="R119" s="390"/>
      <c r="S119" s="390"/>
      <c r="T119" s="390"/>
      <c r="U119" s="390"/>
      <c r="V119" s="390"/>
      <c r="W119" s="390"/>
      <c r="X119" s="390"/>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4" t="s">
        <v>542</v>
      </c>
      <c r="AR121" s="595"/>
      <c r="AS121" s="595"/>
      <c r="AT121" s="595"/>
      <c r="AU121" s="595"/>
      <c r="AV121" s="595"/>
      <c r="AW121" s="595"/>
      <c r="AX121" s="596"/>
    </row>
    <row r="122" spans="1:50" ht="23.25" hidden="1" customHeight="1" x14ac:dyDescent="0.15">
      <c r="A122" s="438"/>
      <c r="B122" s="439"/>
      <c r="C122" s="439"/>
      <c r="D122" s="439"/>
      <c r="E122" s="439"/>
      <c r="F122" s="440"/>
      <c r="G122" s="390" t="s">
        <v>504</v>
      </c>
      <c r="H122" s="390"/>
      <c r="I122" s="390"/>
      <c r="J122" s="390"/>
      <c r="K122" s="390"/>
      <c r="L122" s="390"/>
      <c r="M122" s="390"/>
      <c r="N122" s="390"/>
      <c r="O122" s="390"/>
      <c r="P122" s="390"/>
      <c r="Q122" s="390"/>
      <c r="R122" s="390"/>
      <c r="S122" s="390"/>
      <c r="T122" s="390"/>
      <c r="U122" s="390"/>
      <c r="V122" s="390"/>
      <c r="W122" s="390"/>
      <c r="X122" s="390"/>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4" t="s">
        <v>542</v>
      </c>
      <c r="AR124" s="595"/>
      <c r="AS124" s="595"/>
      <c r="AT124" s="595"/>
      <c r="AU124" s="595"/>
      <c r="AV124" s="595"/>
      <c r="AW124" s="595"/>
      <c r="AX124" s="596"/>
    </row>
    <row r="125" spans="1:50" ht="23.25" hidden="1" customHeight="1" x14ac:dyDescent="0.15">
      <c r="A125" s="438"/>
      <c r="B125" s="439"/>
      <c r="C125" s="439"/>
      <c r="D125" s="439"/>
      <c r="E125" s="439"/>
      <c r="F125" s="440"/>
      <c r="G125" s="390" t="s">
        <v>504</v>
      </c>
      <c r="H125" s="390"/>
      <c r="I125" s="390"/>
      <c r="J125" s="390"/>
      <c r="K125" s="390"/>
      <c r="L125" s="390"/>
      <c r="M125" s="390"/>
      <c r="N125" s="390"/>
      <c r="O125" s="390"/>
      <c r="P125" s="390"/>
      <c r="Q125" s="390"/>
      <c r="R125" s="390"/>
      <c r="S125" s="390"/>
      <c r="T125" s="390"/>
      <c r="U125" s="390"/>
      <c r="V125" s="390"/>
      <c r="W125" s="390"/>
      <c r="X125" s="931"/>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2"/>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2" t="s">
        <v>16</v>
      </c>
      <c r="H127" s="242"/>
      <c r="I127" s="242"/>
      <c r="J127" s="242"/>
      <c r="K127" s="242"/>
      <c r="L127" s="242"/>
      <c r="M127" s="242"/>
      <c r="N127" s="242"/>
      <c r="O127" s="242"/>
      <c r="P127" s="242"/>
      <c r="Q127" s="242"/>
      <c r="R127" s="242"/>
      <c r="S127" s="242"/>
      <c r="T127" s="242"/>
      <c r="U127" s="242"/>
      <c r="V127" s="242"/>
      <c r="W127" s="242"/>
      <c r="X127" s="243"/>
      <c r="Y127" s="928"/>
      <c r="Z127" s="929"/>
      <c r="AA127" s="930"/>
      <c r="AB127" s="241" t="s">
        <v>11</v>
      </c>
      <c r="AC127" s="242"/>
      <c r="AD127" s="243"/>
      <c r="AE127" s="414" t="s">
        <v>357</v>
      </c>
      <c r="AF127" s="415"/>
      <c r="AG127" s="415"/>
      <c r="AH127" s="416"/>
      <c r="AI127" s="414" t="s">
        <v>363</v>
      </c>
      <c r="AJ127" s="415"/>
      <c r="AK127" s="415"/>
      <c r="AL127" s="416"/>
      <c r="AM127" s="414" t="s">
        <v>472</v>
      </c>
      <c r="AN127" s="415"/>
      <c r="AO127" s="415"/>
      <c r="AP127" s="416"/>
      <c r="AQ127" s="594" t="s">
        <v>542</v>
      </c>
      <c r="AR127" s="595"/>
      <c r="AS127" s="595"/>
      <c r="AT127" s="595"/>
      <c r="AU127" s="595"/>
      <c r="AV127" s="595"/>
      <c r="AW127" s="595"/>
      <c r="AX127" s="596"/>
    </row>
    <row r="128" spans="1:50" ht="23.25" hidden="1" customHeight="1" x14ac:dyDescent="0.15">
      <c r="A128" s="438"/>
      <c r="B128" s="439"/>
      <c r="C128" s="439"/>
      <c r="D128" s="439"/>
      <c r="E128" s="439"/>
      <c r="F128" s="440"/>
      <c r="G128" s="390" t="s">
        <v>504</v>
      </c>
      <c r="H128" s="390"/>
      <c r="I128" s="390"/>
      <c r="J128" s="390"/>
      <c r="K128" s="390"/>
      <c r="L128" s="390"/>
      <c r="M128" s="390"/>
      <c r="N128" s="390"/>
      <c r="O128" s="390"/>
      <c r="P128" s="390"/>
      <c r="Q128" s="390"/>
      <c r="R128" s="390"/>
      <c r="S128" s="390"/>
      <c r="T128" s="390"/>
      <c r="U128" s="390"/>
      <c r="V128" s="390"/>
      <c r="W128" s="390"/>
      <c r="X128" s="390"/>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2" t="s">
        <v>369</v>
      </c>
      <c r="B130" s="179"/>
      <c r="C130" s="178" t="s">
        <v>366</v>
      </c>
      <c r="D130" s="179"/>
      <c r="E130" s="163" t="s">
        <v>399</v>
      </c>
      <c r="F130" s="164"/>
      <c r="G130" s="165" t="s">
        <v>610</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611</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v>30</v>
      </c>
      <c r="AV133" s="194"/>
      <c r="AW133" s="127" t="s">
        <v>300</v>
      </c>
      <c r="AX133" s="189"/>
    </row>
    <row r="134" spans="1:50" ht="39.75" customHeight="1" x14ac:dyDescent="0.15">
      <c r="A134" s="183"/>
      <c r="B134" s="180"/>
      <c r="C134" s="174"/>
      <c r="D134" s="180"/>
      <c r="E134" s="174"/>
      <c r="F134" s="175"/>
      <c r="G134" s="98" t="s">
        <v>612</v>
      </c>
      <c r="H134" s="99"/>
      <c r="I134" s="99"/>
      <c r="J134" s="99"/>
      <c r="K134" s="99"/>
      <c r="L134" s="99"/>
      <c r="M134" s="99"/>
      <c r="N134" s="99"/>
      <c r="O134" s="99"/>
      <c r="P134" s="99"/>
      <c r="Q134" s="99"/>
      <c r="R134" s="99"/>
      <c r="S134" s="99"/>
      <c r="T134" s="99"/>
      <c r="U134" s="99"/>
      <c r="V134" s="99"/>
      <c r="W134" s="99"/>
      <c r="X134" s="100"/>
      <c r="Y134" s="195" t="s">
        <v>379</v>
      </c>
      <c r="Z134" s="196"/>
      <c r="AA134" s="197"/>
      <c r="AB134" s="198" t="s">
        <v>567</v>
      </c>
      <c r="AC134" s="199"/>
      <c r="AD134" s="199"/>
      <c r="AE134" s="200">
        <v>2066</v>
      </c>
      <c r="AF134" s="392"/>
      <c r="AG134" s="392"/>
      <c r="AH134" s="393"/>
      <c r="AI134" s="200">
        <v>2161</v>
      </c>
      <c r="AJ134" s="392"/>
      <c r="AK134" s="392"/>
      <c r="AL134" s="393"/>
      <c r="AM134" s="200">
        <v>1847</v>
      </c>
      <c r="AN134" s="201"/>
      <c r="AO134" s="201"/>
      <c r="AP134" s="201"/>
      <c r="AQ134" s="200" t="s">
        <v>613</v>
      </c>
      <c r="AR134" s="201"/>
      <c r="AS134" s="201"/>
      <c r="AT134" s="201"/>
      <c r="AU134" s="200" t="s">
        <v>613</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567</v>
      </c>
      <c r="AC135" s="207"/>
      <c r="AD135" s="207"/>
      <c r="AE135" s="200">
        <v>2000</v>
      </c>
      <c r="AF135" s="392"/>
      <c r="AG135" s="392"/>
      <c r="AH135" s="393"/>
      <c r="AI135" s="200">
        <v>2000</v>
      </c>
      <c r="AJ135" s="392"/>
      <c r="AK135" s="392"/>
      <c r="AL135" s="393"/>
      <c r="AM135" s="200">
        <v>2000</v>
      </c>
      <c r="AN135" s="201"/>
      <c r="AO135" s="201"/>
      <c r="AP135" s="201"/>
      <c r="AQ135" s="200" t="s">
        <v>613</v>
      </c>
      <c r="AR135" s="201"/>
      <c r="AS135" s="201"/>
      <c r="AT135" s="201"/>
      <c r="AU135" s="200"/>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614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33"/>
      <c r="E430" s="168" t="s">
        <v>388</v>
      </c>
      <c r="F430" s="169"/>
      <c r="G430" s="901" t="s">
        <v>384</v>
      </c>
      <c r="H430" s="117"/>
      <c r="I430" s="117"/>
      <c r="J430" s="902"/>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hidden="1"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2"/>
      <c r="AR432" s="194"/>
      <c r="AS432" s="127" t="s">
        <v>356</v>
      </c>
      <c r="AT432" s="128"/>
      <c r="AU432" s="194"/>
      <c r="AV432" s="194"/>
      <c r="AW432" s="127" t="s">
        <v>300</v>
      </c>
      <c r="AX432" s="189"/>
    </row>
    <row r="433" spans="1:50" ht="23.25" hidden="1"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hidden="1"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hidden="1"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8" t="s">
        <v>301</v>
      </c>
      <c r="AC435" s="578"/>
      <c r="AD435" s="578"/>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2"/>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8" t="s">
        <v>301</v>
      </c>
      <c r="AC440" s="578"/>
      <c r="AD440" s="578"/>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2"/>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8" t="s">
        <v>301</v>
      </c>
      <c r="AC445" s="578"/>
      <c r="AD445" s="578"/>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2"/>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8" t="s">
        <v>301</v>
      </c>
      <c r="AC450" s="578"/>
      <c r="AD450" s="578"/>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2"/>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8" t="s">
        <v>301</v>
      </c>
      <c r="AC455" s="578"/>
      <c r="AD455" s="578"/>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2"/>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8" t="s">
        <v>14</v>
      </c>
      <c r="AC460" s="578"/>
      <c r="AD460" s="578"/>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2"/>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8" t="s">
        <v>14</v>
      </c>
      <c r="AC465" s="578"/>
      <c r="AD465" s="578"/>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2"/>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8" t="s">
        <v>14</v>
      </c>
      <c r="AC470" s="578"/>
      <c r="AD470" s="578"/>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2"/>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8" t="s">
        <v>14</v>
      </c>
      <c r="AC475" s="578"/>
      <c r="AD475" s="578"/>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2"/>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8" t="s">
        <v>14</v>
      </c>
      <c r="AC480" s="578"/>
      <c r="AD480" s="578"/>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1" t="s">
        <v>384</v>
      </c>
      <c r="H484" s="117"/>
      <c r="I484" s="117"/>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2"/>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8" t="s">
        <v>301</v>
      </c>
      <c r="AC489" s="578"/>
      <c r="AD489" s="578"/>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2"/>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8" t="s">
        <v>301</v>
      </c>
      <c r="AC494" s="578"/>
      <c r="AD494" s="578"/>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2"/>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8" t="s">
        <v>301</v>
      </c>
      <c r="AC499" s="578"/>
      <c r="AD499" s="578"/>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2"/>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8" t="s">
        <v>301</v>
      </c>
      <c r="AC504" s="578"/>
      <c r="AD504" s="578"/>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2"/>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8" t="s">
        <v>301</v>
      </c>
      <c r="AC509" s="578"/>
      <c r="AD509" s="578"/>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2"/>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8" t="s">
        <v>14</v>
      </c>
      <c r="AC514" s="578"/>
      <c r="AD514" s="578"/>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2"/>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8" t="s">
        <v>14</v>
      </c>
      <c r="AC519" s="578"/>
      <c r="AD519" s="578"/>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2"/>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8" t="s">
        <v>14</v>
      </c>
      <c r="AC524" s="578"/>
      <c r="AD524" s="578"/>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2"/>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8" t="s">
        <v>14</v>
      </c>
      <c r="AC529" s="578"/>
      <c r="AD529" s="578"/>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2"/>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8" t="s">
        <v>14</v>
      </c>
      <c r="AC534" s="578"/>
      <c r="AD534" s="578"/>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1" t="s">
        <v>384</v>
      </c>
      <c r="H538" s="117"/>
      <c r="I538" s="117"/>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2"/>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8" t="s">
        <v>301</v>
      </c>
      <c r="AC543" s="578"/>
      <c r="AD543" s="578"/>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2"/>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8" t="s">
        <v>301</v>
      </c>
      <c r="AC548" s="578"/>
      <c r="AD548" s="578"/>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2"/>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8" t="s">
        <v>301</v>
      </c>
      <c r="AC553" s="578"/>
      <c r="AD553" s="578"/>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2"/>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8" t="s">
        <v>301</v>
      </c>
      <c r="AC558" s="578"/>
      <c r="AD558" s="578"/>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2"/>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8" t="s">
        <v>301</v>
      </c>
      <c r="AC563" s="578"/>
      <c r="AD563" s="578"/>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2"/>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8" t="s">
        <v>14</v>
      </c>
      <c r="AC568" s="578"/>
      <c r="AD568" s="578"/>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2"/>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8" t="s">
        <v>14</v>
      </c>
      <c r="AC573" s="578"/>
      <c r="AD573" s="578"/>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2"/>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8" t="s">
        <v>14</v>
      </c>
      <c r="AC578" s="578"/>
      <c r="AD578" s="578"/>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2"/>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8" t="s">
        <v>14</v>
      </c>
      <c r="AC583" s="578"/>
      <c r="AD583" s="578"/>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2"/>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8" t="s">
        <v>14</v>
      </c>
      <c r="AC588" s="578"/>
      <c r="AD588" s="578"/>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1" t="s">
        <v>384</v>
      </c>
      <c r="H592" s="117"/>
      <c r="I592" s="117"/>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2"/>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8" t="s">
        <v>301</v>
      </c>
      <c r="AC597" s="578"/>
      <c r="AD597" s="578"/>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2"/>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8" t="s">
        <v>301</v>
      </c>
      <c r="AC602" s="578"/>
      <c r="AD602" s="578"/>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2"/>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8" t="s">
        <v>301</v>
      </c>
      <c r="AC607" s="578"/>
      <c r="AD607" s="578"/>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2"/>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8" t="s">
        <v>301</v>
      </c>
      <c r="AC612" s="578"/>
      <c r="AD612" s="578"/>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2"/>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8" t="s">
        <v>301</v>
      </c>
      <c r="AC617" s="578"/>
      <c r="AD617" s="578"/>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2"/>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8" t="s">
        <v>14</v>
      </c>
      <c r="AC622" s="578"/>
      <c r="AD622" s="578"/>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2"/>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8" t="s">
        <v>14</v>
      </c>
      <c r="AC627" s="578"/>
      <c r="AD627" s="578"/>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2"/>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8" t="s">
        <v>14</v>
      </c>
      <c r="AC632" s="578"/>
      <c r="AD632" s="578"/>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2"/>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8" t="s">
        <v>14</v>
      </c>
      <c r="AC637" s="578"/>
      <c r="AD637" s="578"/>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2"/>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8" t="s">
        <v>14</v>
      </c>
      <c r="AC642" s="578"/>
      <c r="AD642" s="578"/>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1" t="s">
        <v>384</v>
      </c>
      <c r="H646" s="117"/>
      <c r="I646" s="117"/>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2"/>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8" t="s">
        <v>301</v>
      </c>
      <c r="AC651" s="578"/>
      <c r="AD651" s="578"/>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2"/>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8" t="s">
        <v>301</v>
      </c>
      <c r="AC656" s="578"/>
      <c r="AD656" s="578"/>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2"/>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8" t="s">
        <v>301</v>
      </c>
      <c r="AC661" s="578"/>
      <c r="AD661" s="578"/>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2"/>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8" t="s">
        <v>301</v>
      </c>
      <c r="AC666" s="578"/>
      <c r="AD666" s="578"/>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2"/>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8" t="s">
        <v>301</v>
      </c>
      <c r="AC671" s="578"/>
      <c r="AD671" s="578"/>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2"/>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8" t="s">
        <v>14</v>
      </c>
      <c r="AC676" s="578"/>
      <c r="AD676" s="578"/>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2"/>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8" t="s">
        <v>14</v>
      </c>
      <c r="AC681" s="578"/>
      <c r="AD681" s="578"/>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2"/>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8" t="s">
        <v>14</v>
      </c>
      <c r="AC686" s="578"/>
      <c r="AD686" s="578"/>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2"/>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8" t="s">
        <v>14</v>
      </c>
      <c r="AC691" s="578"/>
      <c r="AD691" s="578"/>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2"/>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8" t="s">
        <v>14</v>
      </c>
      <c r="AC696" s="578"/>
      <c r="AD696" s="578"/>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4"/>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7" t="s">
        <v>31</v>
      </c>
      <c r="AH701" s="379"/>
      <c r="AI701" s="379"/>
      <c r="AJ701" s="379"/>
      <c r="AK701" s="379"/>
      <c r="AL701" s="379"/>
      <c r="AM701" s="379"/>
      <c r="AN701" s="379"/>
      <c r="AO701" s="379"/>
      <c r="AP701" s="379"/>
      <c r="AQ701" s="379"/>
      <c r="AR701" s="379"/>
      <c r="AS701" s="379"/>
      <c r="AT701" s="379"/>
      <c r="AU701" s="379"/>
      <c r="AV701" s="379"/>
      <c r="AW701" s="379"/>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9" t="s">
        <v>555</v>
      </c>
      <c r="AE702" s="340"/>
      <c r="AF702" s="340"/>
      <c r="AG702" s="382" t="s">
        <v>608</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9"/>
      <c r="AD703" s="322" t="s">
        <v>555</v>
      </c>
      <c r="AE703" s="323"/>
      <c r="AF703" s="323"/>
      <c r="AG703" s="95" t="s">
        <v>597</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555</v>
      </c>
      <c r="AE704" s="786"/>
      <c r="AF704" s="786"/>
      <c r="AG704" s="161" t="s">
        <v>599</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598</v>
      </c>
      <c r="AE705" s="718"/>
      <c r="AF705" s="718"/>
      <c r="AG705" s="119" t="s">
        <v>615</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5"/>
      <c r="B706" s="646"/>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600</v>
      </c>
      <c r="AE706" s="323"/>
      <c r="AF706" s="666"/>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601</v>
      </c>
      <c r="AE707" s="839"/>
      <c r="AF707" s="839"/>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595</v>
      </c>
      <c r="AE708" s="608"/>
      <c r="AF708" s="608"/>
      <c r="AG708" s="745" t="s">
        <v>602</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555</v>
      </c>
      <c r="AE709" s="323"/>
      <c r="AF709" s="323"/>
      <c r="AG709" s="95" t="s">
        <v>616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5"/>
      <c r="B710" s="647"/>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595</v>
      </c>
      <c r="AE710" s="323"/>
      <c r="AF710" s="323"/>
      <c r="AG710" s="95" t="s">
        <v>603</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5"/>
      <c r="B711" s="647"/>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6"/>
      <c r="AD711" s="322" t="s">
        <v>555</v>
      </c>
      <c r="AE711" s="323"/>
      <c r="AF711" s="323"/>
      <c r="AG711" s="95" t="s">
        <v>605</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5"/>
      <c r="B712" s="647"/>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6"/>
      <c r="AD712" s="785" t="s">
        <v>555</v>
      </c>
      <c r="AE712" s="786"/>
      <c r="AF712" s="786"/>
      <c r="AG712" s="813" t="s">
        <v>621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595</v>
      </c>
      <c r="AE713" s="323"/>
      <c r="AF713" s="666"/>
      <c r="AG713" s="95" t="s">
        <v>579</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555</v>
      </c>
      <c r="AE714" s="811"/>
      <c r="AF714" s="812"/>
      <c r="AG714" s="739" t="s">
        <v>604</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555</v>
      </c>
      <c r="AE715" s="608"/>
      <c r="AF715" s="659"/>
      <c r="AG715" s="745" t="s">
        <v>618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595</v>
      </c>
      <c r="AE716" s="630"/>
      <c r="AF716" s="630"/>
      <c r="AG716" s="95" t="s">
        <v>607</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5"/>
      <c r="B717" s="647"/>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555</v>
      </c>
      <c r="AE717" s="323"/>
      <c r="AF717" s="323"/>
      <c r="AG717" s="95" t="s">
        <v>617</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8"/>
      <c r="B718" s="649"/>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555</v>
      </c>
      <c r="AE718" s="323"/>
      <c r="AF718" s="323"/>
      <c r="AG718" s="121" t="s">
        <v>606</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595</v>
      </c>
      <c r="AE719" s="608"/>
      <c r="AF719" s="608"/>
      <c r="AG719" s="119" t="s">
        <v>596</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1"/>
      <c r="B720" s="782"/>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1"/>
      <c r="B721" s="782"/>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1"/>
      <c r="B722" s="782"/>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1"/>
      <c r="B723" s="782"/>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1"/>
      <c r="B724" s="782"/>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3"/>
      <c r="B725" s="784"/>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3" t="s">
        <v>48</v>
      </c>
      <c r="B726" s="805"/>
      <c r="C726" s="818" t="s">
        <v>53</v>
      </c>
      <c r="D726" s="840"/>
      <c r="E726" s="840"/>
      <c r="F726" s="841"/>
      <c r="G726" s="576" t="s">
        <v>609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51" t="s">
        <v>57</v>
      </c>
      <c r="D727" s="752"/>
      <c r="E727" s="752"/>
      <c r="F727" s="753"/>
      <c r="G727" s="574" t="s">
        <v>619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4"/>
      <c r="C737" s="204"/>
      <c r="D737" s="205"/>
      <c r="E737" s="990" t="s">
        <v>588</v>
      </c>
      <c r="F737" s="990"/>
      <c r="G737" s="990"/>
      <c r="H737" s="990"/>
      <c r="I737" s="990"/>
      <c r="J737" s="990"/>
      <c r="K737" s="990"/>
      <c r="L737" s="990"/>
      <c r="M737" s="990"/>
      <c r="N737" s="359" t="s">
        <v>358</v>
      </c>
      <c r="O737" s="359"/>
      <c r="P737" s="359"/>
      <c r="Q737" s="359"/>
      <c r="R737" s="990" t="s">
        <v>589</v>
      </c>
      <c r="S737" s="990"/>
      <c r="T737" s="990"/>
      <c r="U737" s="990"/>
      <c r="V737" s="990"/>
      <c r="W737" s="990"/>
      <c r="X737" s="990"/>
      <c r="Y737" s="990"/>
      <c r="Z737" s="990"/>
      <c r="AA737" s="359" t="s">
        <v>359</v>
      </c>
      <c r="AB737" s="359"/>
      <c r="AC737" s="359"/>
      <c r="AD737" s="359"/>
      <c r="AE737" s="990" t="s">
        <v>590</v>
      </c>
      <c r="AF737" s="990"/>
      <c r="AG737" s="990"/>
      <c r="AH737" s="990"/>
      <c r="AI737" s="990"/>
      <c r="AJ737" s="990"/>
      <c r="AK737" s="990"/>
      <c r="AL737" s="990"/>
      <c r="AM737" s="990"/>
      <c r="AN737" s="359" t="s">
        <v>360</v>
      </c>
      <c r="AO737" s="359"/>
      <c r="AP737" s="359"/>
      <c r="AQ737" s="359"/>
      <c r="AR737" s="991" t="s">
        <v>591</v>
      </c>
      <c r="AS737" s="992"/>
      <c r="AT737" s="992"/>
      <c r="AU737" s="992"/>
      <c r="AV737" s="992"/>
      <c r="AW737" s="992"/>
      <c r="AX737" s="993"/>
      <c r="AY737" s="89"/>
      <c r="AZ737" s="89"/>
    </row>
    <row r="738" spans="1:52" ht="24.75" customHeight="1" x14ac:dyDescent="0.15">
      <c r="A738" s="994" t="s">
        <v>361</v>
      </c>
      <c r="B738" s="204"/>
      <c r="C738" s="204"/>
      <c r="D738" s="205"/>
      <c r="E738" s="990" t="s">
        <v>592</v>
      </c>
      <c r="F738" s="990"/>
      <c r="G738" s="990"/>
      <c r="H738" s="990"/>
      <c r="I738" s="990"/>
      <c r="J738" s="990"/>
      <c r="K738" s="990"/>
      <c r="L738" s="990"/>
      <c r="M738" s="990"/>
      <c r="N738" s="359" t="s">
        <v>362</v>
      </c>
      <c r="O738" s="359"/>
      <c r="P738" s="359"/>
      <c r="Q738" s="359"/>
      <c r="R738" s="990" t="s">
        <v>593</v>
      </c>
      <c r="S738" s="990"/>
      <c r="T738" s="990"/>
      <c r="U738" s="990"/>
      <c r="V738" s="990"/>
      <c r="W738" s="990"/>
      <c r="X738" s="990"/>
      <c r="Y738" s="990"/>
      <c r="Z738" s="990"/>
      <c r="AA738" s="359" t="s">
        <v>482</v>
      </c>
      <c r="AB738" s="359"/>
      <c r="AC738" s="359"/>
      <c r="AD738" s="359"/>
      <c r="AE738" s="990" t="s">
        <v>594</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550</v>
      </c>
      <c r="F739" s="1002"/>
      <c r="G739" s="1002"/>
      <c r="H739" s="91" t="str">
        <f>IF(E739="", "", "(")</f>
        <v>(</v>
      </c>
      <c r="I739" s="985"/>
      <c r="J739" s="985"/>
      <c r="K739" s="91" t="str">
        <f>IF(OR(I739="　", I739=""), "", "-")</f>
        <v/>
      </c>
      <c r="L739" s="986">
        <v>280</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532</v>
      </c>
      <c r="B740" s="618"/>
      <c r="C740" s="618"/>
      <c r="D740" s="618"/>
      <c r="E740" s="618"/>
      <c r="F740" s="61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94"/>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534</v>
      </c>
      <c r="B779" s="632"/>
      <c r="C779" s="632"/>
      <c r="D779" s="632"/>
      <c r="E779" s="632"/>
      <c r="F779" s="633"/>
      <c r="G779" s="598" t="s">
        <v>620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586</v>
      </c>
      <c r="H781" s="674"/>
      <c r="I781" s="674"/>
      <c r="J781" s="674"/>
      <c r="K781" s="675"/>
      <c r="L781" s="667" t="s">
        <v>587</v>
      </c>
      <c r="M781" s="668"/>
      <c r="N781" s="668"/>
      <c r="O781" s="668"/>
      <c r="P781" s="668"/>
      <c r="Q781" s="668"/>
      <c r="R781" s="668"/>
      <c r="S781" s="668"/>
      <c r="T781" s="668"/>
      <c r="U781" s="668"/>
      <c r="V781" s="668"/>
      <c r="W781" s="668"/>
      <c r="X781" s="669"/>
      <c r="Y781" s="385">
        <v>7</v>
      </c>
      <c r="Z781" s="386"/>
      <c r="AA781" s="386"/>
      <c r="AB781" s="808"/>
      <c r="AC781" s="673"/>
      <c r="AD781" s="674"/>
      <c r="AE781" s="674"/>
      <c r="AF781" s="674"/>
      <c r="AG781" s="675"/>
      <c r="AH781" s="667"/>
      <c r="AI781" s="668"/>
      <c r="AJ781" s="668"/>
      <c r="AK781" s="668"/>
      <c r="AL781" s="668"/>
      <c r="AM781" s="668"/>
      <c r="AN781" s="668"/>
      <c r="AO781" s="668"/>
      <c r="AP781" s="668"/>
      <c r="AQ781" s="668"/>
      <c r="AR781" s="668"/>
      <c r="AS781" s="668"/>
      <c r="AT781" s="669"/>
      <c r="AU781" s="385"/>
      <c r="AV781" s="386"/>
      <c r="AW781" s="386"/>
      <c r="AX781" s="387"/>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5"/>
      <c r="Z794" s="386"/>
      <c r="AA794" s="386"/>
      <c r="AB794" s="808"/>
      <c r="AC794" s="673"/>
      <c r="AD794" s="674"/>
      <c r="AE794" s="674"/>
      <c r="AF794" s="674"/>
      <c r="AG794" s="675"/>
      <c r="AH794" s="667"/>
      <c r="AI794" s="668"/>
      <c r="AJ794" s="668"/>
      <c r="AK794" s="668"/>
      <c r="AL794" s="668"/>
      <c r="AM794" s="668"/>
      <c r="AN794" s="668"/>
      <c r="AO794" s="668"/>
      <c r="AP794" s="668"/>
      <c r="AQ794" s="668"/>
      <c r="AR794" s="668"/>
      <c r="AS794" s="668"/>
      <c r="AT794" s="669"/>
      <c r="AU794" s="385"/>
      <c r="AV794" s="386"/>
      <c r="AW794" s="386"/>
      <c r="AX794" s="387"/>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5"/>
      <c r="Z807" s="386"/>
      <c r="AA807" s="386"/>
      <c r="AB807" s="808"/>
      <c r="AC807" s="673"/>
      <c r="AD807" s="674"/>
      <c r="AE807" s="674"/>
      <c r="AF807" s="674"/>
      <c r="AG807" s="675"/>
      <c r="AH807" s="667"/>
      <c r="AI807" s="668"/>
      <c r="AJ807" s="668"/>
      <c r="AK807" s="668"/>
      <c r="AL807" s="668"/>
      <c r="AM807" s="668"/>
      <c r="AN807" s="668"/>
      <c r="AO807" s="668"/>
      <c r="AP807" s="668"/>
      <c r="AQ807" s="668"/>
      <c r="AR807" s="668"/>
      <c r="AS807" s="668"/>
      <c r="AT807" s="669"/>
      <c r="AU807" s="385"/>
      <c r="AV807" s="386"/>
      <c r="AW807" s="386"/>
      <c r="AX807" s="387"/>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5"/>
      <c r="Z820" s="386"/>
      <c r="AA820" s="386"/>
      <c r="AB820" s="808"/>
      <c r="AC820" s="673"/>
      <c r="AD820" s="674"/>
      <c r="AE820" s="674"/>
      <c r="AF820" s="674"/>
      <c r="AG820" s="675"/>
      <c r="AH820" s="667"/>
      <c r="AI820" s="668"/>
      <c r="AJ820" s="668"/>
      <c r="AK820" s="668"/>
      <c r="AL820" s="668"/>
      <c r="AM820" s="668"/>
      <c r="AN820" s="668"/>
      <c r="AO820" s="668"/>
      <c r="AP820" s="668"/>
      <c r="AQ820" s="668"/>
      <c r="AR820" s="668"/>
      <c r="AS820" s="668"/>
      <c r="AT820" s="669"/>
      <c r="AU820" s="385"/>
      <c r="AV820" s="386"/>
      <c r="AW820" s="386"/>
      <c r="AX820" s="387"/>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583</v>
      </c>
      <c r="D837" s="341"/>
      <c r="E837" s="341"/>
      <c r="F837" s="341"/>
      <c r="G837" s="341"/>
      <c r="H837" s="341"/>
      <c r="I837" s="341"/>
      <c r="J837" s="342">
        <v>5011501008212</v>
      </c>
      <c r="K837" s="343"/>
      <c r="L837" s="343"/>
      <c r="M837" s="343"/>
      <c r="N837" s="343"/>
      <c r="O837" s="343"/>
      <c r="P837" s="356" t="s">
        <v>584</v>
      </c>
      <c r="Q837" s="344"/>
      <c r="R837" s="344"/>
      <c r="S837" s="344"/>
      <c r="T837" s="344"/>
      <c r="U837" s="344"/>
      <c r="V837" s="344"/>
      <c r="W837" s="344"/>
      <c r="X837" s="344"/>
      <c r="Y837" s="345">
        <v>7</v>
      </c>
      <c r="Z837" s="346"/>
      <c r="AA837" s="346"/>
      <c r="AB837" s="347"/>
      <c r="AC837" s="357" t="s">
        <v>520</v>
      </c>
      <c r="AD837" s="365"/>
      <c r="AE837" s="365"/>
      <c r="AF837" s="365"/>
      <c r="AG837" s="365"/>
      <c r="AH837" s="366">
        <v>1</v>
      </c>
      <c r="AI837" s="367"/>
      <c r="AJ837" s="367"/>
      <c r="AK837" s="367"/>
      <c r="AL837" s="351">
        <v>98.9</v>
      </c>
      <c r="AM837" s="352"/>
      <c r="AN837" s="352"/>
      <c r="AO837" s="353"/>
      <c r="AP837" s="354" t="s">
        <v>585</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579</v>
      </c>
      <c r="F1102" s="372"/>
      <c r="G1102" s="372"/>
      <c r="H1102" s="372"/>
      <c r="I1102" s="372"/>
      <c r="J1102" s="342" t="s">
        <v>580</v>
      </c>
      <c r="K1102" s="343"/>
      <c r="L1102" s="343"/>
      <c r="M1102" s="343"/>
      <c r="N1102" s="343"/>
      <c r="O1102" s="343"/>
      <c r="P1102" s="356" t="s">
        <v>581</v>
      </c>
      <c r="Q1102" s="344"/>
      <c r="R1102" s="344"/>
      <c r="S1102" s="344"/>
      <c r="T1102" s="344"/>
      <c r="U1102" s="344"/>
      <c r="V1102" s="344"/>
      <c r="W1102" s="344"/>
      <c r="X1102" s="344"/>
      <c r="Y1102" s="345" t="s">
        <v>580</v>
      </c>
      <c r="Z1102" s="346"/>
      <c r="AA1102" s="346"/>
      <c r="AB1102" s="347"/>
      <c r="AC1102" s="348" t="s">
        <v>578</v>
      </c>
      <c r="AD1102" s="348"/>
      <c r="AE1102" s="348"/>
      <c r="AF1102" s="348"/>
      <c r="AG1102" s="348"/>
      <c r="AH1102" s="349" t="s">
        <v>582</v>
      </c>
      <c r="AI1102" s="350"/>
      <c r="AJ1102" s="350"/>
      <c r="AK1102" s="350"/>
      <c r="AL1102" s="351" t="s">
        <v>581</v>
      </c>
      <c r="AM1102" s="352"/>
      <c r="AN1102" s="352"/>
      <c r="AO1102" s="353"/>
      <c r="AP1102" s="354" t="s">
        <v>580</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9"/>
      <c r="Z2" s="832"/>
      <c r="AA2" s="833"/>
      <c r="AB2" s="1033" t="s">
        <v>11</v>
      </c>
      <c r="AC2" s="1034"/>
      <c r="AD2" s="1035"/>
      <c r="AE2" s="1039" t="s">
        <v>357</v>
      </c>
      <c r="AF2" s="1039"/>
      <c r="AG2" s="1039"/>
      <c r="AH2" s="1039"/>
      <c r="AI2" s="1039" t="s">
        <v>363</v>
      </c>
      <c r="AJ2" s="1039"/>
      <c r="AK2" s="1039"/>
      <c r="AL2" s="1039"/>
      <c r="AM2" s="1039" t="s">
        <v>472</v>
      </c>
      <c r="AN2" s="1039"/>
      <c r="AO2" s="1039"/>
      <c r="AP2" s="556"/>
      <c r="AQ2" s="153" t="s">
        <v>355</v>
      </c>
      <c r="AR2" s="124"/>
      <c r="AS2" s="124"/>
      <c r="AT2" s="125"/>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0"/>
      <c r="Z3" s="1031"/>
      <c r="AA3" s="1032"/>
      <c r="AB3" s="1036"/>
      <c r="AC3" s="1037"/>
      <c r="AD3" s="1038"/>
      <c r="AE3" s="245"/>
      <c r="AF3" s="245"/>
      <c r="AG3" s="245"/>
      <c r="AH3" s="245"/>
      <c r="AI3" s="245"/>
      <c r="AJ3" s="245"/>
      <c r="AK3" s="245"/>
      <c r="AL3" s="245"/>
      <c r="AM3" s="245"/>
      <c r="AN3" s="245"/>
      <c r="AO3" s="245"/>
      <c r="AP3" s="241"/>
      <c r="AQ3" s="192"/>
      <c r="AR3" s="193"/>
      <c r="AS3" s="127" t="s">
        <v>356</v>
      </c>
      <c r="AT3" s="128"/>
      <c r="AU3" s="193"/>
      <c r="AV3" s="193"/>
      <c r="AW3" s="397" t="s">
        <v>300</v>
      </c>
      <c r="AX3" s="398"/>
    </row>
    <row r="4" spans="1:50" ht="22.5" customHeight="1" x14ac:dyDescent="0.15">
      <c r="A4" s="402"/>
      <c r="B4" s="400"/>
      <c r="C4" s="400"/>
      <c r="D4" s="400"/>
      <c r="E4" s="400"/>
      <c r="F4" s="401"/>
      <c r="G4" s="563"/>
      <c r="H4" s="1006"/>
      <c r="I4" s="1006"/>
      <c r="J4" s="1006"/>
      <c r="K4" s="1006"/>
      <c r="L4" s="1006"/>
      <c r="M4" s="1006"/>
      <c r="N4" s="1006"/>
      <c r="O4" s="1007"/>
      <c r="P4" s="99"/>
      <c r="Q4" s="1014"/>
      <c r="R4" s="1014"/>
      <c r="S4" s="1014"/>
      <c r="T4" s="1014"/>
      <c r="U4" s="1014"/>
      <c r="V4" s="1014"/>
      <c r="W4" s="1014"/>
      <c r="X4" s="1015"/>
      <c r="Y4" s="1024" t="s">
        <v>12</v>
      </c>
      <c r="Z4" s="1025"/>
      <c r="AA4" s="1026"/>
      <c r="AB4" s="460"/>
      <c r="AC4" s="1028"/>
      <c r="AD4" s="1028"/>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4" t="s">
        <v>54</v>
      </c>
      <c r="Z5" s="1021"/>
      <c r="AA5" s="1022"/>
      <c r="AB5" s="522"/>
      <c r="AC5" s="1027"/>
      <c r="AD5" s="1027"/>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9"/>
      <c r="Z9" s="832"/>
      <c r="AA9" s="833"/>
      <c r="AB9" s="1033" t="s">
        <v>11</v>
      </c>
      <c r="AC9" s="1034"/>
      <c r="AD9" s="1035"/>
      <c r="AE9" s="1039" t="s">
        <v>357</v>
      </c>
      <c r="AF9" s="1039"/>
      <c r="AG9" s="1039"/>
      <c r="AH9" s="1039"/>
      <c r="AI9" s="1039" t="s">
        <v>363</v>
      </c>
      <c r="AJ9" s="1039"/>
      <c r="AK9" s="1039"/>
      <c r="AL9" s="1039"/>
      <c r="AM9" s="1039" t="s">
        <v>472</v>
      </c>
      <c r="AN9" s="1039"/>
      <c r="AO9" s="1039"/>
      <c r="AP9" s="556"/>
      <c r="AQ9" s="153" t="s">
        <v>355</v>
      </c>
      <c r="AR9" s="124"/>
      <c r="AS9" s="124"/>
      <c r="AT9" s="125"/>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0"/>
      <c r="Z10" s="1031"/>
      <c r="AA10" s="1032"/>
      <c r="AB10" s="1036"/>
      <c r="AC10" s="1037"/>
      <c r="AD10" s="1038"/>
      <c r="AE10" s="245"/>
      <c r="AF10" s="245"/>
      <c r="AG10" s="245"/>
      <c r="AH10" s="245"/>
      <c r="AI10" s="245"/>
      <c r="AJ10" s="245"/>
      <c r="AK10" s="245"/>
      <c r="AL10" s="245"/>
      <c r="AM10" s="245"/>
      <c r="AN10" s="245"/>
      <c r="AO10" s="245"/>
      <c r="AP10" s="241"/>
      <c r="AQ10" s="192"/>
      <c r="AR10" s="193"/>
      <c r="AS10" s="127" t="s">
        <v>356</v>
      </c>
      <c r="AT10" s="128"/>
      <c r="AU10" s="193"/>
      <c r="AV10" s="193"/>
      <c r="AW10" s="397" t="s">
        <v>300</v>
      </c>
      <c r="AX10" s="398"/>
    </row>
    <row r="11" spans="1:50" ht="22.5" customHeight="1" x14ac:dyDescent="0.15">
      <c r="A11" s="402"/>
      <c r="B11" s="400"/>
      <c r="C11" s="400"/>
      <c r="D11" s="400"/>
      <c r="E11" s="400"/>
      <c r="F11" s="401"/>
      <c r="G11" s="563"/>
      <c r="H11" s="1006"/>
      <c r="I11" s="1006"/>
      <c r="J11" s="1006"/>
      <c r="K11" s="1006"/>
      <c r="L11" s="1006"/>
      <c r="M11" s="1006"/>
      <c r="N11" s="1006"/>
      <c r="O11" s="1007"/>
      <c r="P11" s="99"/>
      <c r="Q11" s="1014"/>
      <c r="R11" s="1014"/>
      <c r="S11" s="1014"/>
      <c r="T11" s="1014"/>
      <c r="U11" s="1014"/>
      <c r="V11" s="1014"/>
      <c r="W11" s="1014"/>
      <c r="X11" s="1015"/>
      <c r="Y11" s="1024" t="s">
        <v>12</v>
      </c>
      <c r="Z11" s="1025"/>
      <c r="AA11" s="1026"/>
      <c r="AB11" s="460"/>
      <c r="AC11" s="1028"/>
      <c r="AD11" s="1028"/>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4" t="s">
        <v>54</v>
      </c>
      <c r="Z12" s="1021"/>
      <c r="AA12" s="1022"/>
      <c r="AB12" s="522"/>
      <c r="AC12" s="1027"/>
      <c r="AD12" s="1027"/>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6"/>
      <c r="AQ16" s="153" t="s">
        <v>355</v>
      </c>
      <c r="AR16" s="124"/>
      <c r="AS16" s="124"/>
      <c r="AT16" s="125"/>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0"/>
      <c r="Z17" s="1031"/>
      <c r="AA17" s="1032"/>
      <c r="AB17" s="1036"/>
      <c r="AC17" s="1037"/>
      <c r="AD17" s="1038"/>
      <c r="AE17" s="245"/>
      <c r="AF17" s="245"/>
      <c r="AG17" s="245"/>
      <c r="AH17" s="245"/>
      <c r="AI17" s="245"/>
      <c r="AJ17" s="245"/>
      <c r="AK17" s="245"/>
      <c r="AL17" s="245"/>
      <c r="AM17" s="245"/>
      <c r="AN17" s="245"/>
      <c r="AO17" s="245"/>
      <c r="AP17" s="241"/>
      <c r="AQ17" s="192"/>
      <c r="AR17" s="193"/>
      <c r="AS17" s="127" t="s">
        <v>356</v>
      </c>
      <c r="AT17" s="128"/>
      <c r="AU17" s="193"/>
      <c r="AV17" s="193"/>
      <c r="AW17" s="397" t="s">
        <v>300</v>
      </c>
      <c r="AX17" s="398"/>
    </row>
    <row r="18" spans="1:50" ht="22.5" customHeight="1" x14ac:dyDescent="0.15">
      <c r="A18" s="402"/>
      <c r="B18" s="400"/>
      <c r="C18" s="400"/>
      <c r="D18" s="400"/>
      <c r="E18" s="400"/>
      <c r="F18" s="401"/>
      <c r="G18" s="563"/>
      <c r="H18" s="1006"/>
      <c r="I18" s="1006"/>
      <c r="J18" s="1006"/>
      <c r="K18" s="1006"/>
      <c r="L18" s="1006"/>
      <c r="M18" s="1006"/>
      <c r="N18" s="1006"/>
      <c r="O18" s="1007"/>
      <c r="P18" s="99"/>
      <c r="Q18" s="1014"/>
      <c r="R18" s="1014"/>
      <c r="S18" s="1014"/>
      <c r="T18" s="1014"/>
      <c r="U18" s="1014"/>
      <c r="V18" s="1014"/>
      <c r="W18" s="1014"/>
      <c r="X18" s="1015"/>
      <c r="Y18" s="1024" t="s">
        <v>12</v>
      </c>
      <c r="Z18" s="1025"/>
      <c r="AA18" s="1026"/>
      <c r="AB18" s="460"/>
      <c r="AC18" s="1028"/>
      <c r="AD18" s="1028"/>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4" t="s">
        <v>54</v>
      </c>
      <c r="Z19" s="1021"/>
      <c r="AA19" s="1022"/>
      <c r="AB19" s="522"/>
      <c r="AC19" s="1027"/>
      <c r="AD19" s="1027"/>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6"/>
      <c r="AQ23" s="153" t="s">
        <v>355</v>
      </c>
      <c r="AR23" s="124"/>
      <c r="AS23" s="124"/>
      <c r="AT23" s="125"/>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0"/>
      <c r="Z24" s="1031"/>
      <c r="AA24" s="1032"/>
      <c r="AB24" s="1036"/>
      <c r="AC24" s="1037"/>
      <c r="AD24" s="1038"/>
      <c r="AE24" s="245"/>
      <c r="AF24" s="245"/>
      <c r="AG24" s="245"/>
      <c r="AH24" s="245"/>
      <c r="AI24" s="245"/>
      <c r="AJ24" s="245"/>
      <c r="AK24" s="245"/>
      <c r="AL24" s="245"/>
      <c r="AM24" s="245"/>
      <c r="AN24" s="245"/>
      <c r="AO24" s="245"/>
      <c r="AP24" s="241"/>
      <c r="AQ24" s="192"/>
      <c r="AR24" s="193"/>
      <c r="AS24" s="127" t="s">
        <v>356</v>
      </c>
      <c r="AT24" s="128"/>
      <c r="AU24" s="193"/>
      <c r="AV24" s="193"/>
      <c r="AW24" s="397" t="s">
        <v>300</v>
      </c>
      <c r="AX24" s="398"/>
    </row>
    <row r="25" spans="1:50" ht="22.5" customHeight="1" x14ac:dyDescent="0.15">
      <c r="A25" s="402"/>
      <c r="B25" s="400"/>
      <c r="C25" s="400"/>
      <c r="D25" s="400"/>
      <c r="E25" s="400"/>
      <c r="F25" s="401"/>
      <c r="G25" s="563"/>
      <c r="H25" s="1006"/>
      <c r="I25" s="1006"/>
      <c r="J25" s="1006"/>
      <c r="K25" s="1006"/>
      <c r="L25" s="1006"/>
      <c r="M25" s="1006"/>
      <c r="N25" s="1006"/>
      <c r="O25" s="1007"/>
      <c r="P25" s="99"/>
      <c r="Q25" s="1014"/>
      <c r="R25" s="1014"/>
      <c r="S25" s="1014"/>
      <c r="T25" s="1014"/>
      <c r="U25" s="1014"/>
      <c r="V25" s="1014"/>
      <c r="W25" s="1014"/>
      <c r="X25" s="1015"/>
      <c r="Y25" s="1024" t="s">
        <v>12</v>
      </c>
      <c r="Z25" s="1025"/>
      <c r="AA25" s="1026"/>
      <c r="AB25" s="460"/>
      <c r="AC25" s="1028"/>
      <c r="AD25" s="1028"/>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4" t="s">
        <v>54</v>
      </c>
      <c r="Z26" s="1021"/>
      <c r="AA26" s="1022"/>
      <c r="AB26" s="522"/>
      <c r="AC26" s="1027"/>
      <c r="AD26" s="1027"/>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6"/>
      <c r="AQ30" s="153" t="s">
        <v>355</v>
      </c>
      <c r="AR30" s="124"/>
      <c r="AS30" s="124"/>
      <c r="AT30" s="125"/>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0"/>
      <c r="Z31" s="1031"/>
      <c r="AA31" s="1032"/>
      <c r="AB31" s="1036"/>
      <c r="AC31" s="1037"/>
      <c r="AD31" s="1038"/>
      <c r="AE31" s="245"/>
      <c r="AF31" s="245"/>
      <c r="AG31" s="245"/>
      <c r="AH31" s="245"/>
      <c r="AI31" s="245"/>
      <c r="AJ31" s="245"/>
      <c r="AK31" s="245"/>
      <c r="AL31" s="245"/>
      <c r="AM31" s="245"/>
      <c r="AN31" s="245"/>
      <c r="AO31" s="245"/>
      <c r="AP31" s="241"/>
      <c r="AQ31" s="192"/>
      <c r="AR31" s="193"/>
      <c r="AS31" s="127" t="s">
        <v>356</v>
      </c>
      <c r="AT31" s="128"/>
      <c r="AU31" s="193"/>
      <c r="AV31" s="193"/>
      <c r="AW31" s="397" t="s">
        <v>300</v>
      </c>
      <c r="AX31" s="398"/>
    </row>
    <row r="32" spans="1:50" ht="22.5" customHeight="1" x14ac:dyDescent="0.15">
      <c r="A32" s="402"/>
      <c r="B32" s="400"/>
      <c r="C32" s="400"/>
      <c r="D32" s="400"/>
      <c r="E32" s="400"/>
      <c r="F32" s="401"/>
      <c r="G32" s="563"/>
      <c r="H32" s="1006"/>
      <c r="I32" s="1006"/>
      <c r="J32" s="1006"/>
      <c r="K32" s="1006"/>
      <c r="L32" s="1006"/>
      <c r="M32" s="1006"/>
      <c r="N32" s="1006"/>
      <c r="O32" s="1007"/>
      <c r="P32" s="99"/>
      <c r="Q32" s="1014"/>
      <c r="R32" s="1014"/>
      <c r="S32" s="1014"/>
      <c r="T32" s="1014"/>
      <c r="U32" s="1014"/>
      <c r="V32" s="1014"/>
      <c r="W32" s="1014"/>
      <c r="X32" s="1015"/>
      <c r="Y32" s="1024" t="s">
        <v>12</v>
      </c>
      <c r="Z32" s="1025"/>
      <c r="AA32" s="1026"/>
      <c r="AB32" s="460"/>
      <c r="AC32" s="1028"/>
      <c r="AD32" s="1028"/>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4" t="s">
        <v>54</v>
      </c>
      <c r="Z33" s="1021"/>
      <c r="AA33" s="1022"/>
      <c r="AB33" s="522"/>
      <c r="AC33" s="1027"/>
      <c r="AD33" s="1027"/>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6"/>
      <c r="AQ37" s="153" t="s">
        <v>355</v>
      </c>
      <c r="AR37" s="124"/>
      <c r="AS37" s="124"/>
      <c r="AT37" s="125"/>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0"/>
      <c r="Z38" s="1031"/>
      <c r="AA38" s="1032"/>
      <c r="AB38" s="1036"/>
      <c r="AC38" s="1037"/>
      <c r="AD38" s="1038"/>
      <c r="AE38" s="245"/>
      <c r="AF38" s="245"/>
      <c r="AG38" s="245"/>
      <c r="AH38" s="245"/>
      <c r="AI38" s="245"/>
      <c r="AJ38" s="245"/>
      <c r="AK38" s="245"/>
      <c r="AL38" s="245"/>
      <c r="AM38" s="245"/>
      <c r="AN38" s="245"/>
      <c r="AO38" s="245"/>
      <c r="AP38" s="241"/>
      <c r="AQ38" s="192"/>
      <c r="AR38" s="193"/>
      <c r="AS38" s="127" t="s">
        <v>356</v>
      </c>
      <c r="AT38" s="128"/>
      <c r="AU38" s="193"/>
      <c r="AV38" s="193"/>
      <c r="AW38" s="397" t="s">
        <v>300</v>
      </c>
      <c r="AX38" s="398"/>
    </row>
    <row r="39" spans="1:50" ht="22.5" customHeight="1" x14ac:dyDescent="0.15">
      <c r="A39" s="402"/>
      <c r="B39" s="400"/>
      <c r="C39" s="400"/>
      <c r="D39" s="400"/>
      <c r="E39" s="400"/>
      <c r="F39" s="401"/>
      <c r="G39" s="563"/>
      <c r="H39" s="1006"/>
      <c r="I39" s="1006"/>
      <c r="J39" s="1006"/>
      <c r="K39" s="1006"/>
      <c r="L39" s="1006"/>
      <c r="M39" s="1006"/>
      <c r="N39" s="1006"/>
      <c r="O39" s="1007"/>
      <c r="P39" s="99"/>
      <c r="Q39" s="1014"/>
      <c r="R39" s="1014"/>
      <c r="S39" s="1014"/>
      <c r="T39" s="1014"/>
      <c r="U39" s="1014"/>
      <c r="V39" s="1014"/>
      <c r="W39" s="1014"/>
      <c r="X39" s="1015"/>
      <c r="Y39" s="1024" t="s">
        <v>12</v>
      </c>
      <c r="Z39" s="1025"/>
      <c r="AA39" s="1026"/>
      <c r="AB39" s="460"/>
      <c r="AC39" s="1028"/>
      <c r="AD39" s="102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4" t="s">
        <v>54</v>
      </c>
      <c r="Z40" s="1021"/>
      <c r="AA40" s="1022"/>
      <c r="AB40" s="522"/>
      <c r="AC40" s="1027"/>
      <c r="AD40" s="1027"/>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6"/>
      <c r="AQ44" s="153" t="s">
        <v>355</v>
      </c>
      <c r="AR44" s="124"/>
      <c r="AS44" s="124"/>
      <c r="AT44" s="125"/>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0"/>
      <c r="Z45" s="1031"/>
      <c r="AA45" s="1032"/>
      <c r="AB45" s="1036"/>
      <c r="AC45" s="1037"/>
      <c r="AD45" s="1038"/>
      <c r="AE45" s="245"/>
      <c r="AF45" s="245"/>
      <c r="AG45" s="245"/>
      <c r="AH45" s="245"/>
      <c r="AI45" s="245"/>
      <c r="AJ45" s="245"/>
      <c r="AK45" s="245"/>
      <c r="AL45" s="245"/>
      <c r="AM45" s="245"/>
      <c r="AN45" s="245"/>
      <c r="AO45" s="245"/>
      <c r="AP45" s="241"/>
      <c r="AQ45" s="192"/>
      <c r="AR45" s="193"/>
      <c r="AS45" s="127" t="s">
        <v>356</v>
      </c>
      <c r="AT45" s="128"/>
      <c r="AU45" s="193"/>
      <c r="AV45" s="193"/>
      <c r="AW45" s="397" t="s">
        <v>300</v>
      </c>
      <c r="AX45" s="398"/>
    </row>
    <row r="46" spans="1:50" ht="22.5" customHeight="1" x14ac:dyDescent="0.15">
      <c r="A46" s="402"/>
      <c r="B46" s="400"/>
      <c r="C46" s="400"/>
      <c r="D46" s="400"/>
      <c r="E46" s="400"/>
      <c r="F46" s="401"/>
      <c r="G46" s="563"/>
      <c r="H46" s="1006"/>
      <c r="I46" s="1006"/>
      <c r="J46" s="1006"/>
      <c r="K46" s="1006"/>
      <c r="L46" s="1006"/>
      <c r="M46" s="1006"/>
      <c r="N46" s="1006"/>
      <c r="O46" s="1007"/>
      <c r="P46" s="99"/>
      <c r="Q46" s="1014"/>
      <c r="R46" s="1014"/>
      <c r="S46" s="1014"/>
      <c r="T46" s="1014"/>
      <c r="U46" s="1014"/>
      <c r="V46" s="1014"/>
      <c r="W46" s="1014"/>
      <c r="X46" s="1015"/>
      <c r="Y46" s="1024" t="s">
        <v>12</v>
      </c>
      <c r="Z46" s="1025"/>
      <c r="AA46" s="1026"/>
      <c r="AB46" s="460"/>
      <c r="AC46" s="1028"/>
      <c r="AD46" s="102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4" t="s">
        <v>54</v>
      </c>
      <c r="Z47" s="1021"/>
      <c r="AA47" s="1022"/>
      <c r="AB47" s="522"/>
      <c r="AC47" s="1027"/>
      <c r="AD47" s="1027"/>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9"/>
      <c r="Z51" s="832"/>
      <c r="AA51" s="833"/>
      <c r="AB51" s="556" t="s">
        <v>11</v>
      </c>
      <c r="AC51" s="1034"/>
      <c r="AD51" s="1035"/>
      <c r="AE51" s="1039" t="s">
        <v>357</v>
      </c>
      <c r="AF51" s="1039"/>
      <c r="AG51" s="1039"/>
      <c r="AH51" s="1039"/>
      <c r="AI51" s="1039" t="s">
        <v>363</v>
      </c>
      <c r="AJ51" s="1039"/>
      <c r="AK51" s="1039"/>
      <c r="AL51" s="1039"/>
      <c r="AM51" s="1039" t="s">
        <v>472</v>
      </c>
      <c r="AN51" s="1039"/>
      <c r="AO51" s="1039"/>
      <c r="AP51" s="556"/>
      <c r="AQ51" s="153" t="s">
        <v>355</v>
      </c>
      <c r="AR51" s="124"/>
      <c r="AS51" s="124"/>
      <c r="AT51" s="125"/>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0"/>
      <c r="Z52" s="1031"/>
      <c r="AA52" s="1032"/>
      <c r="AB52" s="1036"/>
      <c r="AC52" s="1037"/>
      <c r="AD52" s="1038"/>
      <c r="AE52" s="245"/>
      <c r="AF52" s="245"/>
      <c r="AG52" s="245"/>
      <c r="AH52" s="245"/>
      <c r="AI52" s="245"/>
      <c r="AJ52" s="245"/>
      <c r="AK52" s="245"/>
      <c r="AL52" s="245"/>
      <c r="AM52" s="245"/>
      <c r="AN52" s="245"/>
      <c r="AO52" s="245"/>
      <c r="AP52" s="241"/>
      <c r="AQ52" s="192"/>
      <c r="AR52" s="193"/>
      <c r="AS52" s="127" t="s">
        <v>356</v>
      </c>
      <c r="AT52" s="128"/>
      <c r="AU52" s="193"/>
      <c r="AV52" s="193"/>
      <c r="AW52" s="397" t="s">
        <v>300</v>
      </c>
      <c r="AX52" s="398"/>
    </row>
    <row r="53" spans="1:50" ht="22.5" customHeight="1" x14ac:dyDescent="0.15">
      <c r="A53" s="402"/>
      <c r="B53" s="400"/>
      <c r="C53" s="400"/>
      <c r="D53" s="400"/>
      <c r="E53" s="400"/>
      <c r="F53" s="401"/>
      <c r="G53" s="563"/>
      <c r="H53" s="1006"/>
      <c r="I53" s="1006"/>
      <c r="J53" s="1006"/>
      <c r="K53" s="1006"/>
      <c r="L53" s="1006"/>
      <c r="M53" s="1006"/>
      <c r="N53" s="1006"/>
      <c r="O53" s="1007"/>
      <c r="P53" s="99"/>
      <c r="Q53" s="1014"/>
      <c r="R53" s="1014"/>
      <c r="S53" s="1014"/>
      <c r="T53" s="1014"/>
      <c r="U53" s="1014"/>
      <c r="V53" s="1014"/>
      <c r="W53" s="1014"/>
      <c r="X53" s="1015"/>
      <c r="Y53" s="1024" t="s">
        <v>12</v>
      </c>
      <c r="Z53" s="1025"/>
      <c r="AA53" s="1026"/>
      <c r="AB53" s="460"/>
      <c r="AC53" s="1028"/>
      <c r="AD53" s="102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4" t="s">
        <v>54</v>
      </c>
      <c r="Z54" s="1021"/>
      <c r="AA54" s="1022"/>
      <c r="AB54" s="522"/>
      <c r="AC54" s="1027"/>
      <c r="AD54" s="102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6"/>
      <c r="AQ58" s="153" t="s">
        <v>355</v>
      </c>
      <c r="AR58" s="124"/>
      <c r="AS58" s="124"/>
      <c r="AT58" s="125"/>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0"/>
      <c r="Z59" s="1031"/>
      <c r="AA59" s="1032"/>
      <c r="AB59" s="1036"/>
      <c r="AC59" s="1037"/>
      <c r="AD59" s="1038"/>
      <c r="AE59" s="245"/>
      <c r="AF59" s="245"/>
      <c r="AG59" s="245"/>
      <c r="AH59" s="245"/>
      <c r="AI59" s="245"/>
      <c r="AJ59" s="245"/>
      <c r="AK59" s="245"/>
      <c r="AL59" s="245"/>
      <c r="AM59" s="245"/>
      <c r="AN59" s="245"/>
      <c r="AO59" s="245"/>
      <c r="AP59" s="241"/>
      <c r="AQ59" s="192"/>
      <c r="AR59" s="193"/>
      <c r="AS59" s="127" t="s">
        <v>356</v>
      </c>
      <c r="AT59" s="128"/>
      <c r="AU59" s="193"/>
      <c r="AV59" s="193"/>
      <c r="AW59" s="397" t="s">
        <v>300</v>
      </c>
      <c r="AX59" s="398"/>
    </row>
    <row r="60" spans="1:50" ht="22.5" customHeight="1" x14ac:dyDescent="0.15">
      <c r="A60" s="402"/>
      <c r="B60" s="400"/>
      <c r="C60" s="400"/>
      <c r="D60" s="400"/>
      <c r="E60" s="400"/>
      <c r="F60" s="401"/>
      <c r="G60" s="563"/>
      <c r="H60" s="1006"/>
      <c r="I60" s="1006"/>
      <c r="J60" s="1006"/>
      <c r="K60" s="1006"/>
      <c r="L60" s="1006"/>
      <c r="M60" s="1006"/>
      <c r="N60" s="1006"/>
      <c r="O60" s="1007"/>
      <c r="P60" s="99"/>
      <c r="Q60" s="1014"/>
      <c r="R60" s="1014"/>
      <c r="S60" s="1014"/>
      <c r="T60" s="1014"/>
      <c r="U60" s="1014"/>
      <c r="V60" s="1014"/>
      <c r="W60" s="1014"/>
      <c r="X60" s="1015"/>
      <c r="Y60" s="1024" t="s">
        <v>12</v>
      </c>
      <c r="Z60" s="1025"/>
      <c r="AA60" s="1026"/>
      <c r="AB60" s="460"/>
      <c r="AC60" s="1028"/>
      <c r="AD60" s="102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4" t="s">
        <v>54</v>
      </c>
      <c r="Z61" s="1021"/>
      <c r="AA61" s="1022"/>
      <c r="AB61" s="522"/>
      <c r="AC61" s="1027"/>
      <c r="AD61" s="102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6"/>
      <c r="AQ65" s="153" t="s">
        <v>355</v>
      </c>
      <c r="AR65" s="124"/>
      <c r="AS65" s="124"/>
      <c r="AT65" s="125"/>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0"/>
      <c r="Z66" s="1031"/>
      <c r="AA66" s="1032"/>
      <c r="AB66" s="1036"/>
      <c r="AC66" s="1037"/>
      <c r="AD66" s="1038"/>
      <c r="AE66" s="245"/>
      <c r="AF66" s="245"/>
      <c r="AG66" s="245"/>
      <c r="AH66" s="245"/>
      <c r="AI66" s="245"/>
      <c r="AJ66" s="245"/>
      <c r="AK66" s="245"/>
      <c r="AL66" s="245"/>
      <c r="AM66" s="245"/>
      <c r="AN66" s="245"/>
      <c r="AO66" s="245"/>
      <c r="AP66" s="241"/>
      <c r="AQ66" s="192"/>
      <c r="AR66" s="193"/>
      <c r="AS66" s="127" t="s">
        <v>356</v>
      </c>
      <c r="AT66" s="128"/>
      <c r="AU66" s="193"/>
      <c r="AV66" s="193"/>
      <c r="AW66" s="397" t="s">
        <v>300</v>
      </c>
      <c r="AX66" s="398"/>
    </row>
    <row r="67" spans="1:50" ht="22.5" customHeight="1" x14ac:dyDescent="0.15">
      <c r="A67" s="402"/>
      <c r="B67" s="400"/>
      <c r="C67" s="400"/>
      <c r="D67" s="400"/>
      <c r="E67" s="400"/>
      <c r="F67" s="401"/>
      <c r="G67" s="563"/>
      <c r="H67" s="1006"/>
      <c r="I67" s="1006"/>
      <c r="J67" s="1006"/>
      <c r="K67" s="1006"/>
      <c r="L67" s="1006"/>
      <c r="M67" s="1006"/>
      <c r="N67" s="1006"/>
      <c r="O67" s="1007"/>
      <c r="P67" s="99"/>
      <c r="Q67" s="1014"/>
      <c r="R67" s="1014"/>
      <c r="S67" s="1014"/>
      <c r="T67" s="1014"/>
      <c r="U67" s="1014"/>
      <c r="V67" s="1014"/>
      <c r="W67" s="1014"/>
      <c r="X67" s="1015"/>
      <c r="Y67" s="1024" t="s">
        <v>12</v>
      </c>
      <c r="Z67" s="1025"/>
      <c r="AA67" s="1026"/>
      <c r="AB67" s="460"/>
      <c r="AC67" s="1028"/>
      <c r="AD67" s="1028"/>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4" t="s">
        <v>54</v>
      </c>
      <c r="Z68" s="1021"/>
      <c r="AA68" s="1022"/>
      <c r="AB68" s="522"/>
      <c r="AC68" s="1027"/>
      <c r="AD68" s="1027"/>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4" t="s">
        <v>13</v>
      </c>
      <c r="Z69" s="1021"/>
      <c r="AA69" s="1022"/>
      <c r="AB69" s="555"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514</v>
      </c>
      <c r="H2" s="599"/>
      <c r="I2" s="599"/>
      <c r="J2" s="599"/>
      <c r="K2" s="599"/>
      <c r="L2" s="599"/>
      <c r="M2" s="599"/>
      <c r="N2" s="599"/>
      <c r="O2" s="599"/>
      <c r="P2" s="599"/>
      <c r="Q2" s="599"/>
      <c r="R2" s="599"/>
      <c r="S2" s="599"/>
      <c r="T2" s="599"/>
      <c r="U2" s="599"/>
      <c r="V2" s="599"/>
      <c r="W2" s="599"/>
      <c r="X2" s="599"/>
      <c r="Y2" s="599"/>
      <c r="Z2" s="599"/>
      <c r="AA2" s="599"/>
      <c r="AB2" s="600"/>
      <c r="AC2" s="598"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5"/>
      <c r="Z4" s="386"/>
      <c r="AA4" s="386"/>
      <c r="AB4" s="808"/>
      <c r="AC4" s="673"/>
      <c r="AD4" s="674"/>
      <c r="AE4" s="674"/>
      <c r="AF4" s="674"/>
      <c r="AG4" s="675"/>
      <c r="AH4" s="667"/>
      <c r="AI4" s="668"/>
      <c r="AJ4" s="668"/>
      <c r="AK4" s="668"/>
      <c r="AL4" s="668"/>
      <c r="AM4" s="668"/>
      <c r="AN4" s="668"/>
      <c r="AO4" s="668"/>
      <c r="AP4" s="668"/>
      <c r="AQ4" s="668"/>
      <c r="AR4" s="668"/>
      <c r="AS4" s="668"/>
      <c r="AT4" s="669"/>
      <c r="AU4" s="385"/>
      <c r="AV4" s="386"/>
      <c r="AW4" s="386"/>
      <c r="AX4" s="387"/>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5"/>
      <c r="Z17" s="386"/>
      <c r="AA17" s="386"/>
      <c r="AB17" s="808"/>
      <c r="AC17" s="673"/>
      <c r="AD17" s="674"/>
      <c r="AE17" s="674"/>
      <c r="AF17" s="674"/>
      <c r="AG17" s="675"/>
      <c r="AH17" s="667"/>
      <c r="AI17" s="668"/>
      <c r="AJ17" s="668"/>
      <c r="AK17" s="668"/>
      <c r="AL17" s="668"/>
      <c r="AM17" s="668"/>
      <c r="AN17" s="668"/>
      <c r="AO17" s="668"/>
      <c r="AP17" s="668"/>
      <c r="AQ17" s="668"/>
      <c r="AR17" s="668"/>
      <c r="AS17" s="668"/>
      <c r="AT17" s="669"/>
      <c r="AU17" s="385"/>
      <c r="AV17" s="386"/>
      <c r="AW17" s="386"/>
      <c r="AX17" s="387"/>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5"/>
      <c r="Z30" s="386"/>
      <c r="AA30" s="386"/>
      <c r="AB30" s="808"/>
      <c r="AC30" s="673"/>
      <c r="AD30" s="674"/>
      <c r="AE30" s="674"/>
      <c r="AF30" s="674"/>
      <c r="AG30" s="675"/>
      <c r="AH30" s="667"/>
      <c r="AI30" s="668"/>
      <c r="AJ30" s="668"/>
      <c r="AK30" s="668"/>
      <c r="AL30" s="668"/>
      <c r="AM30" s="668"/>
      <c r="AN30" s="668"/>
      <c r="AO30" s="668"/>
      <c r="AP30" s="668"/>
      <c r="AQ30" s="668"/>
      <c r="AR30" s="668"/>
      <c r="AS30" s="668"/>
      <c r="AT30" s="669"/>
      <c r="AU30" s="385"/>
      <c r="AV30" s="386"/>
      <c r="AW30" s="386"/>
      <c r="AX30" s="387"/>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5"/>
      <c r="Z43" s="386"/>
      <c r="AA43" s="386"/>
      <c r="AB43" s="808"/>
      <c r="AC43" s="673"/>
      <c r="AD43" s="674"/>
      <c r="AE43" s="674"/>
      <c r="AF43" s="674"/>
      <c r="AG43" s="675"/>
      <c r="AH43" s="667"/>
      <c r="AI43" s="668"/>
      <c r="AJ43" s="668"/>
      <c r="AK43" s="668"/>
      <c r="AL43" s="668"/>
      <c r="AM43" s="668"/>
      <c r="AN43" s="668"/>
      <c r="AO43" s="668"/>
      <c r="AP43" s="668"/>
      <c r="AQ43" s="668"/>
      <c r="AR43" s="668"/>
      <c r="AS43" s="668"/>
      <c r="AT43" s="669"/>
      <c r="AU43" s="385"/>
      <c r="AV43" s="386"/>
      <c r="AW43" s="386"/>
      <c r="AX43" s="387"/>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5"/>
      <c r="Z57" s="386"/>
      <c r="AA57" s="386"/>
      <c r="AB57" s="808"/>
      <c r="AC57" s="673"/>
      <c r="AD57" s="674"/>
      <c r="AE57" s="674"/>
      <c r="AF57" s="674"/>
      <c r="AG57" s="675"/>
      <c r="AH57" s="667"/>
      <c r="AI57" s="668"/>
      <c r="AJ57" s="668"/>
      <c r="AK57" s="668"/>
      <c r="AL57" s="668"/>
      <c r="AM57" s="668"/>
      <c r="AN57" s="668"/>
      <c r="AO57" s="668"/>
      <c r="AP57" s="668"/>
      <c r="AQ57" s="668"/>
      <c r="AR57" s="668"/>
      <c r="AS57" s="668"/>
      <c r="AT57" s="669"/>
      <c r="AU57" s="385"/>
      <c r="AV57" s="386"/>
      <c r="AW57" s="386"/>
      <c r="AX57" s="387"/>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5"/>
      <c r="Z70" s="386"/>
      <c r="AA70" s="386"/>
      <c r="AB70" s="808"/>
      <c r="AC70" s="673"/>
      <c r="AD70" s="674"/>
      <c r="AE70" s="674"/>
      <c r="AF70" s="674"/>
      <c r="AG70" s="675"/>
      <c r="AH70" s="667"/>
      <c r="AI70" s="668"/>
      <c r="AJ70" s="668"/>
      <c r="AK70" s="668"/>
      <c r="AL70" s="668"/>
      <c r="AM70" s="668"/>
      <c r="AN70" s="668"/>
      <c r="AO70" s="668"/>
      <c r="AP70" s="668"/>
      <c r="AQ70" s="668"/>
      <c r="AR70" s="668"/>
      <c r="AS70" s="668"/>
      <c r="AT70" s="669"/>
      <c r="AU70" s="385"/>
      <c r="AV70" s="386"/>
      <c r="AW70" s="386"/>
      <c r="AX70" s="387"/>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5"/>
      <c r="Z83" s="386"/>
      <c r="AA83" s="386"/>
      <c r="AB83" s="808"/>
      <c r="AC83" s="673"/>
      <c r="AD83" s="674"/>
      <c r="AE83" s="674"/>
      <c r="AF83" s="674"/>
      <c r="AG83" s="675"/>
      <c r="AH83" s="667"/>
      <c r="AI83" s="668"/>
      <c r="AJ83" s="668"/>
      <c r="AK83" s="668"/>
      <c r="AL83" s="668"/>
      <c r="AM83" s="668"/>
      <c r="AN83" s="668"/>
      <c r="AO83" s="668"/>
      <c r="AP83" s="668"/>
      <c r="AQ83" s="668"/>
      <c r="AR83" s="668"/>
      <c r="AS83" s="668"/>
      <c r="AT83" s="669"/>
      <c r="AU83" s="385"/>
      <c r="AV83" s="386"/>
      <c r="AW83" s="386"/>
      <c r="AX83" s="387"/>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5"/>
      <c r="Z96" s="386"/>
      <c r="AA96" s="386"/>
      <c r="AB96" s="808"/>
      <c r="AC96" s="673"/>
      <c r="AD96" s="674"/>
      <c r="AE96" s="674"/>
      <c r="AF96" s="674"/>
      <c r="AG96" s="675"/>
      <c r="AH96" s="667"/>
      <c r="AI96" s="668"/>
      <c r="AJ96" s="668"/>
      <c r="AK96" s="668"/>
      <c r="AL96" s="668"/>
      <c r="AM96" s="668"/>
      <c r="AN96" s="668"/>
      <c r="AO96" s="668"/>
      <c r="AP96" s="668"/>
      <c r="AQ96" s="668"/>
      <c r="AR96" s="668"/>
      <c r="AS96" s="668"/>
      <c r="AT96" s="669"/>
      <c r="AU96" s="385"/>
      <c r="AV96" s="386"/>
      <c r="AW96" s="386"/>
      <c r="AX96" s="387"/>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5"/>
      <c r="Z110" s="386"/>
      <c r="AA110" s="386"/>
      <c r="AB110" s="808"/>
      <c r="AC110" s="673"/>
      <c r="AD110" s="674"/>
      <c r="AE110" s="674"/>
      <c r="AF110" s="674"/>
      <c r="AG110" s="675"/>
      <c r="AH110" s="667"/>
      <c r="AI110" s="668"/>
      <c r="AJ110" s="668"/>
      <c r="AK110" s="668"/>
      <c r="AL110" s="668"/>
      <c r="AM110" s="668"/>
      <c r="AN110" s="668"/>
      <c r="AO110" s="668"/>
      <c r="AP110" s="668"/>
      <c r="AQ110" s="668"/>
      <c r="AR110" s="668"/>
      <c r="AS110" s="668"/>
      <c r="AT110" s="669"/>
      <c r="AU110" s="385"/>
      <c r="AV110" s="386"/>
      <c r="AW110" s="386"/>
      <c r="AX110" s="387"/>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5"/>
      <c r="Z123" s="386"/>
      <c r="AA123" s="386"/>
      <c r="AB123" s="808"/>
      <c r="AC123" s="673"/>
      <c r="AD123" s="674"/>
      <c r="AE123" s="674"/>
      <c r="AF123" s="674"/>
      <c r="AG123" s="675"/>
      <c r="AH123" s="667"/>
      <c r="AI123" s="668"/>
      <c r="AJ123" s="668"/>
      <c r="AK123" s="668"/>
      <c r="AL123" s="668"/>
      <c r="AM123" s="668"/>
      <c r="AN123" s="668"/>
      <c r="AO123" s="668"/>
      <c r="AP123" s="668"/>
      <c r="AQ123" s="668"/>
      <c r="AR123" s="668"/>
      <c r="AS123" s="668"/>
      <c r="AT123" s="669"/>
      <c r="AU123" s="385"/>
      <c r="AV123" s="386"/>
      <c r="AW123" s="386"/>
      <c r="AX123" s="387"/>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5"/>
      <c r="Z136" s="386"/>
      <c r="AA136" s="386"/>
      <c r="AB136" s="808"/>
      <c r="AC136" s="673"/>
      <c r="AD136" s="674"/>
      <c r="AE136" s="674"/>
      <c r="AF136" s="674"/>
      <c r="AG136" s="675"/>
      <c r="AH136" s="667"/>
      <c r="AI136" s="668"/>
      <c r="AJ136" s="668"/>
      <c r="AK136" s="668"/>
      <c r="AL136" s="668"/>
      <c r="AM136" s="668"/>
      <c r="AN136" s="668"/>
      <c r="AO136" s="668"/>
      <c r="AP136" s="668"/>
      <c r="AQ136" s="668"/>
      <c r="AR136" s="668"/>
      <c r="AS136" s="668"/>
      <c r="AT136" s="669"/>
      <c r="AU136" s="385"/>
      <c r="AV136" s="386"/>
      <c r="AW136" s="386"/>
      <c r="AX136" s="387"/>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5"/>
      <c r="Z149" s="386"/>
      <c r="AA149" s="386"/>
      <c r="AB149" s="808"/>
      <c r="AC149" s="673"/>
      <c r="AD149" s="674"/>
      <c r="AE149" s="674"/>
      <c r="AF149" s="674"/>
      <c r="AG149" s="675"/>
      <c r="AH149" s="667"/>
      <c r="AI149" s="668"/>
      <c r="AJ149" s="668"/>
      <c r="AK149" s="668"/>
      <c r="AL149" s="668"/>
      <c r="AM149" s="668"/>
      <c r="AN149" s="668"/>
      <c r="AO149" s="668"/>
      <c r="AP149" s="668"/>
      <c r="AQ149" s="668"/>
      <c r="AR149" s="668"/>
      <c r="AS149" s="668"/>
      <c r="AT149" s="669"/>
      <c r="AU149" s="385"/>
      <c r="AV149" s="386"/>
      <c r="AW149" s="386"/>
      <c r="AX149" s="387"/>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5"/>
      <c r="Z163" s="386"/>
      <c r="AA163" s="386"/>
      <c r="AB163" s="808"/>
      <c r="AC163" s="673"/>
      <c r="AD163" s="674"/>
      <c r="AE163" s="674"/>
      <c r="AF163" s="674"/>
      <c r="AG163" s="675"/>
      <c r="AH163" s="667"/>
      <c r="AI163" s="668"/>
      <c r="AJ163" s="668"/>
      <c r="AK163" s="668"/>
      <c r="AL163" s="668"/>
      <c r="AM163" s="668"/>
      <c r="AN163" s="668"/>
      <c r="AO163" s="668"/>
      <c r="AP163" s="668"/>
      <c r="AQ163" s="668"/>
      <c r="AR163" s="668"/>
      <c r="AS163" s="668"/>
      <c r="AT163" s="669"/>
      <c r="AU163" s="385"/>
      <c r="AV163" s="386"/>
      <c r="AW163" s="386"/>
      <c r="AX163" s="387"/>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5"/>
      <c r="Z176" s="386"/>
      <c r="AA176" s="386"/>
      <c r="AB176" s="808"/>
      <c r="AC176" s="673"/>
      <c r="AD176" s="674"/>
      <c r="AE176" s="674"/>
      <c r="AF176" s="674"/>
      <c r="AG176" s="675"/>
      <c r="AH176" s="667"/>
      <c r="AI176" s="668"/>
      <c r="AJ176" s="668"/>
      <c r="AK176" s="668"/>
      <c r="AL176" s="668"/>
      <c r="AM176" s="668"/>
      <c r="AN176" s="668"/>
      <c r="AO176" s="668"/>
      <c r="AP176" s="668"/>
      <c r="AQ176" s="668"/>
      <c r="AR176" s="668"/>
      <c r="AS176" s="668"/>
      <c r="AT176" s="669"/>
      <c r="AU176" s="385"/>
      <c r="AV176" s="386"/>
      <c r="AW176" s="386"/>
      <c r="AX176" s="387"/>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5"/>
      <c r="Z189" s="386"/>
      <c r="AA189" s="386"/>
      <c r="AB189" s="808"/>
      <c r="AC189" s="673"/>
      <c r="AD189" s="674"/>
      <c r="AE189" s="674"/>
      <c r="AF189" s="674"/>
      <c r="AG189" s="675"/>
      <c r="AH189" s="667"/>
      <c r="AI189" s="668"/>
      <c r="AJ189" s="668"/>
      <c r="AK189" s="668"/>
      <c r="AL189" s="668"/>
      <c r="AM189" s="668"/>
      <c r="AN189" s="668"/>
      <c r="AO189" s="668"/>
      <c r="AP189" s="668"/>
      <c r="AQ189" s="668"/>
      <c r="AR189" s="668"/>
      <c r="AS189" s="668"/>
      <c r="AT189" s="669"/>
      <c r="AU189" s="385"/>
      <c r="AV189" s="386"/>
      <c r="AW189" s="386"/>
      <c r="AX189" s="387"/>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5"/>
      <c r="Z202" s="386"/>
      <c r="AA202" s="386"/>
      <c r="AB202" s="808"/>
      <c r="AC202" s="673"/>
      <c r="AD202" s="674"/>
      <c r="AE202" s="674"/>
      <c r="AF202" s="674"/>
      <c r="AG202" s="675"/>
      <c r="AH202" s="667"/>
      <c r="AI202" s="668"/>
      <c r="AJ202" s="668"/>
      <c r="AK202" s="668"/>
      <c r="AL202" s="668"/>
      <c r="AM202" s="668"/>
      <c r="AN202" s="668"/>
      <c r="AO202" s="668"/>
      <c r="AP202" s="668"/>
      <c r="AQ202" s="668"/>
      <c r="AR202" s="668"/>
      <c r="AS202" s="668"/>
      <c r="AT202" s="669"/>
      <c r="AU202" s="385"/>
      <c r="AV202" s="386"/>
      <c r="AW202" s="386"/>
      <c r="AX202" s="387"/>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5"/>
      <c r="Z216" s="386"/>
      <c r="AA216" s="386"/>
      <c r="AB216" s="808"/>
      <c r="AC216" s="673"/>
      <c r="AD216" s="674"/>
      <c r="AE216" s="674"/>
      <c r="AF216" s="674"/>
      <c r="AG216" s="675"/>
      <c r="AH216" s="667"/>
      <c r="AI216" s="668"/>
      <c r="AJ216" s="668"/>
      <c r="AK216" s="668"/>
      <c r="AL216" s="668"/>
      <c r="AM216" s="668"/>
      <c r="AN216" s="668"/>
      <c r="AO216" s="668"/>
      <c r="AP216" s="668"/>
      <c r="AQ216" s="668"/>
      <c r="AR216" s="668"/>
      <c r="AS216" s="668"/>
      <c r="AT216" s="669"/>
      <c r="AU216" s="385"/>
      <c r="AV216" s="386"/>
      <c r="AW216" s="386"/>
      <c r="AX216" s="387"/>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5"/>
      <c r="Z229" s="386"/>
      <c r="AA229" s="386"/>
      <c r="AB229" s="808"/>
      <c r="AC229" s="673"/>
      <c r="AD229" s="674"/>
      <c r="AE229" s="674"/>
      <c r="AF229" s="674"/>
      <c r="AG229" s="675"/>
      <c r="AH229" s="667"/>
      <c r="AI229" s="668"/>
      <c r="AJ229" s="668"/>
      <c r="AK229" s="668"/>
      <c r="AL229" s="668"/>
      <c r="AM229" s="668"/>
      <c r="AN229" s="668"/>
      <c r="AO229" s="668"/>
      <c r="AP229" s="668"/>
      <c r="AQ229" s="668"/>
      <c r="AR229" s="668"/>
      <c r="AS229" s="668"/>
      <c r="AT229" s="669"/>
      <c r="AU229" s="385"/>
      <c r="AV229" s="386"/>
      <c r="AW229" s="386"/>
      <c r="AX229" s="387"/>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5"/>
      <c r="Z242" s="386"/>
      <c r="AA242" s="386"/>
      <c r="AB242" s="808"/>
      <c r="AC242" s="673"/>
      <c r="AD242" s="674"/>
      <c r="AE242" s="674"/>
      <c r="AF242" s="674"/>
      <c r="AG242" s="675"/>
      <c r="AH242" s="667"/>
      <c r="AI242" s="668"/>
      <c r="AJ242" s="668"/>
      <c r="AK242" s="668"/>
      <c r="AL242" s="668"/>
      <c r="AM242" s="668"/>
      <c r="AN242" s="668"/>
      <c r="AO242" s="668"/>
      <c r="AP242" s="668"/>
      <c r="AQ242" s="668"/>
      <c r="AR242" s="668"/>
      <c r="AS242" s="668"/>
      <c r="AT242" s="669"/>
      <c r="AU242" s="385"/>
      <c r="AV242" s="386"/>
      <c r="AW242" s="386"/>
      <c r="AX242" s="387"/>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5"/>
      <c r="Z255" s="386"/>
      <c r="AA255" s="386"/>
      <c r="AB255" s="808"/>
      <c r="AC255" s="673"/>
      <c r="AD255" s="674"/>
      <c r="AE255" s="674"/>
      <c r="AF255" s="674"/>
      <c r="AG255" s="675"/>
      <c r="AH255" s="667"/>
      <c r="AI255" s="668"/>
      <c r="AJ255" s="668"/>
      <c r="AK255" s="668"/>
      <c r="AL255" s="668"/>
      <c r="AM255" s="668"/>
      <c r="AN255" s="668"/>
      <c r="AO255" s="668"/>
      <c r="AP255" s="668"/>
      <c r="AQ255" s="668"/>
      <c r="AR255" s="668"/>
      <c r="AS255" s="668"/>
      <c r="AT255" s="669"/>
      <c r="AU255" s="385"/>
      <c r="AV255" s="386"/>
      <c r="AW255" s="386"/>
      <c r="AX255" s="387"/>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3">
        <v>1</v>
      </c>
      <c r="B4" s="106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3">
        <v>2</v>
      </c>
      <c r="B5" s="106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3">
        <v>3</v>
      </c>
      <c r="B6" s="106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3">
        <v>4</v>
      </c>
      <c r="B7" s="106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3">
        <v>5</v>
      </c>
      <c r="B8" s="106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3">
        <v>6</v>
      </c>
      <c r="B9" s="106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3">
        <v>7</v>
      </c>
      <c r="B10" s="106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3">
        <v>8</v>
      </c>
      <c r="B11" s="106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3">
        <v>9</v>
      </c>
      <c r="B12" s="106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3">
        <v>10</v>
      </c>
      <c r="B13" s="106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3">
        <v>11</v>
      </c>
      <c r="B14" s="106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3">
        <v>12</v>
      </c>
      <c r="B15" s="106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3">
        <v>13</v>
      </c>
      <c r="B16" s="106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3">
        <v>14</v>
      </c>
      <c r="B17" s="106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3">
        <v>15</v>
      </c>
      <c r="B18" s="106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3">
        <v>16</v>
      </c>
      <c r="B19" s="106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3">
        <v>17</v>
      </c>
      <c r="B20" s="106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3">
        <v>18</v>
      </c>
      <c r="B21" s="106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3">
        <v>19</v>
      </c>
      <c r="B22" s="106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3">
        <v>20</v>
      </c>
      <c r="B23" s="106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3">
        <v>21</v>
      </c>
      <c r="B24" s="106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3">
        <v>22</v>
      </c>
      <c r="B25" s="106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3">
        <v>23</v>
      </c>
      <c r="B26" s="106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3">
        <v>24</v>
      </c>
      <c r="B27" s="106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3">
        <v>25</v>
      </c>
      <c r="B28" s="106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3">
        <v>26</v>
      </c>
      <c r="B29" s="106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3">
        <v>27</v>
      </c>
      <c r="B30" s="106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3">
        <v>28</v>
      </c>
      <c r="B31" s="106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3">
        <v>29</v>
      </c>
      <c r="B32" s="106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3">
        <v>30</v>
      </c>
      <c r="B33" s="106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3">
        <v>1</v>
      </c>
      <c r="B37" s="106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3">
        <v>2</v>
      </c>
      <c r="B38" s="106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3">
        <v>3</v>
      </c>
      <c r="B39" s="106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3">
        <v>4</v>
      </c>
      <c r="B40" s="106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3">
        <v>5</v>
      </c>
      <c r="B41" s="106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3">
        <v>6</v>
      </c>
      <c r="B42" s="106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3">
        <v>7</v>
      </c>
      <c r="B43" s="106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3">
        <v>8</v>
      </c>
      <c r="B44" s="106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3">
        <v>9</v>
      </c>
      <c r="B45" s="106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3">
        <v>10</v>
      </c>
      <c r="B46" s="106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3">
        <v>11</v>
      </c>
      <c r="B47" s="106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3">
        <v>12</v>
      </c>
      <c r="B48" s="106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3">
        <v>13</v>
      </c>
      <c r="B49" s="106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3">
        <v>14</v>
      </c>
      <c r="B50" s="106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3">
        <v>15</v>
      </c>
      <c r="B51" s="106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3">
        <v>16</v>
      </c>
      <c r="B52" s="106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3">
        <v>17</v>
      </c>
      <c r="B53" s="106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3">
        <v>18</v>
      </c>
      <c r="B54" s="106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3">
        <v>19</v>
      </c>
      <c r="B55" s="106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3">
        <v>20</v>
      </c>
      <c r="B56" s="106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3">
        <v>21</v>
      </c>
      <c r="B57" s="106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3">
        <v>22</v>
      </c>
      <c r="B58" s="106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3">
        <v>23</v>
      </c>
      <c r="B59" s="106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3">
        <v>24</v>
      </c>
      <c r="B60" s="106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3">
        <v>25</v>
      </c>
      <c r="B61" s="106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3">
        <v>26</v>
      </c>
      <c r="B62" s="106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3">
        <v>27</v>
      </c>
      <c r="B63" s="106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3">
        <v>28</v>
      </c>
      <c r="B64" s="106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3">
        <v>29</v>
      </c>
      <c r="B65" s="106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3">
        <v>30</v>
      </c>
      <c r="B66" s="106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3">
        <v>1</v>
      </c>
      <c r="B70" s="106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3">
        <v>2</v>
      </c>
      <c r="B71" s="106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3">
        <v>3</v>
      </c>
      <c r="B72" s="106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3">
        <v>4</v>
      </c>
      <c r="B73" s="106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3">
        <v>5</v>
      </c>
      <c r="B74" s="106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3">
        <v>6</v>
      </c>
      <c r="B75" s="106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3">
        <v>7</v>
      </c>
      <c r="B76" s="106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3">
        <v>8</v>
      </c>
      <c r="B77" s="106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3">
        <v>9</v>
      </c>
      <c r="B78" s="106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3">
        <v>10</v>
      </c>
      <c r="B79" s="106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3">
        <v>11</v>
      </c>
      <c r="B80" s="106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3">
        <v>12</v>
      </c>
      <c r="B81" s="106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3">
        <v>13</v>
      </c>
      <c r="B82" s="106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3">
        <v>14</v>
      </c>
      <c r="B83" s="106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3">
        <v>15</v>
      </c>
      <c r="B84" s="106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3">
        <v>16</v>
      </c>
      <c r="B85" s="106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3">
        <v>17</v>
      </c>
      <c r="B86" s="106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3">
        <v>18</v>
      </c>
      <c r="B87" s="106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3">
        <v>19</v>
      </c>
      <c r="B88" s="106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3">
        <v>20</v>
      </c>
      <c r="B89" s="106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3">
        <v>21</v>
      </c>
      <c r="B90" s="106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3">
        <v>22</v>
      </c>
      <c r="B91" s="106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3">
        <v>23</v>
      </c>
      <c r="B92" s="106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3">
        <v>24</v>
      </c>
      <c r="B93" s="106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3">
        <v>25</v>
      </c>
      <c r="B94" s="106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3">
        <v>26</v>
      </c>
      <c r="B95" s="106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3">
        <v>27</v>
      </c>
      <c r="B96" s="106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3">
        <v>28</v>
      </c>
      <c r="B97" s="106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3">
        <v>29</v>
      </c>
      <c r="B98" s="106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3">
        <v>30</v>
      </c>
      <c r="B99" s="106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3">
        <v>1</v>
      </c>
      <c r="B103" s="106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3">
        <v>2</v>
      </c>
      <c r="B104" s="106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3">
        <v>3</v>
      </c>
      <c r="B105" s="106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3">
        <v>4</v>
      </c>
      <c r="B106" s="106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3">
        <v>5</v>
      </c>
      <c r="B107" s="106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3">
        <v>6</v>
      </c>
      <c r="B108" s="106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3">
        <v>7</v>
      </c>
      <c r="B109" s="106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3">
        <v>8</v>
      </c>
      <c r="B110" s="106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3">
        <v>9</v>
      </c>
      <c r="B111" s="106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3">
        <v>10</v>
      </c>
      <c r="B112" s="106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3">
        <v>11</v>
      </c>
      <c r="B113" s="106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3">
        <v>12</v>
      </c>
      <c r="B114" s="106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3">
        <v>13</v>
      </c>
      <c r="B115" s="106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3">
        <v>14</v>
      </c>
      <c r="B116" s="106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3">
        <v>15</v>
      </c>
      <c r="B117" s="106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3">
        <v>16</v>
      </c>
      <c r="B118" s="106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3">
        <v>17</v>
      </c>
      <c r="B119" s="106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3">
        <v>18</v>
      </c>
      <c r="B120" s="106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3">
        <v>19</v>
      </c>
      <c r="B121" s="106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3">
        <v>20</v>
      </c>
      <c r="B122" s="106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3">
        <v>21</v>
      </c>
      <c r="B123" s="106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3">
        <v>22</v>
      </c>
      <c r="B124" s="106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3">
        <v>23</v>
      </c>
      <c r="B125" s="106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3">
        <v>24</v>
      </c>
      <c r="B126" s="106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3">
        <v>25</v>
      </c>
      <c r="B127" s="106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3">
        <v>26</v>
      </c>
      <c r="B128" s="106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3">
        <v>27</v>
      </c>
      <c r="B129" s="106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3">
        <v>28</v>
      </c>
      <c r="B130" s="106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3">
        <v>29</v>
      </c>
      <c r="B131" s="106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3">
        <v>30</v>
      </c>
      <c r="B132" s="106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3">
        <v>1</v>
      </c>
      <c r="B136" s="106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3">
        <v>2</v>
      </c>
      <c r="B137" s="106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3">
        <v>3</v>
      </c>
      <c r="B138" s="106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3">
        <v>4</v>
      </c>
      <c r="B139" s="106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3">
        <v>5</v>
      </c>
      <c r="B140" s="106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3">
        <v>6</v>
      </c>
      <c r="B141" s="106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3">
        <v>7</v>
      </c>
      <c r="B142" s="106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3">
        <v>8</v>
      </c>
      <c r="B143" s="106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3">
        <v>9</v>
      </c>
      <c r="B144" s="106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3">
        <v>10</v>
      </c>
      <c r="B145" s="106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3">
        <v>11</v>
      </c>
      <c r="B146" s="106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3">
        <v>12</v>
      </c>
      <c r="B147" s="106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3">
        <v>13</v>
      </c>
      <c r="B148" s="106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3">
        <v>14</v>
      </c>
      <c r="B149" s="106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3">
        <v>15</v>
      </c>
      <c r="B150" s="106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3">
        <v>16</v>
      </c>
      <c r="B151" s="106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3">
        <v>17</v>
      </c>
      <c r="B152" s="106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3">
        <v>18</v>
      </c>
      <c r="B153" s="106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3">
        <v>19</v>
      </c>
      <c r="B154" s="106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3">
        <v>20</v>
      </c>
      <c r="B155" s="106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3">
        <v>21</v>
      </c>
      <c r="B156" s="106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3">
        <v>22</v>
      </c>
      <c r="B157" s="106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3">
        <v>23</v>
      </c>
      <c r="B158" s="106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3">
        <v>24</v>
      </c>
      <c r="B159" s="106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3">
        <v>25</v>
      </c>
      <c r="B160" s="106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3">
        <v>26</v>
      </c>
      <c r="B161" s="106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3">
        <v>27</v>
      </c>
      <c r="B162" s="106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3">
        <v>28</v>
      </c>
      <c r="B163" s="106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3">
        <v>29</v>
      </c>
      <c r="B164" s="106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3">
        <v>30</v>
      </c>
      <c r="B165" s="106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3">
        <v>1</v>
      </c>
      <c r="B169" s="106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3">
        <v>2</v>
      </c>
      <c r="B170" s="106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3">
        <v>3</v>
      </c>
      <c r="B171" s="106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3">
        <v>4</v>
      </c>
      <c r="B172" s="106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3">
        <v>5</v>
      </c>
      <c r="B173" s="106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3">
        <v>6</v>
      </c>
      <c r="B174" s="106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3">
        <v>7</v>
      </c>
      <c r="B175" s="106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3">
        <v>8</v>
      </c>
      <c r="B176" s="106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3">
        <v>9</v>
      </c>
      <c r="B177" s="106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3">
        <v>10</v>
      </c>
      <c r="B178" s="106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3">
        <v>11</v>
      </c>
      <c r="B179" s="106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3">
        <v>12</v>
      </c>
      <c r="B180" s="106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3">
        <v>13</v>
      </c>
      <c r="B181" s="106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3">
        <v>14</v>
      </c>
      <c r="B182" s="106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3">
        <v>15</v>
      </c>
      <c r="B183" s="106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3">
        <v>16</v>
      </c>
      <c r="B184" s="106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3">
        <v>17</v>
      </c>
      <c r="B185" s="106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3">
        <v>18</v>
      </c>
      <c r="B186" s="106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3">
        <v>19</v>
      </c>
      <c r="B187" s="106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3">
        <v>20</v>
      </c>
      <c r="B188" s="106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3">
        <v>21</v>
      </c>
      <c r="B189" s="106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3">
        <v>22</v>
      </c>
      <c r="B190" s="106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3">
        <v>23</v>
      </c>
      <c r="B191" s="106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3">
        <v>24</v>
      </c>
      <c r="B192" s="106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3">
        <v>25</v>
      </c>
      <c r="B193" s="106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3">
        <v>26</v>
      </c>
      <c r="B194" s="106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3">
        <v>27</v>
      </c>
      <c r="B195" s="106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3">
        <v>28</v>
      </c>
      <c r="B196" s="106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3">
        <v>29</v>
      </c>
      <c r="B197" s="106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3">
        <v>30</v>
      </c>
      <c r="B198" s="106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3">
        <v>1</v>
      </c>
      <c r="B202" s="106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3">
        <v>2</v>
      </c>
      <c r="B203" s="106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3">
        <v>3</v>
      </c>
      <c r="B204" s="106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3">
        <v>4</v>
      </c>
      <c r="B205" s="106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3">
        <v>5</v>
      </c>
      <c r="B206" s="106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3">
        <v>6</v>
      </c>
      <c r="B207" s="106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3">
        <v>7</v>
      </c>
      <c r="B208" s="106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3">
        <v>8</v>
      </c>
      <c r="B209" s="106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3">
        <v>9</v>
      </c>
      <c r="B210" s="106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3">
        <v>10</v>
      </c>
      <c r="B211" s="106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3">
        <v>11</v>
      </c>
      <c r="B212" s="106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3">
        <v>12</v>
      </c>
      <c r="B213" s="106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3">
        <v>13</v>
      </c>
      <c r="B214" s="106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3">
        <v>14</v>
      </c>
      <c r="B215" s="106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3">
        <v>15</v>
      </c>
      <c r="B216" s="106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3">
        <v>16</v>
      </c>
      <c r="B217" s="106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3">
        <v>17</v>
      </c>
      <c r="B218" s="106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3">
        <v>18</v>
      </c>
      <c r="B219" s="106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3">
        <v>19</v>
      </c>
      <c r="B220" s="106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3">
        <v>20</v>
      </c>
      <c r="B221" s="106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3">
        <v>21</v>
      </c>
      <c r="B222" s="106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3">
        <v>22</v>
      </c>
      <c r="B223" s="106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3">
        <v>23</v>
      </c>
      <c r="B224" s="106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3">
        <v>24</v>
      </c>
      <c r="B225" s="106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3">
        <v>25</v>
      </c>
      <c r="B226" s="106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3">
        <v>26</v>
      </c>
      <c r="B227" s="106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3">
        <v>27</v>
      </c>
      <c r="B228" s="106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3">
        <v>28</v>
      </c>
      <c r="B229" s="106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3">
        <v>29</v>
      </c>
      <c r="B230" s="106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3">
        <v>30</v>
      </c>
      <c r="B231" s="106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3">
        <v>1</v>
      </c>
      <c r="B235" s="106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3">
        <v>2</v>
      </c>
      <c r="B236" s="106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3">
        <v>3</v>
      </c>
      <c r="B237" s="106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3">
        <v>4</v>
      </c>
      <c r="B238" s="106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3">
        <v>5</v>
      </c>
      <c r="B239" s="106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3">
        <v>6</v>
      </c>
      <c r="B240" s="106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3">
        <v>7</v>
      </c>
      <c r="B241" s="106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3">
        <v>8</v>
      </c>
      <c r="B242" s="106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3">
        <v>9</v>
      </c>
      <c r="B243" s="106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3">
        <v>10</v>
      </c>
      <c r="B244" s="106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3">
        <v>11</v>
      </c>
      <c r="B245" s="106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3">
        <v>12</v>
      </c>
      <c r="B246" s="106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3">
        <v>13</v>
      </c>
      <c r="B247" s="106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3">
        <v>14</v>
      </c>
      <c r="B248" s="106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3">
        <v>15</v>
      </c>
      <c r="B249" s="106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3">
        <v>16</v>
      </c>
      <c r="B250" s="106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3">
        <v>17</v>
      </c>
      <c r="B251" s="106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3">
        <v>18</v>
      </c>
      <c r="B252" s="106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3">
        <v>19</v>
      </c>
      <c r="B253" s="106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3">
        <v>20</v>
      </c>
      <c r="B254" s="106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3">
        <v>21</v>
      </c>
      <c r="B255" s="106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3">
        <v>22</v>
      </c>
      <c r="B256" s="106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3">
        <v>23</v>
      </c>
      <c r="B257" s="106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3">
        <v>24</v>
      </c>
      <c r="B258" s="106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3">
        <v>25</v>
      </c>
      <c r="B259" s="106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3">
        <v>26</v>
      </c>
      <c r="B260" s="106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3">
        <v>27</v>
      </c>
      <c r="B261" s="106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3">
        <v>28</v>
      </c>
      <c r="B262" s="106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3">
        <v>29</v>
      </c>
      <c r="B263" s="106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3">
        <v>30</v>
      </c>
      <c r="B264" s="106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3">
        <v>1</v>
      </c>
      <c r="B268" s="106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3">
        <v>2</v>
      </c>
      <c r="B269" s="106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3">
        <v>3</v>
      </c>
      <c r="B270" s="106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3">
        <v>4</v>
      </c>
      <c r="B271" s="106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3">
        <v>5</v>
      </c>
      <c r="B272" s="106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3">
        <v>6</v>
      </c>
      <c r="B273" s="106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3">
        <v>7</v>
      </c>
      <c r="B274" s="106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3">
        <v>8</v>
      </c>
      <c r="B275" s="106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3">
        <v>9</v>
      </c>
      <c r="B276" s="106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3">
        <v>10</v>
      </c>
      <c r="B277" s="106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3">
        <v>11</v>
      </c>
      <c r="B278" s="106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3">
        <v>12</v>
      </c>
      <c r="B279" s="106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3">
        <v>13</v>
      </c>
      <c r="B280" s="106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3">
        <v>14</v>
      </c>
      <c r="B281" s="106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3">
        <v>15</v>
      </c>
      <c r="B282" s="106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3">
        <v>16</v>
      </c>
      <c r="B283" s="106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3">
        <v>17</v>
      </c>
      <c r="B284" s="106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3">
        <v>18</v>
      </c>
      <c r="B285" s="106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3">
        <v>19</v>
      </c>
      <c r="B286" s="106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3">
        <v>20</v>
      </c>
      <c r="B287" s="106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3">
        <v>21</v>
      </c>
      <c r="B288" s="106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3">
        <v>22</v>
      </c>
      <c r="B289" s="106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3">
        <v>23</v>
      </c>
      <c r="B290" s="106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3">
        <v>24</v>
      </c>
      <c r="B291" s="106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3">
        <v>25</v>
      </c>
      <c r="B292" s="106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3">
        <v>26</v>
      </c>
      <c r="B293" s="106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3">
        <v>27</v>
      </c>
      <c r="B294" s="106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3">
        <v>28</v>
      </c>
      <c r="B295" s="106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3">
        <v>29</v>
      </c>
      <c r="B296" s="106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3">
        <v>30</v>
      </c>
      <c r="B297" s="106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3">
        <v>1</v>
      </c>
      <c r="B301" s="106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3">
        <v>2</v>
      </c>
      <c r="B302" s="106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3">
        <v>3</v>
      </c>
      <c r="B303" s="106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3">
        <v>4</v>
      </c>
      <c r="B304" s="106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3">
        <v>5</v>
      </c>
      <c r="B305" s="106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3">
        <v>6</v>
      </c>
      <c r="B306" s="106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3">
        <v>7</v>
      </c>
      <c r="B307" s="106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3">
        <v>8</v>
      </c>
      <c r="B308" s="106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3">
        <v>9</v>
      </c>
      <c r="B309" s="106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3">
        <v>10</v>
      </c>
      <c r="B310" s="106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3">
        <v>11</v>
      </c>
      <c r="B311" s="106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3">
        <v>12</v>
      </c>
      <c r="B312" s="106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3">
        <v>13</v>
      </c>
      <c r="B313" s="106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3">
        <v>14</v>
      </c>
      <c r="B314" s="106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3">
        <v>15</v>
      </c>
      <c r="B315" s="106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3">
        <v>16</v>
      </c>
      <c r="B316" s="106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3">
        <v>17</v>
      </c>
      <c r="B317" s="106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3">
        <v>18</v>
      </c>
      <c r="B318" s="106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3">
        <v>19</v>
      </c>
      <c r="B319" s="106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3">
        <v>20</v>
      </c>
      <c r="B320" s="106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3">
        <v>21</v>
      </c>
      <c r="B321" s="106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3">
        <v>22</v>
      </c>
      <c r="B322" s="106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3">
        <v>23</v>
      </c>
      <c r="B323" s="106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3">
        <v>24</v>
      </c>
      <c r="B324" s="106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3">
        <v>25</v>
      </c>
      <c r="B325" s="106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3">
        <v>26</v>
      </c>
      <c r="B326" s="106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3">
        <v>27</v>
      </c>
      <c r="B327" s="106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3">
        <v>28</v>
      </c>
      <c r="B328" s="106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3">
        <v>29</v>
      </c>
      <c r="B329" s="106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3">
        <v>30</v>
      </c>
      <c r="B330" s="106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3">
        <v>1</v>
      </c>
      <c r="B334" s="106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3">
        <v>2</v>
      </c>
      <c r="B335" s="106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3">
        <v>3</v>
      </c>
      <c r="B336" s="106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3">
        <v>4</v>
      </c>
      <c r="B337" s="106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3">
        <v>5</v>
      </c>
      <c r="B338" s="106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3">
        <v>6</v>
      </c>
      <c r="B339" s="106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3">
        <v>7</v>
      </c>
      <c r="B340" s="106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3">
        <v>8</v>
      </c>
      <c r="B341" s="106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3">
        <v>9</v>
      </c>
      <c r="B342" s="106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3">
        <v>10</v>
      </c>
      <c r="B343" s="106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3">
        <v>11</v>
      </c>
      <c r="B344" s="106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3">
        <v>12</v>
      </c>
      <c r="B345" s="106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3">
        <v>13</v>
      </c>
      <c r="B346" s="106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3">
        <v>14</v>
      </c>
      <c r="B347" s="106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3">
        <v>15</v>
      </c>
      <c r="B348" s="106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3">
        <v>16</v>
      </c>
      <c r="B349" s="106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3">
        <v>17</v>
      </c>
      <c r="B350" s="106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3">
        <v>18</v>
      </c>
      <c r="B351" s="106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3">
        <v>19</v>
      </c>
      <c r="B352" s="106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3">
        <v>20</v>
      </c>
      <c r="B353" s="106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3">
        <v>21</v>
      </c>
      <c r="B354" s="106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3">
        <v>22</v>
      </c>
      <c r="B355" s="106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3">
        <v>23</v>
      </c>
      <c r="B356" s="106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3">
        <v>24</v>
      </c>
      <c r="B357" s="106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3">
        <v>25</v>
      </c>
      <c r="B358" s="106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3">
        <v>26</v>
      </c>
      <c r="B359" s="106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3">
        <v>27</v>
      </c>
      <c r="B360" s="106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3">
        <v>28</v>
      </c>
      <c r="B361" s="106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3">
        <v>29</v>
      </c>
      <c r="B362" s="106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3">
        <v>30</v>
      </c>
      <c r="B363" s="106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3">
        <v>1</v>
      </c>
      <c r="B367" s="106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3">
        <v>2</v>
      </c>
      <c r="B368" s="106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3">
        <v>3</v>
      </c>
      <c r="B369" s="106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3">
        <v>4</v>
      </c>
      <c r="B370" s="106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3">
        <v>5</v>
      </c>
      <c r="B371" s="106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3">
        <v>6</v>
      </c>
      <c r="B372" s="106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3">
        <v>7</v>
      </c>
      <c r="B373" s="106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3">
        <v>8</v>
      </c>
      <c r="B374" s="106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3">
        <v>9</v>
      </c>
      <c r="B375" s="106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3">
        <v>10</v>
      </c>
      <c r="B376" s="106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3">
        <v>11</v>
      </c>
      <c r="B377" s="106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3">
        <v>12</v>
      </c>
      <c r="B378" s="106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3">
        <v>13</v>
      </c>
      <c r="B379" s="106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3">
        <v>14</v>
      </c>
      <c r="B380" s="106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3">
        <v>15</v>
      </c>
      <c r="B381" s="106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3">
        <v>16</v>
      </c>
      <c r="B382" s="106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3">
        <v>17</v>
      </c>
      <c r="B383" s="106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3">
        <v>18</v>
      </c>
      <c r="B384" s="106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3">
        <v>19</v>
      </c>
      <c r="B385" s="106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3">
        <v>20</v>
      </c>
      <c r="B386" s="106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3">
        <v>21</v>
      </c>
      <c r="B387" s="106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3">
        <v>22</v>
      </c>
      <c r="B388" s="106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3">
        <v>23</v>
      </c>
      <c r="B389" s="106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3">
        <v>24</v>
      </c>
      <c r="B390" s="106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3">
        <v>25</v>
      </c>
      <c r="B391" s="106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3">
        <v>26</v>
      </c>
      <c r="B392" s="106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3">
        <v>27</v>
      </c>
      <c r="B393" s="106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3">
        <v>28</v>
      </c>
      <c r="B394" s="106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3">
        <v>29</v>
      </c>
      <c r="B395" s="106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3">
        <v>30</v>
      </c>
      <c r="B396" s="106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3">
        <v>1</v>
      </c>
      <c r="B400" s="106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3">
        <v>2</v>
      </c>
      <c r="B401" s="106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3">
        <v>3</v>
      </c>
      <c r="B402" s="106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3">
        <v>4</v>
      </c>
      <c r="B403" s="106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3">
        <v>5</v>
      </c>
      <c r="B404" s="106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3">
        <v>6</v>
      </c>
      <c r="B405" s="106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3">
        <v>7</v>
      </c>
      <c r="B406" s="106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3">
        <v>8</v>
      </c>
      <c r="B407" s="106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3">
        <v>9</v>
      </c>
      <c r="B408" s="106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3">
        <v>10</v>
      </c>
      <c r="B409" s="106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3">
        <v>11</v>
      </c>
      <c r="B410" s="106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3">
        <v>12</v>
      </c>
      <c r="B411" s="106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3">
        <v>13</v>
      </c>
      <c r="B412" s="106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3">
        <v>14</v>
      </c>
      <c r="B413" s="106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3">
        <v>15</v>
      </c>
      <c r="B414" s="106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3">
        <v>16</v>
      </c>
      <c r="B415" s="106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3">
        <v>17</v>
      </c>
      <c r="B416" s="106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3">
        <v>18</v>
      </c>
      <c r="B417" s="106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3">
        <v>19</v>
      </c>
      <c r="B418" s="106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3">
        <v>20</v>
      </c>
      <c r="B419" s="106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3">
        <v>21</v>
      </c>
      <c r="B420" s="106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3">
        <v>22</v>
      </c>
      <c r="B421" s="106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3">
        <v>23</v>
      </c>
      <c r="B422" s="106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3">
        <v>24</v>
      </c>
      <c r="B423" s="106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3">
        <v>25</v>
      </c>
      <c r="B424" s="106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3">
        <v>26</v>
      </c>
      <c r="B425" s="106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3">
        <v>27</v>
      </c>
      <c r="B426" s="106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3">
        <v>28</v>
      </c>
      <c r="B427" s="106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3">
        <v>29</v>
      </c>
      <c r="B428" s="106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3">
        <v>30</v>
      </c>
      <c r="B429" s="106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3">
        <v>1</v>
      </c>
      <c r="B433" s="106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3">
        <v>2</v>
      </c>
      <c r="B434" s="106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3">
        <v>3</v>
      </c>
      <c r="B435" s="106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3">
        <v>4</v>
      </c>
      <c r="B436" s="106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3">
        <v>5</v>
      </c>
      <c r="B437" s="106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3">
        <v>6</v>
      </c>
      <c r="B438" s="106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3">
        <v>7</v>
      </c>
      <c r="B439" s="106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3">
        <v>8</v>
      </c>
      <c r="B440" s="106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3">
        <v>9</v>
      </c>
      <c r="B441" s="106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3">
        <v>10</v>
      </c>
      <c r="B442" s="106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3">
        <v>11</v>
      </c>
      <c r="B443" s="106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3">
        <v>12</v>
      </c>
      <c r="B444" s="106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3">
        <v>13</v>
      </c>
      <c r="B445" s="106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3">
        <v>14</v>
      </c>
      <c r="B446" s="106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3">
        <v>15</v>
      </c>
      <c r="B447" s="106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3">
        <v>16</v>
      </c>
      <c r="B448" s="106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3">
        <v>17</v>
      </c>
      <c r="B449" s="106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3">
        <v>18</v>
      </c>
      <c r="B450" s="106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3">
        <v>19</v>
      </c>
      <c r="B451" s="106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3">
        <v>20</v>
      </c>
      <c r="B452" s="106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3">
        <v>21</v>
      </c>
      <c r="B453" s="106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3">
        <v>22</v>
      </c>
      <c r="B454" s="106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3">
        <v>23</v>
      </c>
      <c r="B455" s="106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3">
        <v>24</v>
      </c>
      <c r="B456" s="106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3">
        <v>25</v>
      </c>
      <c r="B457" s="106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3">
        <v>26</v>
      </c>
      <c r="B458" s="106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3">
        <v>27</v>
      </c>
      <c r="B459" s="106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3">
        <v>28</v>
      </c>
      <c r="B460" s="106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3">
        <v>29</v>
      </c>
      <c r="B461" s="106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3">
        <v>30</v>
      </c>
      <c r="B462" s="106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3">
        <v>1</v>
      </c>
      <c r="B466" s="106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3">
        <v>2</v>
      </c>
      <c r="B467" s="106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3">
        <v>3</v>
      </c>
      <c r="B468" s="106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3">
        <v>4</v>
      </c>
      <c r="B469" s="106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3">
        <v>5</v>
      </c>
      <c r="B470" s="106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3">
        <v>6</v>
      </c>
      <c r="B471" s="106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3">
        <v>7</v>
      </c>
      <c r="B472" s="106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3">
        <v>8</v>
      </c>
      <c r="B473" s="106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3">
        <v>9</v>
      </c>
      <c r="B474" s="106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3">
        <v>10</v>
      </c>
      <c r="B475" s="106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3">
        <v>11</v>
      </c>
      <c r="B476" s="106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3">
        <v>12</v>
      </c>
      <c r="B477" s="106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3">
        <v>13</v>
      </c>
      <c r="B478" s="106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3">
        <v>14</v>
      </c>
      <c r="B479" s="106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3">
        <v>15</v>
      </c>
      <c r="B480" s="106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3">
        <v>16</v>
      </c>
      <c r="B481" s="106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3">
        <v>17</v>
      </c>
      <c r="B482" s="106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3">
        <v>18</v>
      </c>
      <c r="B483" s="106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3">
        <v>19</v>
      </c>
      <c r="B484" s="106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3">
        <v>20</v>
      </c>
      <c r="B485" s="106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3">
        <v>21</v>
      </c>
      <c r="B486" s="106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3">
        <v>22</v>
      </c>
      <c r="B487" s="106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3">
        <v>23</v>
      </c>
      <c r="B488" s="106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3">
        <v>24</v>
      </c>
      <c r="B489" s="106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3">
        <v>25</v>
      </c>
      <c r="B490" s="106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3">
        <v>26</v>
      </c>
      <c r="B491" s="106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3">
        <v>27</v>
      </c>
      <c r="B492" s="106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3">
        <v>28</v>
      </c>
      <c r="B493" s="106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3">
        <v>29</v>
      </c>
      <c r="B494" s="106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3">
        <v>30</v>
      </c>
      <c r="B495" s="106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3">
        <v>1</v>
      </c>
      <c r="B499" s="106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3">
        <v>2</v>
      </c>
      <c r="B500" s="106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3">
        <v>3</v>
      </c>
      <c r="B501" s="106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3">
        <v>4</v>
      </c>
      <c r="B502" s="106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3">
        <v>5</v>
      </c>
      <c r="B503" s="106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3">
        <v>6</v>
      </c>
      <c r="B504" s="106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3">
        <v>7</v>
      </c>
      <c r="B505" s="106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3">
        <v>8</v>
      </c>
      <c r="B506" s="106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3">
        <v>9</v>
      </c>
      <c r="B507" s="106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3">
        <v>10</v>
      </c>
      <c r="B508" s="106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3">
        <v>11</v>
      </c>
      <c r="B509" s="106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3">
        <v>12</v>
      </c>
      <c r="B510" s="106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3">
        <v>13</v>
      </c>
      <c r="B511" s="106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3">
        <v>14</v>
      </c>
      <c r="B512" s="106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3">
        <v>15</v>
      </c>
      <c r="B513" s="106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3">
        <v>16</v>
      </c>
      <c r="B514" s="106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3">
        <v>17</v>
      </c>
      <c r="B515" s="106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3">
        <v>18</v>
      </c>
      <c r="B516" s="106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3">
        <v>19</v>
      </c>
      <c r="B517" s="106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3">
        <v>20</v>
      </c>
      <c r="B518" s="106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3">
        <v>21</v>
      </c>
      <c r="B519" s="106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3">
        <v>22</v>
      </c>
      <c r="B520" s="106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3">
        <v>23</v>
      </c>
      <c r="B521" s="106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3">
        <v>24</v>
      </c>
      <c r="B522" s="106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3">
        <v>25</v>
      </c>
      <c r="B523" s="106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3">
        <v>26</v>
      </c>
      <c r="B524" s="106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3">
        <v>27</v>
      </c>
      <c r="B525" s="106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3">
        <v>28</v>
      </c>
      <c r="B526" s="106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3">
        <v>29</v>
      </c>
      <c r="B527" s="106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3">
        <v>30</v>
      </c>
      <c r="B528" s="106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3">
        <v>1</v>
      </c>
      <c r="B532" s="106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3">
        <v>2</v>
      </c>
      <c r="B533" s="106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3">
        <v>3</v>
      </c>
      <c r="B534" s="106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3">
        <v>4</v>
      </c>
      <c r="B535" s="106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3">
        <v>5</v>
      </c>
      <c r="B536" s="106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3">
        <v>6</v>
      </c>
      <c r="B537" s="106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3">
        <v>7</v>
      </c>
      <c r="B538" s="106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3">
        <v>8</v>
      </c>
      <c r="B539" s="106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3">
        <v>9</v>
      </c>
      <c r="B540" s="106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3">
        <v>10</v>
      </c>
      <c r="B541" s="106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3">
        <v>11</v>
      </c>
      <c r="B542" s="106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3">
        <v>12</v>
      </c>
      <c r="B543" s="106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3">
        <v>13</v>
      </c>
      <c r="B544" s="106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3">
        <v>14</v>
      </c>
      <c r="B545" s="106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3">
        <v>15</v>
      </c>
      <c r="B546" s="106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3">
        <v>16</v>
      </c>
      <c r="B547" s="106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3">
        <v>17</v>
      </c>
      <c r="B548" s="106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3">
        <v>18</v>
      </c>
      <c r="B549" s="106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3">
        <v>19</v>
      </c>
      <c r="B550" s="106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3">
        <v>20</v>
      </c>
      <c r="B551" s="106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3">
        <v>21</v>
      </c>
      <c r="B552" s="106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3">
        <v>22</v>
      </c>
      <c r="B553" s="106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3">
        <v>23</v>
      </c>
      <c r="B554" s="106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3">
        <v>24</v>
      </c>
      <c r="B555" s="106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3">
        <v>25</v>
      </c>
      <c r="B556" s="106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3">
        <v>26</v>
      </c>
      <c r="B557" s="106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3">
        <v>27</v>
      </c>
      <c r="B558" s="106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3">
        <v>28</v>
      </c>
      <c r="B559" s="106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3">
        <v>29</v>
      </c>
      <c r="B560" s="106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3">
        <v>30</v>
      </c>
      <c r="B561" s="106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3">
        <v>1</v>
      </c>
      <c r="B565" s="106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3">
        <v>2</v>
      </c>
      <c r="B566" s="106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3">
        <v>3</v>
      </c>
      <c r="B567" s="106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3">
        <v>4</v>
      </c>
      <c r="B568" s="106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3">
        <v>5</v>
      </c>
      <c r="B569" s="106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3">
        <v>6</v>
      </c>
      <c r="B570" s="106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3">
        <v>7</v>
      </c>
      <c r="B571" s="106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3">
        <v>8</v>
      </c>
      <c r="B572" s="106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3">
        <v>9</v>
      </c>
      <c r="B573" s="106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3">
        <v>10</v>
      </c>
      <c r="B574" s="106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3">
        <v>11</v>
      </c>
      <c r="B575" s="106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3">
        <v>12</v>
      </c>
      <c r="B576" s="106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3">
        <v>13</v>
      </c>
      <c r="B577" s="106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3">
        <v>14</v>
      </c>
      <c r="B578" s="106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3">
        <v>15</v>
      </c>
      <c r="B579" s="106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3">
        <v>16</v>
      </c>
      <c r="B580" s="106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3">
        <v>17</v>
      </c>
      <c r="B581" s="106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3">
        <v>18</v>
      </c>
      <c r="B582" s="106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3">
        <v>19</v>
      </c>
      <c r="B583" s="106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3">
        <v>20</v>
      </c>
      <c r="B584" s="106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3">
        <v>21</v>
      </c>
      <c r="B585" s="106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3">
        <v>22</v>
      </c>
      <c r="B586" s="106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3">
        <v>23</v>
      </c>
      <c r="B587" s="106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3">
        <v>24</v>
      </c>
      <c r="B588" s="106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3">
        <v>25</v>
      </c>
      <c r="B589" s="106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3">
        <v>26</v>
      </c>
      <c r="B590" s="106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3">
        <v>27</v>
      </c>
      <c r="B591" s="106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3">
        <v>28</v>
      </c>
      <c r="B592" s="106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3">
        <v>29</v>
      </c>
      <c r="B593" s="106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3">
        <v>30</v>
      </c>
      <c r="B594" s="106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3">
        <v>1</v>
      </c>
      <c r="B598" s="106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3">
        <v>2</v>
      </c>
      <c r="B599" s="106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3">
        <v>3</v>
      </c>
      <c r="B600" s="106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3">
        <v>4</v>
      </c>
      <c r="B601" s="106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3">
        <v>5</v>
      </c>
      <c r="B602" s="106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3">
        <v>6</v>
      </c>
      <c r="B603" s="106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3">
        <v>7</v>
      </c>
      <c r="B604" s="106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3">
        <v>8</v>
      </c>
      <c r="B605" s="106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3">
        <v>9</v>
      </c>
      <c r="B606" s="106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3">
        <v>10</v>
      </c>
      <c r="B607" s="106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3">
        <v>11</v>
      </c>
      <c r="B608" s="106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3">
        <v>12</v>
      </c>
      <c r="B609" s="106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3">
        <v>13</v>
      </c>
      <c r="B610" s="106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3">
        <v>14</v>
      </c>
      <c r="B611" s="106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3">
        <v>15</v>
      </c>
      <c r="B612" s="106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3">
        <v>16</v>
      </c>
      <c r="B613" s="106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3">
        <v>17</v>
      </c>
      <c r="B614" s="106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3">
        <v>18</v>
      </c>
      <c r="B615" s="106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3">
        <v>19</v>
      </c>
      <c r="B616" s="106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3">
        <v>20</v>
      </c>
      <c r="B617" s="106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3">
        <v>21</v>
      </c>
      <c r="B618" s="106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3">
        <v>22</v>
      </c>
      <c r="B619" s="106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3">
        <v>23</v>
      </c>
      <c r="B620" s="106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3">
        <v>24</v>
      </c>
      <c r="B621" s="106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3">
        <v>25</v>
      </c>
      <c r="B622" s="106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3">
        <v>26</v>
      </c>
      <c r="B623" s="106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3">
        <v>27</v>
      </c>
      <c r="B624" s="106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3">
        <v>28</v>
      </c>
      <c r="B625" s="106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3">
        <v>29</v>
      </c>
      <c r="B626" s="106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3">
        <v>30</v>
      </c>
      <c r="B627" s="106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3">
        <v>1</v>
      </c>
      <c r="B631" s="106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3">
        <v>2</v>
      </c>
      <c r="B632" s="106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3">
        <v>3</v>
      </c>
      <c r="B633" s="106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3">
        <v>4</v>
      </c>
      <c r="B634" s="106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3">
        <v>5</v>
      </c>
      <c r="B635" s="106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3">
        <v>6</v>
      </c>
      <c r="B636" s="106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3">
        <v>7</v>
      </c>
      <c r="B637" s="106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3">
        <v>8</v>
      </c>
      <c r="B638" s="106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3">
        <v>9</v>
      </c>
      <c r="B639" s="106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3">
        <v>10</v>
      </c>
      <c r="B640" s="106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3">
        <v>11</v>
      </c>
      <c r="B641" s="106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3">
        <v>12</v>
      </c>
      <c r="B642" s="106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3">
        <v>13</v>
      </c>
      <c r="B643" s="106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3">
        <v>14</v>
      </c>
      <c r="B644" s="106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3">
        <v>15</v>
      </c>
      <c r="B645" s="106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3">
        <v>16</v>
      </c>
      <c r="B646" s="106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3">
        <v>17</v>
      </c>
      <c r="B647" s="106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3">
        <v>18</v>
      </c>
      <c r="B648" s="106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3">
        <v>19</v>
      </c>
      <c r="B649" s="106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3">
        <v>20</v>
      </c>
      <c r="B650" s="106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3">
        <v>21</v>
      </c>
      <c r="B651" s="106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3">
        <v>22</v>
      </c>
      <c r="B652" s="106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3">
        <v>23</v>
      </c>
      <c r="B653" s="106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3">
        <v>24</v>
      </c>
      <c r="B654" s="106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3">
        <v>25</v>
      </c>
      <c r="B655" s="106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3">
        <v>26</v>
      </c>
      <c r="B656" s="106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3">
        <v>27</v>
      </c>
      <c r="B657" s="106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3">
        <v>28</v>
      </c>
      <c r="B658" s="106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3">
        <v>29</v>
      </c>
      <c r="B659" s="106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3">
        <v>30</v>
      </c>
      <c r="B660" s="106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3">
        <v>1</v>
      </c>
      <c r="B664" s="106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3">
        <v>2</v>
      </c>
      <c r="B665" s="106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3">
        <v>3</v>
      </c>
      <c r="B666" s="106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3">
        <v>4</v>
      </c>
      <c r="B667" s="106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3">
        <v>5</v>
      </c>
      <c r="B668" s="106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3">
        <v>6</v>
      </c>
      <c r="B669" s="106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3">
        <v>7</v>
      </c>
      <c r="B670" s="106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3">
        <v>8</v>
      </c>
      <c r="B671" s="106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3">
        <v>9</v>
      </c>
      <c r="B672" s="106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3">
        <v>10</v>
      </c>
      <c r="B673" s="106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3">
        <v>11</v>
      </c>
      <c r="B674" s="106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3">
        <v>12</v>
      </c>
      <c r="B675" s="106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3">
        <v>13</v>
      </c>
      <c r="B676" s="106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3">
        <v>14</v>
      </c>
      <c r="B677" s="106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3">
        <v>15</v>
      </c>
      <c r="B678" s="106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3">
        <v>16</v>
      </c>
      <c r="B679" s="106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3">
        <v>17</v>
      </c>
      <c r="B680" s="106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3">
        <v>18</v>
      </c>
      <c r="B681" s="106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3">
        <v>19</v>
      </c>
      <c r="B682" s="106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3">
        <v>20</v>
      </c>
      <c r="B683" s="106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3">
        <v>21</v>
      </c>
      <c r="B684" s="106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3">
        <v>22</v>
      </c>
      <c r="B685" s="106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3">
        <v>23</v>
      </c>
      <c r="B686" s="106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3">
        <v>24</v>
      </c>
      <c r="B687" s="106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3">
        <v>25</v>
      </c>
      <c r="B688" s="106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3">
        <v>26</v>
      </c>
      <c r="B689" s="106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3">
        <v>27</v>
      </c>
      <c r="B690" s="106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3">
        <v>28</v>
      </c>
      <c r="B691" s="106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3">
        <v>29</v>
      </c>
      <c r="B692" s="106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3">
        <v>30</v>
      </c>
      <c r="B693" s="106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3">
        <v>1</v>
      </c>
      <c r="B697" s="106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3">
        <v>2</v>
      </c>
      <c r="B698" s="106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3">
        <v>3</v>
      </c>
      <c r="B699" s="106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3">
        <v>4</v>
      </c>
      <c r="B700" s="106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3">
        <v>5</v>
      </c>
      <c r="B701" s="106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3">
        <v>6</v>
      </c>
      <c r="B702" s="106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3">
        <v>7</v>
      </c>
      <c r="B703" s="106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3">
        <v>8</v>
      </c>
      <c r="B704" s="106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3">
        <v>9</v>
      </c>
      <c r="B705" s="106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3">
        <v>10</v>
      </c>
      <c r="B706" s="106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3">
        <v>11</v>
      </c>
      <c r="B707" s="106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3">
        <v>12</v>
      </c>
      <c r="B708" s="106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3">
        <v>13</v>
      </c>
      <c r="B709" s="106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3">
        <v>14</v>
      </c>
      <c r="B710" s="106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3">
        <v>15</v>
      </c>
      <c r="B711" s="106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3">
        <v>16</v>
      </c>
      <c r="B712" s="106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3">
        <v>17</v>
      </c>
      <c r="B713" s="106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3">
        <v>18</v>
      </c>
      <c r="B714" s="106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3">
        <v>19</v>
      </c>
      <c r="B715" s="106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3">
        <v>20</v>
      </c>
      <c r="B716" s="106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3">
        <v>21</v>
      </c>
      <c r="B717" s="106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3">
        <v>22</v>
      </c>
      <c r="B718" s="106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3">
        <v>23</v>
      </c>
      <c r="B719" s="106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3">
        <v>24</v>
      </c>
      <c r="B720" s="106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3">
        <v>25</v>
      </c>
      <c r="B721" s="106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3">
        <v>26</v>
      </c>
      <c r="B722" s="106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3">
        <v>27</v>
      </c>
      <c r="B723" s="106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3">
        <v>28</v>
      </c>
      <c r="B724" s="106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3">
        <v>29</v>
      </c>
      <c r="B725" s="106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3">
        <v>30</v>
      </c>
      <c r="B726" s="106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3">
        <v>1</v>
      </c>
      <c r="B730" s="106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3">
        <v>2</v>
      </c>
      <c r="B731" s="106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3">
        <v>3</v>
      </c>
      <c r="B732" s="106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3">
        <v>4</v>
      </c>
      <c r="B733" s="106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3">
        <v>5</v>
      </c>
      <c r="B734" s="106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3">
        <v>6</v>
      </c>
      <c r="B735" s="106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3">
        <v>7</v>
      </c>
      <c r="B736" s="106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3">
        <v>8</v>
      </c>
      <c r="B737" s="106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3">
        <v>9</v>
      </c>
      <c r="B738" s="106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3">
        <v>10</v>
      </c>
      <c r="B739" s="106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3">
        <v>11</v>
      </c>
      <c r="B740" s="106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3">
        <v>12</v>
      </c>
      <c r="B741" s="106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3">
        <v>13</v>
      </c>
      <c r="B742" s="106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3">
        <v>14</v>
      </c>
      <c r="B743" s="106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3">
        <v>15</v>
      </c>
      <c r="B744" s="106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3">
        <v>16</v>
      </c>
      <c r="B745" s="106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3">
        <v>17</v>
      </c>
      <c r="B746" s="106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3">
        <v>18</v>
      </c>
      <c r="B747" s="106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3">
        <v>19</v>
      </c>
      <c r="B748" s="106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3">
        <v>20</v>
      </c>
      <c r="B749" s="106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3">
        <v>21</v>
      </c>
      <c r="B750" s="106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3">
        <v>22</v>
      </c>
      <c r="B751" s="106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3">
        <v>23</v>
      </c>
      <c r="B752" s="106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3">
        <v>24</v>
      </c>
      <c r="B753" s="106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3">
        <v>25</v>
      </c>
      <c r="B754" s="106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3">
        <v>26</v>
      </c>
      <c r="B755" s="106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3">
        <v>27</v>
      </c>
      <c r="B756" s="106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3">
        <v>28</v>
      </c>
      <c r="B757" s="106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3">
        <v>29</v>
      </c>
      <c r="B758" s="106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3">
        <v>30</v>
      </c>
      <c r="B759" s="106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3">
        <v>1</v>
      </c>
      <c r="B763" s="106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3">
        <v>2</v>
      </c>
      <c r="B764" s="106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3">
        <v>3</v>
      </c>
      <c r="B765" s="106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3">
        <v>4</v>
      </c>
      <c r="B766" s="106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3">
        <v>5</v>
      </c>
      <c r="B767" s="106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3">
        <v>6</v>
      </c>
      <c r="B768" s="106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3">
        <v>7</v>
      </c>
      <c r="B769" s="106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3">
        <v>8</v>
      </c>
      <c r="B770" s="106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3">
        <v>9</v>
      </c>
      <c r="B771" s="106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3">
        <v>10</v>
      </c>
      <c r="B772" s="106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3">
        <v>11</v>
      </c>
      <c r="B773" s="106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3">
        <v>12</v>
      </c>
      <c r="B774" s="106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3">
        <v>13</v>
      </c>
      <c r="B775" s="106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3">
        <v>14</v>
      </c>
      <c r="B776" s="106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3">
        <v>15</v>
      </c>
      <c r="B777" s="106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3">
        <v>16</v>
      </c>
      <c r="B778" s="106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3">
        <v>17</v>
      </c>
      <c r="B779" s="106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3">
        <v>18</v>
      </c>
      <c r="B780" s="106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3">
        <v>19</v>
      </c>
      <c r="B781" s="106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3">
        <v>20</v>
      </c>
      <c r="B782" s="106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3">
        <v>21</v>
      </c>
      <c r="B783" s="106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3">
        <v>22</v>
      </c>
      <c r="B784" s="106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3">
        <v>23</v>
      </c>
      <c r="B785" s="106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3">
        <v>24</v>
      </c>
      <c r="B786" s="106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3">
        <v>25</v>
      </c>
      <c r="B787" s="106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3">
        <v>26</v>
      </c>
      <c r="B788" s="106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3">
        <v>27</v>
      </c>
      <c r="B789" s="106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3">
        <v>28</v>
      </c>
      <c r="B790" s="106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3">
        <v>29</v>
      </c>
      <c r="B791" s="106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3">
        <v>30</v>
      </c>
      <c r="B792" s="106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3">
        <v>1</v>
      </c>
      <c r="B796" s="106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3">
        <v>2</v>
      </c>
      <c r="B797" s="106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3">
        <v>3</v>
      </c>
      <c r="B798" s="106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3">
        <v>4</v>
      </c>
      <c r="B799" s="106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3">
        <v>5</v>
      </c>
      <c r="B800" s="106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3">
        <v>6</v>
      </c>
      <c r="B801" s="106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3">
        <v>7</v>
      </c>
      <c r="B802" s="106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3">
        <v>8</v>
      </c>
      <c r="B803" s="106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3">
        <v>9</v>
      </c>
      <c r="B804" s="106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3">
        <v>10</v>
      </c>
      <c r="B805" s="106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3">
        <v>11</v>
      </c>
      <c r="B806" s="106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3">
        <v>12</v>
      </c>
      <c r="B807" s="106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3">
        <v>13</v>
      </c>
      <c r="B808" s="106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3">
        <v>14</v>
      </c>
      <c r="B809" s="106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3">
        <v>15</v>
      </c>
      <c r="B810" s="106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3">
        <v>16</v>
      </c>
      <c r="B811" s="106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3">
        <v>17</v>
      </c>
      <c r="B812" s="106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3">
        <v>18</v>
      </c>
      <c r="B813" s="106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3">
        <v>19</v>
      </c>
      <c r="B814" s="106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3">
        <v>20</v>
      </c>
      <c r="B815" s="106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3">
        <v>21</v>
      </c>
      <c r="B816" s="106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3">
        <v>22</v>
      </c>
      <c r="B817" s="106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3">
        <v>23</v>
      </c>
      <c r="B818" s="106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3">
        <v>24</v>
      </c>
      <c r="B819" s="106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3">
        <v>25</v>
      </c>
      <c r="B820" s="106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3">
        <v>26</v>
      </c>
      <c r="B821" s="106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3">
        <v>27</v>
      </c>
      <c r="B822" s="106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3">
        <v>28</v>
      </c>
      <c r="B823" s="106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3">
        <v>29</v>
      </c>
      <c r="B824" s="106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3">
        <v>30</v>
      </c>
      <c r="B825" s="106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3">
        <v>1</v>
      </c>
      <c r="B829" s="106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3">
        <v>2</v>
      </c>
      <c r="B830" s="106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3">
        <v>3</v>
      </c>
      <c r="B831" s="106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3">
        <v>4</v>
      </c>
      <c r="B832" s="106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3">
        <v>5</v>
      </c>
      <c r="B833" s="106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3">
        <v>6</v>
      </c>
      <c r="B834" s="106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3">
        <v>7</v>
      </c>
      <c r="B835" s="106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3">
        <v>8</v>
      </c>
      <c r="B836" s="106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3">
        <v>9</v>
      </c>
      <c r="B837" s="106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3">
        <v>10</v>
      </c>
      <c r="B838" s="106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3">
        <v>11</v>
      </c>
      <c r="B839" s="106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3">
        <v>12</v>
      </c>
      <c r="B840" s="106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3">
        <v>13</v>
      </c>
      <c r="B841" s="106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3">
        <v>14</v>
      </c>
      <c r="B842" s="106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3">
        <v>15</v>
      </c>
      <c r="B843" s="106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3">
        <v>16</v>
      </c>
      <c r="B844" s="106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3">
        <v>17</v>
      </c>
      <c r="B845" s="106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3">
        <v>18</v>
      </c>
      <c r="B846" s="106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3">
        <v>19</v>
      </c>
      <c r="B847" s="106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3">
        <v>20</v>
      </c>
      <c r="B848" s="106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3">
        <v>21</v>
      </c>
      <c r="B849" s="106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3">
        <v>22</v>
      </c>
      <c r="B850" s="106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3">
        <v>23</v>
      </c>
      <c r="B851" s="106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3">
        <v>24</v>
      </c>
      <c r="B852" s="106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3">
        <v>25</v>
      </c>
      <c r="B853" s="106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3">
        <v>26</v>
      </c>
      <c r="B854" s="106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3">
        <v>27</v>
      </c>
      <c r="B855" s="106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3">
        <v>28</v>
      </c>
      <c r="B856" s="106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3">
        <v>29</v>
      </c>
      <c r="B857" s="106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3">
        <v>30</v>
      </c>
      <c r="B858" s="106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3">
        <v>1</v>
      </c>
      <c r="B862" s="106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3">
        <v>2</v>
      </c>
      <c r="B863" s="106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3">
        <v>3</v>
      </c>
      <c r="B864" s="106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3">
        <v>4</v>
      </c>
      <c r="B865" s="106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3">
        <v>5</v>
      </c>
      <c r="B866" s="106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3">
        <v>6</v>
      </c>
      <c r="B867" s="106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3">
        <v>7</v>
      </c>
      <c r="B868" s="106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3">
        <v>8</v>
      </c>
      <c r="B869" s="106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3">
        <v>9</v>
      </c>
      <c r="B870" s="106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3">
        <v>10</v>
      </c>
      <c r="B871" s="106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3">
        <v>11</v>
      </c>
      <c r="B872" s="106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3">
        <v>12</v>
      </c>
      <c r="B873" s="106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3">
        <v>13</v>
      </c>
      <c r="B874" s="106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3">
        <v>14</v>
      </c>
      <c r="B875" s="106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3">
        <v>15</v>
      </c>
      <c r="B876" s="106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3">
        <v>16</v>
      </c>
      <c r="B877" s="106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3">
        <v>17</v>
      </c>
      <c r="B878" s="106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3">
        <v>18</v>
      </c>
      <c r="B879" s="106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3">
        <v>19</v>
      </c>
      <c r="B880" s="106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3">
        <v>20</v>
      </c>
      <c r="B881" s="106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3">
        <v>21</v>
      </c>
      <c r="B882" s="106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3">
        <v>22</v>
      </c>
      <c r="B883" s="106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3">
        <v>23</v>
      </c>
      <c r="B884" s="106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3">
        <v>24</v>
      </c>
      <c r="B885" s="106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3">
        <v>25</v>
      </c>
      <c r="B886" s="106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3">
        <v>26</v>
      </c>
      <c r="B887" s="106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3">
        <v>27</v>
      </c>
      <c r="B888" s="106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3">
        <v>28</v>
      </c>
      <c r="B889" s="106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3">
        <v>29</v>
      </c>
      <c r="B890" s="106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3">
        <v>30</v>
      </c>
      <c r="B891" s="106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3">
        <v>1</v>
      </c>
      <c r="B895" s="106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3">
        <v>2</v>
      </c>
      <c r="B896" s="106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3">
        <v>3</v>
      </c>
      <c r="B897" s="106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3">
        <v>4</v>
      </c>
      <c r="B898" s="106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3">
        <v>5</v>
      </c>
      <c r="B899" s="106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3">
        <v>6</v>
      </c>
      <c r="B900" s="106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3">
        <v>7</v>
      </c>
      <c r="B901" s="106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3">
        <v>8</v>
      </c>
      <c r="B902" s="106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3">
        <v>9</v>
      </c>
      <c r="B903" s="106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3">
        <v>10</v>
      </c>
      <c r="B904" s="106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3">
        <v>11</v>
      </c>
      <c r="B905" s="106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3">
        <v>12</v>
      </c>
      <c r="B906" s="106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3">
        <v>13</v>
      </c>
      <c r="B907" s="106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3">
        <v>14</v>
      </c>
      <c r="B908" s="106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3">
        <v>15</v>
      </c>
      <c r="B909" s="106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3">
        <v>16</v>
      </c>
      <c r="B910" s="106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3">
        <v>17</v>
      </c>
      <c r="B911" s="106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3">
        <v>18</v>
      </c>
      <c r="B912" s="106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3">
        <v>19</v>
      </c>
      <c r="B913" s="106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3">
        <v>20</v>
      </c>
      <c r="B914" s="106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3">
        <v>21</v>
      </c>
      <c r="B915" s="106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3">
        <v>22</v>
      </c>
      <c r="B916" s="106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3">
        <v>23</v>
      </c>
      <c r="B917" s="106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3">
        <v>24</v>
      </c>
      <c r="B918" s="106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3">
        <v>25</v>
      </c>
      <c r="B919" s="106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3">
        <v>26</v>
      </c>
      <c r="B920" s="106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3">
        <v>27</v>
      </c>
      <c r="B921" s="106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3">
        <v>28</v>
      </c>
      <c r="B922" s="106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3">
        <v>29</v>
      </c>
      <c r="B923" s="106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3">
        <v>30</v>
      </c>
      <c r="B924" s="106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3">
        <v>1</v>
      </c>
      <c r="B928" s="106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3">
        <v>2</v>
      </c>
      <c r="B929" s="106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3">
        <v>3</v>
      </c>
      <c r="B930" s="106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3">
        <v>4</v>
      </c>
      <c r="B931" s="106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3">
        <v>5</v>
      </c>
      <c r="B932" s="106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3">
        <v>6</v>
      </c>
      <c r="B933" s="106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3">
        <v>7</v>
      </c>
      <c r="B934" s="106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3">
        <v>8</v>
      </c>
      <c r="B935" s="106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3">
        <v>9</v>
      </c>
      <c r="B936" s="106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3">
        <v>10</v>
      </c>
      <c r="B937" s="106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3">
        <v>11</v>
      </c>
      <c r="B938" s="106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3">
        <v>12</v>
      </c>
      <c r="B939" s="106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3">
        <v>13</v>
      </c>
      <c r="B940" s="106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3">
        <v>14</v>
      </c>
      <c r="B941" s="106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3">
        <v>15</v>
      </c>
      <c r="B942" s="106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3">
        <v>16</v>
      </c>
      <c r="B943" s="106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3">
        <v>17</v>
      </c>
      <c r="B944" s="106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3">
        <v>18</v>
      </c>
      <c r="B945" s="106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3">
        <v>19</v>
      </c>
      <c r="B946" s="106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3">
        <v>20</v>
      </c>
      <c r="B947" s="106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3">
        <v>21</v>
      </c>
      <c r="B948" s="106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3">
        <v>22</v>
      </c>
      <c r="B949" s="106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3">
        <v>23</v>
      </c>
      <c r="B950" s="106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3">
        <v>24</v>
      </c>
      <c r="B951" s="106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3">
        <v>25</v>
      </c>
      <c r="B952" s="106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3">
        <v>26</v>
      </c>
      <c r="B953" s="106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3">
        <v>27</v>
      </c>
      <c r="B954" s="106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3">
        <v>28</v>
      </c>
      <c r="B955" s="106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3">
        <v>29</v>
      </c>
      <c r="B956" s="106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3">
        <v>30</v>
      </c>
      <c r="B957" s="106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3">
        <v>1</v>
      </c>
      <c r="B961" s="106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3">
        <v>2</v>
      </c>
      <c r="B962" s="106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3">
        <v>3</v>
      </c>
      <c r="B963" s="106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3">
        <v>4</v>
      </c>
      <c r="B964" s="106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3">
        <v>5</v>
      </c>
      <c r="B965" s="106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3">
        <v>6</v>
      </c>
      <c r="B966" s="106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3">
        <v>7</v>
      </c>
      <c r="B967" s="106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3">
        <v>8</v>
      </c>
      <c r="B968" s="106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3">
        <v>9</v>
      </c>
      <c r="B969" s="106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3">
        <v>10</v>
      </c>
      <c r="B970" s="106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3">
        <v>11</v>
      </c>
      <c r="B971" s="106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3">
        <v>12</v>
      </c>
      <c r="B972" s="106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3">
        <v>13</v>
      </c>
      <c r="B973" s="106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3">
        <v>14</v>
      </c>
      <c r="B974" s="106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3">
        <v>15</v>
      </c>
      <c r="B975" s="106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3">
        <v>16</v>
      </c>
      <c r="B976" s="106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3">
        <v>17</v>
      </c>
      <c r="B977" s="106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3">
        <v>18</v>
      </c>
      <c r="B978" s="106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3">
        <v>19</v>
      </c>
      <c r="B979" s="106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3">
        <v>20</v>
      </c>
      <c r="B980" s="106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3">
        <v>21</v>
      </c>
      <c r="B981" s="106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3">
        <v>22</v>
      </c>
      <c r="B982" s="106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3">
        <v>23</v>
      </c>
      <c r="B983" s="106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3">
        <v>24</v>
      </c>
      <c r="B984" s="106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3">
        <v>25</v>
      </c>
      <c r="B985" s="106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3">
        <v>26</v>
      </c>
      <c r="B986" s="106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3">
        <v>27</v>
      </c>
      <c r="B987" s="106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3">
        <v>28</v>
      </c>
      <c r="B988" s="106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3">
        <v>29</v>
      </c>
      <c r="B989" s="106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3">
        <v>30</v>
      </c>
      <c r="B990" s="106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3">
        <v>1</v>
      </c>
      <c r="B994" s="106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3">
        <v>2</v>
      </c>
      <c r="B995" s="106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3">
        <v>3</v>
      </c>
      <c r="B996" s="106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3">
        <v>4</v>
      </c>
      <c r="B997" s="106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3">
        <v>5</v>
      </c>
      <c r="B998" s="106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3">
        <v>6</v>
      </c>
      <c r="B999" s="106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3">
        <v>7</v>
      </c>
      <c r="B1000" s="106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3">
        <v>8</v>
      </c>
      <c r="B1001" s="106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3">
        <v>9</v>
      </c>
      <c r="B1002" s="106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3">
        <v>10</v>
      </c>
      <c r="B1003" s="106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3">
        <v>11</v>
      </c>
      <c r="B1004" s="106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3">
        <v>12</v>
      </c>
      <c r="B1005" s="106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3">
        <v>13</v>
      </c>
      <c r="B1006" s="106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3">
        <v>14</v>
      </c>
      <c r="B1007" s="106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3">
        <v>15</v>
      </c>
      <c r="B1008" s="106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3">
        <v>16</v>
      </c>
      <c r="B1009" s="106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3">
        <v>17</v>
      </c>
      <c r="B1010" s="106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3">
        <v>18</v>
      </c>
      <c r="B1011" s="106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3">
        <v>19</v>
      </c>
      <c r="B1012" s="106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3">
        <v>20</v>
      </c>
      <c r="B1013" s="106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3">
        <v>21</v>
      </c>
      <c r="B1014" s="106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3">
        <v>22</v>
      </c>
      <c r="B1015" s="106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3">
        <v>23</v>
      </c>
      <c r="B1016" s="106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3">
        <v>24</v>
      </c>
      <c r="B1017" s="106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3">
        <v>25</v>
      </c>
      <c r="B1018" s="106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3">
        <v>26</v>
      </c>
      <c r="B1019" s="106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3">
        <v>27</v>
      </c>
      <c r="B1020" s="106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3">
        <v>28</v>
      </c>
      <c r="B1021" s="106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3">
        <v>29</v>
      </c>
      <c r="B1022" s="106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3">
        <v>30</v>
      </c>
      <c r="B1023" s="106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3">
        <v>1</v>
      </c>
      <c r="B1027" s="106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3">
        <v>2</v>
      </c>
      <c r="B1028" s="106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3">
        <v>3</v>
      </c>
      <c r="B1029" s="106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3">
        <v>4</v>
      </c>
      <c r="B1030" s="106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3">
        <v>5</v>
      </c>
      <c r="B1031" s="106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3">
        <v>6</v>
      </c>
      <c r="B1032" s="106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3">
        <v>7</v>
      </c>
      <c r="B1033" s="106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3">
        <v>8</v>
      </c>
      <c r="B1034" s="106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3">
        <v>9</v>
      </c>
      <c r="B1035" s="106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3">
        <v>10</v>
      </c>
      <c r="B1036" s="106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3">
        <v>11</v>
      </c>
      <c r="B1037" s="106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3">
        <v>12</v>
      </c>
      <c r="B1038" s="106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3">
        <v>13</v>
      </c>
      <c r="B1039" s="106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3">
        <v>14</v>
      </c>
      <c r="B1040" s="106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3">
        <v>15</v>
      </c>
      <c r="B1041" s="106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3">
        <v>16</v>
      </c>
      <c r="B1042" s="106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3">
        <v>17</v>
      </c>
      <c r="B1043" s="106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3">
        <v>18</v>
      </c>
      <c r="B1044" s="106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3">
        <v>19</v>
      </c>
      <c r="B1045" s="106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3">
        <v>20</v>
      </c>
      <c r="B1046" s="106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3">
        <v>21</v>
      </c>
      <c r="B1047" s="106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3">
        <v>22</v>
      </c>
      <c r="B1048" s="106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3">
        <v>23</v>
      </c>
      <c r="B1049" s="106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3">
        <v>24</v>
      </c>
      <c r="B1050" s="106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3">
        <v>25</v>
      </c>
      <c r="B1051" s="106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3">
        <v>26</v>
      </c>
      <c r="B1052" s="106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3">
        <v>27</v>
      </c>
      <c r="B1053" s="106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3">
        <v>28</v>
      </c>
      <c r="B1054" s="106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3">
        <v>29</v>
      </c>
      <c r="B1055" s="106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3">
        <v>30</v>
      </c>
      <c r="B1056" s="106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3">
        <v>1</v>
      </c>
      <c r="B1060" s="106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3">
        <v>2</v>
      </c>
      <c r="B1061" s="106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3">
        <v>3</v>
      </c>
      <c r="B1062" s="106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3">
        <v>4</v>
      </c>
      <c r="B1063" s="106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3">
        <v>5</v>
      </c>
      <c r="B1064" s="106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3">
        <v>6</v>
      </c>
      <c r="B1065" s="106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3">
        <v>7</v>
      </c>
      <c r="B1066" s="106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3">
        <v>8</v>
      </c>
      <c r="B1067" s="106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3">
        <v>9</v>
      </c>
      <c r="B1068" s="106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3">
        <v>10</v>
      </c>
      <c r="B1069" s="106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3">
        <v>11</v>
      </c>
      <c r="B1070" s="106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3">
        <v>12</v>
      </c>
      <c r="B1071" s="106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3">
        <v>13</v>
      </c>
      <c r="B1072" s="106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3">
        <v>14</v>
      </c>
      <c r="B1073" s="106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3">
        <v>15</v>
      </c>
      <c r="B1074" s="106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3">
        <v>16</v>
      </c>
      <c r="B1075" s="106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3">
        <v>17</v>
      </c>
      <c r="B1076" s="106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3">
        <v>18</v>
      </c>
      <c r="B1077" s="106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3">
        <v>19</v>
      </c>
      <c r="B1078" s="106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3">
        <v>20</v>
      </c>
      <c r="B1079" s="106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3">
        <v>21</v>
      </c>
      <c r="B1080" s="106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3">
        <v>22</v>
      </c>
      <c r="B1081" s="106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3">
        <v>23</v>
      </c>
      <c r="B1082" s="106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3">
        <v>24</v>
      </c>
      <c r="B1083" s="106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3">
        <v>25</v>
      </c>
      <c r="B1084" s="106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3">
        <v>26</v>
      </c>
      <c r="B1085" s="106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3">
        <v>27</v>
      </c>
      <c r="B1086" s="106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3">
        <v>28</v>
      </c>
      <c r="B1087" s="106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3">
        <v>29</v>
      </c>
      <c r="B1088" s="106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3">
        <v>30</v>
      </c>
      <c r="B1089" s="106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3">
        <v>1</v>
      </c>
      <c r="B1093" s="106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3">
        <v>2</v>
      </c>
      <c r="B1094" s="106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3">
        <v>3</v>
      </c>
      <c r="B1095" s="106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3">
        <v>4</v>
      </c>
      <c r="B1096" s="106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3">
        <v>5</v>
      </c>
      <c r="B1097" s="106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3">
        <v>6</v>
      </c>
      <c r="B1098" s="106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3">
        <v>7</v>
      </c>
      <c r="B1099" s="106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3">
        <v>8</v>
      </c>
      <c r="B1100" s="106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3">
        <v>9</v>
      </c>
      <c r="B1101" s="106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3">
        <v>10</v>
      </c>
      <c r="B1102" s="106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3">
        <v>11</v>
      </c>
      <c r="B1103" s="106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3">
        <v>12</v>
      </c>
      <c r="B1104" s="106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3">
        <v>13</v>
      </c>
      <c r="B1105" s="106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3">
        <v>14</v>
      </c>
      <c r="B1106" s="106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3">
        <v>15</v>
      </c>
      <c r="B1107" s="106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3">
        <v>16</v>
      </c>
      <c r="B1108" s="106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3">
        <v>17</v>
      </c>
      <c r="B1109" s="106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3">
        <v>18</v>
      </c>
      <c r="B1110" s="106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3">
        <v>19</v>
      </c>
      <c r="B1111" s="106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3">
        <v>20</v>
      </c>
      <c r="B1112" s="106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3">
        <v>21</v>
      </c>
      <c r="B1113" s="106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3">
        <v>22</v>
      </c>
      <c r="B1114" s="106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3">
        <v>23</v>
      </c>
      <c r="B1115" s="106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3">
        <v>24</v>
      </c>
      <c r="B1116" s="106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3">
        <v>25</v>
      </c>
      <c r="B1117" s="106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3">
        <v>26</v>
      </c>
      <c r="B1118" s="106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3">
        <v>27</v>
      </c>
      <c r="B1119" s="106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3">
        <v>28</v>
      </c>
      <c r="B1120" s="106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3">
        <v>29</v>
      </c>
      <c r="B1121" s="106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3">
        <v>30</v>
      </c>
      <c r="B1122" s="106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3">
        <v>1</v>
      </c>
      <c r="B1126" s="106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3">
        <v>2</v>
      </c>
      <c r="B1127" s="106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3">
        <v>3</v>
      </c>
      <c r="B1128" s="106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3">
        <v>4</v>
      </c>
      <c r="B1129" s="106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3">
        <v>5</v>
      </c>
      <c r="B1130" s="106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3">
        <v>6</v>
      </c>
      <c r="B1131" s="106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3">
        <v>7</v>
      </c>
      <c r="B1132" s="106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3">
        <v>8</v>
      </c>
      <c r="B1133" s="106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3">
        <v>9</v>
      </c>
      <c r="B1134" s="106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3">
        <v>10</v>
      </c>
      <c r="B1135" s="106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3">
        <v>11</v>
      </c>
      <c r="B1136" s="106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3">
        <v>12</v>
      </c>
      <c r="B1137" s="106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3">
        <v>13</v>
      </c>
      <c r="B1138" s="106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3">
        <v>14</v>
      </c>
      <c r="B1139" s="106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3">
        <v>15</v>
      </c>
      <c r="B1140" s="106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3">
        <v>16</v>
      </c>
      <c r="B1141" s="106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3">
        <v>17</v>
      </c>
      <c r="B1142" s="106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3">
        <v>18</v>
      </c>
      <c r="B1143" s="106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3">
        <v>19</v>
      </c>
      <c r="B1144" s="106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3">
        <v>20</v>
      </c>
      <c r="B1145" s="106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3">
        <v>21</v>
      </c>
      <c r="B1146" s="106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3">
        <v>22</v>
      </c>
      <c r="B1147" s="106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3">
        <v>23</v>
      </c>
      <c r="B1148" s="106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3">
        <v>24</v>
      </c>
      <c r="B1149" s="106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3">
        <v>25</v>
      </c>
      <c r="B1150" s="106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3">
        <v>26</v>
      </c>
      <c r="B1151" s="106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3">
        <v>27</v>
      </c>
      <c r="B1152" s="106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3">
        <v>28</v>
      </c>
      <c r="B1153" s="106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3">
        <v>29</v>
      </c>
      <c r="B1154" s="106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3">
        <v>30</v>
      </c>
      <c r="B1155" s="106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3">
        <v>1</v>
      </c>
      <c r="B1159" s="106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3">
        <v>2</v>
      </c>
      <c r="B1160" s="106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3">
        <v>3</v>
      </c>
      <c r="B1161" s="106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3">
        <v>4</v>
      </c>
      <c r="B1162" s="106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3">
        <v>5</v>
      </c>
      <c r="B1163" s="106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3">
        <v>6</v>
      </c>
      <c r="B1164" s="106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3">
        <v>7</v>
      </c>
      <c r="B1165" s="106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3">
        <v>8</v>
      </c>
      <c r="B1166" s="106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3">
        <v>9</v>
      </c>
      <c r="B1167" s="106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3">
        <v>10</v>
      </c>
      <c r="B1168" s="106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3">
        <v>11</v>
      </c>
      <c r="B1169" s="106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3">
        <v>12</v>
      </c>
      <c r="B1170" s="106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3">
        <v>13</v>
      </c>
      <c r="B1171" s="106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3">
        <v>14</v>
      </c>
      <c r="B1172" s="106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3">
        <v>15</v>
      </c>
      <c r="B1173" s="106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3">
        <v>16</v>
      </c>
      <c r="B1174" s="106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3">
        <v>17</v>
      </c>
      <c r="B1175" s="106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3">
        <v>18</v>
      </c>
      <c r="B1176" s="106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3">
        <v>19</v>
      </c>
      <c r="B1177" s="106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3">
        <v>20</v>
      </c>
      <c r="B1178" s="106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3">
        <v>21</v>
      </c>
      <c r="B1179" s="106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3">
        <v>22</v>
      </c>
      <c r="B1180" s="106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3">
        <v>23</v>
      </c>
      <c r="B1181" s="106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3">
        <v>24</v>
      </c>
      <c r="B1182" s="106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3">
        <v>25</v>
      </c>
      <c r="B1183" s="106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3">
        <v>26</v>
      </c>
      <c r="B1184" s="106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3">
        <v>27</v>
      </c>
      <c r="B1185" s="106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3">
        <v>28</v>
      </c>
      <c r="B1186" s="106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3">
        <v>29</v>
      </c>
      <c r="B1187" s="106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3">
        <v>30</v>
      </c>
      <c r="B1188" s="106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3">
        <v>1</v>
      </c>
      <c r="B1192" s="106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3">
        <v>2</v>
      </c>
      <c r="B1193" s="106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3">
        <v>3</v>
      </c>
      <c r="B1194" s="106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3">
        <v>4</v>
      </c>
      <c r="B1195" s="106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3">
        <v>5</v>
      </c>
      <c r="B1196" s="106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3">
        <v>6</v>
      </c>
      <c r="B1197" s="106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3">
        <v>7</v>
      </c>
      <c r="B1198" s="106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3">
        <v>8</v>
      </c>
      <c r="B1199" s="106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3">
        <v>9</v>
      </c>
      <c r="B1200" s="106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3">
        <v>10</v>
      </c>
      <c r="B1201" s="106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3">
        <v>11</v>
      </c>
      <c r="B1202" s="106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3">
        <v>12</v>
      </c>
      <c r="B1203" s="106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3">
        <v>13</v>
      </c>
      <c r="B1204" s="106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3">
        <v>14</v>
      </c>
      <c r="B1205" s="106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3">
        <v>15</v>
      </c>
      <c r="B1206" s="106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3">
        <v>16</v>
      </c>
      <c r="B1207" s="106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3">
        <v>17</v>
      </c>
      <c r="B1208" s="106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3">
        <v>18</v>
      </c>
      <c r="B1209" s="106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3">
        <v>19</v>
      </c>
      <c r="B1210" s="106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3">
        <v>20</v>
      </c>
      <c r="B1211" s="106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3">
        <v>21</v>
      </c>
      <c r="B1212" s="106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3">
        <v>22</v>
      </c>
      <c r="B1213" s="106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3">
        <v>23</v>
      </c>
      <c r="B1214" s="106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3">
        <v>24</v>
      </c>
      <c r="B1215" s="106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3">
        <v>25</v>
      </c>
      <c r="B1216" s="106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3">
        <v>26</v>
      </c>
      <c r="B1217" s="106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3">
        <v>27</v>
      </c>
      <c r="B1218" s="106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3">
        <v>28</v>
      </c>
      <c r="B1219" s="106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3">
        <v>29</v>
      </c>
      <c r="B1220" s="106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3">
        <v>30</v>
      </c>
      <c r="B1221" s="106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3">
        <v>1</v>
      </c>
      <c r="B1225" s="106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3">
        <v>2</v>
      </c>
      <c r="B1226" s="106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3">
        <v>3</v>
      </c>
      <c r="B1227" s="106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3">
        <v>4</v>
      </c>
      <c r="B1228" s="106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3">
        <v>5</v>
      </c>
      <c r="B1229" s="106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3">
        <v>6</v>
      </c>
      <c r="B1230" s="106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3">
        <v>7</v>
      </c>
      <c r="B1231" s="106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3">
        <v>8</v>
      </c>
      <c r="B1232" s="106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3">
        <v>9</v>
      </c>
      <c r="B1233" s="106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3">
        <v>10</v>
      </c>
      <c r="B1234" s="106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3">
        <v>11</v>
      </c>
      <c r="B1235" s="106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3">
        <v>12</v>
      </c>
      <c r="B1236" s="106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3">
        <v>13</v>
      </c>
      <c r="B1237" s="106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3">
        <v>14</v>
      </c>
      <c r="B1238" s="106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3">
        <v>15</v>
      </c>
      <c r="B1239" s="106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3">
        <v>16</v>
      </c>
      <c r="B1240" s="106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3">
        <v>17</v>
      </c>
      <c r="B1241" s="106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3">
        <v>18</v>
      </c>
      <c r="B1242" s="106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3">
        <v>19</v>
      </c>
      <c r="B1243" s="106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3">
        <v>20</v>
      </c>
      <c r="B1244" s="106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3">
        <v>21</v>
      </c>
      <c r="B1245" s="106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3">
        <v>22</v>
      </c>
      <c r="B1246" s="106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3">
        <v>23</v>
      </c>
      <c r="B1247" s="106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3">
        <v>24</v>
      </c>
      <c r="B1248" s="106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3">
        <v>25</v>
      </c>
      <c r="B1249" s="106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3">
        <v>26</v>
      </c>
      <c r="B1250" s="106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3">
        <v>27</v>
      </c>
      <c r="B1251" s="106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3">
        <v>28</v>
      </c>
      <c r="B1252" s="106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3">
        <v>29</v>
      </c>
      <c r="B1253" s="106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3">
        <v>30</v>
      </c>
      <c r="B1254" s="106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3">
        <v>1</v>
      </c>
      <c r="B1258" s="106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3">
        <v>2</v>
      </c>
      <c r="B1259" s="106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3">
        <v>3</v>
      </c>
      <c r="B1260" s="106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3">
        <v>4</v>
      </c>
      <c r="B1261" s="106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3">
        <v>5</v>
      </c>
      <c r="B1262" s="106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3">
        <v>6</v>
      </c>
      <c r="B1263" s="106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3">
        <v>7</v>
      </c>
      <c r="B1264" s="106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3">
        <v>8</v>
      </c>
      <c r="B1265" s="106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3">
        <v>9</v>
      </c>
      <c r="B1266" s="106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3">
        <v>10</v>
      </c>
      <c r="B1267" s="106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3">
        <v>11</v>
      </c>
      <c r="B1268" s="106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3">
        <v>12</v>
      </c>
      <c r="B1269" s="106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3">
        <v>13</v>
      </c>
      <c r="B1270" s="106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3">
        <v>14</v>
      </c>
      <c r="B1271" s="106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3">
        <v>15</v>
      </c>
      <c r="B1272" s="106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3">
        <v>16</v>
      </c>
      <c r="B1273" s="106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3">
        <v>17</v>
      </c>
      <c r="B1274" s="106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3">
        <v>18</v>
      </c>
      <c r="B1275" s="106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3">
        <v>19</v>
      </c>
      <c r="B1276" s="106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3">
        <v>20</v>
      </c>
      <c r="B1277" s="106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3">
        <v>21</v>
      </c>
      <c r="B1278" s="106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3">
        <v>22</v>
      </c>
      <c r="B1279" s="106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3">
        <v>23</v>
      </c>
      <c r="B1280" s="106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3">
        <v>24</v>
      </c>
      <c r="B1281" s="106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3">
        <v>25</v>
      </c>
      <c r="B1282" s="106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3">
        <v>26</v>
      </c>
      <c r="B1283" s="106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3">
        <v>27</v>
      </c>
      <c r="B1284" s="106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3">
        <v>28</v>
      </c>
      <c r="B1285" s="106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3">
        <v>29</v>
      </c>
      <c r="B1286" s="106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3">
        <v>30</v>
      </c>
      <c r="B1287" s="106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3">
        <v>1</v>
      </c>
      <c r="B1291" s="106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3">
        <v>2</v>
      </c>
      <c r="B1292" s="106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3">
        <v>3</v>
      </c>
      <c r="B1293" s="106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3">
        <v>4</v>
      </c>
      <c r="B1294" s="106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3">
        <v>5</v>
      </c>
      <c r="B1295" s="106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3">
        <v>6</v>
      </c>
      <c r="B1296" s="106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3">
        <v>7</v>
      </c>
      <c r="B1297" s="106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3">
        <v>8</v>
      </c>
      <c r="B1298" s="106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3">
        <v>9</v>
      </c>
      <c r="B1299" s="106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3">
        <v>10</v>
      </c>
      <c r="B1300" s="106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3">
        <v>11</v>
      </c>
      <c r="B1301" s="106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3">
        <v>12</v>
      </c>
      <c r="B1302" s="106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3">
        <v>13</v>
      </c>
      <c r="B1303" s="106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3">
        <v>14</v>
      </c>
      <c r="B1304" s="106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3">
        <v>15</v>
      </c>
      <c r="B1305" s="106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3">
        <v>16</v>
      </c>
      <c r="B1306" s="106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3">
        <v>17</v>
      </c>
      <c r="B1307" s="106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3">
        <v>18</v>
      </c>
      <c r="B1308" s="106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3">
        <v>19</v>
      </c>
      <c r="B1309" s="106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3">
        <v>20</v>
      </c>
      <c r="B1310" s="106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3">
        <v>21</v>
      </c>
      <c r="B1311" s="106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3">
        <v>22</v>
      </c>
      <c r="B1312" s="106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3">
        <v>23</v>
      </c>
      <c r="B1313" s="106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3">
        <v>24</v>
      </c>
      <c r="B1314" s="106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3">
        <v>25</v>
      </c>
      <c r="B1315" s="106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3">
        <v>26</v>
      </c>
      <c r="B1316" s="106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3">
        <v>27</v>
      </c>
      <c r="B1317" s="106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3">
        <v>28</v>
      </c>
      <c r="B1318" s="106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3">
        <v>29</v>
      </c>
      <c r="B1319" s="106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3">
        <v>30</v>
      </c>
      <c r="B1320" s="106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2018-05-15T08:12:47Z</cp:lastPrinted>
  <dcterms:created xsi:type="dcterms:W3CDTF">2012-03-13T00:50:25Z</dcterms:created>
  <dcterms:modified xsi:type="dcterms:W3CDTF">2018-07-04T10:33:09Z</dcterms:modified>
</cp:coreProperties>
</file>