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<sst xmlns="http://schemas.openxmlformats.org/spreadsheetml/2006/main" count="2819" uniqueCount="622">
  <si>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</si>
  <si>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</si>
  <si>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</si>
  <si>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</si>
  <si>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</si>
  <si>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</si>
  <si>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</si>
  <si>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</si>
  <si>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</si>
  <si>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</si>
  <si>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</si>
  <si>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</si>
  <si>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</si>
  <si>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</si>
  <si>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</si>
  <si>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</si>
  <si>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</si>
  <si>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</si>
  <si>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</si>
  <si>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</si>
  <si>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</si>
  <si>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</si>
  <si>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</si>
  <si>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</si>
  <si>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</si>
  <si>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</si>
  <si>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</si>
  <si>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</si>
  <si>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</si>
  <si>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</si>
  <si>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</si>
  <si>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</si>
  <si>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</si>
  <si>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</si>
  <si>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</si>
  <si>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</si>
  <si>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</si>
  <si>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</si>
  <si>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</si>
  <si>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</si>
  <si>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</si>
  <si>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</si>
  <si>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</si>
  <si>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</si>
  <si>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</si>
  <si>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</si>
  <si>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</si>
  <si>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</si>
  <si>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</si>
  <si>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</si>
  <si>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</si>
  <si>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</si>
  <si>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</si>
  <si>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</si>
  <si>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</si>
  <si>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</si>
  <si>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</si>
  <si>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</si>
  <si>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</si>
  <si>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</si>
  <si>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</si>
  <si>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</si>
  <si>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</si>
  <si>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</si>
  <si>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</si>
  <si>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</si>
  <si>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</si>
  <si>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</si>
  <si>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</si>
  <si>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</si>
  <si>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</si>
  <si>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</si>
  <si>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</si>
  <si>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</si>
  <si>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</si>
  <si>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</si>
  <si>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</si>
  <si>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</si>
  <si>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</si>
  <si>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</si>
  <si>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</si>
  <si>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</si>
  <si>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</si>
  <si>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</si>
  <si>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</si>
  <si>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</si>
  <si>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</si>
  <si>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</si>
  <si>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</si>
  <si>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</si>
  <si>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</si>
  <si>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</si>
  <si>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</si>
  <si>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</si>
  <si>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</si>
  <si>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</si>
  <si>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</si>
  <si>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</si>
  <si>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</si>
  <si>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</si>
  <si>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</si>
  <si>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</si>
  <si>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</si>
  <si>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</si>
  <si>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</si>
  <si>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</si>
  <si>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</si>
  <si>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</si>
  <si>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</si>
  <si>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</si>
  <si>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</si>
  <si>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</si>
  <si>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</si>
  <si>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</si>
  <si>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</si>
  <si>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</si>
  <si>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</si>
  <si>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</si>
  <si>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</si>
  <si>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</si>
  <si>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</si>
  <si>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</si>
  <si>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</si>
  <si>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</si>
  <si>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</si>
  <si>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</si>
  <si>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</si>
  <si>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</si>
  <si>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</si>
  <si>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</si>
  <si>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</si>
  <si>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</si>
  <si>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</si>
  <si>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</si>
  <si>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</si>
  <si>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</si>
  <si>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</si>
  <si>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</si>
  <si>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</si>
  <si>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</si>
  <si>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</si>
  <si>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</si>
  <si>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</si>
  <si>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</si>
  <si>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</si>
  <si>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</si>
  <si>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</si>
  <si>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</si>
  <si>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</si>
  <si>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</si>
  <si>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</si>
  <si>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</si>
  <si>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</si>
  <si>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</si>
  <si>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</si>
  <si>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</si>
  <si>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</si>
  <si>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</si>
  <si>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</si>
  <si>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</si>
  <si>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</si>
  <si>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</si>
  <si>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</si>
  <si>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</si>
  <si>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</si>
  <si>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</si>
  <si>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</si>
  <si>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</si>
  <si>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</si>
  <si>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</si>
  <si>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</si>
  <si>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</si>
  <si>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</si>
  <si>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</si>
  <si>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</si>
  <si>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</si>
  <si>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</si>
  <si>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</si>
  <si>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</si>
  <si>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</si>
  <si>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</si>
  <si>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</si>
  <si>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</si>
  <si>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</si>
  <si>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</si>
  <si>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</si>
  <si>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</si>
  <si>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</si>
  <si>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</si>
  <si>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</si>
  <si>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</si>
  <si>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</si>
  <si>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</si>
  <si>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</si>
  <si>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</si>
  <si>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</si>
  <si>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</si>
  <si>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</si>
  <si>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</si>
  <si>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</si>
  <si>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</si>
  <si>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</si>
  <si>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</si>
  <si>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</si>
  <si>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</si>
  <si>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</si>
  <si>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</si>
  <si>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</si>
  <si>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</si>
  <si>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</si>
  <si>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</si>
  <si>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</si>
  <si>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</si>
  <si>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</si>
  <si>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</si>
  <si>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</si>
  <si>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</si>
  <si>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</si>
  <si>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</si>
  <si>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</si>
  <si>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</si>
  <si>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</si>
  <si>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</si>
  <si>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</si>
  <si>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</si>
  <si>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</si>
  <si>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</si>
  <si>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</si>
  <si>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</si>
  <si>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</si>
  <si>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</si>
  <si>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</si>
  <si>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</si>
  <si>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</si>
  <si>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</si>
  <si>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</si>
  <si>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</si>
  <si>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</si>
  <si>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</si>
  <si>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</si>
  <si>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</si>
  <si>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</si>
  <si>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</si>
  <si>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</si>
  <si>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</si>
  <si>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</si>
  <si>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</si>
  <si>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</si>
  <si>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</si>
  <si>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</si>
  <si>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</si>
  <si>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</si>
  <si>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</si>
  <si>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</si>
  <si>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</si>
  <si>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</si>
  <si>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</si>
  <si>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</si>
  <si>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</si>
  <si>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</si>
  <si>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</si>
  <si>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</si>
  <si>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</si>
  <si>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</si>
  <si>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</si>
  <si>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</si>
  <si>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</si>
  <si>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</si>
  <si>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</si>
  <si>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</si>
  <si>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</si>
  <si>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</si>
  <si>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</si>
  <si>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</si>
  <si>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</si>
  <si>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</si>
  <si>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</si>
  <si>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</si>
  <si>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</si>
  <si>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</si>
  <si>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</si>
  <si>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</si>
  <si>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</si>
  <si>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</si>
  <si>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</si>
  <si>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</si>
  <si>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</si>
  <si>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</si>
  <si>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</si>
  <si>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</si>
  <si>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</si>
  <si>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</si>
  <si>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</si>
  <si>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</si>
  <si>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</si>
  <si>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</si>
  <si>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</si>
  <si>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</si>
  <si>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</si>
  <si>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</si>
  <si>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</si>
  <si>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</si>
  <si>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</si>
  <si>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</si>
  <si>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</si>
  <si>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</si>
  <si>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</si>
  <si>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</si>
  <si>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</si>
  <si>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</si>
  <si>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</si>
  <si>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</si>
  <si>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</si>
  <si>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</si>
  <si>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</si>
  <si>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</si>
  <si>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</si>
  <si>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</si>
  <si>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</si>
  <si>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</si>
  <si>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</si>
  <si>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</si>
  <si>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</si>
  <si>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</si>
  <si>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</si>
  <si>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</si>
  <si>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</si>
  <si>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</si>
  <si>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</si>
  <si>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</si>
  <si>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</si>
  <si>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</si>
  <si>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</si>
  <si>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</si>
  <si>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</si>
  <si>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</si>
  <si>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</si>
  <si>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</si>
  <si>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</si>
  <si>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</si>
  <si>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</si>
  <si>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</si>
  <si>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</si>
  <si>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</si>
  <si>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</si>
  <si>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</si>
  <si>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</si>
  <si>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</si>
  <si>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</si>
  <si>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</si>
  <si>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</si>
  <si>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</si>
  <si>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</si>
  <si>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</si>
  <si>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</si>
  <si>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</si>
  <si>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</si>
  <si>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</si>
  <si>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</si>
  <si>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</si>
  <si>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</si>
  <si>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</si>
  <si>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</si>
  <si>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</si>
  <si>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</si>
  <si>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</si>
  <si>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</si>
  <si>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</si>
  <si>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</si>
  <si>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</si>
  <si>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</si>
  <si>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</si>
  <si>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</si>
  <si>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</si>
  <si>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</si>
  <si>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</si>
  <si>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</si>
  <si>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</si>
  <si>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</si>
  <si>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</si>
  <si>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</si>
  <si>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</si>
  <si>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</si>
  <si>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</si>
  <si>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</si>
  <si>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</si>
  <si>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</si>
  <si>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</si>
  <si>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</si>
  <si>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</si>
  <si>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</si>
  <si>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</si>
  <si>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</si>
  <si>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</si>
  <si>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</si>
  <si>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</si>
  <si>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</si>
  <si>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</si>
  <si>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</si>
  <si>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</si>
  <si>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</si>
  <si>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</si>
  <si>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</si>
  <si>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</si>
  <si>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</si>
  <si>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</si>
  <si>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</si>
  <si>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</si>
  <si>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</si>
  <si>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</si>
  <si>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</si>
  <si>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</si>
  <si>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</si>
  <si>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</si>
  <si>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</si>
  <si>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</si>
  <si>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</si>
  <si>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</si>
  <si>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</si>
  <si>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</si>
  <si>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</si>
  <si>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</si>
  <si>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</si>
  <si>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</si>
  <si>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</si>
  <si>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</si>
  <si>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</si>
  <si>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</si>
  <si>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</si>
  <si>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</si>
  <si>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</si>
  <si>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</si>
  <si>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</si>
  <si>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</si>
  <si>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</si>
  <si>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</si>
  <si>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</si>
  <si>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</si>
  <si>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</si>
  <si>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</si>
  <si>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</si>
  <si>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</si>
  <si>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</si>
  <si>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</si>
  <si>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</si>
  <si>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</si>
  <si>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</si>
  <si>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</si>
  <si>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</si>
  <si>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</si>
  <si>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</si>
  <si>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</si>
  <si>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</si>
  <si>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</si>
  <si>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</si>
  <si>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</si>
  <si>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</si>
  <si>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</si>
  <si>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</si>
  <si>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</si>
  <si>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</si>
  <si>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</si>
  <si>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</si>
  <si>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</si>
  <si>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</si>
  <si>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</si>
  <si>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</si>
  <si>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</si>
  <si>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</si>
  <si>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</si>
  <si>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</si>
  <si>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</si>
  <si>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</si>
  <si>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</si>
  <si>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</si>
  <si>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</si>
  <si>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</si>
  <si>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</si>
  <si>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</si>
  <si>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</si>
  <si>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</si>
  <si>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</si>
  <si>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</si>
  <si>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</si>
  <si>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</si>
  <si>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</si>
  <si>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</si>
  <si>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</si>
  <si>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</si>
  <si>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</si>
  <si>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</si>
  <si>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</si>
  <si>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</si>
  <si>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</si>
  <si>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</si>
  <si>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</si>
  <si>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</si>
  <si>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</si>
  <si>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</si>
  <si>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</si>
  <si>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</si>
  <si>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</si>
  <si>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</si>
  <si>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</si>
  <si>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</si>
  <si>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</si>
  <si>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</si>
  <si>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</si>
  <si>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</si>
  <si>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</si>
  <si>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</si>
  <si>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</si>
  <si>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</si>
  <si>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</si>
  <si>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</si>
  <si>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</si>
  <si>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</si>
  <si>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</si>
  <si>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</si>
  <si>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</si>
  <si>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</si>
  <si>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</si>
  <si>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</si>
  <si>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</si>
  <si>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</si>
  <si>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</si>
  <si>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</si>
  <si>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</si>
  <si>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</si>
  <si>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</si>
  <si>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</si>
  <si>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</si>
  <si>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</si>
  <si>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</si>
  <si>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</si>
  <si>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</si>
  <si>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</si>
  <si>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</si>
  <si>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</si>
  <si>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</si>
  <si>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</si>
  <si>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</si>
  <si>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</si>
  <si>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</si>
  <si>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</si>
  <si>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</si>
  <si>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</si>
  <si>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</si>
  <si>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</si>
  <si>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</si>
  <si>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</si>
  <si>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再審査事件等処理システムに要する経費</t>
    <rPh sb="0" eb="3">
      <t>サイシンサ</t>
    </rPh>
    <rPh sb="3" eb="5">
      <t>ジケン</t>
    </rPh>
    <rPh sb="5" eb="6">
      <t>トウ</t>
    </rPh>
    <rPh sb="6" eb="8">
      <t>ショリ</t>
    </rPh>
    <rPh sb="13" eb="14">
      <t>ヨウ</t>
    </rPh>
    <rPh sb="16" eb="18">
      <t>ケイヒ</t>
    </rPh>
    <phoneticPr fontId="5"/>
  </si>
  <si>
    <t>保険局</t>
    <rPh sb="0" eb="3">
      <t>ホケンキョク</t>
    </rPh>
    <phoneticPr fontId="5"/>
  </si>
  <si>
    <t>総務課社会保険審査調整室</t>
    <rPh sb="0" eb="3">
      <t>ソウムカ</t>
    </rPh>
    <rPh sb="3" eb="5">
      <t>シャカイ</t>
    </rPh>
    <rPh sb="5" eb="7">
      <t>ホケン</t>
    </rPh>
    <rPh sb="7" eb="9">
      <t>シンサ</t>
    </rPh>
    <rPh sb="9" eb="12">
      <t>チョウセイシツ</t>
    </rPh>
    <phoneticPr fontId="5"/>
  </si>
  <si>
    <t>黒田　修</t>
    <rPh sb="0" eb="2">
      <t>クロダ</t>
    </rPh>
    <rPh sb="3" eb="4">
      <t>オサム</t>
    </rPh>
    <phoneticPr fontId="5"/>
  </si>
  <si>
    <t>○</t>
  </si>
  <si>
    <t>－</t>
    <phoneticPr fontId="5"/>
  </si>
  <si>
    <t>－</t>
    <phoneticPr fontId="5"/>
  </si>
  <si>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するなど、事務処理の効果的、効率的な遂行を図っている。</t>
    <rPh sb="0" eb="2">
      <t>シャカイ</t>
    </rPh>
    <rPh sb="2" eb="4">
      <t>ホケン</t>
    </rPh>
    <rPh sb="4" eb="7">
      <t>シンサカイ</t>
    </rPh>
    <rPh sb="9" eb="11">
      <t>シャカイ</t>
    </rPh>
    <rPh sb="11" eb="13">
      <t>ホケン</t>
    </rPh>
    <rPh sb="13" eb="15">
      <t>カクホウ</t>
    </rPh>
    <rPh sb="16" eb="18">
      <t>ケンコウ</t>
    </rPh>
    <rPh sb="18" eb="21">
      <t>ホケンホウ</t>
    </rPh>
    <rPh sb="22" eb="24">
      <t>センイン</t>
    </rPh>
    <rPh sb="24" eb="27">
      <t>ホケンホウ</t>
    </rPh>
    <rPh sb="28" eb="30">
      <t>コウセイ</t>
    </rPh>
    <rPh sb="30" eb="32">
      <t>ネンキン</t>
    </rPh>
    <phoneticPr fontId="5"/>
  </si>
  <si>
    <t>再審査請求事件等の処理経過等のデータ管理、統計資料の作成、裁決例の活用等</t>
    <rPh sb="0" eb="3">
      <t>サイシンサ</t>
    </rPh>
    <rPh sb="3" eb="5">
      <t>セイキュウ</t>
    </rPh>
    <rPh sb="5" eb="7">
      <t>ジケン</t>
    </rPh>
    <rPh sb="7" eb="8">
      <t>トウ</t>
    </rPh>
    <rPh sb="9" eb="11">
      <t>ショリ</t>
    </rPh>
    <rPh sb="11" eb="13">
      <t>ケイカ</t>
    </rPh>
    <rPh sb="13" eb="14">
      <t>トウ</t>
    </rPh>
    <rPh sb="18" eb="20">
      <t>カンリ</t>
    </rPh>
    <rPh sb="21" eb="23">
      <t>トウケイ</t>
    </rPh>
    <rPh sb="23" eb="25">
      <t>シリョウ</t>
    </rPh>
    <rPh sb="26" eb="28">
      <t>サクセイ</t>
    </rPh>
    <rPh sb="29" eb="31">
      <t>サイケツ</t>
    </rPh>
    <rPh sb="31" eb="32">
      <t>レイ</t>
    </rPh>
    <rPh sb="33" eb="35">
      <t>カツヨウ</t>
    </rPh>
    <rPh sb="35" eb="36">
      <t>トウ</t>
    </rPh>
    <phoneticPr fontId="5"/>
  </si>
  <si>
    <t>-</t>
    <phoneticPr fontId="5"/>
  </si>
  <si>
    <t>-</t>
    <phoneticPr fontId="5"/>
  </si>
  <si>
    <t>-</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</si>
  <si>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</si>
  <si>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</si>
  <si>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再審査請求等の処理件数</t>
    <rPh sb="0" eb="3">
      <t>サイシンサ</t>
    </rPh>
    <rPh sb="3" eb="5">
      <t>セイキュウ</t>
    </rPh>
    <rPh sb="5" eb="6">
      <t>トウ</t>
    </rPh>
    <rPh sb="7" eb="9">
      <t>ショリ</t>
    </rPh>
    <rPh sb="9" eb="11">
      <t>ケンスウ</t>
    </rPh>
    <phoneticPr fontId="5"/>
  </si>
  <si>
    <t>事務処理の効率化を通じて再審査請求等の円滑な処理に貢献するため、処理件数を目標値にしている。</t>
    <rPh sb="0" eb="2">
      <t>ジム</t>
    </rPh>
    <rPh sb="2" eb="4">
      <t>ショリ</t>
    </rPh>
    <rPh sb="5" eb="8">
      <t>コウリツカ</t>
    </rPh>
    <rPh sb="9" eb="10">
      <t>ツウ</t>
    </rPh>
    <rPh sb="12" eb="15">
      <t>サイシンサ</t>
    </rPh>
    <rPh sb="15" eb="17">
      <t>セイキュウ</t>
    </rPh>
    <rPh sb="17" eb="18">
      <t>トウ</t>
    </rPh>
    <rPh sb="19" eb="21">
      <t>エンカツ</t>
    </rPh>
    <rPh sb="22" eb="24">
      <t>ショリ</t>
    </rPh>
    <rPh sb="25" eb="27">
      <t>コウケン</t>
    </rPh>
    <rPh sb="32" eb="34">
      <t>ショリ</t>
    </rPh>
    <rPh sb="34" eb="36">
      <t>ケンスウ</t>
    </rPh>
    <rPh sb="37" eb="40">
      <t>モクヒョウチ</t>
    </rPh>
    <phoneticPr fontId="5"/>
  </si>
  <si>
    <t>件</t>
    <rPh sb="0" eb="1">
      <t>ケン</t>
    </rPh>
    <phoneticPr fontId="5"/>
  </si>
  <si>
    <t>-</t>
    <phoneticPr fontId="5"/>
  </si>
  <si>
    <t>-</t>
    <phoneticPr fontId="5"/>
  </si>
  <si>
    <t>社会保険審査会における再審査請求等受付・処理状況</t>
    <rPh sb="0" eb="2">
      <t>シャカイ</t>
    </rPh>
    <rPh sb="2" eb="4">
      <t>ホケン</t>
    </rPh>
    <rPh sb="4" eb="7">
      <t>シンサカイ</t>
    </rPh>
    <rPh sb="11" eb="14">
      <t>サイシンサ</t>
    </rPh>
    <rPh sb="14" eb="16">
      <t>セイキュウ</t>
    </rPh>
    <rPh sb="16" eb="17">
      <t>トウ</t>
    </rPh>
    <rPh sb="17" eb="18">
      <t>ウ</t>
    </rPh>
    <rPh sb="18" eb="19">
      <t>ツ</t>
    </rPh>
    <rPh sb="20" eb="22">
      <t>ショリ</t>
    </rPh>
    <rPh sb="22" eb="24">
      <t>ジョウキョウ</t>
    </rPh>
    <phoneticPr fontId="5"/>
  </si>
  <si>
    <t>Ｘ：執行額／Ｙ：直近１０年の受付件数　　　　　　　　　　　　　　　　　　</t>
    <phoneticPr fontId="5"/>
  </si>
  <si>
    <t>円／件</t>
    <phoneticPr fontId="5"/>
  </si>
  <si>
    <t>　　Ｘ/Y</t>
    <phoneticPr fontId="5"/>
  </si>
  <si>
    <t>8,737,410／
16,819</t>
    <phoneticPr fontId="5"/>
  </si>
  <si>
    <t>8,847,482／
17,949</t>
    <phoneticPr fontId="5"/>
  </si>
  <si>
    <t>-</t>
    <phoneticPr fontId="5"/>
  </si>
  <si>
    <t>-</t>
    <phoneticPr fontId="5"/>
  </si>
  <si>
    <t>-</t>
  </si>
  <si>
    <t>-</t>
    <phoneticPr fontId="5"/>
  </si>
  <si>
    <t>-</t>
    <phoneticPr fontId="5"/>
  </si>
  <si>
    <t>-</t>
    <phoneticPr fontId="5"/>
  </si>
  <si>
    <t>-</t>
    <phoneticPr fontId="5"/>
  </si>
  <si>
    <t>ニューコン株式会社</t>
    <rPh sb="5" eb="9">
      <t>カブシキガイシャ</t>
    </rPh>
    <phoneticPr fontId="5"/>
  </si>
  <si>
    <t>システムの保守経費</t>
    <rPh sb="5" eb="7">
      <t>ホシュ</t>
    </rPh>
    <rPh sb="7" eb="9">
      <t>ケイヒ</t>
    </rPh>
    <phoneticPr fontId="5"/>
  </si>
  <si>
    <t>－</t>
    <phoneticPr fontId="5"/>
  </si>
  <si>
    <t>医療給付適正化業務庁費</t>
    <rPh sb="0" eb="2">
      <t>イリョウ</t>
    </rPh>
    <rPh sb="2" eb="4">
      <t>キュウフ</t>
    </rPh>
    <rPh sb="4" eb="7">
      <t>テキセイカ</t>
    </rPh>
    <rPh sb="7" eb="9">
      <t>ギョウム</t>
    </rPh>
    <rPh sb="9" eb="11">
      <t>チョウヒ</t>
    </rPh>
    <phoneticPr fontId="5"/>
  </si>
  <si>
    <t>システム運用・保守経費</t>
    <rPh sb="4" eb="6">
      <t>ウンヨウ</t>
    </rPh>
    <rPh sb="7" eb="9">
      <t>ホシュ</t>
    </rPh>
    <rPh sb="9" eb="11">
      <t>ケイヒ</t>
    </rPh>
    <phoneticPr fontId="5"/>
  </si>
  <si>
    <t>287</t>
    <phoneticPr fontId="5"/>
  </si>
  <si>
    <t>261</t>
    <phoneticPr fontId="5"/>
  </si>
  <si>
    <t>226</t>
    <phoneticPr fontId="5"/>
  </si>
  <si>
    <t>259</t>
    <phoneticPr fontId="5"/>
  </si>
  <si>
    <t>271</t>
    <phoneticPr fontId="5"/>
  </si>
  <si>
    <t>281</t>
    <phoneticPr fontId="5"/>
  </si>
  <si>
    <t>275</t>
    <phoneticPr fontId="5"/>
  </si>
  <si>
    <t>‐</t>
  </si>
  <si>
    <t>-</t>
    <phoneticPr fontId="5"/>
  </si>
  <si>
    <t>社会保険の処分に関する不服申立制度における審査機関であり、国が実施すべき事業である。</t>
    <rPh sb="0" eb="2">
      <t>シャカイ</t>
    </rPh>
    <rPh sb="2" eb="4">
      <t>ホケン</t>
    </rPh>
    <rPh sb="5" eb="7">
      <t>ショブン</t>
    </rPh>
    <rPh sb="8" eb="9">
      <t>カン</t>
    </rPh>
    <rPh sb="11" eb="13">
      <t>フフク</t>
    </rPh>
    <rPh sb="13" eb="15">
      <t>モウシタテ</t>
    </rPh>
    <rPh sb="15" eb="17">
      <t>セイド</t>
    </rPh>
    <rPh sb="21" eb="23">
      <t>シンサ</t>
    </rPh>
    <rPh sb="23" eb="25">
      <t>キカン</t>
    </rPh>
    <rPh sb="29" eb="30">
      <t>クニ</t>
    </rPh>
    <rPh sb="31" eb="33">
      <t>ジッシ</t>
    </rPh>
    <rPh sb="36" eb="38">
      <t>ジギョウ</t>
    </rPh>
    <phoneticPr fontId="5"/>
  </si>
  <si>
    <t>△</t>
  </si>
  <si>
    <t>社会保険の処分に関する不服申立に対する行政の最終判断（裁決）を行い、国民の権利利益の救済を図っている。</t>
    <rPh sb="0" eb="2">
      <t>シャカイ</t>
    </rPh>
    <rPh sb="2" eb="4">
      <t>ホケン</t>
    </rPh>
    <rPh sb="5" eb="7">
      <t>ショブン</t>
    </rPh>
    <rPh sb="8" eb="9">
      <t>カン</t>
    </rPh>
    <rPh sb="11" eb="13">
      <t>フフク</t>
    </rPh>
    <rPh sb="13" eb="15">
      <t>モウシタテ</t>
    </rPh>
    <rPh sb="16" eb="17">
      <t>タイ</t>
    </rPh>
    <rPh sb="19" eb="21">
      <t>ギョウセイ</t>
    </rPh>
    <rPh sb="22" eb="24">
      <t>サイシュウ</t>
    </rPh>
    <rPh sb="24" eb="26">
      <t>ハンダン</t>
    </rPh>
    <rPh sb="27" eb="29">
      <t>サイケツ</t>
    </rPh>
    <rPh sb="31" eb="32">
      <t>オコナ</t>
    </rPh>
    <rPh sb="34" eb="36">
      <t>コクミン</t>
    </rPh>
    <rPh sb="37" eb="39">
      <t>ケンリ</t>
    </rPh>
    <rPh sb="39" eb="41">
      <t>リエキ</t>
    </rPh>
    <rPh sb="42" eb="44">
      <t>キュウサイ</t>
    </rPh>
    <rPh sb="45" eb="46">
      <t>ハカ</t>
    </rPh>
    <phoneticPr fontId="5"/>
  </si>
  <si>
    <t>有</t>
  </si>
  <si>
    <t>無</t>
  </si>
  <si>
    <t>-</t>
    <phoneticPr fontId="5"/>
  </si>
  <si>
    <t>-</t>
    <phoneticPr fontId="5"/>
  </si>
  <si>
    <t>効果的・効率的な事務処理に必要な機能を有するシステムを構築している。</t>
    <rPh sb="0" eb="3">
      <t>コウカテキ</t>
    </rPh>
    <rPh sb="4" eb="7">
      <t>コウリツテキ</t>
    </rPh>
    <rPh sb="8" eb="10">
      <t>ジム</t>
    </rPh>
    <rPh sb="10" eb="12">
      <t>ショリ</t>
    </rPh>
    <rPh sb="13" eb="15">
      <t>ヒツヨウ</t>
    </rPh>
    <rPh sb="16" eb="18">
      <t>キノウ</t>
    </rPh>
    <rPh sb="19" eb="20">
      <t>ユウ</t>
    </rPh>
    <rPh sb="27" eb="29">
      <t>コウチク</t>
    </rPh>
    <phoneticPr fontId="5"/>
  </si>
  <si>
    <t>事業目的の使途に限定している。</t>
    <rPh sb="0" eb="2">
      <t>ジギョウ</t>
    </rPh>
    <rPh sb="2" eb="4">
      <t>モクテキ</t>
    </rPh>
    <rPh sb="5" eb="6">
      <t>ツカ</t>
    </rPh>
    <rPh sb="8" eb="10">
      <t>ゲンテイ</t>
    </rPh>
    <phoneticPr fontId="5"/>
  </si>
  <si>
    <t>システムは効率的な事務処理の遂行に活用されている。</t>
    <rPh sb="5" eb="8">
      <t>コウリツテキ</t>
    </rPh>
    <rPh sb="9" eb="11">
      <t>ジム</t>
    </rPh>
    <rPh sb="11" eb="13">
      <t>ショリ</t>
    </rPh>
    <rPh sb="14" eb="16">
      <t>スイコウ</t>
    </rPh>
    <rPh sb="17" eb="19">
      <t>カツヨウ</t>
    </rPh>
    <phoneticPr fontId="5"/>
  </si>
  <si>
    <t>-</t>
    <phoneticPr fontId="5"/>
  </si>
  <si>
    <t>再審査請求は、国民の権利利益を救済する制度であり、国民のニーズが高い。</t>
    <rPh sb="0" eb="3">
      <t>サイシンサ</t>
    </rPh>
    <rPh sb="3" eb="5">
      <t>セイキュウ</t>
    </rPh>
    <rPh sb="7" eb="9">
      <t>コクミン</t>
    </rPh>
    <rPh sb="10" eb="12">
      <t>ケンリ</t>
    </rPh>
    <rPh sb="12" eb="14">
      <t>リエキ</t>
    </rPh>
    <rPh sb="15" eb="17">
      <t>キュウサイ</t>
    </rPh>
    <rPh sb="19" eb="21">
      <t>セイド</t>
    </rPh>
    <rPh sb="25" eb="27">
      <t>コクミン</t>
    </rPh>
    <rPh sb="32" eb="33">
      <t>タカ</t>
    </rPh>
    <phoneticPr fontId="5"/>
  </si>
  <si>
    <t>これまでと同様、事業目的に沿った予算を執行している。</t>
    <rPh sb="5" eb="7">
      <t>ドウヨウ</t>
    </rPh>
    <rPh sb="8" eb="10">
      <t>ジギョウ</t>
    </rPh>
    <rPh sb="10" eb="12">
      <t>モクテキ</t>
    </rPh>
    <rPh sb="13" eb="14">
      <t>ソ</t>
    </rPh>
    <rPh sb="16" eb="18">
      <t>ヨサン</t>
    </rPh>
    <rPh sb="19" eb="21">
      <t>シッコウ</t>
    </rPh>
    <phoneticPr fontId="5"/>
  </si>
  <si>
    <t>施策大目標９　全国民に必要な医療を保障できる安定的・効率的な医療保険制度を構築すること</t>
    <phoneticPr fontId="5"/>
  </si>
  <si>
    <t>施策目標Ｉ－９－１　データヘルスの推進による保険者機能の強化等により適正かつ安定的・効率的な医療保険制度を構築すること</t>
    <phoneticPr fontId="5"/>
  </si>
  <si>
    <t>再審査請求等の処理件数</t>
    <phoneticPr fontId="5"/>
  </si>
  <si>
    <t>-</t>
    <phoneticPr fontId="5"/>
  </si>
  <si>
    <t>社会保険審査会は、社会保険各法（健康保険法、船員保険法、厚生年金保険法、国民年金法等）に関する処分の再審査請求等に係る裁決機関であり、その事務局である社会保険審査調整室は、すべての事件のデータ管理のため「再審査請求等事件管理システム」を構築するなど、事務処理の効率的、効果的な遂行を図っている。</t>
    <phoneticPr fontId="5"/>
  </si>
  <si>
    <t>システム保守経費について、一般競争契約で一者応札となったが、システム機器等の老朽化が一因となったもの。平成30年度にシステム機器更改・改修作業を行い、平成31年度にシステムを刷新する予定である。</t>
    <rPh sb="4" eb="6">
      <t>ホシュ</t>
    </rPh>
    <rPh sb="6" eb="8">
      <t>ケイヒ</t>
    </rPh>
    <rPh sb="13" eb="15">
      <t>イッパン</t>
    </rPh>
    <rPh sb="15" eb="17">
      <t>キョウソウ</t>
    </rPh>
    <rPh sb="17" eb="19">
      <t>ケイヤク</t>
    </rPh>
    <rPh sb="20" eb="21">
      <t>イッ</t>
    </rPh>
    <rPh sb="21" eb="22">
      <t>シャ</t>
    </rPh>
    <rPh sb="22" eb="24">
      <t>オウサツ</t>
    </rPh>
    <rPh sb="34" eb="36">
      <t>キキ</t>
    </rPh>
    <rPh sb="36" eb="37">
      <t>トウ</t>
    </rPh>
    <rPh sb="38" eb="41">
      <t>ロウキュウカ</t>
    </rPh>
    <rPh sb="42" eb="44">
      <t>イチイン</t>
    </rPh>
    <rPh sb="51" eb="53">
      <t>ヘイセイ</t>
    </rPh>
    <rPh sb="55" eb="57">
      <t>ネンド</t>
    </rPh>
    <rPh sb="62" eb="64">
      <t>キキ</t>
    </rPh>
    <rPh sb="64" eb="66">
      <t>コウカイ</t>
    </rPh>
    <rPh sb="67" eb="69">
      <t>カイシュウ</t>
    </rPh>
    <rPh sb="69" eb="71">
      <t>サギョウ</t>
    </rPh>
    <rPh sb="72" eb="73">
      <t>オコナ</t>
    </rPh>
    <rPh sb="75" eb="77">
      <t>ヘイセイ</t>
    </rPh>
    <rPh sb="79" eb="81">
      <t>ネンド</t>
    </rPh>
    <rPh sb="87" eb="89">
      <t>サッシン</t>
    </rPh>
    <rPh sb="91" eb="93">
      <t>ヨテイ</t>
    </rPh>
    <phoneticPr fontId="5"/>
  </si>
  <si>
    <t>単位当たりのコストは平準的に推移しており、妥当である。</t>
    <rPh sb="0" eb="2">
      <t>タンイ</t>
    </rPh>
    <rPh sb="2" eb="3">
      <t>ア</t>
    </rPh>
    <rPh sb="10" eb="12">
      <t>ヘイジュン</t>
    </rPh>
    <rPh sb="12" eb="13">
      <t>テキ</t>
    </rPh>
    <rPh sb="14" eb="16">
      <t>スイイ</t>
    </rPh>
    <rPh sb="21" eb="23">
      <t>ダトウ</t>
    </rPh>
    <phoneticPr fontId="5"/>
  </si>
  <si>
    <t>処理件数は概ね見込みを達成している。</t>
    <rPh sb="0" eb="2">
      <t>ショリ</t>
    </rPh>
    <rPh sb="2" eb="4">
      <t>ケンスウ</t>
    </rPh>
    <rPh sb="5" eb="6">
      <t>オオム</t>
    </rPh>
    <rPh sb="7" eb="9">
      <t>ミコ</t>
    </rPh>
    <rPh sb="11" eb="13">
      <t>タッセイ</t>
    </rPh>
    <phoneticPr fontId="5"/>
  </si>
  <si>
    <t>処理件数は概ね目標値を達成している。</t>
    <rPh sb="0" eb="2">
      <t>ショリ</t>
    </rPh>
    <rPh sb="2" eb="4">
      <t>ケンスウ</t>
    </rPh>
    <rPh sb="5" eb="6">
      <t>オオム</t>
    </rPh>
    <rPh sb="7" eb="10">
      <t>モクヒョウチ</t>
    </rPh>
    <rPh sb="11" eb="13">
      <t>タッセイ</t>
    </rPh>
    <phoneticPr fontId="5"/>
  </si>
  <si>
    <t>毎年度目標に見合った実績を上げており、引き続き、適正に予算を執行していくよう努める。</t>
    <rPh sb="0" eb="3">
      <t>マイネンド</t>
    </rPh>
    <rPh sb="3" eb="5">
      <t>モクヒョウ</t>
    </rPh>
    <rPh sb="6" eb="8">
      <t>ミア</t>
    </rPh>
    <rPh sb="10" eb="12">
      <t>ジッセキ</t>
    </rPh>
    <rPh sb="13" eb="14">
      <t>ア</t>
    </rPh>
    <rPh sb="19" eb="20">
      <t>ヒ</t>
    </rPh>
    <rPh sb="21" eb="22">
      <t>ツヅ</t>
    </rPh>
    <rPh sb="24" eb="26">
      <t>テキセイ</t>
    </rPh>
    <rPh sb="27" eb="29">
      <t>ヨサン</t>
    </rPh>
    <rPh sb="30" eb="32">
      <t>シッコウ</t>
    </rPh>
    <rPh sb="38" eb="39">
      <t>ツト</t>
    </rPh>
    <phoneticPr fontId="5"/>
  </si>
  <si>
    <t>A.ニューコン株式会社</t>
    <phoneticPr fontId="5"/>
  </si>
  <si>
    <t>一般競争入札（最低価格）が、予算額を下回ったため。</t>
    <rPh sb="14" eb="17">
      <t>ヨサンガク</t>
    </rPh>
    <rPh sb="18" eb="2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</si>
</sst>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33</xdr:col>
      <xdr:colOff>179295</xdr:colOff>
      <xdr:row>745</xdr:row>
      <xdr:rowOff>316220</xdr:rowOff>
    </xdr:to>
    <xdr:sp macro="" textlink="">
      <xdr:nvSpPr>
        <xdr:cNvPr id="2" name="正方形/長方形 1"/>
        <xdr:cNvSpPr/>
      </xdr:nvSpPr>
      <xdr:spPr>
        <a:xfrm>
          <a:off x="3800475" y="40528875"/>
          <a:ext cx="2979645" cy="13734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厚生労働省（８百万円）</a:t>
          </a:r>
          <a:endParaRPr kumimoji="1" lang="en-US" altLang="ja-JP" sz="2000"/>
        </a:p>
        <a:p>
          <a:pPr algn="ctr"/>
          <a:endParaRPr kumimoji="1" lang="ja-JP" altLang="en-US" sz="2000"/>
        </a:p>
      </xdr:txBody>
    </xdr:sp>
    <xdr:clientData/>
  </xdr:twoCellAnchor>
  <xdr:twoCellAnchor>
    <xdr:from>
      <xdr:col>24</xdr:col>
      <xdr:colOff>122465</xdr:colOff>
      <xdr:row>747</xdr:row>
      <xdr:rowOff>40821</xdr:rowOff>
    </xdr:from>
    <xdr:to>
      <xdr:col>49</xdr:col>
      <xdr:colOff>353786</xdr:colOff>
      <xdr:row>749</xdr:row>
      <xdr:rowOff>81642</xdr:rowOff>
    </xdr:to>
    <xdr:sp macro="" textlink="">
      <xdr:nvSpPr>
        <xdr:cNvPr id="3" name="正方形/長方形 2"/>
        <xdr:cNvSpPr/>
      </xdr:nvSpPr>
      <xdr:spPr>
        <a:xfrm>
          <a:off x="4923065" y="42331821"/>
          <a:ext cx="5231946" cy="7456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r>
            <a:rPr kumimoji="1" lang="en-US" altLang="ja-JP" sz="1100"/>
            <a:t>※</a:t>
          </a:r>
          <a:r>
            <a:rPr kumimoji="1" lang="ja-JP" altLang="en-US" sz="1100"/>
            <a:t>うち経費百万円</a:t>
          </a:r>
          <a:endParaRPr kumimoji="1" lang="en-US" altLang="ja-JP" sz="1100"/>
        </a:p>
      </xdr:txBody>
    </xdr:sp>
    <xdr:clientData/>
  </xdr:twoCellAnchor>
  <xdr:twoCellAnchor>
    <xdr:from>
      <xdr:col>23</xdr:col>
      <xdr:colOff>108857</xdr:colOff>
      <xdr:row>745</xdr:row>
      <xdr:rowOff>285751</xdr:rowOff>
    </xdr:from>
    <xdr:to>
      <xdr:col>23</xdr:col>
      <xdr:colOff>122465</xdr:colOff>
      <xdr:row>751</xdr:row>
      <xdr:rowOff>108857</xdr:rowOff>
    </xdr:to>
    <xdr:cxnSp macro="">
      <xdr:nvCxnSpPr>
        <xdr:cNvPr id="4" name="直線矢印コネクタ 3"/>
        <xdr:cNvCxnSpPr/>
      </xdr:nvCxnSpPr>
      <xdr:spPr>
        <a:xfrm>
          <a:off x="4709432" y="41871901"/>
          <a:ext cx="13608" cy="1937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754</xdr:row>
      <xdr:rowOff>0</xdr:rowOff>
    </xdr:from>
    <xdr:to>
      <xdr:col>29</xdr:col>
      <xdr:colOff>87433</xdr:colOff>
      <xdr:row>755</xdr:row>
      <xdr:rowOff>256560</xdr:rowOff>
    </xdr:to>
    <xdr:sp macro="" textlink="">
      <xdr:nvSpPr>
        <xdr:cNvPr id="5" name="正方形/長方形 4"/>
        <xdr:cNvSpPr/>
      </xdr:nvSpPr>
      <xdr:spPr>
        <a:xfrm>
          <a:off x="4200525" y="44757975"/>
          <a:ext cx="1687633" cy="6089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ニューコン</a:t>
          </a:r>
          <a:r>
            <a:rPr kumimoji="1" lang="en-US" altLang="ja-JP" sz="1100"/>
            <a:t>(</a:t>
          </a:r>
          <a:r>
            <a:rPr kumimoji="1" lang="ja-JP" altLang="en-US" sz="1100"/>
            <a:t>株</a:t>
          </a:r>
          <a:r>
            <a:rPr kumimoji="1" lang="en-US" altLang="ja-JP" sz="1100"/>
            <a:t>)</a:t>
          </a:r>
        </a:p>
        <a:p>
          <a:pPr algn="ctr"/>
          <a:r>
            <a:rPr kumimoji="1" lang="ja-JP" altLang="en-US" sz="1100"/>
            <a:t>７百万円</a:t>
          </a:r>
        </a:p>
      </xdr:txBody>
    </xdr:sp>
    <xdr:clientData/>
  </xdr:twoCellAnchor>
  <xdr:twoCellAnchor>
    <xdr:from>
      <xdr:col>19</xdr:col>
      <xdr:colOff>0</xdr:colOff>
      <xdr:row>752</xdr:row>
      <xdr:rowOff>0</xdr:rowOff>
    </xdr:from>
    <xdr:to>
      <xdr:col>32</xdr:col>
      <xdr:colOff>157789</xdr:colOff>
      <xdr:row>756</xdr:row>
      <xdr:rowOff>96904</xdr:rowOff>
    </xdr:to>
    <xdr:sp macro="" textlink="">
      <xdr:nvSpPr>
        <xdr:cNvPr id="6" name="正方形/長方形 5"/>
        <xdr:cNvSpPr/>
      </xdr:nvSpPr>
      <xdr:spPr>
        <a:xfrm>
          <a:off x="3800475" y="44053125"/>
          <a:ext cx="2758114" cy="1506604"/>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54429</xdr:colOff>
      <xdr:row>116</xdr:row>
      <xdr:rowOff>81643</xdr:rowOff>
    </xdr:from>
    <xdr:to>
      <xdr:col>41</xdr:col>
      <xdr:colOff>122464</xdr:colOff>
      <xdr:row>116</xdr:row>
      <xdr:rowOff>476250</xdr:rowOff>
    </xdr:to>
    <xdr:sp macro="" textlink="">
      <xdr:nvSpPr>
        <xdr:cNvPr id="7" name="正方形/長方形 6"/>
        <xdr:cNvSpPr/>
      </xdr:nvSpPr>
      <xdr:spPr>
        <a:xfrm>
          <a:off x="7810500" y="14437179"/>
          <a:ext cx="680357"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57151</xdr:colOff>
      <xdr:row>115</xdr:row>
      <xdr:rowOff>2722</xdr:rowOff>
    </xdr:from>
    <xdr:to>
      <xdr:col>41</xdr:col>
      <xdr:colOff>125186</xdr:colOff>
      <xdr:row>116</xdr:row>
      <xdr:rowOff>97972</xdr:rowOff>
    </xdr:to>
    <xdr:sp macro="" textlink="">
      <xdr:nvSpPr>
        <xdr:cNvPr id="8" name="正方形/長方形 7"/>
        <xdr:cNvSpPr/>
      </xdr:nvSpPr>
      <xdr:spPr>
        <a:xfrm>
          <a:off x="7813222" y="14058901"/>
          <a:ext cx="680357"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11" sqref="BF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288</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4" t="s">
        <v>548</v>
      </c>
      <c r="Z7" s="442"/>
      <c r="AA7" s="442"/>
      <c r="AB7" s="442"/>
      <c r="AC7" s="442"/>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8</v>
      </c>
      <c r="X13" s="661"/>
      <c r="Y13" s="661"/>
      <c r="Z13" s="661"/>
      <c r="AA13" s="661"/>
      <c r="AB13" s="661"/>
      <c r="AC13" s="662"/>
      <c r="AD13" s="660">
        <v>12</v>
      </c>
      <c r="AE13" s="661"/>
      <c r="AF13" s="661"/>
      <c r="AG13" s="661"/>
      <c r="AH13" s="661"/>
      <c r="AI13" s="661"/>
      <c r="AJ13" s="662"/>
      <c r="AK13" s="660">
        <v>89</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t="s">
        <v>562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562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t="s">
        <v>560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t="s">
        <v>560</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8</v>
      </c>
      <c r="Q18" s="882"/>
      <c r="R18" s="882"/>
      <c r="S18" s="882"/>
      <c r="T18" s="882"/>
      <c r="U18" s="882"/>
      <c r="V18" s="883"/>
      <c r="W18" s="881">
        <f>SUM(W13:AC17)</f>
        <v>8</v>
      </c>
      <c r="X18" s="882"/>
      <c r="Y18" s="882"/>
      <c r="Z18" s="882"/>
      <c r="AA18" s="882"/>
      <c r="AB18" s="882"/>
      <c r="AC18" s="883"/>
      <c r="AD18" s="881">
        <f>SUM(AD13:AJ17)</f>
        <v>12</v>
      </c>
      <c r="AE18" s="882"/>
      <c r="AF18" s="882"/>
      <c r="AG18" s="882"/>
      <c r="AH18" s="882"/>
      <c r="AI18" s="882"/>
      <c r="AJ18" s="883"/>
      <c r="AK18" s="881">
        <f>SUM(AK13:AQ17)</f>
        <v>89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9</v>
      </c>
      <c r="Q19" s="661"/>
      <c r="R19" s="661"/>
      <c r="S19" s="661"/>
      <c r="T19" s="661"/>
      <c r="U19" s="661"/>
      <c r="V19" s="662"/>
      <c r="W19" s="660">
        <v>9</v>
      </c>
      <c r="X19" s="661"/>
      <c r="Y19" s="661"/>
      <c r="Z19" s="661"/>
      <c r="AA19" s="661"/>
      <c r="AB19" s="661"/>
      <c r="AC19" s="662"/>
      <c r="AD19" s="660">
        <v>8</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9" t="s">
        <v>10</v>
      </c>
      <c r="H20" s="880"/>
      <c r="I20" s="880"/>
      <c r="J20" s="880"/>
      <c r="K20" s="880"/>
      <c r="L20" s="880"/>
      <c r="M20" s="880"/>
      <c r="N20" s="880"/>
      <c r="O20" s="880"/>
      <c r="P20" s="312">
        <f>IF(P18=0, "-", SUM(P19)/P18)</f>
        <v>1.125</v>
      </c>
      <c r="Q20" s="312"/>
      <c r="R20" s="312"/>
      <c r="S20" s="312"/>
      <c r="T20" s="312"/>
      <c r="U20" s="312"/>
      <c r="V20" s="312"/>
      <c r="W20" s="312">
        <f t="shared" ref="W20" si="0">IF(W18=0, "-", SUM(W19)/W18)</f>
        <v>1.125</v>
      </c>
      <c r="X20" s="312"/>
      <c r="Y20" s="312"/>
      <c r="Z20" s="312"/>
      <c r="AA20" s="312"/>
      <c r="AB20" s="312"/>
      <c r="AC20" s="312"/>
      <c r="AD20" s="312">
        <f t="shared" ref="AD20" si="1">IF(AD18=0, "-", SUM(AD19)/AD18)</f>
        <v>0.66666666666666663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497</v>
      </c>
      <c r="H21" s="311"/>
      <c r="I21" s="311"/>
      <c r="J21" s="311"/>
      <c r="K21" s="311"/>
      <c r="L21" s="311"/>
      <c r="M21" s="311"/>
      <c r="N21" s="311"/>
      <c r="O21" s="311"/>
      <c r="P21" s="312">
        <f>IF(P19=0, "-", SUM(P19)/SUM(P13,P14))</f>
        <v>1.125</v>
      </c>
      <c r="Q21" s="312"/>
      <c r="R21" s="312"/>
      <c r="S21" s="312"/>
      <c r="T21" s="312"/>
      <c r="U21" s="312"/>
      <c r="V21" s="312"/>
      <c r="W21" s="312">
        <f t="shared" ref="W21" si="2">IF(W19=0, "-", SUM(W19)/SUM(W13,W14))</f>
        <v>1.125</v>
      </c>
      <c r="X21" s="312"/>
      <c r="Y21" s="312"/>
      <c r="Z21" s="312"/>
      <c r="AA21" s="312"/>
      <c r="AB21" s="312"/>
      <c r="AC21" s="312"/>
      <c r="AD21" s="312">
        <f t="shared" ref="AD21" si="3">IF(AD19=0, "-", SUM(AD19)/SUM(AD13,AD14))</f>
        <v>0.66666666666666663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540</v>
      </c>
      <c r="B22" s="967"/>
      <c r="C22" s="967"/>
      <c r="D22" s="967"/>
      <c r="E22" s="967"/>
      <c r="F22" s="968"/>
      <c r="G22" s="953"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563</v>
      </c>
      <c r="H23" s="955"/>
      <c r="I23" s="955"/>
      <c r="J23" s="955"/>
      <c r="K23" s="955"/>
      <c r="L23" s="955"/>
      <c r="M23" s="955"/>
      <c r="N23" s="955"/>
      <c r="O23" s="956"/>
      <c r="P23" s="921">
        <v>88</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564</v>
      </c>
      <c r="H24" s="958"/>
      <c r="I24" s="958"/>
      <c r="J24" s="958"/>
      <c r="K24" s="958"/>
      <c r="L24" s="958"/>
      <c r="M24" s="958"/>
      <c r="N24" s="958"/>
      <c r="O24" s="959"/>
      <c r="P24" s="660">
        <v>1</v>
      </c>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89</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t="s">
        <v>568</v>
      </c>
      <c r="AR31" s="194"/>
      <c r="AS31" s="127" t="s">
        <v>356</v>
      </c>
      <c r="AT31" s="128"/>
      <c r="AU31" s="193">
        <v>30</v>
      </c>
      <c r="AV31" s="193"/>
      <c r="AW31" s="397" t="s">
        <v>300</v>
      </c>
      <c r="AX31" s="398"/>
    </row>
    <row r="32" spans="1:50" ht="23.25" customHeight="1" x14ac:dyDescent="0.15">
      <c r="A32" s="402"/>
      <c r="B32" s="400"/>
      <c r="C32" s="400"/>
      <c r="D32" s="400"/>
      <c r="E32" s="400"/>
      <c r="F32" s="401"/>
      <c r="G32" s="563" t="s">
        <v>565</v>
      </c>
      <c r="H32" s="564"/>
      <c r="I32" s="564"/>
      <c r="J32" s="564"/>
      <c r="K32" s="564"/>
      <c r="L32" s="564"/>
      <c r="M32" s="564"/>
      <c r="N32" s="564"/>
      <c r="O32" s="565"/>
      <c r="P32" s="99" t="s">
        <v>566</v>
      </c>
      <c r="Q32" s="99"/>
      <c r="R32" s="99"/>
      <c r="S32" s="99"/>
      <c r="T32" s="99"/>
      <c r="U32" s="99"/>
      <c r="V32" s="99"/>
      <c r="W32" s="99"/>
      <c r="X32" s="100"/>
      <c r="Y32" s="470" t="s">
        <v>12</v>
      </c>
      <c r="Z32" s="530"/>
      <c r="AA32" s="531"/>
      <c r="AB32" s="460" t="s">
        <v>567</v>
      </c>
      <c r="AC32" s="460"/>
      <c r="AD32" s="460"/>
      <c r="AE32" s="212">
        <v>2056</v>
      </c>
      <c r="AF32" s="213"/>
      <c r="AG32" s="213"/>
      <c r="AH32" s="213"/>
      <c r="AI32" s="212">
        <v>2161</v>
      </c>
      <c r="AJ32" s="213"/>
      <c r="AK32" s="213"/>
      <c r="AL32" s="213"/>
      <c r="AM32" s="212">
        <v>1847</v>
      </c>
      <c r="AN32" s="213"/>
      <c r="AO32" s="213"/>
      <c r="AP32" s="213"/>
      <c r="AQ32" s="334" t="s">
        <v>569</v>
      </c>
      <c r="AR32" s="201"/>
      <c r="AS32" s="201"/>
      <c r="AT32" s="335"/>
      <c r="AU32" s="213"/>
      <c r="AV32" s="213"/>
      <c r="AW32" s="213"/>
      <c r="AX32" s="215"/>
    </row>
    <row r="33" spans="1:50" ht="23.25"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567</v>
      </c>
      <c r="AC33" s="522"/>
      <c r="AD33" s="522"/>
      <c r="AE33" s="212">
        <v>2000</v>
      </c>
      <c r="AF33" s="213"/>
      <c r="AG33" s="213"/>
      <c r="AH33" s="213"/>
      <c r="AI33" s="212">
        <v>2000</v>
      </c>
      <c r="AJ33" s="213"/>
      <c r="AK33" s="213"/>
      <c r="AL33" s="213"/>
      <c r="AM33" s="212">
        <v>2000</v>
      </c>
      <c r="AN33" s="213"/>
      <c r="AO33" s="213"/>
      <c r="AP33" s="213"/>
      <c r="AQ33" s="334" t="s">
        <v>562</v>
      </c>
      <c r="AR33" s="201"/>
      <c r="AS33" s="201"/>
      <c r="AT33" s="335"/>
      <c r="AU33" s="213">
        <v>1500</v>
      </c>
      <c r="AV33" s="213"/>
      <c r="AW33" s="213"/>
      <c r="AX33" s="215"/>
    </row>
    <row r="34" spans="1:50" ht="23.25"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100</v>
      </c>
      <c r="AF34" s="213"/>
      <c r="AG34" s="213"/>
      <c r="AH34" s="213"/>
      <c r="AI34" s="212">
        <v>108</v>
      </c>
      <c r="AJ34" s="213"/>
      <c r="AK34" s="213"/>
      <c r="AL34" s="213"/>
      <c r="AM34" s="212">
        <v>92</v>
      </c>
      <c r="AN34" s="213"/>
      <c r="AO34" s="213"/>
      <c r="AP34" s="213"/>
      <c r="AQ34" s="334" t="s">
        <v>569</v>
      </c>
      <c r="AR34" s="201"/>
      <c r="AS34" s="201"/>
      <c r="AT34" s="335"/>
      <c r="AU34" s="213"/>
      <c r="AV34" s="213"/>
      <c r="AW34" s="213"/>
      <c r="AX34" s="215"/>
    </row>
    <row r="35" spans="1:50" ht="23.25" customHeight="1" x14ac:dyDescent="0.15">
      <c r="A35" s="220" t="s">
        <v>528</v>
      </c>
      <c r="B35" s="221"/>
      <c r="C35" s="221"/>
      <c r="D35" s="221"/>
      <c r="E35" s="221"/>
      <c r="F35" s="222"/>
      <c r="G35" s="226" t="s">
        <v>570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c r="AR38" s="194"/>
      <c r="AS38" s="127" t="s">
        <v>356</v>
      </c>
      <c r="AT38" s="128"/>
      <c r="AU38" s="193"/>
      <c r="AV38" s="193"/>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7" t="s">
        <v>14</v>
      </c>
      <c r="AC55" s="597"/>
      <c r="AD55" s="59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492</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8"/>
      <c r="B75" s="509"/>
      <c r="C75" s="509"/>
      <c r="D75" s="509"/>
      <c r="E75" s="509"/>
      <c r="F75" s="510"/>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8"/>
      <c r="B76" s="509"/>
      <c r="C76" s="509"/>
      <c r="D76" s="509"/>
      <c r="E76" s="509"/>
      <c r="F76" s="510"/>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8"/>
      <c r="B77" s="509"/>
      <c r="C77" s="509"/>
      <c r="D77" s="509"/>
      <c r="E77" s="509"/>
      <c r="F77" s="510"/>
      <c r="G77" s="614"/>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9"/>
      <c r="I78" s="590"/>
      <c r="J78" s="590"/>
      <c r="K78" s="590"/>
      <c r="L78" s="590"/>
      <c r="M78" s="590"/>
      <c r="N78" s="590"/>
      <c r="O78" s="591"/>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49"/>
    </row>
    <row r="80" spans="1:50" ht="18.75" hidden="1" customHeight="1" x14ac:dyDescent="0.15">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68"/>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68"/>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23.25" customHeight="1" x14ac:dyDescent="0.15">
      <c r="A101" s="421"/>
      <c r="B101" s="422"/>
      <c r="C101" s="422"/>
      <c r="D101" s="422"/>
      <c r="E101" s="422"/>
      <c r="F101" s="423"/>
      <c r="G101" s="99" t="s">
        <v>565</v>
      </c>
      <c r="H101" s="99"/>
      <c r="I101" s="99"/>
      <c r="J101" s="99"/>
      <c r="K101" s="99"/>
      <c r="L101" s="99"/>
      <c r="M101" s="99"/>
      <c r="N101" s="99"/>
      <c r="O101" s="99"/>
      <c r="P101" s="99"/>
      <c r="Q101" s="99"/>
      <c r="R101" s="99"/>
      <c r="S101" s="99"/>
      <c r="T101" s="99"/>
      <c r="U101" s="99"/>
      <c r="V101" s="99"/>
      <c r="W101" s="99"/>
      <c r="X101" s="100"/>
      <c r="Y101" s="541" t="s">
        <v>55</v>
      </c>
      <c r="Z101" s="542"/>
      <c r="AA101" s="543"/>
      <c r="AB101" s="460" t="s">
        <v>567</v>
      </c>
      <c r="AC101" s="460"/>
      <c r="AD101" s="460"/>
      <c r="AE101" s="212">
        <v>2056</v>
      </c>
      <c r="AF101" s="213"/>
      <c r="AG101" s="213"/>
      <c r="AH101" s="214"/>
      <c r="AI101" s="212">
        <v>2161</v>
      </c>
      <c r="AJ101" s="213"/>
      <c r="AK101" s="213"/>
      <c r="AL101" s="214"/>
      <c r="AM101" s="212">
        <v>1847</v>
      </c>
      <c r="AN101" s="213"/>
      <c r="AO101" s="213"/>
      <c r="AP101" s="214"/>
      <c r="AQ101" s="212"/>
      <c r="AR101" s="213"/>
      <c r="AS101" s="213"/>
      <c r="AT101" s="214"/>
      <c r="AU101" s="212"/>
      <c r="AV101" s="213"/>
      <c r="AW101" s="213"/>
      <c r="AX101" s="214"/>
    </row>
    <row r="102" spans="1:60" ht="23.25"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567</v>
      </c>
      <c r="AC102" s="460"/>
      <c r="AD102" s="460"/>
      <c r="AE102" s="417">
        <v>2000</v>
      </c>
      <c r="AF102" s="417"/>
      <c r="AG102" s="417"/>
      <c r="AH102" s="417"/>
      <c r="AI102" s="417">
        <v>2000</v>
      </c>
      <c r="AJ102" s="417"/>
      <c r="AK102" s="417"/>
      <c r="AL102" s="417"/>
      <c r="AM102" s="417">
        <v>2000</v>
      </c>
      <c r="AN102" s="417"/>
      <c r="AO102" s="417"/>
      <c r="AP102" s="417"/>
      <c r="AQ102" s="267">
        <v>1500</v>
      </c>
      <c r="AR102" s="268"/>
      <c r="AS102" s="268"/>
      <c r="AT102" s="313"/>
      <c r="AU102" s="267"/>
      <c r="AV102" s="268"/>
      <c r="AW102" s="268"/>
      <c r="AX102" s="313"/>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18"/>
      <c r="AU103" s="278" t="s">
        <v>541</v>
      </c>
      <c r="AV103" s="279"/>
      <c r="AW103" s="279"/>
      <c r="AX103" s="280"/>
    </row>
    <row r="104" spans="1:60" ht="23.25" hidden="1" customHeight="1" x14ac:dyDescent="0.15">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4" t="s">
        <v>55</v>
      </c>
      <c r="Z104" s="465"/>
      <c r="AA104" s="466"/>
      <c r="AB104" s="544"/>
      <c r="AC104" s="545"/>
      <c r="AD104" s="546"/>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c r="AC105" s="468"/>
      <c r="AD105" s="469"/>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18"/>
      <c r="AU106" s="278" t="s">
        <v>541</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18"/>
      <c r="AU109" s="278" t="s">
        <v>541</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18"/>
      <c r="AU112" s="278" t="s">
        <v>541</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15">
      <c r="A116" s="438"/>
      <c r="B116" s="439"/>
      <c r="C116" s="439"/>
      <c r="D116" s="439"/>
      <c r="E116" s="439"/>
      <c r="F116" s="440"/>
      <c r="G116" s="390" t="s">
        <v>571</v>
      </c>
      <c r="H116" s="390"/>
      <c r="I116" s="390"/>
      <c r="J116" s="390"/>
      <c r="K116" s="390"/>
      <c r="L116" s="390"/>
      <c r="M116" s="390"/>
      <c r="N116" s="390"/>
      <c r="O116" s="390"/>
      <c r="P116" s="390"/>
      <c r="Q116" s="390"/>
      <c r="R116" s="390"/>
      <c r="S116" s="390"/>
      <c r="T116" s="390"/>
      <c r="U116" s="390"/>
      <c r="V116" s="390"/>
      <c r="W116" s="390"/>
      <c r="X116" s="390"/>
      <c r="Y116" s="454" t="s">
        <v>15</v>
      </c>
      <c r="Z116" s="455"/>
      <c r="AA116" s="456"/>
      <c r="AB116" s="461" t="s">
        <v>572</v>
      </c>
      <c r="AC116" s="462"/>
      <c r="AD116" s="463"/>
      <c r="AE116" s="417">
        <v>519</v>
      </c>
      <c r="AF116" s="417"/>
      <c r="AG116" s="417"/>
      <c r="AH116" s="417"/>
      <c r="AI116" s="417">
        <v>493</v>
      </c>
      <c r="AJ116" s="417"/>
      <c r="AK116" s="417"/>
      <c r="AL116" s="417"/>
      <c r="AM116" s="417"/>
      <c r="AN116" s="417"/>
      <c r="AO116" s="417"/>
      <c r="AP116" s="417"/>
      <c r="AQ116" s="212" t="s">
        <v>576</v>
      </c>
      <c r="AR116" s="213"/>
      <c r="AS116" s="213"/>
      <c r="AT116" s="213"/>
      <c r="AU116" s="213"/>
      <c r="AV116" s="213"/>
      <c r="AW116" s="213"/>
      <c r="AX116" s="215"/>
    </row>
    <row r="117" spans="1:50"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0" t="s">
        <v>49</v>
      </c>
      <c r="Z117" s="445"/>
      <c r="AA117" s="446"/>
      <c r="AB117" s="471" t="s">
        <v>573</v>
      </c>
      <c r="AC117" s="472"/>
      <c r="AD117" s="473"/>
      <c r="AE117" s="593" t="s">
        <v>574</v>
      </c>
      <c r="AF117" s="550"/>
      <c r="AG117" s="550"/>
      <c r="AH117" s="550"/>
      <c r="AI117" s="593" t="s">
        <v>575</v>
      </c>
      <c r="AJ117" s="550"/>
      <c r="AK117" s="550"/>
      <c r="AL117" s="550"/>
      <c r="AM117" s="550"/>
      <c r="AN117" s="550"/>
      <c r="AO117" s="550"/>
      <c r="AP117" s="550"/>
      <c r="AQ117" s="550" t="s">
        <v>577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15">
      <c r="A119" s="438"/>
      <c r="B119" s="439"/>
      <c r="C119" s="439"/>
      <c r="D119" s="439"/>
      <c r="E119" s="439"/>
      <c r="F119" s="440"/>
      <c r="G119" s="390" t="s">
        <v>503</v>
      </c>
      <c r="H119" s="390"/>
      <c r="I119" s="390"/>
      <c r="J119" s="390"/>
      <c r="K119" s="390"/>
      <c r="L119" s="390"/>
      <c r="M119" s="390"/>
      <c r="N119" s="390"/>
      <c r="O119" s="390"/>
      <c r="P119" s="390"/>
      <c r="Q119" s="390"/>
      <c r="R119" s="390"/>
      <c r="S119" s="390"/>
      <c r="T119" s="390"/>
      <c r="U119" s="390"/>
      <c r="V119" s="390"/>
      <c r="W119" s="390"/>
      <c r="X119" s="390"/>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15">
      <c r="A122" s="438"/>
      <c r="B122" s="439"/>
      <c r="C122" s="439"/>
      <c r="D122" s="439"/>
      <c r="E122" s="439"/>
      <c r="F122" s="440"/>
      <c r="G122" s="390" t="s">
        <v>504</v>
      </c>
      <c r="H122" s="390"/>
      <c r="I122" s="390"/>
      <c r="J122" s="390"/>
      <c r="K122" s="390"/>
      <c r="L122" s="390"/>
      <c r="M122" s="390"/>
      <c r="N122" s="390"/>
      <c r="O122" s="390"/>
      <c r="P122" s="390"/>
      <c r="Q122" s="390"/>
      <c r="R122" s="390"/>
      <c r="S122" s="390"/>
      <c r="T122" s="390"/>
      <c r="U122" s="390"/>
      <c r="V122" s="390"/>
      <c r="W122" s="390"/>
      <c r="X122" s="390"/>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15">
      <c r="A125" s="438"/>
      <c r="B125" s="439"/>
      <c r="C125" s="439"/>
      <c r="D125" s="439"/>
      <c r="E125" s="439"/>
      <c r="F125" s="440"/>
      <c r="G125" s="390" t="s">
        <v>504</v>
      </c>
      <c r="H125" s="390"/>
      <c r="I125" s="390"/>
      <c r="J125" s="390"/>
      <c r="K125" s="390"/>
      <c r="L125" s="390"/>
      <c r="M125" s="390"/>
      <c r="N125" s="390"/>
      <c r="O125" s="390"/>
      <c r="P125" s="390"/>
      <c r="Q125" s="390"/>
      <c r="R125" s="390"/>
      <c r="S125" s="390"/>
      <c r="T125" s="390"/>
      <c r="U125" s="390"/>
      <c r="V125" s="390"/>
      <c r="W125" s="390"/>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15">
      <c r="A128" s="438"/>
      <c r="B128" s="439"/>
      <c r="C128" s="439"/>
      <c r="D128" s="439"/>
      <c r="E128" s="439"/>
      <c r="F128" s="440"/>
      <c r="G128" s="390" t="s">
        <v>504</v>
      </c>
      <c r="H128" s="390"/>
      <c r="I128" s="390"/>
      <c r="J128" s="390"/>
      <c r="K128" s="390"/>
      <c r="L128" s="390"/>
      <c r="M128" s="390"/>
      <c r="N128" s="390"/>
      <c r="O128" s="390"/>
      <c r="P128" s="390"/>
      <c r="Q128" s="390"/>
      <c r="R128" s="390"/>
      <c r="S128" s="390"/>
      <c r="T128" s="390"/>
      <c r="U128" s="390"/>
      <c r="V128" s="390"/>
      <c r="W128" s="390"/>
      <c r="X128" s="390"/>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369</v>
      </c>
      <c r="B130" s="179"/>
      <c r="C130" s="178" t="s">
        <v>366</v>
      </c>
      <c r="D130" s="179"/>
      <c r="E130" s="163" t="s">
        <v>399</v>
      </c>
      <c r="F130" s="164"/>
      <c r="G130" s="165" t="s">
        <v>610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612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567</v>
      </c>
      <c r="AC134" s="199"/>
      <c r="AD134" s="199"/>
      <c r="AE134" s="200">
        <v>2066</v>
      </c>
      <c r="AF134" s="392"/>
      <c r="AG134" s="392"/>
      <c r="AH134" s="393"/>
      <c r="AI134" s="200">
        <v>2161</v>
      </c>
      <c r="AJ134" s="392"/>
      <c r="AK134" s="392"/>
      <c r="AL134" s="393"/>
      <c r="AM134" s="200">
        <v>1847</v>
      </c>
      <c r="AN134" s="201"/>
      <c r="AO134" s="201"/>
      <c r="AP134" s="201"/>
      <c r="AQ134" s="200" t="s">
        <v>613</v>
      </c>
      <c r="AR134" s="201"/>
      <c r="AS134" s="201"/>
      <c r="AT134" s="201"/>
      <c r="AU134" s="200" t="s">
        <v>613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567</v>
      </c>
      <c r="AC135" s="207"/>
      <c r="AD135" s="207"/>
      <c r="AE135" s="200">
        <v>2000</v>
      </c>
      <c r="AF135" s="392"/>
      <c r="AG135" s="392"/>
      <c r="AH135" s="393"/>
      <c r="AI135" s="200">
        <v>2000</v>
      </c>
      <c r="AJ135" s="392"/>
      <c r="AK135" s="392"/>
      <c r="AL135" s="393"/>
      <c r="AM135" s="200">
        <v>2000</v>
      </c>
      <c r="AN135" s="201"/>
      <c r="AO135" s="201"/>
      <c r="AP135" s="201"/>
      <c r="AQ135" s="200" t="s">
        <v>613</v>
      </c>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3"/>
      <c r="E430" s="168" t="s">
        <v>388</v>
      </c>
      <c r="F430" s="169"/>
      <c r="G430" s="901" t="s">
        <v>384</v>
      </c>
      <c r="H430" s="117"/>
      <c r="I430" s="117"/>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2"/>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2"/>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555</v>
      </c>
      <c r="AE702" s="340"/>
      <c r="AF702" s="340"/>
      <c r="AG702" s="382" t="s">
        <v>608</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555</v>
      </c>
      <c r="AE703" s="323"/>
      <c r="AF703" s="323"/>
      <c r="AG703" s="95" t="s">
        <v>597</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1" t="s">
        <v>599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598</v>
      </c>
      <c r="AE705" s="718"/>
      <c r="AF705" s="718"/>
      <c r="AG705" s="119" t="s">
        <v>615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600</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601</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595</v>
      </c>
      <c r="AE708" s="608"/>
      <c r="AF708" s="608"/>
      <c r="AG708" s="745" t="s">
        <v>602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616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595</v>
      </c>
      <c r="AE710" s="323"/>
      <c r="AF710" s="323"/>
      <c r="AG710" s="95" t="s">
        <v>603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555</v>
      </c>
      <c r="AE711" s="323"/>
      <c r="AF711" s="323"/>
      <c r="AG711" s="95" t="s">
        <v>605</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555</v>
      </c>
      <c r="AE712" s="786"/>
      <c r="AF712" s="786"/>
      <c r="AG712" s="813" t="s">
        <v>621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595</v>
      </c>
      <c r="AE713" s="323"/>
      <c r="AF713" s="666"/>
      <c r="AG713" s="95" t="s">
        <v>579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555</v>
      </c>
      <c r="AE714" s="811"/>
      <c r="AF714" s="812"/>
      <c r="AG714" s="739" t="s">
        <v>604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555</v>
      </c>
      <c r="AE715" s="608"/>
      <c r="AF715" s="659"/>
      <c r="AG715" s="745" t="s">
        <v>618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595</v>
      </c>
      <c r="AE716" s="630"/>
      <c r="AF716" s="630"/>
      <c r="AG716" s="95" t="s">
        <v>607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617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606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595</v>
      </c>
      <c r="AE719" s="608"/>
      <c r="AF719" s="608"/>
      <c r="AG719" s="119" t="s">
        <v>596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1"/>
      <c r="B720" s="78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5"/>
      <c r="C726" s="818" t="s">
        <v>53</v>
      </c>
      <c r="D726" s="840"/>
      <c r="E726" s="840"/>
      <c r="F726" s="841"/>
      <c r="G726" s="576" t="s">
        <v>609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619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4"/>
      <c r="C737" s="204"/>
      <c r="D737" s="205"/>
      <c r="E737" s="990" t="s">
        <v>588</v>
      </c>
      <c r="F737" s="990"/>
      <c r="G737" s="990"/>
      <c r="H737" s="990"/>
      <c r="I737" s="990"/>
      <c r="J737" s="990"/>
      <c r="K737" s="990"/>
      <c r="L737" s="990"/>
      <c r="M737" s="990"/>
      <c r="N737" s="359" t="s">
        <v>358</v>
      </c>
      <c r="O737" s="359"/>
      <c r="P737" s="359"/>
      <c r="Q737" s="359"/>
      <c r="R737" s="990" t="s">
        <v>589</v>
      </c>
      <c r="S737" s="990"/>
      <c r="T737" s="990"/>
      <c r="U737" s="990"/>
      <c r="V737" s="990"/>
      <c r="W737" s="990"/>
      <c r="X737" s="990"/>
      <c r="Y737" s="990"/>
      <c r="Z737" s="990"/>
      <c r="AA737" s="359" t="s">
        <v>359</v>
      </c>
      <c r="AB737" s="359"/>
      <c r="AC737" s="359"/>
      <c r="AD737" s="359"/>
      <c r="AE737" s="990" t="s">
        <v>590</v>
      </c>
      <c r="AF737" s="990"/>
      <c r="AG737" s="990"/>
      <c r="AH737" s="990"/>
      <c r="AI737" s="990"/>
      <c r="AJ737" s="990"/>
      <c r="AK737" s="990"/>
      <c r="AL737" s="990"/>
      <c r="AM737" s="990"/>
      <c r="AN737" s="359" t="s">
        <v>360</v>
      </c>
      <c r="AO737" s="359"/>
      <c r="AP737" s="359"/>
      <c r="AQ737" s="359"/>
      <c r="AR737" s="991" t="s">
        <v>591</v>
      </c>
      <c r="AS737" s="992"/>
      <c r="AT737" s="992"/>
      <c r="AU737" s="992"/>
      <c r="AV737" s="992"/>
      <c r="AW737" s="992"/>
      <c r="AX737" s="993"/>
      <c r="AY737" s="89"/>
      <c r="AZ737" s="89"/>
    </row>
    <row r="738" spans="1:52" ht="24.75" customHeight="1" x14ac:dyDescent="0.15">
      <c r="A738" s="994" t="s">
        <v>361</v>
      </c>
      <c r="B738" s="204"/>
      <c r="C738" s="204"/>
      <c r="D738" s="205"/>
      <c r="E738" s="990" t="s">
        <v>592</v>
      </c>
      <c r="F738" s="990"/>
      <c r="G738" s="990"/>
      <c r="H738" s="990"/>
      <c r="I738" s="990"/>
      <c r="J738" s="990"/>
      <c r="K738" s="990"/>
      <c r="L738" s="990"/>
      <c r="M738" s="990"/>
      <c r="N738" s="359" t="s">
        <v>362</v>
      </c>
      <c r="O738" s="359"/>
      <c r="P738" s="359"/>
      <c r="Q738" s="359"/>
      <c r="R738" s="990" t="s">
        <v>593</v>
      </c>
      <c r="S738" s="990"/>
      <c r="T738" s="990"/>
      <c r="U738" s="990"/>
      <c r="V738" s="990"/>
      <c r="W738" s="990"/>
      <c r="X738" s="990"/>
      <c r="Y738" s="990"/>
      <c r="Z738" s="990"/>
      <c r="AA738" s="359" t="s">
        <v>482</v>
      </c>
      <c r="AB738" s="359"/>
      <c r="AC738" s="359"/>
      <c r="AD738" s="359"/>
      <c r="AE738" s="990" t="s">
        <v>594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280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94"/>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620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586</v>
      </c>
      <c r="H781" s="674"/>
      <c r="I781" s="674"/>
      <c r="J781" s="674"/>
      <c r="K781" s="675"/>
      <c r="L781" s="667" t="s">
        <v>587</v>
      </c>
      <c r="M781" s="668"/>
      <c r="N781" s="668"/>
      <c r="O781" s="668"/>
      <c r="P781" s="668"/>
      <c r="Q781" s="668"/>
      <c r="R781" s="668"/>
      <c r="S781" s="668"/>
      <c r="T781" s="668"/>
      <c r="U781" s="668"/>
      <c r="V781" s="668"/>
      <c r="W781" s="668"/>
      <c r="X781" s="669"/>
      <c r="Y781" s="385">
        <v>7</v>
      </c>
      <c r="Z781" s="386"/>
      <c r="AA781" s="386"/>
      <c r="AB781" s="808"/>
      <c r="AC781" s="673"/>
      <c r="AD781" s="674"/>
      <c r="AE781" s="674"/>
      <c r="AF781" s="674"/>
      <c r="AG781" s="675"/>
      <c r="AH781" s="667"/>
      <c r="AI781" s="668"/>
      <c r="AJ781" s="668"/>
      <c r="AK781" s="668"/>
      <c r="AL781" s="668"/>
      <c r="AM781" s="668"/>
      <c r="AN781" s="668"/>
      <c r="AO781" s="668"/>
      <c r="AP781" s="668"/>
      <c r="AQ781" s="668"/>
      <c r="AR781" s="668"/>
      <c r="AS781" s="668"/>
      <c r="AT781" s="669"/>
      <c r="AU781" s="385"/>
      <c r="AV781" s="386"/>
      <c r="AW781" s="386"/>
      <c r="AX781" s="387"/>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8"/>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8"/>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8"/>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583</v>
      </c>
      <c r="D837" s="341"/>
      <c r="E837" s="341"/>
      <c r="F837" s="341"/>
      <c r="G837" s="341"/>
      <c r="H837" s="341"/>
      <c r="I837" s="341"/>
      <c r="J837" s="342">
        <v>5011501008212</v>
      </c>
      <c r="K837" s="343"/>
      <c r="L837" s="343"/>
      <c r="M837" s="343"/>
      <c r="N837" s="343"/>
      <c r="O837" s="343"/>
      <c r="P837" s="356" t="s">
        <v>584</v>
      </c>
      <c r="Q837" s="344"/>
      <c r="R837" s="344"/>
      <c r="S837" s="344"/>
      <c r="T837" s="344"/>
      <c r="U837" s="344"/>
      <c r="V837" s="344"/>
      <c r="W837" s="344"/>
      <c r="X837" s="344"/>
      <c r="Y837" s="345">
        <v>7</v>
      </c>
      <c r="Z837" s="346"/>
      <c r="AA837" s="346"/>
      <c r="AB837" s="347"/>
      <c r="AC837" s="357" t="s">
        <v>520</v>
      </c>
      <c r="AD837" s="365"/>
      <c r="AE837" s="365"/>
      <c r="AF837" s="365"/>
      <c r="AG837" s="365"/>
      <c r="AH837" s="366">
        <v>1</v>
      </c>
      <c r="AI837" s="367"/>
      <c r="AJ837" s="367"/>
      <c r="AK837" s="367"/>
      <c r="AL837" s="351">
        <v>98.9</v>
      </c>
      <c r="AM837" s="352"/>
      <c r="AN837" s="352"/>
      <c r="AO837" s="353"/>
      <c r="AP837" s="354" t="s">
        <v>585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579</v>
      </c>
      <c r="F1102" s="372"/>
      <c r="G1102" s="372"/>
      <c r="H1102" s="372"/>
      <c r="I1102" s="372"/>
      <c r="J1102" s="342" t="s">
        <v>580</v>
      </c>
      <c r="K1102" s="343"/>
      <c r="L1102" s="343"/>
      <c r="M1102" s="343"/>
      <c r="N1102" s="343"/>
      <c r="O1102" s="343"/>
      <c r="P1102" s="356" t="s">
        <v>581</v>
      </c>
      <c r="Q1102" s="344"/>
      <c r="R1102" s="344"/>
      <c r="S1102" s="344"/>
      <c r="T1102" s="344"/>
      <c r="U1102" s="344"/>
      <c r="V1102" s="344"/>
      <c r="W1102" s="344"/>
      <c r="X1102" s="344"/>
      <c r="Y1102" s="345" t="s">
        <v>580</v>
      </c>
      <c r="Z1102" s="346"/>
      <c r="AA1102" s="346"/>
      <c r="AB1102" s="347"/>
      <c r="AC1102" s="348" t="s">
        <v>578</v>
      </c>
      <c r="AD1102" s="348"/>
      <c r="AE1102" s="348"/>
      <c r="AF1102" s="348"/>
      <c r="AG1102" s="348"/>
      <c r="AH1102" s="349" t="s">
        <v>582</v>
      </c>
      <c r="AI1102" s="350"/>
      <c r="AJ1102" s="350"/>
      <c r="AK1102" s="350"/>
      <c r="AL1102" s="351" t="s">
        <v>581</v>
      </c>
      <c r="AM1102" s="352"/>
      <c r="AN1102" s="352"/>
      <c r="AO1102" s="353"/>
      <c r="AP1102" s="354" t="s">
        <v>580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472</v>
      </c>
      <c r="AN2" s="1039"/>
      <c r="AO2" s="1039"/>
      <c r="AP2" s="556"/>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3"/>
      <c r="H4" s="1006"/>
      <c r="I4" s="1006"/>
      <c r="J4" s="1006"/>
      <c r="K4" s="1006"/>
      <c r="L4" s="1006"/>
      <c r="M4" s="1006"/>
      <c r="N4" s="1006"/>
      <c r="O4" s="1007"/>
      <c r="P4" s="99"/>
      <c r="Q4" s="1014"/>
      <c r="R4" s="1014"/>
      <c r="S4" s="1014"/>
      <c r="T4" s="1014"/>
      <c r="U4" s="1014"/>
      <c r="V4" s="1014"/>
      <c r="W4" s="1014"/>
      <c r="X4" s="1015"/>
      <c r="Y4" s="1024" t="s">
        <v>12</v>
      </c>
      <c r="Z4" s="1025"/>
      <c r="AA4" s="1026"/>
      <c r="AB4" s="460"/>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472</v>
      </c>
      <c r="AN9" s="1039"/>
      <c r="AO9" s="1039"/>
      <c r="AP9" s="556"/>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0"/>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6"/>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0"/>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6"/>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0"/>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6"/>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0"/>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6"/>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0"/>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6"/>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0"/>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472</v>
      </c>
      <c r="AN51" s="1039"/>
      <c r="AO51" s="1039"/>
      <c r="AP51" s="556"/>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0"/>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6"/>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0"/>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6"/>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0"/>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2018-05-15T08:12:47Z</cp:lastPrinted>
  <dcterms:created xsi:type="dcterms:W3CDTF">2012-03-13T00:50:25Z</dcterms:created>
  <dcterms:modified xsi:type="dcterms:W3CDTF">2018-07-04T10:33:09Z</dcterms:modified>
</cp:coreProperties>
</file>