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<sst xmlns="http://schemas.openxmlformats.org/spreadsheetml/2006/main" count="2900" uniqueCount="643">
  <si>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</si>
  <si>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</si>
  <si>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</si>
  <si>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</si>
  <si>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</si>
  <si>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</si>
  <si>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</si>
  <si>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</si>
  <si>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</si>
  <si>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</si>
  <si>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</si>
  <si>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</si>
  <si>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</si>
  <si>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</si>
  <si>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</si>
  <si>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</si>
  <si>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</si>
  <si>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</si>
  <si>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</si>
  <si>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</si>
  <si>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</si>
  <si>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</si>
  <si>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</si>
  <si>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</si>
  <si>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</si>
  <si>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</si>
  <si>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</si>
  <si>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</si>
  <si>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</si>
  <si>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</si>
  <si>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</si>
  <si>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</si>
  <si>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</si>
  <si>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</si>
  <si>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</si>
  <si>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</si>
  <si>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</si>
  <si>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</si>
  <si>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</si>
  <si>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</si>
  <si>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</si>
  <si>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</si>
  <si>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</si>
  <si>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</si>
  <si>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</si>
  <si>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</si>
  <si>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</si>
  <si>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</si>
  <si>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</si>
  <si>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</si>
  <si>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</si>
  <si>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</si>
  <si>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</si>
  <si>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</si>
  <si>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</si>
  <si>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</si>
  <si>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</si>
  <si>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</si>
  <si>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</si>
  <si>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</si>
  <si>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</si>
  <si>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</si>
  <si>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</si>
  <si>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</si>
  <si>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</si>
  <si>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</si>
  <si>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</si>
  <si>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</si>
  <si>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</si>
  <si>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</si>
  <si>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</si>
  <si>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</si>
  <si>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</si>
  <si>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</si>
  <si>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</si>
  <si>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</si>
  <si>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</si>
  <si>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</si>
  <si>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</si>
  <si>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</si>
  <si>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</si>
  <si>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</si>
  <si>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</si>
  <si>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</si>
  <si>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</si>
  <si>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</si>
  <si>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</si>
  <si>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</si>
  <si>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</si>
  <si>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</si>
  <si>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</si>
  <si>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</si>
  <si>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</si>
  <si>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</si>
  <si>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</si>
  <si>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</si>
  <si>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</si>
  <si>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</si>
  <si>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</si>
  <si>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</si>
  <si>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</si>
  <si>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</si>
  <si>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</si>
  <si>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</si>
  <si>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</si>
  <si>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</si>
  <si>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</si>
  <si>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</si>
  <si>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</si>
  <si>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</si>
  <si>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</si>
  <si>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</si>
  <si>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</si>
  <si>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</si>
  <si>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</si>
  <si>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</si>
  <si>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</si>
  <si>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</si>
  <si>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</si>
  <si>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</si>
  <si>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</si>
  <si>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</si>
  <si>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</si>
  <si>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</si>
  <si>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</si>
  <si>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</si>
  <si>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</si>
  <si>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</si>
  <si>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</si>
  <si>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</si>
  <si>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</si>
  <si>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</si>
  <si>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</si>
  <si>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</si>
  <si>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</si>
  <si>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</si>
  <si>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</si>
  <si>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</si>
  <si>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</si>
  <si>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</si>
  <si>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</si>
  <si>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</si>
  <si>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</si>
  <si>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</si>
  <si>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</si>
  <si>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</si>
  <si>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</si>
  <si>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</si>
  <si>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</si>
  <si>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</si>
  <si>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</si>
  <si>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</si>
  <si>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</si>
  <si>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</si>
  <si>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</si>
  <si>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</si>
  <si>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</si>
  <si>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</si>
  <si>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</si>
  <si>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</si>
  <si>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</si>
  <si>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</si>
  <si>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</si>
  <si>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</si>
  <si>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</si>
  <si>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</si>
  <si>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</si>
  <si>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</si>
  <si>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</si>
  <si>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</si>
  <si>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</si>
  <si>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</si>
  <si>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</si>
  <si>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</si>
  <si>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</si>
  <si>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</si>
  <si>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</si>
  <si>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</si>
  <si>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</si>
  <si>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</si>
  <si>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</si>
  <si>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</si>
  <si>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</si>
  <si>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</si>
  <si>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</si>
  <si>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</si>
  <si>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</si>
  <si>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</si>
  <si>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</si>
  <si>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</si>
  <si>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</si>
  <si>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</si>
  <si>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</si>
  <si>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</si>
  <si>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</si>
  <si>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</si>
  <si>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</si>
  <si>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</si>
  <si>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</si>
  <si>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</si>
  <si>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</si>
  <si>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</si>
  <si>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</si>
  <si>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</si>
  <si>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</si>
  <si>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</si>
  <si>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</si>
  <si>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</si>
  <si>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</si>
  <si>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</si>
  <si>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</si>
  <si>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</si>
  <si>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</si>
  <si>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</si>
  <si>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</si>
  <si>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</si>
  <si>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</si>
  <si>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</si>
  <si>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</si>
  <si>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</si>
  <si>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</si>
  <si>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</si>
  <si>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</si>
  <si>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</si>
  <si>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</si>
  <si>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</si>
  <si>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</si>
  <si>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</si>
  <si>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</si>
  <si>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</si>
  <si>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</si>
  <si>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</si>
  <si>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</si>
  <si>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</si>
  <si>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</si>
  <si>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</si>
  <si>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</si>
  <si>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</si>
  <si>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</si>
  <si>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</si>
  <si>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</si>
  <si>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</si>
  <si>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</si>
  <si>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</si>
  <si>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</si>
  <si>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</si>
  <si>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</si>
  <si>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</si>
  <si>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</si>
  <si>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</si>
  <si>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</si>
  <si>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</si>
  <si>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</si>
  <si>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</si>
  <si>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</si>
  <si>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</si>
  <si>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</si>
  <si>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</si>
  <si>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</si>
  <si>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</si>
  <si>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</si>
  <si>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</si>
  <si>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</si>
  <si>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</si>
  <si>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</si>
  <si>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</si>
  <si>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</si>
  <si>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</si>
  <si>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</si>
  <si>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</si>
  <si>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</si>
  <si>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</si>
  <si>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</si>
  <si>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</si>
  <si>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</si>
  <si>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</si>
  <si>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</si>
  <si>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</si>
  <si>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</si>
  <si>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</si>
  <si>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</si>
  <si>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</si>
  <si>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</si>
  <si>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</si>
  <si>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</si>
  <si>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</si>
  <si>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</si>
  <si>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</si>
  <si>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</si>
  <si>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</si>
  <si>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</si>
  <si>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</si>
  <si>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</si>
  <si>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</si>
  <si>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</si>
  <si>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</si>
  <si>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</si>
  <si>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</si>
  <si>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</si>
  <si>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</si>
  <si>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</si>
  <si>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</si>
  <si>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</si>
  <si>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</si>
  <si>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</si>
  <si>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</si>
  <si>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</si>
  <si>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</si>
  <si>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</si>
  <si>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</si>
  <si>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</si>
  <si>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</si>
  <si>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</si>
  <si>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</si>
  <si>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</si>
  <si>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</si>
  <si>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</si>
  <si>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</si>
  <si>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</si>
  <si>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</si>
  <si>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</si>
  <si>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</si>
  <si>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</si>
  <si>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</si>
  <si>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</si>
  <si>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</si>
  <si>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</si>
  <si>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</si>
  <si>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</si>
  <si>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</si>
  <si>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</si>
  <si>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</si>
  <si>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</si>
  <si>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</si>
  <si>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</si>
  <si>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</si>
  <si>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</si>
  <si>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</si>
  <si>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</si>
  <si>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</si>
  <si>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</si>
  <si>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</si>
  <si>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</si>
  <si>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</si>
  <si>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</si>
  <si>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</si>
  <si>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</si>
  <si>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</si>
  <si>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</si>
  <si>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</si>
  <si>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</si>
  <si>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</si>
  <si>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</si>
  <si>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</si>
  <si>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</si>
  <si>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</si>
  <si>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</si>
  <si>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</si>
  <si>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</si>
  <si>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</si>
  <si>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</si>
  <si>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</si>
  <si>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</si>
  <si>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</si>
  <si>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</si>
  <si>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</si>
  <si>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</si>
  <si>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</si>
  <si>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</si>
  <si>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</si>
  <si>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</si>
  <si>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</si>
  <si>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</si>
  <si>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</si>
  <si>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</si>
  <si>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</si>
  <si>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</si>
  <si>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</si>
  <si>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</si>
  <si>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</si>
  <si>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</si>
  <si>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</si>
  <si>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</si>
  <si>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</si>
  <si>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</si>
  <si>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</si>
  <si>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</si>
  <si>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</si>
  <si>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</si>
  <si>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</si>
  <si>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</si>
  <si>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</si>
  <si>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</si>
  <si>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</si>
  <si>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</si>
  <si>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</si>
  <si>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</si>
  <si>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</si>
  <si>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</si>
  <si>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</si>
  <si>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</si>
  <si>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</si>
  <si>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</si>
  <si>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</si>
  <si>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</si>
  <si>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</si>
  <si>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</si>
  <si>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</si>
  <si>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</si>
  <si>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</si>
  <si>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</si>
  <si>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</si>
  <si>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</si>
  <si>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</si>
  <si>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</si>
  <si>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</si>
  <si>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</si>
  <si>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</si>
  <si>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</si>
  <si>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</si>
  <si>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</si>
  <si>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</si>
  <si>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</si>
  <si>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</si>
  <si>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</si>
  <si>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</si>
  <si>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</si>
  <si>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</si>
  <si>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</si>
  <si>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</si>
  <si>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</si>
  <si>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</si>
  <si>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</si>
  <si>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</si>
  <si>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</si>
  <si>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</si>
  <si>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</si>
  <si>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</si>
  <si>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</si>
  <si>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</si>
  <si>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</si>
  <si>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</si>
  <si>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</si>
  <si>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</si>
  <si>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</si>
  <si>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</si>
  <si>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</si>
  <si>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</si>
  <si>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</si>
  <si>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</si>
  <si>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</si>
  <si>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</si>
  <si>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</si>
  <si>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</si>
  <si>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</si>
  <si>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</si>
  <si>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</si>
  <si>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</si>
  <si>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</si>
  <si>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</si>
  <si>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</si>
  <si>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</si>
  <si>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</si>
  <si>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</si>
  <si>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</si>
  <si>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</si>
  <si>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</si>
  <si>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</si>
  <si>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</si>
  <si>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</si>
  <si>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</si>
  <si>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</si>
  <si>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</si>
  <si>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</si>
  <si>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</si>
  <si>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</si>
  <si>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</si>
  <si>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</si>
  <si>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</si>
  <si>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</si>
  <si>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</si>
  <si>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</si>
  <si>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</si>
  <si>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</si>
  <si>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</si>
  <si>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</si>
  <si>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</si>
  <si>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</si>
  <si>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</si>
  <si>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</si>
  <si>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</si>
  <si>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</si>
  <si>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</si>
  <si>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</si>
  <si>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</si>
  <si>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</si>
  <si>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</si>
  <si>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</si>
  <si>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</si>
  <si>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</si>
  <si>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</si>
  <si>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</si>
  <si>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</si>
  <si>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</si>
  <si>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</si>
  <si>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</si>
  <si>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</si>
  <si>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</si>
  <si>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</si>
  <si>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</si>
  <si>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</si>
  <si>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</si>
  <si>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</si>
  <si>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</si>
  <si>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</si>
  <si>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</si>
  <si>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</si>
  <si>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</si>
  <si>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</si>
  <si>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</si>
  <si>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</si>
  <si>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</si>
  <si>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</si>
  <si>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</si>
  <si>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</si>
  <si>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</si>
  <si>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</si>
  <si>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</si>
  <si>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</si>
  <si>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</si>
  <si>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</si>
  <si>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</si>
  <si>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</si>
  <si>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</si>
  <si>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</si>
  <si>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</si>
  <si>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</si>
  <si>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</si>
  <si>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</si>
  <si>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</si>
  <si>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</si>
  <si>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</si>
  <si>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</si>
  <si>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</si>
  <si>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</si>
  <si>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</si>
  <si>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</si>
  <si>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診療報酬体系見直し後の評価等にかかる調査に必要な経費（入院医療等の評価に関する調査研究）</t>
    <phoneticPr fontId="5"/>
  </si>
  <si>
    <t>厚生労働省</t>
  </si>
  <si>
    <t>保険局</t>
    <rPh sb="0" eb="3">
      <t>ホケンキョク</t>
    </rPh>
    <phoneticPr fontId="5"/>
  </si>
  <si>
    <t>医療課</t>
    <rPh sb="0" eb="3">
      <t>イリョウカ</t>
    </rPh>
    <phoneticPr fontId="5"/>
  </si>
  <si>
    <t>迫井　正深</t>
    <rPh sb="0" eb="2">
      <t>サコイ</t>
    </rPh>
    <rPh sb="3" eb="4">
      <t>セイ</t>
    </rPh>
    <rPh sb="4" eb="5">
      <t>フカシ</t>
    </rPh>
    <phoneticPr fontId="5"/>
  </si>
  <si>
    <t>○</t>
  </si>
  <si>
    <t>診療報酬調査専門組織運営要領（平成15年７月１日）
中央社会保険医療協議会了解事項</t>
    <phoneticPr fontId="5"/>
  </si>
  <si>
    <t>－</t>
    <phoneticPr fontId="5"/>
  </si>
  <si>
    <t>本調査は、一般病棟入院基本料・総合入院体制加算・有床診療所入院基本料等の見直し、地域包括ケア病棟入院料の創設、医療資源の少ない地域に配慮した評価等による影響の調査・検証及び長期入院も含めた慢性期入院医療のあり方等について検討を行うため、患者の状態像及び医療費を把握し、中央社会保険医療協議会等における議論や次期診療報酬改定の検討に資するデータを収集・分析することを目的とする。</t>
    <phoneticPr fontId="5"/>
  </si>
  <si>
    <t>-</t>
  </si>
  <si>
    <t>社会保険基礎調査委託費</t>
    <rPh sb="0" eb="2">
      <t>シャカイ</t>
    </rPh>
    <rPh sb="2" eb="4">
      <t>ホケン</t>
    </rPh>
    <rPh sb="4" eb="6">
      <t>キソ</t>
    </rPh>
    <rPh sb="6" eb="8">
      <t>チョウサ</t>
    </rPh>
    <rPh sb="8" eb="11">
      <t>イタクヒ</t>
    </rPh>
    <phoneticPr fontId="5"/>
  </si>
  <si>
    <t>診療報酬改定に向けた検討を行う際の基礎となる重要な資料として、中央社会保険医療協議会等において当該調査結果を十分に活用する。</t>
    <phoneticPr fontId="5"/>
  </si>
  <si>
    <t>-</t>
    <phoneticPr fontId="5"/>
  </si>
  <si>
    <t>％</t>
    <phoneticPr fontId="5"/>
  </si>
  <si>
    <t>％</t>
    <phoneticPr fontId="5"/>
  </si>
  <si>
    <t>－</t>
    <phoneticPr fontId="5"/>
  </si>
  <si>
    <t>調査対象施設数</t>
    <phoneticPr fontId="5"/>
  </si>
  <si>
    <t>調査対象施設</t>
    <rPh sb="0" eb="2">
      <t>チョウサ</t>
    </rPh>
    <rPh sb="2" eb="4">
      <t>タイショウ</t>
    </rPh>
    <rPh sb="4" eb="6">
      <t>シセツ</t>
    </rPh>
    <phoneticPr fontId="5"/>
  </si>
  <si>
    <t>単位当たりコスト　＝　X／Y
X：「執行額」
Y：「調査対象施設数」　　　　　　　　　　　　　　</t>
    <rPh sb="0" eb="2">
      <t>タンイ</t>
    </rPh>
    <rPh sb="2" eb="3">
      <t>ア</t>
    </rPh>
    <rPh sb="18" eb="20">
      <t>シッコウ</t>
    </rPh>
    <rPh sb="20" eb="21">
      <t>ガク</t>
    </rPh>
    <rPh sb="26" eb="28">
      <t>チョウサ</t>
    </rPh>
    <rPh sb="28" eb="30">
      <t>タイショウ</t>
    </rPh>
    <rPh sb="30" eb="33">
      <t>シセツスウ</t>
    </rPh>
    <phoneticPr fontId="5"/>
  </si>
  <si>
    <t>千円</t>
    <rPh sb="0" eb="2">
      <t>センエン</t>
    </rPh>
    <phoneticPr fontId="5"/>
  </si>
  <si>
    <t>X（百万円）　　/Y</t>
    <rPh sb="2" eb="4">
      <t>ヒャクマン</t>
    </rPh>
    <rPh sb="4" eb="5">
      <t>エン</t>
    </rPh>
    <phoneticPr fontId="5"/>
  </si>
  <si>
    <t>114/2,372</t>
    <phoneticPr fontId="5"/>
  </si>
  <si>
    <t>170/10,627</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</si>
  <si>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</si>
  <si>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</si>
  <si>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本調査は、急性期患者や長期入院患者等の入院医療の実態を調査し、次回診療報酬改定にあたっての企画立案に資する基礎資料を整備することを目的とする。</t>
    <phoneticPr fontId="5"/>
  </si>
  <si>
    <t>-</t>
    <phoneticPr fontId="5"/>
  </si>
  <si>
    <t>-</t>
    <phoneticPr fontId="5"/>
  </si>
  <si>
    <t>-</t>
    <phoneticPr fontId="5"/>
  </si>
  <si>
    <t>-</t>
    <phoneticPr fontId="5"/>
  </si>
  <si>
    <t>-</t>
    <phoneticPr fontId="5"/>
  </si>
  <si>
    <t>-</t>
    <phoneticPr fontId="5"/>
  </si>
  <si>
    <t>診療報酬改定に向けた検討を行う際に必要な基礎資料を収集することを主な目的としており、広く国民のニーズがあり、国費を投入しなければ事業目的が達成できない。</t>
    <phoneticPr fontId="5"/>
  </si>
  <si>
    <t>診療報酬改定を向けた検討を行う際の基礎となる重要な資料であり、迅速にデータの収集・分析を行う必要があることから、国で実施すべきである。</t>
    <phoneticPr fontId="5"/>
  </si>
  <si>
    <t>診療報酬改定という明確な政策目的を達成するために必要となる基礎資料を収集するものであり、優先度の高い事業である。</t>
    <phoneticPr fontId="5"/>
  </si>
  <si>
    <t>△</t>
  </si>
  <si>
    <t>有</t>
  </si>
  <si>
    <t>無</t>
  </si>
  <si>
    <t>‐</t>
  </si>
  <si>
    <t>一般競争入札（最低価格落札方式及び総合評価落札方式）を行うことにより、コストの削減に努めている。</t>
    <phoneticPr fontId="5"/>
  </si>
  <si>
    <t>調査の実施及びとりまとめ等、事業遂行のための必要な費目・使途に限定されている。</t>
  </si>
  <si>
    <t>診療報酬改定において必要とされる十分なデータを得られている。</t>
    <rPh sb="0" eb="2">
      <t>シンリョウ</t>
    </rPh>
    <rPh sb="2" eb="4">
      <t>ホウシュウ</t>
    </rPh>
    <rPh sb="4" eb="6">
      <t>カイテイ</t>
    </rPh>
    <rPh sb="10" eb="12">
      <t>ヒツヨウ</t>
    </rPh>
    <rPh sb="16" eb="18">
      <t>ジュウブン</t>
    </rPh>
    <rPh sb="23" eb="24">
      <t>エ</t>
    </rPh>
    <phoneticPr fontId="5"/>
  </si>
  <si>
    <t>282-1</t>
    <phoneticPr fontId="5"/>
  </si>
  <si>
    <t>265</t>
    <phoneticPr fontId="5"/>
  </si>
  <si>
    <t>254</t>
    <phoneticPr fontId="5"/>
  </si>
  <si>
    <t>275</t>
    <phoneticPr fontId="5"/>
  </si>
  <si>
    <t>220</t>
    <phoneticPr fontId="5"/>
  </si>
  <si>
    <t>269</t>
    <phoneticPr fontId="5"/>
  </si>
  <si>
    <t>平成29年度においては以下の項目について、「入院医療等における実態調査」、「入院医療における重症度、医療・看護必要度及び医療区分・ADL区分等のデータ分析業務」、「電子レセプトデータ等に係る集計・分析業務」及び「入院時食事療養の収支等に関する実態調査」を実施するとともに、必要な分析を行った。
・入院医療の機能分化・連携の推進のあり方（一般病棟入院基本料等における重症度、医療・看護必要度等の施設基準の見直し、療養病棟入院基本料等の慢性期医療における評価の見直しの影響）
・短期滞在手術基本料及び総合入院体制加算の評価のあり方（短期滞在手術等基本料の見直し、総合入院体制加算の見直しの影響）
・救急患者の状態を踏まえた救急医療管理加算等の評価のあり方（救急医療管理加算の見直し等の影響）
・重症度、医療・看護必要度の項目、評価日、基準等のあり方及び慢性期入院医療における医療区分・ADL区分等の現行の評価方法
・個別の診療報酬項目の算定、又は特定の算定パターンの出現についての分析
・経腸栄養用製品を含めた食事療養に係る給付の在り方</t>
    <rPh sb="38" eb="40">
      <t>ニュウイン</t>
    </rPh>
    <rPh sb="40" eb="42">
      <t>イリョウ</t>
    </rPh>
    <rPh sb="46" eb="49">
      <t>ジュウショウド</t>
    </rPh>
    <rPh sb="50" eb="52">
      <t>イリョウ</t>
    </rPh>
    <rPh sb="53" eb="55">
      <t>カンゴ</t>
    </rPh>
    <rPh sb="55" eb="58">
      <t>ヒツヨウド</t>
    </rPh>
    <rPh sb="58" eb="59">
      <t>オヨ</t>
    </rPh>
    <rPh sb="60" eb="62">
      <t>イリョウ</t>
    </rPh>
    <rPh sb="62" eb="64">
      <t>クブン</t>
    </rPh>
    <rPh sb="68" eb="70">
      <t>クブン</t>
    </rPh>
    <rPh sb="70" eb="71">
      <t>トウ</t>
    </rPh>
    <rPh sb="75" eb="77">
      <t>ブンセキ</t>
    </rPh>
    <rPh sb="77" eb="79">
      <t>ギョウム</t>
    </rPh>
    <rPh sb="106" eb="109">
      <t>ニュウインジ</t>
    </rPh>
    <rPh sb="109" eb="111">
      <t>ショクジ</t>
    </rPh>
    <rPh sb="111" eb="113">
      <t>リョウヨウ</t>
    </rPh>
    <rPh sb="114" eb="116">
      <t>シュウシ</t>
    </rPh>
    <rPh sb="116" eb="117">
      <t>トウ</t>
    </rPh>
    <rPh sb="118" eb="119">
      <t>カン</t>
    </rPh>
    <rPh sb="121" eb="123">
      <t>ジッタイ</t>
    </rPh>
    <rPh sb="123" eb="125">
      <t>チョウサ</t>
    </rPh>
    <rPh sb="232" eb="234">
      <t>エイキョウ</t>
    </rPh>
    <rPh sb="264" eb="266">
      <t>タンキ</t>
    </rPh>
    <rPh sb="266" eb="268">
      <t>タイザイ</t>
    </rPh>
    <rPh sb="268" eb="270">
      <t>シュジュツ</t>
    </rPh>
    <rPh sb="270" eb="271">
      <t>トウ</t>
    </rPh>
    <rPh sb="271" eb="274">
      <t>キホンリョウ</t>
    </rPh>
    <rPh sb="275" eb="277">
      <t>ミナオ</t>
    </rPh>
    <rPh sb="279" eb="281">
      <t>ソウゴウ</t>
    </rPh>
    <rPh sb="281" eb="283">
      <t>ニュウイン</t>
    </rPh>
    <rPh sb="283" eb="285">
      <t>タイセイ</t>
    </rPh>
    <rPh sb="285" eb="287">
      <t>カサン</t>
    </rPh>
    <rPh sb="288" eb="290">
      <t>ミナオ</t>
    </rPh>
    <rPh sb="292" eb="294">
      <t>エイキョウ</t>
    </rPh>
    <rPh sb="326" eb="328">
      <t>キュウキュウ</t>
    </rPh>
    <rPh sb="328" eb="330">
      <t>イリョウ</t>
    </rPh>
    <rPh sb="338" eb="339">
      <t>トウ</t>
    </rPh>
    <rPh sb="372" eb="373">
      <t>オヨ</t>
    </rPh>
    <rPh sb="374" eb="377">
      <t>マンセイキ</t>
    </rPh>
    <rPh sb="377" eb="379">
      <t>ニュウイン</t>
    </rPh>
    <rPh sb="379" eb="381">
      <t>イリョウ</t>
    </rPh>
    <rPh sb="385" eb="387">
      <t>イリョウ</t>
    </rPh>
    <rPh sb="387" eb="389">
      <t>クブン</t>
    </rPh>
    <rPh sb="393" eb="395">
      <t>クブン</t>
    </rPh>
    <rPh sb="395" eb="396">
      <t>トウ</t>
    </rPh>
    <rPh sb="397" eb="399">
      <t>ゲンコウ</t>
    </rPh>
    <rPh sb="400" eb="402">
      <t>ヒョウカ</t>
    </rPh>
    <rPh sb="402" eb="404">
      <t>ホウホウ</t>
    </rPh>
    <phoneticPr fontId="5"/>
  </si>
  <si>
    <t>中央社会保険医療協議会及び入院医療等の調査・評価分科会資料</t>
    <rPh sb="0" eb="2">
      <t>チュウオウ</t>
    </rPh>
    <rPh sb="2" eb="4">
      <t>シャカイ</t>
    </rPh>
    <rPh sb="4" eb="6">
      <t>ホケン</t>
    </rPh>
    <rPh sb="6" eb="8">
      <t>イリョウ</t>
    </rPh>
    <rPh sb="8" eb="11">
      <t>キョウギカイ</t>
    </rPh>
    <rPh sb="11" eb="12">
      <t>オヨ</t>
    </rPh>
    <rPh sb="13" eb="15">
      <t>ニュウイン</t>
    </rPh>
    <rPh sb="15" eb="17">
      <t>イリョウ</t>
    </rPh>
    <rPh sb="17" eb="18">
      <t>トウ</t>
    </rPh>
    <rPh sb="19" eb="21">
      <t>チョウサ</t>
    </rPh>
    <rPh sb="22" eb="24">
      <t>ヒョウカ</t>
    </rPh>
    <rPh sb="24" eb="27">
      <t>ブンカカイ</t>
    </rPh>
    <rPh sb="27" eb="29">
      <t>シリョウ</t>
    </rPh>
    <phoneticPr fontId="5"/>
  </si>
  <si>
    <t>-</t>
    <phoneticPr fontId="5"/>
  </si>
  <si>
    <t>250/10,627</t>
    <phoneticPr fontId="5"/>
  </si>
  <si>
    <t>-</t>
    <phoneticPr fontId="5"/>
  </si>
  <si>
    <t>A.みずほ情報総研株式会社</t>
    <rPh sb="5" eb="7">
      <t>ジョウホウ</t>
    </rPh>
    <rPh sb="7" eb="9">
      <t>ソウケン</t>
    </rPh>
    <rPh sb="9" eb="13">
      <t>カブシキガイシャ</t>
    </rPh>
    <phoneticPr fontId="5"/>
  </si>
  <si>
    <t>B.みずほ情報総研株式会社</t>
    <phoneticPr fontId="5"/>
  </si>
  <si>
    <t>C.みずほ情報総研株式会社</t>
    <phoneticPr fontId="5"/>
  </si>
  <si>
    <t>D.みずほ情報総研株式会社</t>
    <phoneticPr fontId="5"/>
  </si>
  <si>
    <t>みずほ情報総研株式会社</t>
    <rPh sb="3" eb="5">
      <t>ジョウホウ</t>
    </rPh>
    <rPh sb="5" eb="7">
      <t>ソウケン</t>
    </rPh>
    <rPh sb="7" eb="11">
      <t>カブシキガイシャ</t>
    </rPh>
    <phoneticPr fontId="5"/>
  </si>
  <si>
    <t>人件費</t>
    <rPh sb="0" eb="3">
      <t>ジンケンヒ</t>
    </rPh>
    <phoneticPr fontId="5"/>
  </si>
  <si>
    <t>経費</t>
    <rPh sb="0" eb="2">
      <t>ケイヒ</t>
    </rPh>
    <phoneticPr fontId="5"/>
  </si>
  <si>
    <t>印刷費、通信運搬費、資料費、データ入力費、委託作業費等</t>
    <rPh sb="0" eb="3">
      <t>インサツヒ</t>
    </rPh>
    <rPh sb="4" eb="6">
      <t>ツウシン</t>
    </rPh>
    <rPh sb="6" eb="9">
      <t>ウンパンヒ</t>
    </rPh>
    <rPh sb="10" eb="12">
      <t>シリョウ</t>
    </rPh>
    <rPh sb="12" eb="13">
      <t>ヒ</t>
    </rPh>
    <rPh sb="17" eb="19">
      <t>ニュウリョク</t>
    </rPh>
    <rPh sb="19" eb="20">
      <t>ヒ</t>
    </rPh>
    <rPh sb="21" eb="23">
      <t>イタク</t>
    </rPh>
    <rPh sb="23" eb="25">
      <t>サギョウ</t>
    </rPh>
    <rPh sb="25" eb="26">
      <t>ヒ</t>
    </rPh>
    <rPh sb="26" eb="27">
      <t>トウ</t>
    </rPh>
    <phoneticPr fontId="5"/>
  </si>
  <si>
    <t>その他</t>
    <rPh sb="2" eb="3">
      <t>タ</t>
    </rPh>
    <phoneticPr fontId="5"/>
  </si>
  <si>
    <t>一般管理費、消費税</t>
    <rPh sb="0" eb="2">
      <t>イッパン</t>
    </rPh>
    <rPh sb="2" eb="5">
      <t>カンリヒ</t>
    </rPh>
    <rPh sb="6" eb="9">
      <t>ショウヒゼイ</t>
    </rPh>
    <phoneticPr fontId="5"/>
  </si>
  <si>
    <t>役務費（ソフト開発等）、消耗品費</t>
    <rPh sb="0" eb="2">
      <t>エキム</t>
    </rPh>
    <rPh sb="2" eb="3">
      <t>ヒ</t>
    </rPh>
    <rPh sb="7" eb="9">
      <t>カイハツ</t>
    </rPh>
    <rPh sb="9" eb="10">
      <t>トウ</t>
    </rPh>
    <rPh sb="12" eb="15">
      <t>ショウモウヒン</t>
    </rPh>
    <rPh sb="15" eb="16">
      <t>ヒ</t>
    </rPh>
    <phoneticPr fontId="5"/>
  </si>
  <si>
    <t>集計・分析・進捗管理</t>
    <rPh sb="0" eb="2">
      <t>シュウケイ</t>
    </rPh>
    <rPh sb="3" eb="5">
      <t>ブンセキ</t>
    </rPh>
    <rPh sb="6" eb="8">
      <t>シンチョク</t>
    </rPh>
    <rPh sb="8" eb="10">
      <t>カンリ</t>
    </rPh>
    <phoneticPr fontId="5"/>
  </si>
  <si>
    <t>調査・分析・進捗管理</t>
    <rPh sb="0" eb="2">
      <t>チョウサ</t>
    </rPh>
    <rPh sb="3" eb="5">
      <t>ブンセキ</t>
    </rPh>
    <rPh sb="6" eb="8">
      <t>シンチョク</t>
    </rPh>
    <rPh sb="8" eb="10">
      <t>カンリ</t>
    </rPh>
    <phoneticPr fontId="5"/>
  </si>
  <si>
    <t>分析・進捗管理</t>
    <rPh sb="0" eb="2">
      <t>ブンセキ</t>
    </rPh>
    <rPh sb="3" eb="5">
      <t>シンチョク</t>
    </rPh>
    <rPh sb="5" eb="7">
      <t>カンリ</t>
    </rPh>
    <phoneticPr fontId="5"/>
  </si>
  <si>
    <t>派遣雇用費、事務用品費</t>
    <rPh sb="0" eb="2">
      <t>ハケン</t>
    </rPh>
    <rPh sb="2" eb="4">
      <t>コヨウ</t>
    </rPh>
    <rPh sb="4" eb="5">
      <t>ヒ</t>
    </rPh>
    <rPh sb="6" eb="8">
      <t>ジム</t>
    </rPh>
    <rPh sb="8" eb="10">
      <t>ヨウヒン</t>
    </rPh>
    <rPh sb="10" eb="11">
      <t>ヒ</t>
    </rPh>
    <phoneticPr fontId="5"/>
  </si>
  <si>
    <t>印刷費、通信運搬費、謝金、派遣雇用費、旅費、事務用品費</t>
    <rPh sb="0" eb="3">
      <t>インサツヒ</t>
    </rPh>
    <rPh sb="4" eb="6">
      <t>ツウシン</t>
    </rPh>
    <rPh sb="6" eb="9">
      <t>ウンパンヒ</t>
    </rPh>
    <rPh sb="10" eb="12">
      <t>シャキン</t>
    </rPh>
    <rPh sb="13" eb="15">
      <t>ハケン</t>
    </rPh>
    <rPh sb="15" eb="17">
      <t>コヨウ</t>
    </rPh>
    <rPh sb="17" eb="18">
      <t>ヒ</t>
    </rPh>
    <rPh sb="19" eb="21">
      <t>リョヒ</t>
    </rPh>
    <rPh sb="22" eb="24">
      <t>ジム</t>
    </rPh>
    <rPh sb="24" eb="26">
      <t>ヨウヒン</t>
    </rPh>
    <rPh sb="26" eb="27">
      <t>ヒ</t>
    </rPh>
    <phoneticPr fontId="5"/>
  </si>
  <si>
    <t>事業概要に沿った業務の実施
（「入院医療等における実態調査」に係るデータ集計・分析業務）</t>
    <rPh sb="0" eb="4">
      <t>ジギョウガイヨウ</t>
    </rPh>
    <rPh sb="5" eb="6">
      <t>ソ</t>
    </rPh>
    <rPh sb="8" eb="10">
      <t>ギョウム</t>
    </rPh>
    <rPh sb="11" eb="13">
      <t>ジッシ</t>
    </rPh>
    <rPh sb="16" eb="18">
      <t>ニュウイン</t>
    </rPh>
    <rPh sb="18" eb="20">
      <t>イリョウ</t>
    </rPh>
    <rPh sb="20" eb="21">
      <t>トウ</t>
    </rPh>
    <rPh sb="25" eb="27">
      <t>ジッタイ</t>
    </rPh>
    <rPh sb="27" eb="29">
      <t>チョウサ</t>
    </rPh>
    <rPh sb="31" eb="32">
      <t>カカ</t>
    </rPh>
    <rPh sb="36" eb="38">
      <t>シュウケイ</t>
    </rPh>
    <rPh sb="39" eb="41">
      <t>ブンセキ</t>
    </rPh>
    <rPh sb="41" eb="43">
      <t>ギョウム</t>
    </rPh>
    <phoneticPr fontId="5"/>
  </si>
  <si>
    <t>－</t>
    <phoneticPr fontId="5"/>
  </si>
  <si>
    <t>事業概要に沿った業務の実施
（「入院医療における重症度、医療・看護必要度及び医療区分・ＡＤＬ区分等のデータ分析業務」に係るデータ集計・分析業務）</t>
    <rPh sb="0" eb="4">
      <t>ジギョウガイヨウ</t>
    </rPh>
    <rPh sb="5" eb="6">
      <t>ソ</t>
    </rPh>
    <rPh sb="8" eb="10">
      <t>ギョウム</t>
    </rPh>
    <rPh sb="11" eb="13">
      <t>ジッシ</t>
    </rPh>
    <rPh sb="16" eb="18">
      <t>ニュウイン</t>
    </rPh>
    <rPh sb="18" eb="20">
      <t>イリョウ</t>
    </rPh>
    <rPh sb="24" eb="26">
      <t>ジュウショウ</t>
    </rPh>
    <rPh sb="26" eb="27">
      <t>ド</t>
    </rPh>
    <rPh sb="28" eb="30">
      <t>イリョウ</t>
    </rPh>
    <rPh sb="31" eb="33">
      <t>カンゴ</t>
    </rPh>
    <rPh sb="33" eb="36">
      <t>ヒツヨウド</t>
    </rPh>
    <rPh sb="36" eb="37">
      <t>オヨ</t>
    </rPh>
    <rPh sb="38" eb="40">
      <t>イリョウ</t>
    </rPh>
    <rPh sb="40" eb="42">
      <t>クブン</t>
    </rPh>
    <rPh sb="46" eb="48">
      <t>クブン</t>
    </rPh>
    <rPh sb="48" eb="49">
      <t>トウ</t>
    </rPh>
    <rPh sb="53" eb="55">
      <t>ブンセキ</t>
    </rPh>
    <rPh sb="55" eb="57">
      <t>ギョウム</t>
    </rPh>
    <rPh sb="59" eb="60">
      <t>カカ</t>
    </rPh>
    <rPh sb="64" eb="66">
      <t>シュウケイ</t>
    </rPh>
    <rPh sb="67" eb="69">
      <t>ブンセキ</t>
    </rPh>
    <rPh sb="69" eb="71">
      <t>ギョウム</t>
    </rPh>
    <phoneticPr fontId="5"/>
  </si>
  <si>
    <t>事業概要に沿った業務の実施
（「電子レセプトデータ等に係る集計分析業務」に係るデータ集計・分析業務）</t>
    <rPh sb="0" eb="4">
      <t>ジギョウガイヨウ</t>
    </rPh>
    <rPh sb="5" eb="6">
      <t>ソ</t>
    </rPh>
    <rPh sb="8" eb="10">
      <t>ギョウム</t>
    </rPh>
    <rPh sb="11" eb="13">
      <t>ジッシ</t>
    </rPh>
    <rPh sb="16" eb="18">
      <t>デンシ</t>
    </rPh>
    <rPh sb="25" eb="26">
      <t>トウ</t>
    </rPh>
    <rPh sb="27" eb="28">
      <t>カカワ</t>
    </rPh>
    <rPh sb="29" eb="31">
      <t>シュウケイ</t>
    </rPh>
    <rPh sb="31" eb="33">
      <t>ブンセキ</t>
    </rPh>
    <rPh sb="33" eb="35">
      <t>ギョウム</t>
    </rPh>
    <rPh sb="37" eb="38">
      <t>カカ</t>
    </rPh>
    <rPh sb="42" eb="44">
      <t>シュウケイ</t>
    </rPh>
    <rPh sb="45" eb="47">
      <t>ブンセキ</t>
    </rPh>
    <rPh sb="47" eb="49">
      <t>ギョウム</t>
    </rPh>
    <phoneticPr fontId="5"/>
  </si>
  <si>
    <t>事業概要に沿った業務の実施
（「入院時食事療養の収支等に関する実態調査」に係るデータ集計・分析業務）</t>
    <rPh sb="0" eb="4">
      <t>ジギョウガイヨウ</t>
    </rPh>
    <rPh sb="5" eb="6">
      <t>ソ</t>
    </rPh>
    <rPh sb="8" eb="10">
      <t>ギョウム</t>
    </rPh>
    <rPh sb="11" eb="13">
      <t>ジッシ</t>
    </rPh>
    <rPh sb="16" eb="18">
      <t>ニュウイン</t>
    </rPh>
    <rPh sb="18" eb="19">
      <t>ジ</t>
    </rPh>
    <rPh sb="19" eb="21">
      <t>ショクジ</t>
    </rPh>
    <rPh sb="21" eb="23">
      <t>リョウヨウ</t>
    </rPh>
    <rPh sb="24" eb="26">
      <t>シュウシ</t>
    </rPh>
    <rPh sb="26" eb="27">
      <t>トウ</t>
    </rPh>
    <rPh sb="28" eb="29">
      <t>カン</t>
    </rPh>
    <rPh sb="31" eb="33">
      <t>ジッタイ</t>
    </rPh>
    <rPh sb="33" eb="35">
      <t>チョウサ</t>
    </rPh>
    <rPh sb="37" eb="38">
      <t>カカ</t>
    </rPh>
    <rPh sb="42" eb="44">
      <t>シュウケイ</t>
    </rPh>
    <rPh sb="45" eb="47">
      <t>ブンセキ</t>
    </rPh>
    <rPh sb="47" eb="49">
      <t>ギョウム</t>
    </rPh>
    <phoneticPr fontId="5"/>
  </si>
  <si>
    <t>86/3,146</t>
    <phoneticPr fontId="5"/>
  </si>
  <si>
    <t>診療報酬体系見直し後の評価等に係る調査に必要な経費（「急性期の包括評価に係る調査に要する経費」及び「ＤＰＣ制度の見直しに係る調査経費」）</t>
    <phoneticPr fontId="5"/>
  </si>
  <si>
    <t>診療報酬体系見直し後の評価等に係る調査に必要な経費（診療報酬の見直しに係る意見募集に必要な経費、見直し後の診療報酬体系についての評価に係る調査及び先進医療に関する調査研究）</t>
    <phoneticPr fontId="5"/>
  </si>
  <si>
    <t>一般競争入札（最低価格落札方式及び総合評価落札方式）である。一者応札となったものについては、入札説明書を受領したが応札をしなかった事業者から応札をしなかった理由等を聴取したところ、公告期間の短さや調達要件についての指摘があったことから、平成29年度の調達では、公告期間を14日から16日に延長（開庁日）し、また、調達仕様書に具体的な調査内容や調査票を検討した会議のホームページアドレスを記載するなどの対応を行ったところ。また、過去に入札説明書を受領した事業者へ幅広に声かけをするなど、応札事業者を増やすための対応を行う。</t>
    <rPh sb="118" eb="120">
      <t>ヘイセイ</t>
    </rPh>
    <rPh sb="122" eb="124">
      <t>ネンド</t>
    </rPh>
    <rPh sb="125" eb="127">
      <t>チョウタツ</t>
    </rPh>
    <rPh sb="130" eb="132">
      <t>コウコク</t>
    </rPh>
    <rPh sb="132" eb="134">
      <t>キカン</t>
    </rPh>
    <rPh sb="137" eb="138">
      <t>ニチ</t>
    </rPh>
    <rPh sb="142" eb="143">
      <t>ニチ</t>
    </rPh>
    <rPh sb="144" eb="146">
      <t>エンチョウ</t>
    </rPh>
    <rPh sb="147" eb="150">
      <t>カイチョウビ</t>
    </rPh>
    <rPh sb="156" eb="158">
      <t>チョウタツ</t>
    </rPh>
    <rPh sb="158" eb="161">
      <t>シヨウショ</t>
    </rPh>
    <rPh sb="162" eb="165">
      <t>グタイテキ</t>
    </rPh>
    <rPh sb="166" eb="168">
      <t>チョウサ</t>
    </rPh>
    <rPh sb="168" eb="170">
      <t>ナイヨウ</t>
    </rPh>
    <rPh sb="171" eb="174">
      <t>チョウサヒョウ</t>
    </rPh>
    <rPh sb="175" eb="177">
      <t>ケントウ</t>
    </rPh>
    <rPh sb="179" eb="181">
      <t>カイギ</t>
    </rPh>
    <rPh sb="193" eb="195">
      <t>キサイ</t>
    </rPh>
    <rPh sb="200" eb="202">
      <t>タイオウ</t>
    </rPh>
    <rPh sb="203" eb="204">
      <t>オコナ</t>
    </rPh>
    <phoneticPr fontId="5"/>
  </si>
  <si>
    <t>-</t>
    <phoneticPr fontId="5"/>
  </si>
  <si>
    <t>-</t>
    <phoneticPr fontId="5"/>
  </si>
  <si>
    <t>-</t>
    <phoneticPr fontId="5"/>
  </si>
  <si>
    <t>-</t>
    <phoneticPr fontId="5"/>
  </si>
  <si>
    <t>-</t>
    <phoneticPr fontId="5"/>
  </si>
  <si>
    <t>調査結果は診療報酬改定に向けた検討資料等で全て活用されている。</t>
    <rPh sb="0" eb="2">
      <t>チョウサ</t>
    </rPh>
    <rPh sb="21" eb="22">
      <t>スベ</t>
    </rPh>
    <rPh sb="23" eb="25">
      <t>カツヨウ</t>
    </rPh>
    <phoneticPr fontId="5"/>
  </si>
  <si>
    <t>診療報酬改定に向けた検討を行う際の基礎となる重要な資料として、中央社会保険医療協議会等において当該調査結果は全て活用されている。</t>
    <rPh sb="7" eb="8">
      <t>ム</t>
    </rPh>
    <rPh sb="10" eb="12">
      <t>ケントウ</t>
    </rPh>
    <rPh sb="13" eb="14">
      <t>オコナ</t>
    </rPh>
    <rPh sb="15" eb="16">
      <t>サイ</t>
    </rPh>
    <rPh sb="17" eb="19">
      <t>キソ</t>
    </rPh>
    <rPh sb="22" eb="24">
      <t>ジュウヨウ</t>
    </rPh>
    <rPh sb="25" eb="27">
      <t>シリョウ</t>
    </rPh>
    <rPh sb="31" eb="33">
      <t>チュウオウ</t>
    </rPh>
    <rPh sb="33" eb="35">
      <t>シャカイ</t>
    </rPh>
    <rPh sb="35" eb="37">
      <t>ホケン</t>
    </rPh>
    <rPh sb="37" eb="39">
      <t>イリョウ</t>
    </rPh>
    <rPh sb="39" eb="42">
      <t>キョウギカイ</t>
    </rPh>
    <rPh sb="42" eb="43">
      <t>トウ</t>
    </rPh>
    <rPh sb="47" eb="49">
      <t>トウガイ</t>
    </rPh>
    <rPh sb="49" eb="51">
      <t>チョウサ</t>
    </rPh>
    <rPh sb="51" eb="53">
      <t>ケッカ</t>
    </rPh>
    <rPh sb="54" eb="55">
      <t>スベ</t>
    </rPh>
    <rPh sb="56" eb="58">
      <t>カツヨウ</t>
    </rPh>
    <phoneticPr fontId="5"/>
  </si>
  <si>
    <t>診療報酬体系見直し後の評価等に係る調査を実施するという観点では本事業（診療報酬体系見直し後の評価等に係る調査（入院医療等の評価にかかる調査研究）と左記に掲げる事業は類似してはいるが、調査内容、調査客体及び調査手法等が異なり、適切に役割分担ができている。</t>
    <rPh sb="20" eb="22">
      <t>ジッシ</t>
    </rPh>
    <rPh sb="27" eb="29">
      <t>カンテン</t>
    </rPh>
    <rPh sb="31" eb="32">
      <t>ホン</t>
    </rPh>
    <rPh sb="32" eb="34">
      <t>ジギョウ</t>
    </rPh>
    <rPh sb="35" eb="37">
      <t>シンリョウ</t>
    </rPh>
    <rPh sb="37" eb="39">
      <t>ホウシュウ</t>
    </rPh>
    <rPh sb="39" eb="41">
      <t>タイケイ</t>
    </rPh>
    <rPh sb="41" eb="43">
      <t>ミナオ</t>
    </rPh>
    <rPh sb="44" eb="45">
      <t>ゴ</t>
    </rPh>
    <rPh sb="46" eb="48">
      <t>ヒョウカ</t>
    </rPh>
    <rPh sb="48" eb="49">
      <t>トウ</t>
    </rPh>
    <rPh sb="50" eb="51">
      <t>カカ</t>
    </rPh>
    <rPh sb="52" eb="54">
      <t>チョウサ</t>
    </rPh>
    <rPh sb="55" eb="57">
      <t>ニュウイン</t>
    </rPh>
    <rPh sb="57" eb="59">
      <t>イリョウ</t>
    </rPh>
    <rPh sb="59" eb="60">
      <t>トウ</t>
    </rPh>
    <rPh sb="61" eb="63">
      <t>ヒョウカ</t>
    </rPh>
    <rPh sb="67" eb="69">
      <t>チョウサ</t>
    </rPh>
    <rPh sb="69" eb="71">
      <t>ケンキュウ</t>
    </rPh>
    <rPh sb="73" eb="75">
      <t>サキ</t>
    </rPh>
    <rPh sb="76" eb="77">
      <t>カカ</t>
    </rPh>
    <rPh sb="79" eb="81">
      <t>ジギョウ</t>
    </rPh>
    <phoneticPr fontId="5"/>
  </si>
  <si>
    <t>医療機関に対して調査を行い、その結果を踏まえてデータ分析を実施する予定であったところ、事業の効率化等の観点から厚生労働省が保有するデータを貸与し、分析業務のみを行うことととした事業があったことによるものである。</t>
    <rPh sb="0" eb="2">
      <t>イリョウ</t>
    </rPh>
    <rPh sb="2" eb="4">
      <t>キカン</t>
    </rPh>
    <rPh sb="5" eb="6">
      <t>タイ</t>
    </rPh>
    <rPh sb="8" eb="10">
      <t>チョウサ</t>
    </rPh>
    <rPh sb="11" eb="12">
      <t>オコナ</t>
    </rPh>
    <rPh sb="16" eb="18">
      <t>ケッカ</t>
    </rPh>
    <rPh sb="19" eb="20">
      <t>フ</t>
    </rPh>
    <rPh sb="26" eb="28">
      <t>ブンセキ</t>
    </rPh>
    <rPh sb="29" eb="31">
      <t>ジッシ</t>
    </rPh>
    <rPh sb="33" eb="35">
      <t>ヨテイ</t>
    </rPh>
    <rPh sb="43" eb="45">
      <t>ジギョウ</t>
    </rPh>
    <rPh sb="46" eb="48">
      <t>コウリツ</t>
    </rPh>
    <rPh sb="48" eb="49">
      <t>カ</t>
    </rPh>
    <rPh sb="49" eb="50">
      <t>トウ</t>
    </rPh>
    <rPh sb="51" eb="53">
      <t>カンテン</t>
    </rPh>
    <rPh sb="55" eb="57">
      <t>コウセイ</t>
    </rPh>
    <rPh sb="57" eb="60">
      <t>ロウドウショウ</t>
    </rPh>
    <rPh sb="61" eb="63">
      <t>ホユウ</t>
    </rPh>
    <rPh sb="69" eb="71">
      <t>タイヨ</t>
    </rPh>
    <rPh sb="73" eb="75">
      <t>ブンセキ</t>
    </rPh>
    <rPh sb="75" eb="77">
      <t>ギョウム</t>
    </rPh>
    <rPh sb="80" eb="81">
      <t>オコナ</t>
    </rPh>
    <rPh sb="88" eb="90">
      <t>ジギョウ</t>
    </rPh>
    <phoneticPr fontId="5"/>
  </si>
  <si>
    <t>１者入札となっている事業・年度があることから平成29年度の調達では、公告期間を14日から16日に延長（開庁日）し、また、調達仕様書に具体的な調査内容や調査票を検討した会議のホームページアドレスを記載するなどの対応を行ったところであるが、引き続き過去に入札説明書を受領した事業者への声かけなど、応札事業者を増やすための対応を行う。
不用額が発生している年度においてもその理由は妥当なものであると考えているが、厚生労働省が保有するデータを活用できる場合には活用しつつ、一方で各事業年度における具体的な調査項目や調査客体数等は中央社会保健医療協議会等の議論により決まるものであるため、その動向を踏まえつつ予算要求時の金額を精査していく。</t>
    <rPh sb="22" eb="24">
      <t>ヘイセイ</t>
    </rPh>
    <rPh sb="26" eb="28">
      <t>ネンド</t>
    </rPh>
    <rPh sb="29" eb="31">
      <t>チョウタツ</t>
    </rPh>
    <rPh sb="217" eb="219">
      <t>カツヨウ</t>
    </rPh>
    <rPh sb="222" eb="224">
      <t>バアイ</t>
    </rPh>
    <rPh sb="226" eb="228">
      <t>カツヨウ</t>
    </rPh>
    <rPh sb="232" eb="234">
      <t>イッポウ</t>
    </rPh>
    <phoneticPr fontId="5"/>
  </si>
  <si>
    <t>当該事業は診療報酬改定を議論する上で必要となるデータの収集・分析を行うものであり、その調査結果等については中央社会保険医療協議会等の場でも使用されており、今後も継続的な実施が必要な事業である。
調達にあたっては、従来より一般競争入札（総合評価落札方式及び最低価格落札方式）による調達を実施し、競争性を確保しているところであるが、結果的に１者入札となっている年度や事業があるため引き続き応札業者を増やすための取り組みが必要となる。
不用額が多く出ている年度については、①診療報酬改定に向けた調査は、改定を実施した年度に比較的規模の大きな調査を実施するため予算額が多くなっているが、調査項目や調査客体数等は中央社会保健医療協議会等での議論の進捗に応じて決まるため、予算要求時の調査規模との乖離が発生する場合があることや、②当初、医療機関に対して調査を行い、その結果を踏まえてデータ分析を実施する予定であったところ、事業の効率化等の観点から厚生労働省から貸与するデータを用いて分析業務のみを委託した事業があったこと、等によるものであり、特段の問題はないと判断する。</t>
    <rPh sb="0" eb="2">
      <t>トウガイ</t>
    </rPh>
    <rPh sb="2" eb="4">
      <t>ジギョウ</t>
    </rPh>
    <rPh sb="27" eb="29">
      <t>シュウシュウ</t>
    </rPh>
    <rPh sb="30" eb="32">
      <t>ブンセキ</t>
    </rPh>
    <rPh sb="33" eb="34">
      <t>オコナ</t>
    </rPh>
    <rPh sb="43" eb="45">
      <t>チョウサ</t>
    </rPh>
    <rPh sb="45" eb="47">
      <t>ケッカ</t>
    </rPh>
    <rPh sb="47" eb="48">
      <t>トウ</t>
    </rPh>
    <rPh sb="53" eb="55">
      <t>チュウオウ</t>
    </rPh>
    <rPh sb="55" eb="57">
      <t>シャカイ</t>
    </rPh>
    <rPh sb="57" eb="59">
      <t>ホケン</t>
    </rPh>
    <rPh sb="59" eb="61">
      <t>イリョウ</t>
    </rPh>
    <rPh sb="61" eb="64">
      <t>キョウギカイ</t>
    </rPh>
    <rPh sb="64" eb="65">
      <t>トウ</t>
    </rPh>
    <rPh sb="66" eb="67">
      <t>バ</t>
    </rPh>
    <rPh sb="69" eb="71">
      <t>シヨウ</t>
    </rPh>
    <rPh sb="97" eb="99">
      <t>チョウタツ</t>
    </rPh>
    <rPh sb="106" eb="108">
      <t>ジュウライ</t>
    </rPh>
    <rPh sb="110" eb="112">
      <t>イッパン</t>
    </rPh>
    <rPh sb="112" eb="114">
      <t>キョウソウ</t>
    </rPh>
    <rPh sb="114" eb="116">
      <t>ニュウサツ</t>
    </rPh>
    <rPh sb="117" eb="119">
      <t>ソウゴウ</t>
    </rPh>
    <rPh sb="119" eb="121">
      <t>ヒョウカ</t>
    </rPh>
    <rPh sb="121" eb="123">
      <t>ラクサツ</t>
    </rPh>
    <rPh sb="123" eb="125">
      <t>ホウシキ</t>
    </rPh>
    <rPh sb="125" eb="126">
      <t>オヨ</t>
    </rPh>
    <rPh sb="127" eb="129">
      <t>サイテイ</t>
    </rPh>
    <rPh sb="129" eb="131">
      <t>カカク</t>
    </rPh>
    <rPh sb="131" eb="133">
      <t>ラクサツ</t>
    </rPh>
    <rPh sb="133" eb="135">
      <t>ホウシキ</t>
    </rPh>
    <rPh sb="139" eb="141">
      <t>チョウタツ</t>
    </rPh>
    <rPh sb="142" eb="144">
      <t>ジッシ</t>
    </rPh>
    <rPh sb="146" eb="149">
      <t>キョウソウセイ</t>
    </rPh>
    <rPh sb="150" eb="152">
      <t>カクホ</t>
    </rPh>
    <rPh sb="164" eb="167">
      <t>ケッカテキ</t>
    </rPh>
    <rPh sb="169" eb="170">
      <t>シャ</t>
    </rPh>
    <rPh sb="170" eb="172">
      <t>ニュウサツ</t>
    </rPh>
    <rPh sb="178" eb="180">
      <t>ネンド</t>
    </rPh>
    <rPh sb="181" eb="183">
      <t>ジギョウ</t>
    </rPh>
    <rPh sb="188" eb="189">
      <t>ヒ</t>
    </rPh>
    <rPh sb="190" eb="191">
      <t>ツヅ</t>
    </rPh>
    <rPh sb="192" eb="194">
      <t>オウサツ</t>
    </rPh>
    <rPh sb="194" eb="196">
      <t>ギョウシャ</t>
    </rPh>
    <rPh sb="197" eb="198">
      <t>フ</t>
    </rPh>
    <rPh sb="203" eb="204">
      <t>ト</t>
    </rPh>
    <rPh sb="205" eb="206">
      <t>ク</t>
    </rPh>
    <rPh sb="208" eb="210">
      <t>ヒツヨウ</t>
    </rPh>
    <rPh sb="215" eb="218">
      <t>フヨウガク</t>
    </rPh>
    <rPh sb="219" eb="220">
      <t>オオ</t>
    </rPh>
    <rPh sb="221" eb="222">
      <t>デ</t>
    </rPh>
    <rPh sb="225" eb="227">
      <t>ネンド</t>
    </rPh>
    <rPh sb="234" eb="236">
      <t>シンリョウ</t>
    </rPh>
    <rPh sb="236" eb="238">
      <t>ホウシュウ</t>
    </rPh>
    <rPh sb="244" eb="246">
      <t>チョウサ</t>
    </rPh>
    <rPh sb="264" eb="265">
      <t>オオ</t>
    </rPh>
    <rPh sb="289" eb="291">
      <t>チョウサ</t>
    </rPh>
    <rPh sb="309" eb="312">
      <t>キョウギカイ</t>
    </rPh>
    <rPh sb="312" eb="313">
      <t>トウ</t>
    </rPh>
    <rPh sb="318" eb="320">
      <t>シンチョク</t>
    </rPh>
    <rPh sb="321" eb="322">
      <t>オウ</t>
    </rPh>
    <rPh sb="324" eb="325">
      <t>キ</t>
    </rPh>
    <rPh sb="330" eb="332">
      <t>ヨサン</t>
    </rPh>
    <rPh sb="332" eb="334">
      <t>ヨウキュウ</t>
    </rPh>
    <rPh sb="336" eb="338">
      <t>チョウサ</t>
    </rPh>
    <rPh sb="338" eb="340">
      <t>キボ</t>
    </rPh>
    <rPh sb="342" eb="344">
      <t>カイリ</t>
    </rPh>
    <rPh sb="345" eb="347">
      <t>ハッセイ</t>
    </rPh>
    <rPh sb="349" eb="351">
      <t>バアイ</t>
    </rPh>
    <rPh sb="359" eb="361">
      <t>トウショ</t>
    </rPh>
    <rPh sb="411" eb="412">
      <t>トウ</t>
    </rPh>
    <rPh sb="417" eb="419">
      <t>コウセイ</t>
    </rPh>
    <rPh sb="419" eb="422">
      <t>ロウドウショウ</t>
    </rPh>
    <rPh sb="424" eb="426">
      <t>タイヨ</t>
    </rPh>
    <rPh sb="432" eb="433">
      <t>モチ</t>
    </rPh>
    <rPh sb="435" eb="437">
      <t>ブンセキ</t>
    </rPh>
    <rPh sb="437" eb="439">
      <t>ギョウム</t>
    </rPh>
    <rPh sb="442" eb="444">
      <t>イタク</t>
    </rPh>
    <rPh sb="446" eb="448">
      <t>ジギョウ</t>
    </rPh>
    <rPh sb="455" eb="456">
      <t>トウ</t>
    </rPh>
    <phoneticPr fontId="5"/>
  </si>
  <si>
    <t>-</t>
    <phoneticPr fontId="5"/>
  </si>
  <si>
    <t>-</t>
    <phoneticPr fontId="5"/>
  </si>
  <si>
    <t>-</t>
    <phoneticPr fontId="5"/>
  </si>
  <si>
    <t>-</t>
    <phoneticPr fontId="5"/>
  </si>
  <si>
    <t>-</t>
    <phoneticPr fontId="5"/>
  </si>
  <si>
    <t>-</t>
    <phoneticPr fontId="5"/>
  </si>
  <si>
    <t>調査項目の活用率（調査項目のうち、中医協等の基礎資料として活用した調査項目の割合）　　（活用項目数／調査実施項目）</t>
    <rPh sb="44" eb="46">
      <t>カツヨウ</t>
    </rPh>
    <rPh sb="46" eb="49">
      <t>コウモクスウ</t>
    </rPh>
    <rPh sb="50" eb="52">
      <t>チョウサ</t>
    </rPh>
    <rPh sb="52" eb="54">
      <t>ジッシ</t>
    </rPh>
    <rPh sb="54" eb="56">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</si>
</sst>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48</xdr:col>
      <xdr:colOff>0</xdr:colOff>
      <xdr:row>742</xdr:row>
      <xdr:rowOff>214311</xdr:rowOff>
    </xdr:to>
    <xdr:sp macro="" textlink="">
      <xdr:nvSpPr>
        <xdr:cNvPr id="2" name="正方形/長方形 1"/>
        <xdr:cNvSpPr/>
      </xdr:nvSpPr>
      <xdr:spPr>
        <a:xfrm>
          <a:off x="1821656" y="43255406"/>
          <a:ext cx="7893844" cy="57149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厚生労働省保険局医療課</a:t>
          </a:r>
          <a:endParaRPr kumimoji="1" lang="en-US" altLang="ja-JP" sz="1100"/>
        </a:p>
        <a:p>
          <a:pPr algn="ctr"/>
          <a:r>
            <a:rPr kumimoji="1" lang="ja-JP" altLang="en-US" sz="1100"/>
            <a:t>８６百万円</a:t>
          </a:r>
        </a:p>
      </xdr:txBody>
    </xdr:sp>
    <xdr:clientData/>
  </xdr:twoCellAnchor>
  <xdr:twoCellAnchor>
    <xdr:from>
      <xdr:col>21</xdr:col>
      <xdr:colOff>95250</xdr:colOff>
      <xdr:row>743</xdr:row>
      <xdr:rowOff>0</xdr:rowOff>
    </xdr:from>
    <xdr:to>
      <xdr:col>34</xdr:col>
      <xdr:colOff>0</xdr:colOff>
      <xdr:row>744</xdr:row>
      <xdr:rowOff>11906</xdr:rowOff>
    </xdr:to>
    <xdr:sp macro="" textlink="">
      <xdr:nvSpPr>
        <xdr:cNvPr id="3" name="大かっこ 2"/>
        <xdr:cNvSpPr/>
      </xdr:nvSpPr>
      <xdr:spPr>
        <a:xfrm>
          <a:off x="4345781" y="43969781"/>
          <a:ext cx="2536032" cy="3690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本調査研究の総指揮、命令</a:t>
          </a:r>
        </a:p>
      </xdr:txBody>
    </xdr:sp>
    <xdr:clientData/>
  </xdr:twoCellAnchor>
  <xdr:twoCellAnchor>
    <xdr:from>
      <xdr:col>7</xdr:col>
      <xdr:colOff>0</xdr:colOff>
      <xdr:row>746</xdr:row>
      <xdr:rowOff>154781</xdr:rowOff>
    </xdr:from>
    <xdr:to>
      <xdr:col>17</xdr:col>
      <xdr:colOff>0</xdr:colOff>
      <xdr:row>749</xdr:row>
      <xdr:rowOff>0</xdr:rowOff>
    </xdr:to>
    <xdr:sp macro="" textlink="">
      <xdr:nvSpPr>
        <xdr:cNvPr id="4" name="正方形/長方形 3"/>
        <xdr:cNvSpPr/>
      </xdr:nvSpPr>
      <xdr:spPr>
        <a:xfrm>
          <a:off x="1428750" y="47657317"/>
          <a:ext cx="2041071" cy="9065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Ａ．みずほ情報総研株式会社</a:t>
          </a:r>
          <a:endParaRPr kumimoji="1" lang="en-US" altLang="ja-JP" sz="1100"/>
        </a:p>
        <a:p>
          <a:pPr algn="ctr"/>
          <a:r>
            <a:rPr kumimoji="1" lang="ja-JP" altLang="en-US" sz="1100"/>
            <a:t>４１百万円</a:t>
          </a:r>
        </a:p>
      </xdr:txBody>
    </xdr:sp>
    <xdr:clientData/>
  </xdr:twoCellAnchor>
  <xdr:twoCellAnchor>
    <xdr:from>
      <xdr:col>40</xdr:col>
      <xdr:colOff>0</xdr:colOff>
      <xdr:row>746</xdr:row>
      <xdr:rowOff>154781</xdr:rowOff>
    </xdr:from>
    <xdr:to>
      <xdr:col>49</xdr:col>
      <xdr:colOff>190500</xdr:colOff>
      <xdr:row>749</xdr:row>
      <xdr:rowOff>0</xdr:rowOff>
    </xdr:to>
    <xdr:sp macro="" textlink="">
      <xdr:nvSpPr>
        <xdr:cNvPr id="5" name="正方形/長方形 4"/>
        <xdr:cNvSpPr/>
      </xdr:nvSpPr>
      <xdr:spPr>
        <a:xfrm>
          <a:off x="8164286" y="47657317"/>
          <a:ext cx="2027464" cy="9065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Ｄ．みずほ情報総研株式会社</a:t>
          </a:r>
          <a:endParaRPr kumimoji="1" lang="en-US" altLang="ja-JP" sz="1100"/>
        </a:p>
        <a:p>
          <a:pPr algn="ctr"/>
          <a:r>
            <a:rPr kumimoji="1" lang="ja-JP" altLang="en-US" sz="1100"/>
            <a:t>２２百万円</a:t>
          </a:r>
        </a:p>
      </xdr:txBody>
    </xdr:sp>
    <xdr:clientData/>
  </xdr:twoCellAnchor>
  <xdr:twoCellAnchor>
    <xdr:from>
      <xdr:col>29</xdr:col>
      <xdr:colOff>0</xdr:colOff>
      <xdr:row>746</xdr:row>
      <xdr:rowOff>154781</xdr:rowOff>
    </xdr:from>
    <xdr:to>
      <xdr:col>39</xdr:col>
      <xdr:colOff>0</xdr:colOff>
      <xdr:row>749</xdr:row>
      <xdr:rowOff>0</xdr:rowOff>
    </xdr:to>
    <xdr:sp macro="" textlink="">
      <xdr:nvSpPr>
        <xdr:cNvPr id="6" name="正方形/長方形 5"/>
        <xdr:cNvSpPr/>
      </xdr:nvSpPr>
      <xdr:spPr>
        <a:xfrm>
          <a:off x="5919107" y="47657317"/>
          <a:ext cx="2041072" cy="9065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Ｃ．みずほ情報総研株式会社</a:t>
          </a:r>
          <a:endParaRPr kumimoji="1" lang="en-US" altLang="ja-JP" sz="1100"/>
        </a:p>
        <a:p>
          <a:pPr algn="ctr"/>
          <a:r>
            <a:rPr kumimoji="1" lang="ja-JP" altLang="en-US" sz="1100"/>
            <a:t>９百万円</a:t>
          </a:r>
        </a:p>
      </xdr:txBody>
    </xdr:sp>
    <xdr:clientData/>
  </xdr:twoCellAnchor>
  <xdr:twoCellAnchor>
    <xdr:from>
      <xdr:col>18</xdr:col>
      <xdr:colOff>0</xdr:colOff>
      <xdr:row>746</xdr:row>
      <xdr:rowOff>154781</xdr:rowOff>
    </xdr:from>
    <xdr:to>
      <xdr:col>28</xdr:col>
      <xdr:colOff>0</xdr:colOff>
      <xdr:row>749</xdr:row>
      <xdr:rowOff>0</xdr:rowOff>
    </xdr:to>
    <xdr:sp macro="" textlink="">
      <xdr:nvSpPr>
        <xdr:cNvPr id="7" name="正方形/長方形 6"/>
        <xdr:cNvSpPr/>
      </xdr:nvSpPr>
      <xdr:spPr>
        <a:xfrm>
          <a:off x="3673929" y="47657317"/>
          <a:ext cx="2041071" cy="9065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Ｂ．みずほ情報総研株式会社</a:t>
          </a:r>
          <a:endParaRPr kumimoji="1" lang="en-US" altLang="ja-JP" sz="1100"/>
        </a:p>
        <a:p>
          <a:pPr algn="ctr"/>
          <a:r>
            <a:rPr kumimoji="1" lang="ja-JP" altLang="en-US" sz="1100"/>
            <a:t>１４百万円</a:t>
          </a:r>
        </a:p>
      </xdr:txBody>
    </xdr:sp>
    <xdr:clientData/>
  </xdr:twoCellAnchor>
  <xdr:twoCellAnchor>
    <xdr:from>
      <xdr:col>12</xdr:col>
      <xdr:colOff>11906</xdr:colOff>
      <xdr:row>744</xdr:row>
      <xdr:rowOff>174375</xdr:rowOff>
    </xdr:from>
    <xdr:to>
      <xdr:col>12</xdr:col>
      <xdr:colOff>11906</xdr:colOff>
      <xdr:row>746</xdr:row>
      <xdr:rowOff>0</xdr:rowOff>
    </xdr:to>
    <xdr:cxnSp macro="">
      <xdr:nvCxnSpPr>
        <xdr:cNvPr id="10" name="直線矢印コネクタ 9"/>
        <xdr:cNvCxnSpPr/>
      </xdr:nvCxnSpPr>
      <xdr:spPr>
        <a:xfrm>
          <a:off x="2440781" y="44501344"/>
          <a:ext cx="0" cy="54000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744</xdr:row>
      <xdr:rowOff>174375</xdr:rowOff>
    </xdr:from>
    <xdr:to>
      <xdr:col>23</xdr:col>
      <xdr:colOff>0</xdr:colOff>
      <xdr:row>746</xdr:row>
      <xdr:rowOff>0</xdr:rowOff>
    </xdr:to>
    <xdr:cxnSp macro="">
      <xdr:nvCxnSpPr>
        <xdr:cNvPr id="15" name="直線矢印コネクタ 14"/>
        <xdr:cNvCxnSpPr/>
      </xdr:nvCxnSpPr>
      <xdr:spPr>
        <a:xfrm>
          <a:off x="4655344" y="44501344"/>
          <a:ext cx="0" cy="54000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744</xdr:row>
      <xdr:rowOff>191043</xdr:rowOff>
    </xdr:from>
    <xdr:to>
      <xdr:col>34</xdr:col>
      <xdr:colOff>0</xdr:colOff>
      <xdr:row>746</xdr:row>
      <xdr:rowOff>16668</xdr:rowOff>
    </xdr:to>
    <xdr:cxnSp macro="">
      <xdr:nvCxnSpPr>
        <xdr:cNvPr id="16" name="直線矢印コネクタ 15"/>
        <xdr:cNvCxnSpPr/>
      </xdr:nvCxnSpPr>
      <xdr:spPr>
        <a:xfrm>
          <a:off x="6881813" y="44518012"/>
          <a:ext cx="0" cy="54000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192881</xdr:colOff>
      <xdr:row>744</xdr:row>
      <xdr:rowOff>174375</xdr:rowOff>
    </xdr:from>
    <xdr:to>
      <xdr:col>44</xdr:col>
      <xdr:colOff>192881</xdr:colOff>
      <xdr:row>746</xdr:row>
      <xdr:rowOff>0</xdr:rowOff>
    </xdr:to>
    <xdr:cxnSp macro="">
      <xdr:nvCxnSpPr>
        <xdr:cNvPr id="17" name="直線矢印コネクタ 16"/>
        <xdr:cNvCxnSpPr/>
      </xdr:nvCxnSpPr>
      <xdr:spPr>
        <a:xfrm>
          <a:off x="9098756" y="44501344"/>
          <a:ext cx="0" cy="54000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749</xdr:row>
      <xdr:rowOff>142873</xdr:rowOff>
    </xdr:from>
    <xdr:to>
      <xdr:col>17</xdr:col>
      <xdr:colOff>0</xdr:colOff>
      <xdr:row>755</xdr:row>
      <xdr:rowOff>0</xdr:rowOff>
    </xdr:to>
    <xdr:sp macro="" textlink="">
      <xdr:nvSpPr>
        <xdr:cNvPr id="18" name="大かっこ 17"/>
        <xdr:cNvSpPr/>
      </xdr:nvSpPr>
      <xdr:spPr>
        <a:xfrm>
          <a:off x="1428750" y="48706766"/>
          <a:ext cx="2041071" cy="19798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入院医療等における実態調査</a:t>
          </a:r>
          <a:r>
            <a:rPr kumimoji="1" lang="en-US" altLang="ja-JP" sz="1100"/>
            <a:t>】</a:t>
          </a:r>
        </a:p>
        <a:p>
          <a:pPr algn="l"/>
          <a:endParaRPr kumimoji="1" lang="en-US" altLang="ja-JP" sz="1100"/>
        </a:p>
        <a:p>
          <a:pPr algn="l"/>
          <a:r>
            <a:rPr kumimoji="1" lang="ja-JP" altLang="en-US" sz="1100"/>
            <a:t>・調査対応窓口</a:t>
          </a:r>
          <a:endParaRPr kumimoji="1" lang="en-US" altLang="ja-JP" sz="1100"/>
        </a:p>
        <a:p>
          <a:pPr algn="l"/>
          <a:r>
            <a:rPr kumimoji="1" lang="ja-JP" altLang="en-US" sz="1100"/>
            <a:t>・データ収集</a:t>
          </a:r>
          <a:endParaRPr kumimoji="1" lang="en-US" altLang="ja-JP" sz="1100"/>
        </a:p>
        <a:p>
          <a:pPr algn="l"/>
          <a:r>
            <a:rPr kumimoji="1" lang="ja-JP" altLang="en-US" sz="1100"/>
            <a:t>・調査結果分析、報告書作成等</a:t>
          </a:r>
        </a:p>
      </xdr:txBody>
    </xdr:sp>
    <xdr:clientData/>
  </xdr:twoCellAnchor>
  <xdr:twoCellAnchor>
    <xdr:from>
      <xdr:col>18</xdr:col>
      <xdr:colOff>0</xdr:colOff>
      <xdr:row>749</xdr:row>
      <xdr:rowOff>142873</xdr:rowOff>
    </xdr:from>
    <xdr:to>
      <xdr:col>28</xdr:col>
      <xdr:colOff>0</xdr:colOff>
      <xdr:row>755</xdr:row>
      <xdr:rowOff>0</xdr:rowOff>
    </xdr:to>
    <xdr:sp macro="" textlink="">
      <xdr:nvSpPr>
        <xdr:cNvPr id="19" name="大かっこ 18"/>
        <xdr:cNvSpPr/>
      </xdr:nvSpPr>
      <xdr:spPr>
        <a:xfrm>
          <a:off x="3673929" y="48706766"/>
          <a:ext cx="2041071" cy="19798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入院医療における重症度、医療・看護必要度及び医療区分・ＡＤＬ区分等のデータ分析業務</a:t>
          </a:r>
          <a:r>
            <a:rPr kumimoji="1" lang="en-US" altLang="ja-JP" sz="1100"/>
            <a:t>】</a:t>
          </a:r>
        </a:p>
        <a:p>
          <a:pPr algn="l"/>
          <a:endParaRPr kumimoji="1" lang="en-US" altLang="ja-JP" sz="1100"/>
        </a:p>
        <a:p>
          <a:pPr algn="l"/>
          <a:r>
            <a:rPr kumimoji="1" lang="ja-JP" altLang="en-US" sz="1100"/>
            <a:t>・データ収集</a:t>
          </a:r>
          <a:endParaRPr kumimoji="1" lang="en-US" altLang="ja-JP" sz="1100"/>
        </a:p>
        <a:p>
          <a:pPr algn="l"/>
          <a:r>
            <a:rPr kumimoji="1" lang="ja-JP" altLang="en-US" sz="1100"/>
            <a:t>・調査結果分析、報告書作成等</a:t>
          </a:r>
        </a:p>
      </xdr:txBody>
    </xdr:sp>
    <xdr:clientData/>
  </xdr:twoCellAnchor>
  <xdr:twoCellAnchor>
    <xdr:from>
      <xdr:col>29</xdr:col>
      <xdr:colOff>0</xdr:colOff>
      <xdr:row>749</xdr:row>
      <xdr:rowOff>142873</xdr:rowOff>
    </xdr:from>
    <xdr:to>
      <xdr:col>38</xdr:col>
      <xdr:colOff>202405</xdr:colOff>
      <xdr:row>755</xdr:row>
      <xdr:rowOff>0</xdr:rowOff>
    </xdr:to>
    <xdr:sp macro="" textlink="">
      <xdr:nvSpPr>
        <xdr:cNvPr id="20" name="大かっこ 19"/>
        <xdr:cNvSpPr/>
      </xdr:nvSpPr>
      <xdr:spPr>
        <a:xfrm>
          <a:off x="5919107" y="48706766"/>
          <a:ext cx="2039369" cy="19798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電子レセプトデータ等に係る集計分析業務</a:t>
          </a:r>
          <a:r>
            <a:rPr kumimoji="1" lang="en-US" altLang="ja-JP" sz="1100"/>
            <a:t>】</a:t>
          </a:r>
        </a:p>
        <a:p>
          <a:pPr algn="l"/>
          <a:endParaRPr kumimoji="1" lang="en-US" altLang="ja-JP" sz="1100"/>
        </a:p>
        <a:p>
          <a:pPr algn="l"/>
          <a:r>
            <a:rPr kumimoji="1" lang="ja-JP" altLang="en-US" sz="1100"/>
            <a:t>・データ収集</a:t>
          </a:r>
          <a:endParaRPr kumimoji="1" lang="en-US" altLang="ja-JP" sz="1100"/>
        </a:p>
        <a:p>
          <a:pPr algn="l"/>
          <a:r>
            <a:rPr kumimoji="1" lang="ja-JP" altLang="en-US" sz="1100"/>
            <a:t>・調査結果分析、報告書作成等</a:t>
          </a:r>
          <a:endParaRPr kumimoji="1" lang="en-US" altLang="ja-JP" sz="1100"/>
        </a:p>
      </xdr:txBody>
    </xdr:sp>
    <xdr:clientData/>
  </xdr:twoCellAnchor>
  <xdr:twoCellAnchor>
    <xdr:from>
      <xdr:col>40</xdr:col>
      <xdr:colOff>0</xdr:colOff>
      <xdr:row>749</xdr:row>
      <xdr:rowOff>142873</xdr:rowOff>
    </xdr:from>
    <xdr:to>
      <xdr:col>49</xdr:col>
      <xdr:colOff>202406</xdr:colOff>
      <xdr:row>755</xdr:row>
      <xdr:rowOff>0</xdr:rowOff>
    </xdr:to>
    <xdr:sp macro="" textlink="">
      <xdr:nvSpPr>
        <xdr:cNvPr id="21" name="大かっこ 20"/>
        <xdr:cNvSpPr/>
      </xdr:nvSpPr>
      <xdr:spPr>
        <a:xfrm>
          <a:off x="8164286" y="48706766"/>
          <a:ext cx="2039370" cy="19798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入院時食事療養の収支等に関する実態調査</a:t>
          </a:r>
          <a:r>
            <a:rPr kumimoji="1" lang="en-US" altLang="ja-JP" sz="1100"/>
            <a:t>】</a:t>
          </a:r>
        </a:p>
        <a:p>
          <a:pPr algn="l"/>
          <a:endParaRPr kumimoji="1" lang="en-US" altLang="ja-JP" sz="1100"/>
        </a:p>
        <a:p>
          <a:pPr algn="l"/>
          <a:r>
            <a:rPr kumimoji="1" lang="ja-JP" altLang="en-US" sz="1100"/>
            <a:t>・調査対応窓口</a:t>
          </a:r>
          <a:endParaRPr kumimoji="1" lang="en-US" altLang="ja-JP" sz="1100"/>
        </a:p>
        <a:p>
          <a:pPr algn="l"/>
          <a:r>
            <a:rPr kumimoji="1" lang="ja-JP" altLang="en-US" sz="1100"/>
            <a:t>・データ収集</a:t>
          </a:r>
          <a:endParaRPr kumimoji="1" lang="en-US" altLang="ja-JP" sz="1100"/>
        </a:p>
        <a:p>
          <a:pPr algn="l"/>
          <a:r>
            <a:rPr kumimoji="1" lang="ja-JP" altLang="en-US" sz="1100"/>
            <a:t>・調査結果分析、報告書作成等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282</v>
      </c>
      <c r="AT2" s="945"/>
      <c r="AU2" s="945"/>
      <c r="AV2" s="52" t="str">
        <f>IF(AW2="", "", "-")</f>
        <v/>
      </c>
      <c r="AW2" s="916"/>
      <c r="AX2" s="916"/>
    </row>
    <row r="3" spans="1:50" ht="21" customHeight="1" thickBot="1" x14ac:dyDescent="0.2">
      <c r="A3" s="871" t="s">
        <v>532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548</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179</v>
      </c>
      <c r="H5" s="844"/>
      <c r="I5" s="844"/>
      <c r="J5" s="844"/>
      <c r="K5" s="844"/>
      <c r="L5" s="844"/>
      <c r="M5" s="845" t="s">
        <v>66</v>
      </c>
      <c r="N5" s="846"/>
      <c r="O5" s="846"/>
      <c r="P5" s="846"/>
      <c r="Q5" s="846"/>
      <c r="R5" s="847"/>
      <c r="S5" s="848" t="s">
        <v>131</v>
      </c>
      <c r="T5" s="844"/>
      <c r="U5" s="844"/>
      <c r="V5" s="844"/>
      <c r="W5" s="844"/>
      <c r="X5" s="849"/>
      <c r="Y5" s="701" t="s">
        <v>3</v>
      </c>
      <c r="Z5" s="539"/>
      <c r="AA5" s="539"/>
      <c r="AB5" s="539"/>
      <c r="AC5" s="539"/>
      <c r="AD5" s="540"/>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7" t="s">
        <v>545</v>
      </c>
      <c r="Z7" s="439"/>
      <c r="AA7" s="439"/>
      <c r="AB7" s="439"/>
      <c r="AC7" s="439"/>
      <c r="AD7" s="928"/>
      <c r="AE7" s="917" t="s">
        <v>554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6" t="str">
        <f>入力規則等!A26</f>
        <v>科学技術・イノベーション</v>
      </c>
      <c r="H8" s="723"/>
      <c r="I8" s="723"/>
      <c r="J8" s="723"/>
      <c r="K8" s="723"/>
      <c r="L8" s="723"/>
      <c r="M8" s="723"/>
      <c r="N8" s="723"/>
      <c r="O8" s="723"/>
      <c r="P8" s="723"/>
      <c r="Q8" s="723"/>
      <c r="R8" s="723"/>
      <c r="S8" s="723"/>
      <c r="T8" s="723"/>
      <c r="U8" s="723"/>
      <c r="V8" s="723"/>
      <c r="W8" s="723"/>
      <c r="X8" s="947"/>
      <c r="Y8" s="850" t="s">
        <v>390</v>
      </c>
      <c r="Z8" s="851"/>
      <c r="AA8" s="851"/>
      <c r="AB8" s="851"/>
      <c r="AC8" s="851"/>
      <c r="AD8" s="852"/>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35" customHeight="1" x14ac:dyDescent="0.15">
      <c r="A10" s="663" t="s">
        <v>30</v>
      </c>
      <c r="B10" s="664"/>
      <c r="C10" s="664"/>
      <c r="D10" s="664"/>
      <c r="E10" s="664"/>
      <c r="F10" s="664"/>
      <c r="G10" s="758" t="s">
        <v>595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5"/>
    </row>
    <row r="13" spans="1:50" ht="21" customHeight="1" x14ac:dyDescent="0.15">
      <c r="A13" s="615"/>
      <c r="B13" s="616"/>
      <c r="C13" s="616"/>
      <c r="D13" s="616"/>
      <c r="E13" s="616"/>
      <c r="F13" s="617"/>
      <c r="G13" s="726" t="s">
        <v>6</v>
      </c>
      <c r="H13" s="727"/>
      <c r="I13" s="768" t="s">
        <v>7</v>
      </c>
      <c r="J13" s="769"/>
      <c r="K13" s="769"/>
      <c r="L13" s="769"/>
      <c r="M13" s="769"/>
      <c r="N13" s="769"/>
      <c r="O13" s="770"/>
      <c r="P13" s="660">
        <v>121</v>
      </c>
      <c r="Q13" s="661"/>
      <c r="R13" s="661"/>
      <c r="S13" s="661"/>
      <c r="T13" s="661"/>
      <c r="U13" s="661"/>
      <c r="V13" s="662"/>
      <c r="W13" s="660">
        <v>219</v>
      </c>
      <c r="X13" s="661"/>
      <c r="Y13" s="661"/>
      <c r="Z13" s="661"/>
      <c r="AA13" s="661"/>
      <c r="AB13" s="661"/>
      <c r="AC13" s="662"/>
      <c r="AD13" s="660">
        <v>136</v>
      </c>
      <c r="AE13" s="661"/>
      <c r="AF13" s="661"/>
      <c r="AG13" s="661"/>
      <c r="AH13" s="661"/>
      <c r="AI13" s="661"/>
      <c r="AJ13" s="662"/>
      <c r="AK13" s="660">
        <v>250</v>
      </c>
      <c r="AL13" s="661"/>
      <c r="AM13" s="661"/>
      <c r="AN13" s="661"/>
      <c r="AO13" s="661"/>
      <c r="AP13" s="661"/>
      <c r="AQ13" s="662"/>
      <c r="AR13" s="924"/>
      <c r="AS13" s="925"/>
      <c r="AT13" s="925"/>
      <c r="AU13" s="925"/>
      <c r="AV13" s="925"/>
      <c r="AW13" s="925"/>
      <c r="AX13" s="926"/>
    </row>
    <row r="14" spans="1:50" ht="21" customHeight="1" x14ac:dyDescent="0.15">
      <c r="A14" s="615"/>
      <c r="B14" s="616"/>
      <c r="C14" s="616"/>
      <c r="D14" s="616"/>
      <c r="E14" s="616"/>
      <c r="F14" s="617"/>
      <c r="G14" s="728"/>
      <c r="H14" s="729"/>
      <c r="I14" s="714" t="s">
        <v>8</v>
      </c>
      <c r="J14" s="766"/>
      <c r="K14" s="766"/>
      <c r="L14" s="766"/>
      <c r="M14" s="766"/>
      <c r="N14" s="766"/>
      <c r="O14" s="767"/>
      <c r="P14" s="660" t="s">
        <v>556</v>
      </c>
      <c r="Q14" s="661"/>
      <c r="R14" s="661"/>
      <c r="S14" s="661"/>
      <c r="T14" s="661"/>
      <c r="U14" s="661"/>
      <c r="V14" s="662"/>
      <c r="W14" s="660" t="s">
        <v>556</v>
      </c>
      <c r="X14" s="661"/>
      <c r="Y14" s="661"/>
      <c r="Z14" s="661"/>
      <c r="AA14" s="661"/>
      <c r="AB14" s="661"/>
      <c r="AC14" s="662"/>
      <c r="AD14" s="660" t="s">
        <v>556</v>
      </c>
      <c r="AE14" s="661"/>
      <c r="AF14" s="661"/>
      <c r="AG14" s="661"/>
      <c r="AH14" s="661"/>
      <c r="AI14" s="661"/>
      <c r="AJ14" s="662"/>
      <c r="AK14" s="660" t="s">
        <v>556</v>
      </c>
      <c r="AL14" s="661"/>
      <c r="AM14" s="661"/>
      <c r="AN14" s="661"/>
      <c r="AO14" s="661"/>
      <c r="AP14" s="661"/>
      <c r="AQ14" s="662"/>
      <c r="AR14" s="792"/>
      <c r="AS14" s="792"/>
      <c r="AT14" s="792"/>
      <c r="AU14" s="792"/>
      <c r="AV14" s="792"/>
      <c r="AW14" s="792"/>
      <c r="AX14" s="793"/>
    </row>
    <row r="15" spans="1:50" ht="21" customHeight="1" x14ac:dyDescent="0.15">
      <c r="A15" s="615"/>
      <c r="B15" s="616"/>
      <c r="C15" s="616"/>
      <c r="D15" s="616"/>
      <c r="E15" s="616"/>
      <c r="F15" s="617"/>
      <c r="G15" s="728"/>
      <c r="H15" s="729"/>
      <c r="I15" s="714" t="s">
        <v>51</v>
      </c>
      <c r="J15" s="715"/>
      <c r="K15" s="715"/>
      <c r="L15" s="715"/>
      <c r="M15" s="715"/>
      <c r="N15" s="715"/>
      <c r="O15" s="716"/>
      <c r="P15" s="660" t="s">
        <v>556</v>
      </c>
      <c r="Q15" s="661"/>
      <c r="R15" s="661"/>
      <c r="S15" s="661"/>
      <c r="T15" s="661"/>
      <c r="U15" s="661"/>
      <c r="V15" s="662"/>
      <c r="W15" s="660" t="s">
        <v>556</v>
      </c>
      <c r="X15" s="661"/>
      <c r="Y15" s="661"/>
      <c r="Z15" s="661"/>
      <c r="AA15" s="661"/>
      <c r="AB15" s="661"/>
      <c r="AC15" s="662"/>
      <c r="AD15" s="660" t="s">
        <v>556</v>
      </c>
      <c r="AE15" s="661"/>
      <c r="AF15" s="661"/>
      <c r="AG15" s="661"/>
      <c r="AH15" s="661"/>
      <c r="AI15" s="661"/>
      <c r="AJ15" s="662"/>
      <c r="AK15" s="660" t="s">
        <v>556</v>
      </c>
      <c r="AL15" s="661"/>
      <c r="AM15" s="661"/>
      <c r="AN15" s="661"/>
      <c r="AO15" s="661"/>
      <c r="AP15" s="661"/>
      <c r="AQ15" s="662"/>
      <c r="AR15" s="660"/>
      <c r="AS15" s="661"/>
      <c r="AT15" s="661"/>
      <c r="AU15" s="661"/>
      <c r="AV15" s="661"/>
      <c r="AW15" s="661"/>
      <c r="AX15" s="810"/>
    </row>
    <row r="16" spans="1:50" ht="21" customHeight="1" x14ac:dyDescent="0.15">
      <c r="A16" s="615"/>
      <c r="B16" s="616"/>
      <c r="C16" s="616"/>
      <c r="D16" s="616"/>
      <c r="E16" s="616"/>
      <c r="F16" s="617"/>
      <c r="G16" s="728"/>
      <c r="H16" s="729"/>
      <c r="I16" s="714" t="s">
        <v>52</v>
      </c>
      <c r="J16" s="715"/>
      <c r="K16" s="715"/>
      <c r="L16" s="715"/>
      <c r="M16" s="715"/>
      <c r="N16" s="715"/>
      <c r="O16" s="716"/>
      <c r="P16" s="660" t="s">
        <v>556</v>
      </c>
      <c r="Q16" s="661"/>
      <c r="R16" s="661"/>
      <c r="S16" s="661"/>
      <c r="T16" s="661"/>
      <c r="U16" s="661"/>
      <c r="V16" s="662"/>
      <c r="W16" s="660" t="s">
        <v>556</v>
      </c>
      <c r="X16" s="661"/>
      <c r="Y16" s="661"/>
      <c r="Z16" s="661"/>
      <c r="AA16" s="661"/>
      <c r="AB16" s="661"/>
      <c r="AC16" s="662"/>
      <c r="AD16" s="660" t="s">
        <v>556</v>
      </c>
      <c r="AE16" s="661"/>
      <c r="AF16" s="661"/>
      <c r="AG16" s="661"/>
      <c r="AH16" s="661"/>
      <c r="AI16" s="661"/>
      <c r="AJ16" s="662"/>
      <c r="AK16" s="660" t="s">
        <v>556</v>
      </c>
      <c r="AL16" s="661"/>
      <c r="AM16" s="661"/>
      <c r="AN16" s="661"/>
      <c r="AO16" s="661"/>
      <c r="AP16" s="661"/>
      <c r="AQ16" s="662"/>
      <c r="AR16" s="761"/>
      <c r="AS16" s="762"/>
      <c r="AT16" s="762"/>
      <c r="AU16" s="762"/>
      <c r="AV16" s="762"/>
      <c r="AW16" s="762"/>
      <c r="AX16" s="763"/>
    </row>
    <row r="17" spans="1:50" ht="24.75" customHeight="1" x14ac:dyDescent="0.15">
      <c r="A17" s="615"/>
      <c r="B17" s="616"/>
      <c r="C17" s="616"/>
      <c r="D17" s="616"/>
      <c r="E17" s="616"/>
      <c r="F17" s="617"/>
      <c r="G17" s="728"/>
      <c r="H17" s="729"/>
      <c r="I17" s="714" t="s">
        <v>50</v>
      </c>
      <c r="J17" s="766"/>
      <c r="K17" s="766"/>
      <c r="L17" s="766"/>
      <c r="M17" s="766"/>
      <c r="N17" s="766"/>
      <c r="O17" s="767"/>
      <c r="P17" s="660" t="s">
        <v>556</v>
      </c>
      <c r="Q17" s="661"/>
      <c r="R17" s="661"/>
      <c r="S17" s="661"/>
      <c r="T17" s="661"/>
      <c r="U17" s="661"/>
      <c r="V17" s="662"/>
      <c r="W17" s="660" t="s">
        <v>556</v>
      </c>
      <c r="X17" s="661"/>
      <c r="Y17" s="661"/>
      <c r="Z17" s="661"/>
      <c r="AA17" s="661"/>
      <c r="AB17" s="661"/>
      <c r="AC17" s="662"/>
      <c r="AD17" s="660" t="s">
        <v>556</v>
      </c>
      <c r="AE17" s="661"/>
      <c r="AF17" s="661"/>
      <c r="AG17" s="661"/>
      <c r="AH17" s="661"/>
      <c r="AI17" s="661"/>
      <c r="AJ17" s="662"/>
      <c r="AK17" s="660" t="s">
        <v>556</v>
      </c>
      <c r="AL17" s="661"/>
      <c r="AM17" s="661"/>
      <c r="AN17" s="661"/>
      <c r="AO17" s="661"/>
      <c r="AP17" s="661"/>
      <c r="AQ17" s="662"/>
      <c r="AR17" s="922"/>
      <c r="AS17" s="922"/>
      <c r="AT17" s="922"/>
      <c r="AU17" s="922"/>
      <c r="AV17" s="922"/>
      <c r="AW17" s="922"/>
      <c r="AX17" s="923"/>
    </row>
    <row r="18" spans="1:50" ht="24.75" customHeight="1" x14ac:dyDescent="0.15">
      <c r="A18" s="615"/>
      <c r="B18" s="616"/>
      <c r="C18" s="616"/>
      <c r="D18" s="616"/>
      <c r="E18" s="616"/>
      <c r="F18" s="617"/>
      <c r="G18" s="730"/>
      <c r="H18" s="731"/>
      <c r="I18" s="719" t="s">
        <v>20</v>
      </c>
      <c r="J18" s="720"/>
      <c r="K18" s="720"/>
      <c r="L18" s="720"/>
      <c r="M18" s="720"/>
      <c r="N18" s="720"/>
      <c r="O18" s="721"/>
      <c r="P18" s="884">
        <f>SUM(P13:V17)</f>
        <v>121</v>
      </c>
      <c r="Q18" s="885"/>
      <c r="R18" s="885"/>
      <c r="S18" s="885"/>
      <c r="T18" s="885"/>
      <c r="U18" s="885"/>
      <c r="V18" s="886"/>
      <c r="W18" s="884">
        <f>SUM(W13:AC17)</f>
        <v>219</v>
      </c>
      <c r="X18" s="885"/>
      <c r="Y18" s="885"/>
      <c r="Z18" s="885"/>
      <c r="AA18" s="885"/>
      <c r="AB18" s="885"/>
      <c r="AC18" s="886"/>
      <c r="AD18" s="884">
        <f>SUM(AD13:AJ17)</f>
        <v>136</v>
      </c>
      <c r="AE18" s="885"/>
      <c r="AF18" s="885"/>
      <c r="AG18" s="885"/>
      <c r="AH18" s="885"/>
      <c r="AI18" s="885"/>
      <c r="AJ18" s="886"/>
      <c r="AK18" s="884">
        <f>SUM(AK13:AQ17)</f>
        <v>250</v>
      </c>
      <c r="AL18" s="885"/>
      <c r="AM18" s="885"/>
      <c r="AN18" s="885"/>
      <c r="AO18" s="885"/>
      <c r="AP18" s="885"/>
      <c r="AQ18" s="886"/>
      <c r="AR18" s="884">
        <f>SUM(AR13:AX17)</f>
        <v>0</v>
      </c>
      <c r="AS18" s="885"/>
      <c r="AT18" s="885"/>
      <c r="AU18" s="885"/>
      <c r="AV18" s="885"/>
      <c r="AW18" s="885"/>
      <c r="AX18" s="887"/>
    </row>
    <row r="19" spans="1:50" ht="24.75" customHeight="1" x14ac:dyDescent="0.15">
      <c r="A19" s="615"/>
      <c r="B19" s="616"/>
      <c r="C19" s="616"/>
      <c r="D19" s="616"/>
      <c r="E19" s="616"/>
      <c r="F19" s="617"/>
      <c r="G19" s="882" t="s">
        <v>9</v>
      </c>
      <c r="H19" s="883"/>
      <c r="I19" s="883"/>
      <c r="J19" s="883"/>
      <c r="K19" s="883"/>
      <c r="L19" s="883"/>
      <c r="M19" s="883"/>
      <c r="N19" s="883"/>
      <c r="O19" s="883"/>
      <c r="P19" s="660">
        <v>114</v>
      </c>
      <c r="Q19" s="661"/>
      <c r="R19" s="661"/>
      <c r="S19" s="661"/>
      <c r="T19" s="661"/>
      <c r="U19" s="661"/>
      <c r="V19" s="662"/>
      <c r="W19" s="660">
        <v>170</v>
      </c>
      <c r="X19" s="661"/>
      <c r="Y19" s="661"/>
      <c r="Z19" s="661"/>
      <c r="AA19" s="661"/>
      <c r="AB19" s="661"/>
      <c r="AC19" s="662"/>
      <c r="AD19" s="660">
        <v>86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82" t="s">
        <v>10</v>
      </c>
      <c r="H20" s="883"/>
      <c r="I20" s="883"/>
      <c r="J20" s="883"/>
      <c r="K20" s="883"/>
      <c r="L20" s="883"/>
      <c r="M20" s="883"/>
      <c r="N20" s="883"/>
      <c r="O20" s="883"/>
      <c r="P20" s="311">
        <f>IF(P18=0, "-", SUM(P19)/P18)</f>
        <v>0.94214876033057848</v>
      </c>
      <c r="Q20" s="311"/>
      <c r="R20" s="311"/>
      <c r="S20" s="311"/>
      <c r="T20" s="311"/>
      <c r="U20" s="311"/>
      <c r="V20" s="311"/>
      <c r="W20" s="311">
        <f t="shared" ref="W20" si="0">IF(W18=0, "-", SUM(W19)/W18)</f>
        <v>0.77625570776255703</v>
      </c>
      <c r="X20" s="311"/>
      <c r="Y20" s="311"/>
      <c r="Z20" s="311"/>
      <c r="AA20" s="311"/>
      <c r="AB20" s="311"/>
      <c r="AC20" s="311"/>
      <c r="AD20" s="311">
        <f t="shared" ref="AD20" si="1">IF(AD18=0, "-", SUM(AD19)/AD18)</f>
        <v>0.63235294117647056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51"/>
      <c r="G21" s="309" t="s">
        <v>495</v>
      </c>
      <c r="H21" s="310"/>
      <c r="I21" s="310"/>
      <c r="J21" s="310"/>
      <c r="K21" s="310"/>
      <c r="L21" s="310"/>
      <c r="M21" s="310"/>
      <c r="N21" s="310"/>
      <c r="O21" s="310"/>
      <c r="P21" s="311">
        <f>IF(P19=0, "-", SUM(P19)/SUM(P13,P14))</f>
        <v>0.94214876033057848</v>
      </c>
      <c r="Q21" s="311"/>
      <c r="R21" s="311"/>
      <c r="S21" s="311"/>
      <c r="T21" s="311"/>
      <c r="U21" s="311"/>
      <c r="V21" s="311"/>
      <c r="W21" s="311">
        <f t="shared" ref="W21" si="2">IF(W19=0, "-", SUM(W19)/SUM(W13,W14))</f>
        <v>0.77625570776255703</v>
      </c>
      <c r="X21" s="311"/>
      <c r="Y21" s="311"/>
      <c r="Z21" s="311"/>
      <c r="AA21" s="311"/>
      <c r="AB21" s="311"/>
      <c r="AC21" s="311"/>
      <c r="AD21" s="311">
        <f t="shared" ref="AD21" si="3">IF(AD19=0, "-", SUM(AD19)/SUM(AD13,AD14))</f>
        <v>0.63235294117647056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537</v>
      </c>
      <c r="B22" s="970"/>
      <c r="C22" s="970"/>
      <c r="D22" s="970"/>
      <c r="E22" s="970"/>
      <c r="F22" s="971"/>
      <c r="G22" s="956" t="s">
        <v>472</v>
      </c>
      <c r="H22" s="215"/>
      <c r="I22" s="215"/>
      <c r="J22" s="215"/>
      <c r="K22" s="215"/>
      <c r="L22" s="215"/>
      <c r="M22" s="215"/>
      <c r="N22" s="215"/>
      <c r="O22" s="216"/>
      <c r="P22" s="941" t="s">
        <v>535</v>
      </c>
      <c r="Q22" s="215"/>
      <c r="R22" s="215"/>
      <c r="S22" s="215"/>
      <c r="T22" s="215"/>
      <c r="U22" s="215"/>
      <c r="V22" s="216"/>
      <c r="W22" s="941" t="s">
        <v>536</v>
      </c>
      <c r="X22" s="215"/>
      <c r="Y22" s="215"/>
      <c r="Z22" s="215"/>
      <c r="AA22" s="215"/>
      <c r="AB22" s="215"/>
      <c r="AC22" s="216"/>
      <c r="AD22" s="941" t="s">
        <v>471</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557</v>
      </c>
      <c r="H23" s="958"/>
      <c r="I23" s="958"/>
      <c r="J23" s="958"/>
      <c r="K23" s="958"/>
      <c r="L23" s="958"/>
      <c r="M23" s="958"/>
      <c r="N23" s="958"/>
      <c r="O23" s="959"/>
      <c r="P23" s="924">
        <v>250</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476</v>
      </c>
      <c r="H28" s="964"/>
      <c r="I28" s="964"/>
      <c r="J28" s="964"/>
      <c r="K28" s="964"/>
      <c r="L28" s="964"/>
      <c r="M28" s="964"/>
      <c r="N28" s="964"/>
      <c r="O28" s="965"/>
      <c r="P28" s="884">
        <f>P29-SUM(P23:P27)</f>
        <v>0</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473</v>
      </c>
      <c r="H29" s="967"/>
      <c r="I29" s="967"/>
      <c r="J29" s="967"/>
      <c r="K29" s="967"/>
      <c r="L29" s="967"/>
      <c r="M29" s="967"/>
      <c r="N29" s="967"/>
      <c r="O29" s="968"/>
      <c r="P29" s="938">
        <f>AK13</f>
        <v>250</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5" t="s">
        <v>489</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20" t="s">
        <v>470</v>
      </c>
      <c r="AN30" s="920"/>
      <c r="AO30" s="920"/>
      <c r="AP30" s="862"/>
      <c r="AQ30" s="771" t="s">
        <v>355</v>
      </c>
      <c r="AR30" s="772"/>
      <c r="AS30" s="772"/>
      <c r="AT30" s="773"/>
      <c r="AU30" s="778" t="s">
        <v>253</v>
      </c>
      <c r="AV30" s="778"/>
      <c r="AW30" s="778"/>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c r="AV31" s="192"/>
      <c r="AW31" s="394" t="s">
        <v>300</v>
      </c>
      <c r="AX31" s="395"/>
    </row>
    <row r="32" spans="1:50" ht="33" customHeight="1" x14ac:dyDescent="0.15">
      <c r="A32" s="399"/>
      <c r="B32" s="397"/>
      <c r="C32" s="397"/>
      <c r="D32" s="397"/>
      <c r="E32" s="397"/>
      <c r="F32" s="398"/>
      <c r="G32" s="560" t="s">
        <v>558</v>
      </c>
      <c r="H32" s="561"/>
      <c r="I32" s="561"/>
      <c r="J32" s="561"/>
      <c r="K32" s="561"/>
      <c r="L32" s="561"/>
      <c r="M32" s="561"/>
      <c r="N32" s="561"/>
      <c r="O32" s="562"/>
      <c r="P32" s="98" t="s">
        <v>642</v>
      </c>
      <c r="Q32" s="98"/>
      <c r="R32" s="98"/>
      <c r="S32" s="98"/>
      <c r="T32" s="98"/>
      <c r="U32" s="98"/>
      <c r="V32" s="98"/>
      <c r="W32" s="98"/>
      <c r="X32" s="99"/>
      <c r="Y32" s="467" t="s">
        <v>12</v>
      </c>
      <c r="Z32" s="527"/>
      <c r="AA32" s="528"/>
      <c r="AB32" s="457" t="s">
        <v>560</v>
      </c>
      <c r="AC32" s="457"/>
      <c r="AD32" s="457"/>
      <c r="AE32" s="211">
        <v>100</v>
      </c>
      <c r="AF32" s="212"/>
      <c r="AG32" s="212"/>
      <c r="AH32" s="212"/>
      <c r="AI32" s="211">
        <v>100</v>
      </c>
      <c r="AJ32" s="212"/>
      <c r="AK32" s="212"/>
      <c r="AL32" s="212"/>
      <c r="AM32" s="211">
        <v>100</v>
      </c>
      <c r="AN32" s="212"/>
      <c r="AO32" s="212"/>
      <c r="AP32" s="212"/>
      <c r="AQ32" s="333" t="s">
        <v>559</v>
      </c>
      <c r="AR32" s="200"/>
      <c r="AS32" s="200"/>
      <c r="AT32" s="334"/>
      <c r="AU32" s="212" t="s">
        <v>559</v>
      </c>
      <c r="AV32" s="212"/>
      <c r="AW32" s="212"/>
      <c r="AX32" s="214"/>
    </row>
    <row r="33" spans="1:50" ht="3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100</v>
      </c>
      <c r="AF33" s="212"/>
      <c r="AG33" s="212"/>
      <c r="AH33" s="212"/>
      <c r="AI33" s="211">
        <v>100</v>
      </c>
      <c r="AJ33" s="212"/>
      <c r="AK33" s="212"/>
      <c r="AL33" s="212"/>
      <c r="AM33" s="211">
        <v>100</v>
      </c>
      <c r="AN33" s="212"/>
      <c r="AO33" s="212"/>
      <c r="AP33" s="212"/>
      <c r="AQ33" s="333">
        <v>100</v>
      </c>
      <c r="AR33" s="200"/>
      <c r="AS33" s="200"/>
      <c r="AT33" s="334"/>
      <c r="AU33" s="212" t="s">
        <v>559</v>
      </c>
      <c r="AV33" s="212"/>
      <c r="AW33" s="212"/>
      <c r="AX33" s="214"/>
    </row>
    <row r="34" spans="1:50" ht="3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559</v>
      </c>
      <c r="AR34" s="200"/>
      <c r="AS34" s="200"/>
      <c r="AT34" s="334"/>
      <c r="AU34" s="212" t="s">
        <v>559</v>
      </c>
      <c r="AV34" s="212"/>
      <c r="AW34" s="212"/>
      <c r="AX34" s="214"/>
    </row>
    <row r="35" spans="1:50" ht="23.25" customHeight="1" x14ac:dyDescent="0.15">
      <c r="A35" s="219" t="s">
        <v>525</v>
      </c>
      <c r="B35" s="220"/>
      <c r="C35" s="220"/>
      <c r="D35" s="220"/>
      <c r="E35" s="220"/>
      <c r="F35" s="221"/>
      <c r="G35" s="225" t="s">
        <v>596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489</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489</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52"/>
    </row>
    <row r="80" spans="1:50" ht="18.75" hidden="1" customHeight="1" x14ac:dyDescent="0.15">
      <c r="A80" s="868"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69"/>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69"/>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2372</v>
      </c>
      <c r="AF101" s="212"/>
      <c r="AG101" s="212"/>
      <c r="AH101" s="213"/>
      <c r="AI101" s="211">
        <v>10627</v>
      </c>
      <c r="AJ101" s="212"/>
      <c r="AK101" s="212"/>
      <c r="AL101" s="213"/>
      <c r="AM101" s="211">
        <v>3146</v>
      </c>
      <c r="AN101" s="212"/>
      <c r="AO101" s="212"/>
      <c r="AP101" s="213"/>
      <c r="AQ101" s="211" t="s">
        <v>597</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2797</v>
      </c>
      <c r="AF102" s="414"/>
      <c r="AG102" s="414"/>
      <c r="AH102" s="414"/>
      <c r="AI102" s="414">
        <v>10665</v>
      </c>
      <c r="AJ102" s="414"/>
      <c r="AK102" s="414"/>
      <c r="AL102" s="414"/>
      <c r="AM102" s="414">
        <v>2372</v>
      </c>
      <c r="AN102" s="414"/>
      <c r="AO102" s="414"/>
      <c r="AP102" s="414"/>
      <c r="AQ102" s="266">
        <v>10627</v>
      </c>
      <c r="AR102" s="267"/>
      <c r="AS102" s="267"/>
      <c r="AT102" s="312"/>
      <c r="AU102" s="266"/>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48</v>
      </c>
      <c r="AF116" s="414"/>
      <c r="AG116" s="414"/>
      <c r="AH116" s="414"/>
      <c r="AI116" s="414">
        <v>16</v>
      </c>
      <c r="AJ116" s="414"/>
      <c r="AK116" s="414"/>
      <c r="AL116" s="414"/>
      <c r="AM116" s="414">
        <v>27</v>
      </c>
      <c r="AN116" s="414"/>
      <c r="AO116" s="414"/>
      <c r="AP116" s="414"/>
      <c r="AQ116" s="211">
        <v>24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568</v>
      </c>
      <c r="AF117" s="547"/>
      <c r="AG117" s="547"/>
      <c r="AH117" s="547"/>
      <c r="AI117" s="547" t="s">
        <v>569</v>
      </c>
      <c r="AJ117" s="547"/>
      <c r="AK117" s="547"/>
      <c r="AL117" s="547"/>
      <c r="AM117" s="547" t="s">
        <v>621</v>
      </c>
      <c r="AN117" s="547"/>
      <c r="AO117" s="547"/>
      <c r="AP117" s="547"/>
      <c r="AQ117" s="547" t="s">
        <v>598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639</v>
      </c>
      <c r="AR133" s="192"/>
      <c r="AS133" s="126" t="s">
        <v>356</v>
      </c>
      <c r="AT133" s="127"/>
      <c r="AU133" s="193" t="s">
        <v>641</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636</v>
      </c>
      <c r="AC134" s="198"/>
      <c r="AD134" s="198"/>
      <c r="AE134" s="199" t="s">
        <v>636</v>
      </c>
      <c r="AF134" s="200"/>
      <c r="AG134" s="200"/>
      <c r="AH134" s="200"/>
      <c r="AI134" s="199" t="s">
        <v>637</v>
      </c>
      <c r="AJ134" s="200"/>
      <c r="AK134" s="200"/>
      <c r="AL134" s="200"/>
      <c r="AM134" s="199" t="s">
        <v>639</v>
      </c>
      <c r="AN134" s="200"/>
      <c r="AO134" s="200"/>
      <c r="AP134" s="200"/>
      <c r="AQ134" s="199" t="s">
        <v>640</v>
      </c>
      <c r="AR134" s="200"/>
      <c r="AS134" s="200"/>
      <c r="AT134" s="200"/>
      <c r="AU134" s="199" t="s">
        <v>640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637</v>
      </c>
      <c r="AC135" s="206"/>
      <c r="AD135" s="206"/>
      <c r="AE135" s="199" t="s">
        <v>637</v>
      </c>
      <c r="AF135" s="200"/>
      <c r="AG135" s="200"/>
      <c r="AH135" s="200"/>
      <c r="AI135" s="199" t="s">
        <v>638</v>
      </c>
      <c r="AJ135" s="200"/>
      <c r="AK135" s="200"/>
      <c r="AL135" s="200"/>
      <c r="AM135" s="199" t="s">
        <v>638</v>
      </c>
      <c r="AN135" s="200"/>
      <c r="AO135" s="200"/>
      <c r="AP135" s="200"/>
      <c r="AQ135" s="199" t="s">
        <v>638</v>
      </c>
      <c r="AR135" s="200"/>
      <c r="AS135" s="200"/>
      <c r="AT135" s="200"/>
      <c r="AU135" s="199" t="s">
        <v>641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4" t="s">
        <v>384</v>
      </c>
      <c r="H430" s="116"/>
      <c r="I430" s="116"/>
      <c r="J430" s="905"/>
      <c r="K430" s="906"/>
      <c r="L430" s="906"/>
      <c r="M430" s="906"/>
      <c r="N430" s="906"/>
      <c r="O430" s="906"/>
      <c r="P430" s="906"/>
      <c r="Q430" s="906"/>
      <c r="R430" s="906"/>
      <c r="S430" s="906"/>
      <c r="T430" s="90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t="s">
        <v>574</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574</v>
      </c>
      <c r="AF433" s="200"/>
      <c r="AG433" s="200"/>
      <c r="AH433" s="200"/>
      <c r="AI433" s="333" t="s">
        <v>574</v>
      </c>
      <c r="AJ433" s="200"/>
      <c r="AK433" s="200"/>
      <c r="AL433" s="200"/>
      <c r="AM433" s="333" t="s">
        <v>574</v>
      </c>
      <c r="AN433" s="200"/>
      <c r="AO433" s="200"/>
      <c r="AP433" s="334"/>
      <c r="AQ433" s="333" t="s">
        <v>576</v>
      </c>
      <c r="AR433" s="200"/>
      <c r="AS433" s="200"/>
      <c r="AT433" s="334"/>
      <c r="AU433" s="200" t="s">
        <v>574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575</v>
      </c>
      <c r="AF434" s="200"/>
      <c r="AG434" s="200"/>
      <c r="AH434" s="334"/>
      <c r="AI434" s="333" t="s">
        <v>574</v>
      </c>
      <c r="AJ434" s="200"/>
      <c r="AK434" s="200"/>
      <c r="AL434" s="200"/>
      <c r="AM434" s="333" t="s">
        <v>574</v>
      </c>
      <c r="AN434" s="200"/>
      <c r="AO434" s="200"/>
      <c r="AP434" s="334"/>
      <c r="AQ434" s="333" t="s">
        <v>576</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574</v>
      </c>
      <c r="AJ435" s="200"/>
      <c r="AK435" s="200"/>
      <c r="AL435" s="200"/>
      <c r="AM435" s="333" t="s">
        <v>574</v>
      </c>
      <c r="AN435" s="200"/>
      <c r="AO435" s="200"/>
      <c r="AP435" s="334"/>
      <c r="AQ435" s="333" t="s">
        <v>576</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t="s">
        <v>574</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33" t="s">
        <v>574</v>
      </c>
      <c r="AF458" s="200"/>
      <c r="AG458" s="200"/>
      <c r="AH458" s="200"/>
      <c r="AI458" s="333" t="s">
        <v>574</v>
      </c>
      <c r="AJ458" s="200"/>
      <c r="AK458" s="200"/>
      <c r="AL458" s="200"/>
      <c r="AM458" s="333" t="s">
        <v>574</v>
      </c>
      <c r="AN458" s="200"/>
      <c r="AO458" s="200"/>
      <c r="AP458" s="334"/>
      <c r="AQ458" s="333" t="s">
        <v>574</v>
      </c>
      <c r="AR458" s="200"/>
      <c r="AS458" s="200"/>
      <c r="AT458" s="334"/>
      <c r="AU458" s="200" t="s">
        <v>574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575</v>
      </c>
      <c r="AF459" s="200"/>
      <c r="AG459" s="200"/>
      <c r="AH459" s="334"/>
      <c r="AI459" s="333" t="s">
        <v>575</v>
      </c>
      <c r="AJ459" s="200"/>
      <c r="AK459" s="200"/>
      <c r="AL459" s="200"/>
      <c r="AM459" s="333" t="s">
        <v>575</v>
      </c>
      <c r="AN459" s="200"/>
      <c r="AO459" s="200"/>
      <c r="AP459" s="334"/>
      <c r="AQ459" s="333" t="s">
        <v>575</v>
      </c>
      <c r="AR459" s="200"/>
      <c r="AS459" s="200"/>
      <c r="AT459" s="334"/>
      <c r="AU459" s="200" t="s">
        <v>574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575</v>
      </c>
      <c r="AF460" s="200"/>
      <c r="AG460" s="200"/>
      <c r="AH460" s="334"/>
      <c r="AI460" s="333" t="s">
        <v>575</v>
      </c>
      <c r="AJ460" s="200"/>
      <c r="AK460" s="200"/>
      <c r="AL460" s="200"/>
      <c r="AM460" s="333" t="s">
        <v>575</v>
      </c>
      <c r="AN460" s="200"/>
      <c r="AO460" s="200"/>
      <c r="AP460" s="334"/>
      <c r="AQ460" s="333" t="s">
        <v>574</v>
      </c>
      <c r="AR460" s="200"/>
      <c r="AS460" s="200"/>
      <c r="AT460" s="334"/>
      <c r="AU460" s="200" t="s">
        <v>574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54.7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552</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54.75"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552</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552</v>
      </c>
      <c r="AE704" s="787"/>
      <c r="AF704" s="787"/>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46.5"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582</v>
      </c>
      <c r="AE705" s="718"/>
      <c r="AF705" s="718"/>
      <c r="AG705" s="118" t="s">
        <v>624</v>
      </c>
      <c r="AH705" s="98"/>
      <c r="AI705" s="98"/>
      <c r="AJ705" s="98"/>
      <c r="AK705" s="98"/>
      <c r="AL705" s="98"/>
      <c r="AM705" s="98"/>
      <c r="AN705" s="98"/>
      <c r="AO705" s="98"/>
      <c r="AP705" s="98"/>
      <c r="AQ705" s="98"/>
      <c r="AR705" s="98"/>
      <c r="AS705" s="98"/>
      <c r="AT705" s="98"/>
      <c r="AU705" s="98"/>
      <c r="AV705" s="98"/>
      <c r="AW705" s="98"/>
      <c r="AX705" s="119"/>
    </row>
    <row r="706" spans="1:50" ht="46.5" customHeight="1" x14ac:dyDescent="0.15">
      <c r="A706" s="645"/>
      <c r="B706" s="646"/>
      <c r="C706" s="798"/>
      <c r="D706" s="799"/>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583</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46.5" customHeight="1" x14ac:dyDescent="0.15">
      <c r="A707" s="645"/>
      <c r="B707" s="646"/>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584</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585</v>
      </c>
      <c r="AE708" s="604"/>
      <c r="AF708" s="604"/>
      <c r="AG708" s="745" t="s">
        <v>627</v>
      </c>
      <c r="AH708" s="874"/>
      <c r="AI708" s="874"/>
      <c r="AJ708" s="874"/>
      <c r="AK708" s="874"/>
      <c r="AL708" s="874"/>
      <c r="AM708" s="874"/>
      <c r="AN708" s="874"/>
      <c r="AO708" s="874"/>
      <c r="AP708" s="874"/>
      <c r="AQ708" s="874"/>
      <c r="AR708" s="874"/>
      <c r="AS708" s="874"/>
      <c r="AT708" s="874"/>
      <c r="AU708" s="874"/>
      <c r="AV708" s="874"/>
      <c r="AW708" s="874"/>
      <c r="AX708" s="875"/>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t="s">
        <v>628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552</v>
      </c>
      <c r="AE711" s="322"/>
      <c r="AF711" s="322"/>
      <c r="AG711" s="748" t="s">
        <v>587</v>
      </c>
      <c r="AH711" s="624"/>
      <c r="AI711" s="624"/>
      <c r="AJ711" s="624"/>
      <c r="AK711" s="624"/>
      <c r="AL711" s="624"/>
      <c r="AM711" s="624"/>
      <c r="AN711" s="624"/>
      <c r="AO711" s="624"/>
      <c r="AP711" s="624"/>
      <c r="AQ711" s="624"/>
      <c r="AR711" s="624"/>
      <c r="AS711" s="624"/>
      <c r="AT711" s="624"/>
      <c r="AU711" s="624"/>
      <c r="AV711" s="624"/>
      <c r="AW711" s="624"/>
      <c r="AX711" s="625"/>
    </row>
    <row r="712" spans="1:50" ht="68.25" customHeight="1" x14ac:dyDescent="0.15">
      <c r="A712" s="645"/>
      <c r="B712" s="647"/>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6" t="s">
        <v>552</v>
      </c>
      <c r="AE712" s="787"/>
      <c r="AF712" s="787"/>
      <c r="AG712" s="814" t="s">
        <v>633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3" t="s">
        <v>487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585</v>
      </c>
      <c r="AE713" s="322"/>
      <c r="AF713" s="666"/>
      <c r="AG713" s="94" t="s">
        <v>625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585</v>
      </c>
      <c r="AE714" s="812"/>
      <c r="AF714" s="813"/>
      <c r="AG714" s="739" t="s">
        <v>626</v>
      </c>
      <c r="AH714" s="740"/>
      <c r="AI714" s="740"/>
      <c r="AJ714" s="740"/>
      <c r="AK714" s="740"/>
      <c r="AL714" s="740"/>
      <c r="AM714" s="740"/>
      <c r="AN714" s="740"/>
      <c r="AO714" s="740"/>
      <c r="AP714" s="740"/>
      <c r="AQ714" s="740"/>
      <c r="AR714" s="740"/>
      <c r="AS714" s="740"/>
      <c r="AT714" s="740"/>
      <c r="AU714" s="740"/>
      <c r="AV714" s="740"/>
      <c r="AW714" s="740"/>
      <c r="AX714" s="741"/>
    </row>
    <row r="715" spans="1:50" ht="60" customHeight="1" x14ac:dyDescent="0.15">
      <c r="A715" s="643" t="s">
        <v>40</v>
      </c>
      <c r="B715" s="788"/>
      <c r="C715" s="789" t="s">
        <v>460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552</v>
      </c>
      <c r="AE715" s="604"/>
      <c r="AF715" s="659"/>
      <c r="AG715" s="745" t="s">
        <v>631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9" t="s">
        <v>585</v>
      </c>
      <c r="AE716" s="630"/>
      <c r="AF716" s="630"/>
      <c r="AG716" s="94" t="s">
        <v>629</v>
      </c>
      <c r="AH716" s="624"/>
      <c r="AI716" s="624"/>
      <c r="AJ716" s="624"/>
      <c r="AK716" s="624"/>
      <c r="AL716" s="624"/>
      <c r="AM716" s="624"/>
      <c r="AN716" s="624"/>
      <c r="AO716" s="624"/>
      <c r="AP716" s="624"/>
      <c r="AQ716" s="624"/>
      <c r="AR716" s="624"/>
      <c r="AS716" s="624"/>
      <c r="AT716" s="624"/>
      <c r="AU716" s="624"/>
      <c r="AV716" s="624"/>
      <c r="AW716" s="624"/>
      <c r="AX716" s="625"/>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748" t="s">
        <v>588</v>
      </c>
      <c r="AH717" s="624"/>
      <c r="AI717" s="624"/>
      <c r="AJ717" s="624"/>
      <c r="AK717" s="624"/>
      <c r="AL717" s="624"/>
      <c r="AM717" s="624"/>
      <c r="AN717" s="624"/>
      <c r="AO717" s="624"/>
      <c r="AP717" s="624"/>
      <c r="AQ717" s="624"/>
      <c r="AR717" s="624"/>
      <c r="AS717" s="624"/>
      <c r="AT717" s="624"/>
      <c r="AU717" s="624"/>
      <c r="AV717" s="624"/>
      <c r="AW717" s="624"/>
      <c r="AX717" s="625"/>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630</v>
      </c>
      <c r="AH718" s="608"/>
      <c r="AI718" s="608"/>
      <c r="AJ718" s="608"/>
      <c r="AK718" s="608"/>
      <c r="AL718" s="608"/>
      <c r="AM718" s="608"/>
      <c r="AN718" s="608"/>
      <c r="AO718" s="608"/>
      <c r="AP718" s="608"/>
      <c r="AQ718" s="608"/>
      <c r="AR718" s="608"/>
      <c r="AS718" s="608"/>
      <c r="AT718" s="608"/>
      <c r="AU718" s="608"/>
      <c r="AV718" s="608"/>
      <c r="AW718" s="608"/>
      <c r="AX718" s="609"/>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3" t="s">
        <v>552</v>
      </c>
      <c r="AE719" s="604"/>
      <c r="AF719" s="604"/>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55.5" customHeight="1" x14ac:dyDescent="0.15">
      <c r="A721" s="782"/>
      <c r="B721" s="783"/>
      <c r="C721" s="289" t="s">
        <v>548</v>
      </c>
      <c r="D721" s="290"/>
      <c r="E721" s="290"/>
      <c r="F721" s="291"/>
      <c r="G721" s="280"/>
      <c r="H721" s="281"/>
      <c r="I721" s="83" t="str">
        <f>IF(OR(G721="　", G721=""), "", "-")</f>
        <v/>
      </c>
      <c r="J721" s="284">
        <v>281</v>
      </c>
      <c r="K721" s="284"/>
      <c r="L721" s="83" t="str">
        <f>IF(M721="","","-")</f>
        <v/>
      </c>
      <c r="M721" s="84"/>
      <c r="N721" s="297" t="s">
        <v>622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55.5" customHeight="1" x14ac:dyDescent="0.15">
      <c r="A722" s="782"/>
      <c r="B722" s="783"/>
      <c r="C722" s="289" t="s">
        <v>548</v>
      </c>
      <c r="D722" s="290"/>
      <c r="E722" s="290"/>
      <c r="F722" s="291"/>
      <c r="G722" s="280"/>
      <c r="H722" s="281"/>
      <c r="I722" s="83" t="str">
        <f t="shared" ref="I722:I725" si="4">IF(OR(G722="　", G722=""), "", "-")</f>
        <v/>
      </c>
      <c r="J722" s="284">
        <v>280</v>
      </c>
      <c r="K722" s="284"/>
      <c r="L722" s="83" t="str">
        <f t="shared" ref="L722:L725" si="5">IF(M722="","","-")</f>
        <v/>
      </c>
      <c r="M722" s="84"/>
      <c r="N722" s="297" t="s">
        <v>623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5" customHeight="1" x14ac:dyDescent="0.15">
      <c r="A726" s="643" t="s">
        <v>48</v>
      </c>
      <c r="B726" s="806"/>
      <c r="C726" s="819" t="s">
        <v>53</v>
      </c>
      <c r="D726" s="841"/>
      <c r="E726" s="841"/>
      <c r="F726" s="842"/>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112.5" customHeight="1" thickBot="1" x14ac:dyDescent="0.2">
      <c r="A727" s="807"/>
      <c r="B727" s="808"/>
      <c r="C727" s="752" t="s">
        <v>57</v>
      </c>
      <c r="D727" s="753"/>
      <c r="E727" s="753"/>
      <c r="F727" s="754"/>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431</v>
      </c>
      <c r="B737" s="203"/>
      <c r="C737" s="203"/>
      <c r="D737" s="204"/>
      <c r="E737" s="993" t="s">
        <v>589</v>
      </c>
      <c r="F737" s="993"/>
      <c r="G737" s="993"/>
      <c r="H737" s="993"/>
      <c r="I737" s="993"/>
      <c r="J737" s="993"/>
      <c r="K737" s="993"/>
      <c r="L737" s="993"/>
      <c r="M737" s="993"/>
      <c r="N737" s="358" t="s">
        <v>358</v>
      </c>
      <c r="O737" s="358"/>
      <c r="P737" s="358"/>
      <c r="Q737" s="358"/>
      <c r="R737" s="993" t="s">
        <v>591</v>
      </c>
      <c r="S737" s="993"/>
      <c r="T737" s="993"/>
      <c r="U737" s="993"/>
      <c r="V737" s="993"/>
      <c r="W737" s="993"/>
      <c r="X737" s="993"/>
      <c r="Y737" s="993"/>
      <c r="Z737" s="993"/>
      <c r="AA737" s="358" t="s">
        <v>359</v>
      </c>
      <c r="AB737" s="358"/>
      <c r="AC737" s="358"/>
      <c r="AD737" s="358"/>
      <c r="AE737" s="993" t="s">
        <v>593</v>
      </c>
      <c r="AF737" s="993"/>
      <c r="AG737" s="993"/>
      <c r="AH737" s="993"/>
      <c r="AI737" s="993"/>
      <c r="AJ737" s="993"/>
      <c r="AK737" s="993"/>
      <c r="AL737" s="993"/>
      <c r="AM737" s="993"/>
      <c r="AN737" s="358" t="s">
        <v>360</v>
      </c>
      <c r="AO737" s="358"/>
      <c r="AP737" s="358"/>
      <c r="AQ737" s="358"/>
      <c r="AR737" s="994"/>
      <c r="AS737" s="995"/>
      <c r="AT737" s="995"/>
      <c r="AU737" s="995"/>
      <c r="AV737" s="995"/>
      <c r="AW737" s="995"/>
      <c r="AX737" s="996"/>
      <c r="AY737" s="89"/>
      <c r="AZ737" s="89"/>
    </row>
    <row r="738" spans="1:52" ht="24.75" customHeight="1" x14ac:dyDescent="0.15">
      <c r="A738" s="997" t="s">
        <v>361</v>
      </c>
      <c r="B738" s="203"/>
      <c r="C738" s="203"/>
      <c r="D738" s="204"/>
      <c r="E738" s="993" t="s">
        <v>590</v>
      </c>
      <c r="F738" s="993"/>
      <c r="G738" s="993"/>
      <c r="H738" s="993"/>
      <c r="I738" s="993"/>
      <c r="J738" s="993"/>
      <c r="K738" s="993"/>
      <c r="L738" s="993"/>
      <c r="M738" s="993"/>
      <c r="N738" s="358" t="s">
        <v>362</v>
      </c>
      <c r="O738" s="358"/>
      <c r="P738" s="358"/>
      <c r="Q738" s="358"/>
      <c r="R738" s="993" t="s">
        <v>592</v>
      </c>
      <c r="S738" s="993"/>
      <c r="T738" s="993"/>
      <c r="U738" s="993"/>
      <c r="V738" s="993"/>
      <c r="W738" s="993"/>
      <c r="X738" s="993"/>
      <c r="Y738" s="993"/>
      <c r="Z738" s="993"/>
      <c r="AA738" s="358" t="s">
        <v>480</v>
      </c>
      <c r="AB738" s="358"/>
      <c r="AC738" s="358"/>
      <c r="AD738" s="358"/>
      <c r="AE738" s="993" t="s">
        <v>594</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540</v>
      </c>
      <c r="B739" s="1002"/>
      <c r="C739" s="1002"/>
      <c r="D739" s="1003"/>
      <c r="E739" s="1004" t="s">
        <v>548</v>
      </c>
      <c r="F739" s="1005"/>
      <c r="G739" s="1005"/>
      <c r="H739" s="91" t="str">
        <f>IF(E739="", "", "(")</f>
        <v>(</v>
      </c>
      <c r="I739" s="988"/>
      <c r="J739" s="988"/>
      <c r="K739" s="91" t="str">
        <f>IF(OR(I739="　", I739=""), "", "-")</f>
        <v/>
      </c>
      <c r="L739" s="989">
        <v>274</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531</v>
      </c>
      <c r="B779" s="632"/>
      <c r="C779" s="632"/>
      <c r="D779" s="632"/>
      <c r="E779" s="632"/>
      <c r="F779" s="633"/>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605</v>
      </c>
      <c r="H781" s="674"/>
      <c r="I781" s="674"/>
      <c r="J781" s="674"/>
      <c r="K781" s="675"/>
      <c r="L781" s="667" t="s">
        <v>612</v>
      </c>
      <c r="M781" s="668"/>
      <c r="N781" s="668"/>
      <c r="O781" s="668"/>
      <c r="P781" s="668"/>
      <c r="Q781" s="668"/>
      <c r="R781" s="668"/>
      <c r="S781" s="668"/>
      <c r="T781" s="668"/>
      <c r="U781" s="668"/>
      <c r="V781" s="668"/>
      <c r="W781" s="668"/>
      <c r="X781" s="669"/>
      <c r="Y781" s="384">
        <v>19</v>
      </c>
      <c r="Z781" s="385"/>
      <c r="AA781" s="385"/>
      <c r="AB781" s="809"/>
      <c r="AC781" s="673" t="s">
        <v>605</v>
      </c>
      <c r="AD781" s="674"/>
      <c r="AE781" s="674"/>
      <c r="AF781" s="674"/>
      <c r="AG781" s="675"/>
      <c r="AH781" s="667" t="s">
        <v>613</v>
      </c>
      <c r="AI781" s="668"/>
      <c r="AJ781" s="668"/>
      <c r="AK781" s="668"/>
      <c r="AL781" s="668"/>
      <c r="AM781" s="668"/>
      <c r="AN781" s="668"/>
      <c r="AO781" s="668"/>
      <c r="AP781" s="668"/>
      <c r="AQ781" s="668"/>
      <c r="AR781" s="668"/>
      <c r="AS781" s="668"/>
      <c r="AT781" s="669"/>
      <c r="AU781" s="384">
        <v>9</v>
      </c>
      <c r="AV781" s="385"/>
      <c r="AW781" s="385"/>
      <c r="AX781" s="386"/>
    </row>
    <row r="782" spans="1:50" ht="24.75" customHeight="1" x14ac:dyDescent="0.15">
      <c r="A782" s="634"/>
      <c r="B782" s="635"/>
      <c r="C782" s="635"/>
      <c r="D782" s="635"/>
      <c r="E782" s="635"/>
      <c r="F782" s="636"/>
      <c r="G782" s="605" t="s">
        <v>606</v>
      </c>
      <c r="H782" s="606"/>
      <c r="I782" s="606"/>
      <c r="J782" s="606"/>
      <c r="K782" s="607"/>
      <c r="L782" s="597" t="s">
        <v>607</v>
      </c>
      <c r="M782" s="598"/>
      <c r="N782" s="598"/>
      <c r="O782" s="598"/>
      <c r="P782" s="598"/>
      <c r="Q782" s="598"/>
      <c r="R782" s="598"/>
      <c r="S782" s="598"/>
      <c r="T782" s="598"/>
      <c r="U782" s="598"/>
      <c r="V782" s="598"/>
      <c r="W782" s="598"/>
      <c r="X782" s="599"/>
      <c r="Y782" s="600">
        <v>18</v>
      </c>
      <c r="Z782" s="601"/>
      <c r="AA782" s="601"/>
      <c r="AB782" s="613"/>
      <c r="AC782" s="605" t="s">
        <v>606</v>
      </c>
      <c r="AD782" s="606"/>
      <c r="AE782" s="606"/>
      <c r="AF782" s="606"/>
      <c r="AG782" s="607"/>
      <c r="AH782" s="597" t="s">
        <v>610</v>
      </c>
      <c r="AI782" s="598"/>
      <c r="AJ782" s="598"/>
      <c r="AK782" s="598"/>
      <c r="AL782" s="598"/>
      <c r="AM782" s="598"/>
      <c r="AN782" s="598"/>
      <c r="AO782" s="598"/>
      <c r="AP782" s="598"/>
      <c r="AQ782" s="598"/>
      <c r="AR782" s="598"/>
      <c r="AS782" s="598"/>
      <c r="AT782" s="599"/>
      <c r="AU782" s="600">
        <v>3</v>
      </c>
      <c r="AV782" s="601"/>
      <c r="AW782" s="601"/>
      <c r="AX782" s="602"/>
    </row>
    <row r="783" spans="1:50" ht="24.75" customHeight="1" x14ac:dyDescent="0.15">
      <c r="A783" s="634"/>
      <c r="B783" s="635"/>
      <c r="C783" s="635"/>
      <c r="D783" s="635"/>
      <c r="E783" s="635"/>
      <c r="F783" s="636"/>
      <c r="G783" s="605" t="s">
        <v>608</v>
      </c>
      <c r="H783" s="606"/>
      <c r="I783" s="606"/>
      <c r="J783" s="606"/>
      <c r="K783" s="607"/>
      <c r="L783" s="597" t="s">
        <v>609</v>
      </c>
      <c r="M783" s="598"/>
      <c r="N783" s="598"/>
      <c r="O783" s="598"/>
      <c r="P783" s="598"/>
      <c r="Q783" s="598"/>
      <c r="R783" s="598"/>
      <c r="S783" s="598"/>
      <c r="T783" s="598"/>
      <c r="U783" s="598"/>
      <c r="V783" s="598"/>
      <c r="W783" s="598"/>
      <c r="X783" s="599"/>
      <c r="Y783" s="600">
        <v>4</v>
      </c>
      <c r="Z783" s="601"/>
      <c r="AA783" s="601"/>
      <c r="AB783" s="613"/>
      <c r="AC783" s="605" t="s">
        <v>608</v>
      </c>
      <c r="AD783" s="606"/>
      <c r="AE783" s="606"/>
      <c r="AF783" s="606"/>
      <c r="AG783" s="607"/>
      <c r="AH783" s="597" t="s">
        <v>609</v>
      </c>
      <c r="AI783" s="598"/>
      <c r="AJ783" s="598"/>
      <c r="AK783" s="598"/>
      <c r="AL783" s="598"/>
      <c r="AM783" s="598"/>
      <c r="AN783" s="598"/>
      <c r="AO783" s="598"/>
      <c r="AP783" s="598"/>
      <c r="AQ783" s="598"/>
      <c r="AR783" s="598"/>
      <c r="AS783" s="598"/>
      <c r="AT783" s="599"/>
      <c r="AU783" s="600">
        <v>2</v>
      </c>
      <c r="AV783" s="601"/>
      <c r="AW783" s="601"/>
      <c r="AX783" s="602"/>
    </row>
    <row r="784" spans="1:50" ht="24.75" customHeight="1" x14ac:dyDescent="0.15">
      <c r="A784" s="634"/>
      <c r="B784" s="635"/>
      <c r="C784" s="635"/>
      <c r="D784" s="635"/>
      <c r="E784" s="635"/>
      <c r="F784" s="636"/>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3"/>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4"/>
      <c r="B785" s="635"/>
      <c r="C785" s="635"/>
      <c r="D785" s="635"/>
      <c r="E785" s="635"/>
      <c r="F785" s="636"/>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3"/>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4"/>
      <c r="B786" s="635"/>
      <c r="C786" s="635"/>
      <c r="D786" s="635"/>
      <c r="E786" s="635"/>
      <c r="F786" s="636"/>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3"/>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4"/>
      <c r="B787" s="635"/>
      <c r="C787" s="635"/>
      <c r="D787" s="635"/>
      <c r="E787" s="635"/>
      <c r="F787" s="636"/>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3"/>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4"/>
      <c r="B788" s="635"/>
      <c r="C788" s="635"/>
      <c r="D788" s="635"/>
      <c r="E788" s="635"/>
      <c r="F788" s="636"/>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3"/>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4"/>
      <c r="B789" s="635"/>
      <c r="C789" s="635"/>
      <c r="D789" s="635"/>
      <c r="E789" s="635"/>
      <c r="F789" s="636"/>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3"/>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4"/>
      <c r="B790" s="635"/>
      <c r="C790" s="635"/>
      <c r="D790" s="635"/>
      <c r="E790" s="635"/>
      <c r="F790" s="636"/>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3"/>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41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14</v>
      </c>
      <c r="AV791" s="836"/>
      <c r="AW791" s="836"/>
      <c r="AX791" s="838"/>
    </row>
    <row r="792" spans="1:50" ht="24.75" customHeight="1" x14ac:dyDescent="0.15">
      <c r="A792" s="634"/>
      <c r="B792" s="635"/>
      <c r="C792" s="635"/>
      <c r="D792" s="635"/>
      <c r="E792" s="635"/>
      <c r="F792" s="636"/>
      <c r="G792" s="594" t="s">
        <v>602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7"/>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605</v>
      </c>
      <c r="H794" s="674"/>
      <c r="I794" s="674"/>
      <c r="J794" s="674"/>
      <c r="K794" s="675"/>
      <c r="L794" s="667" t="s">
        <v>611</v>
      </c>
      <c r="M794" s="668"/>
      <c r="N794" s="668"/>
      <c r="O794" s="668"/>
      <c r="P794" s="668"/>
      <c r="Q794" s="668"/>
      <c r="R794" s="668"/>
      <c r="S794" s="668"/>
      <c r="T794" s="668"/>
      <c r="U794" s="668"/>
      <c r="V794" s="668"/>
      <c r="W794" s="668"/>
      <c r="X794" s="669"/>
      <c r="Y794" s="384">
        <v>5</v>
      </c>
      <c r="Z794" s="385"/>
      <c r="AA794" s="385"/>
      <c r="AB794" s="809"/>
      <c r="AC794" s="673" t="s">
        <v>605</v>
      </c>
      <c r="AD794" s="674"/>
      <c r="AE794" s="674"/>
      <c r="AF794" s="674"/>
      <c r="AG794" s="675"/>
      <c r="AH794" s="667" t="s">
        <v>612</v>
      </c>
      <c r="AI794" s="668"/>
      <c r="AJ794" s="668"/>
      <c r="AK794" s="668"/>
      <c r="AL794" s="668"/>
      <c r="AM794" s="668"/>
      <c r="AN794" s="668"/>
      <c r="AO794" s="668"/>
      <c r="AP794" s="668"/>
      <c r="AQ794" s="668"/>
      <c r="AR794" s="668"/>
      <c r="AS794" s="668"/>
      <c r="AT794" s="669"/>
      <c r="AU794" s="384">
        <v>8</v>
      </c>
      <c r="AV794" s="385"/>
      <c r="AW794" s="385"/>
      <c r="AX794" s="386"/>
    </row>
    <row r="795" spans="1:50" ht="24.75" customHeight="1" x14ac:dyDescent="0.15">
      <c r="A795" s="634"/>
      <c r="B795" s="635"/>
      <c r="C795" s="635"/>
      <c r="D795" s="635"/>
      <c r="E795" s="635"/>
      <c r="F795" s="636"/>
      <c r="G795" s="605" t="s">
        <v>606</v>
      </c>
      <c r="H795" s="606"/>
      <c r="I795" s="606"/>
      <c r="J795" s="606"/>
      <c r="K795" s="607"/>
      <c r="L795" s="597" t="s">
        <v>614</v>
      </c>
      <c r="M795" s="598"/>
      <c r="N795" s="598"/>
      <c r="O795" s="598"/>
      <c r="P795" s="598"/>
      <c r="Q795" s="598"/>
      <c r="R795" s="598"/>
      <c r="S795" s="598"/>
      <c r="T795" s="598"/>
      <c r="U795" s="598"/>
      <c r="V795" s="598"/>
      <c r="W795" s="598"/>
      <c r="X795" s="599"/>
      <c r="Y795" s="600">
        <v>4</v>
      </c>
      <c r="Z795" s="601"/>
      <c r="AA795" s="601"/>
      <c r="AB795" s="613"/>
      <c r="AC795" s="605" t="s">
        <v>606</v>
      </c>
      <c r="AD795" s="606"/>
      <c r="AE795" s="606"/>
      <c r="AF795" s="606"/>
      <c r="AG795" s="607"/>
      <c r="AH795" s="597" t="s">
        <v>615</v>
      </c>
      <c r="AI795" s="598"/>
      <c r="AJ795" s="598"/>
      <c r="AK795" s="598"/>
      <c r="AL795" s="598"/>
      <c r="AM795" s="598"/>
      <c r="AN795" s="598"/>
      <c r="AO795" s="598"/>
      <c r="AP795" s="598"/>
      <c r="AQ795" s="598"/>
      <c r="AR795" s="598"/>
      <c r="AS795" s="598"/>
      <c r="AT795" s="599"/>
      <c r="AU795" s="600">
        <v>11</v>
      </c>
      <c r="AV795" s="601"/>
      <c r="AW795" s="601"/>
      <c r="AX795" s="602"/>
    </row>
    <row r="796" spans="1:50" ht="24.75" customHeight="1" x14ac:dyDescent="0.15">
      <c r="A796" s="634"/>
      <c r="B796" s="635"/>
      <c r="C796" s="635"/>
      <c r="D796" s="635"/>
      <c r="E796" s="635"/>
      <c r="F796" s="636"/>
      <c r="G796" s="605" t="s">
        <v>608</v>
      </c>
      <c r="H796" s="606"/>
      <c r="I796" s="606"/>
      <c r="J796" s="606"/>
      <c r="K796" s="607"/>
      <c r="L796" s="597" t="s">
        <v>609</v>
      </c>
      <c r="M796" s="598"/>
      <c r="N796" s="598"/>
      <c r="O796" s="598"/>
      <c r="P796" s="598"/>
      <c r="Q796" s="598"/>
      <c r="R796" s="598"/>
      <c r="S796" s="598"/>
      <c r="T796" s="598"/>
      <c r="U796" s="598"/>
      <c r="V796" s="598"/>
      <c r="W796" s="598"/>
      <c r="X796" s="599"/>
      <c r="Y796" s="600">
        <v>0</v>
      </c>
      <c r="Z796" s="601"/>
      <c r="AA796" s="601"/>
      <c r="AB796" s="613"/>
      <c r="AC796" s="605" t="s">
        <v>608</v>
      </c>
      <c r="AD796" s="606"/>
      <c r="AE796" s="606"/>
      <c r="AF796" s="606"/>
      <c r="AG796" s="607"/>
      <c r="AH796" s="597" t="s">
        <v>609</v>
      </c>
      <c r="AI796" s="598"/>
      <c r="AJ796" s="598"/>
      <c r="AK796" s="598"/>
      <c r="AL796" s="598"/>
      <c r="AM796" s="598"/>
      <c r="AN796" s="598"/>
      <c r="AO796" s="598"/>
      <c r="AP796" s="598"/>
      <c r="AQ796" s="598"/>
      <c r="AR796" s="598"/>
      <c r="AS796" s="598"/>
      <c r="AT796" s="599"/>
      <c r="AU796" s="600">
        <v>3</v>
      </c>
      <c r="AV796" s="601"/>
      <c r="AW796" s="601"/>
      <c r="AX796" s="602"/>
    </row>
    <row r="797" spans="1:50" ht="24.75" customHeight="1" x14ac:dyDescent="0.15">
      <c r="A797" s="634"/>
      <c r="B797" s="635"/>
      <c r="C797" s="635"/>
      <c r="D797" s="635"/>
      <c r="E797" s="635"/>
      <c r="F797" s="636"/>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3"/>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4"/>
      <c r="B798" s="635"/>
      <c r="C798" s="635"/>
      <c r="D798" s="635"/>
      <c r="E798" s="635"/>
      <c r="F798" s="636"/>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3"/>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4"/>
      <c r="B799" s="635"/>
      <c r="C799" s="635"/>
      <c r="D799" s="635"/>
      <c r="E799" s="635"/>
      <c r="F799" s="636"/>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3"/>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4"/>
      <c r="B800" s="635"/>
      <c r="C800" s="635"/>
      <c r="D800" s="635"/>
      <c r="E800" s="635"/>
      <c r="F800" s="636"/>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3"/>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4"/>
      <c r="B801" s="635"/>
      <c r="C801" s="635"/>
      <c r="D801" s="635"/>
      <c r="E801" s="635"/>
      <c r="F801" s="636"/>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3"/>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4"/>
      <c r="B802" s="635"/>
      <c r="C802" s="635"/>
      <c r="D802" s="635"/>
      <c r="E802" s="635"/>
      <c r="F802" s="636"/>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3"/>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4"/>
      <c r="B803" s="635"/>
      <c r="C803" s="635"/>
      <c r="D803" s="635"/>
      <c r="E803" s="635"/>
      <c r="F803" s="636"/>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3"/>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22</v>
      </c>
      <c r="AV804" s="836"/>
      <c r="AW804" s="836"/>
      <c r="AX804" s="838"/>
    </row>
    <row r="805" spans="1:50" ht="24.75" hidden="1" customHeight="1" x14ac:dyDescent="0.15">
      <c r="A805" s="634"/>
      <c r="B805" s="635"/>
      <c r="C805" s="635"/>
      <c r="D805" s="635"/>
      <c r="E805" s="635"/>
      <c r="F805" s="636"/>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9"/>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3"/>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4"/>
      <c r="B809" s="635"/>
      <c r="C809" s="635"/>
      <c r="D809" s="635"/>
      <c r="E809" s="635"/>
      <c r="F809" s="636"/>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3"/>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4"/>
      <c r="B810" s="635"/>
      <c r="C810" s="635"/>
      <c r="D810" s="635"/>
      <c r="E810" s="635"/>
      <c r="F810" s="636"/>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3"/>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4"/>
      <c r="B811" s="635"/>
      <c r="C811" s="635"/>
      <c r="D811" s="635"/>
      <c r="E811" s="635"/>
      <c r="F811" s="636"/>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3"/>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4"/>
      <c r="B812" s="635"/>
      <c r="C812" s="635"/>
      <c r="D812" s="635"/>
      <c r="E812" s="635"/>
      <c r="F812" s="636"/>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3"/>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4"/>
      <c r="B813" s="635"/>
      <c r="C813" s="635"/>
      <c r="D813" s="635"/>
      <c r="E813" s="635"/>
      <c r="F813" s="636"/>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3"/>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4"/>
      <c r="B814" s="635"/>
      <c r="C814" s="635"/>
      <c r="D814" s="635"/>
      <c r="E814" s="635"/>
      <c r="F814" s="636"/>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3"/>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4"/>
      <c r="B815" s="635"/>
      <c r="C815" s="635"/>
      <c r="D815" s="635"/>
      <c r="E815" s="635"/>
      <c r="F815" s="636"/>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3"/>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4"/>
      <c r="B816" s="635"/>
      <c r="C816" s="635"/>
      <c r="D816" s="635"/>
      <c r="E816" s="635"/>
      <c r="F816" s="636"/>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3"/>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9"/>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3"/>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4"/>
      <c r="B822" s="635"/>
      <c r="C822" s="635"/>
      <c r="D822" s="635"/>
      <c r="E822" s="635"/>
      <c r="F822" s="636"/>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3"/>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4"/>
      <c r="B823" s="635"/>
      <c r="C823" s="635"/>
      <c r="D823" s="635"/>
      <c r="E823" s="635"/>
      <c r="F823" s="636"/>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3"/>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4"/>
      <c r="B824" s="635"/>
      <c r="C824" s="635"/>
      <c r="D824" s="635"/>
      <c r="E824" s="635"/>
      <c r="F824" s="636"/>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3"/>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4"/>
      <c r="B825" s="635"/>
      <c r="C825" s="635"/>
      <c r="D825" s="635"/>
      <c r="E825" s="635"/>
      <c r="F825" s="636"/>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3"/>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4"/>
      <c r="B826" s="635"/>
      <c r="C826" s="635"/>
      <c r="D826" s="635"/>
      <c r="E826" s="635"/>
      <c r="F826" s="636"/>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3"/>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4"/>
      <c r="B827" s="635"/>
      <c r="C827" s="635"/>
      <c r="D827" s="635"/>
      <c r="E827" s="635"/>
      <c r="F827" s="636"/>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3"/>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4"/>
      <c r="B828" s="635"/>
      <c r="C828" s="635"/>
      <c r="D828" s="635"/>
      <c r="E828" s="635"/>
      <c r="F828" s="636"/>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3"/>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4"/>
      <c r="B829" s="635"/>
      <c r="C829" s="635"/>
      <c r="D829" s="635"/>
      <c r="E829" s="635"/>
      <c r="F829" s="636"/>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3"/>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75" customHeight="1" x14ac:dyDescent="0.15">
      <c r="A837" s="372">
        <v>1</v>
      </c>
      <c r="B837" s="372">
        <v>1</v>
      </c>
      <c r="C837" s="354" t="s">
        <v>604</v>
      </c>
      <c r="D837" s="340"/>
      <c r="E837" s="340"/>
      <c r="F837" s="340"/>
      <c r="G837" s="340"/>
      <c r="H837" s="340"/>
      <c r="I837" s="340"/>
      <c r="J837" s="341">
        <v>9010001027685</v>
      </c>
      <c r="K837" s="342"/>
      <c r="L837" s="342"/>
      <c r="M837" s="342"/>
      <c r="N837" s="342"/>
      <c r="O837" s="342"/>
      <c r="P837" s="355" t="s">
        <v>616</v>
      </c>
      <c r="Q837" s="343"/>
      <c r="R837" s="343"/>
      <c r="S837" s="343"/>
      <c r="T837" s="343"/>
      <c r="U837" s="343"/>
      <c r="V837" s="343"/>
      <c r="W837" s="343"/>
      <c r="X837" s="343"/>
      <c r="Y837" s="344">
        <v>41</v>
      </c>
      <c r="Z837" s="345"/>
      <c r="AA837" s="345"/>
      <c r="AB837" s="346"/>
      <c r="AC837" s="356" t="s">
        <v>518</v>
      </c>
      <c r="AD837" s="364"/>
      <c r="AE837" s="364"/>
      <c r="AF837" s="364"/>
      <c r="AG837" s="364"/>
      <c r="AH837" s="365">
        <v>1</v>
      </c>
      <c r="AI837" s="366"/>
      <c r="AJ837" s="366"/>
      <c r="AK837" s="366"/>
      <c r="AL837" s="350">
        <v>99.6</v>
      </c>
      <c r="AM837" s="351"/>
      <c r="AN837" s="351"/>
      <c r="AO837" s="352"/>
      <c r="AP837" s="353" t="s">
        <v>617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112.5" customHeight="1" x14ac:dyDescent="0.15">
      <c r="A870" s="372">
        <v>1</v>
      </c>
      <c r="B870" s="372">
        <v>1</v>
      </c>
      <c r="C870" s="354" t="s">
        <v>604</v>
      </c>
      <c r="D870" s="340"/>
      <c r="E870" s="340"/>
      <c r="F870" s="340"/>
      <c r="G870" s="340"/>
      <c r="H870" s="340"/>
      <c r="I870" s="340"/>
      <c r="J870" s="341">
        <v>9010001027685</v>
      </c>
      <c r="K870" s="342"/>
      <c r="L870" s="342"/>
      <c r="M870" s="342"/>
      <c r="N870" s="342"/>
      <c r="O870" s="342"/>
      <c r="P870" s="355" t="s">
        <v>618</v>
      </c>
      <c r="Q870" s="343"/>
      <c r="R870" s="343"/>
      <c r="S870" s="343"/>
      <c r="T870" s="343"/>
      <c r="U870" s="343"/>
      <c r="V870" s="343"/>
      <c r="W870" s="343"/>
      <c r="X870" s="343"/>
      <c r="Y870" s="344">
        <v>14</v>
      </c>
      <c r="Z870" s="345"/>
      <c r="AA870" s="345"/>
      <c r="AB870" s="346"/>
      <c r="AC870" s="356" t="s">
        <v>518</v>
      </c>
      <c r="AD870" s="364"/>
      <c r="AE870" s="364"/>
      <c r="AF870" s="364"/>
      <c r="AG870" s="364"/>
      <c r="AH870" s="365">
        <v>1</v>
      </c>
      <c r="AI870" s="366"/>
      <c r="AJ870" s="366"/>
      <c r="AK870" s="366"/>
      <c r="AL870" s="350">
        <v>95.8</v>
      </c>
      <c r="AM870" s="351"/>
      <c r="AN870" s="351"/>
      <c r="AO870" s="352"/>
      <c r="AP870" s="353" t="s">
        <v>617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82.5" customHeight="1" x14ac:dyDescent="0.15">
      <c r="A903" s="372">
        <v>1</v>
      </c>
      <c r="B903" s="372">
        <v>1</v>
      </c>
      <c r="C903" s="354" t="s">
        <v>604</v>
      </c>
      <c r="D903" s="340"/>
      <c r="E903" s="340"/>
      <c r="F903" s="340"/>
      <c r="G903" s="340"/>
      <c r="H903" s="340"/>
      <c r="I903" s="340"/>
      <c r="J903" s="341">
        <v>9010001027685</v>
      </c>
      <c r="K903" s="342"/>
      <c r="L903" s="342"/>
      <c r="M903" s="342"/>
      <c r="N903" s="342"/>
      <c r="O903" s="342"/>
      <c r="P903" s="355" t="s">
        <v>619</v>
      </c>
      <c r="Q903" s="343"/>
      <c r="R903" s="343"/>
      <c r="S903" s="343"/>
      <c r="T903" s="343"/>
      <c r="U903" s="343"/>
      <c r="V903" s="343"/>
      <c r="W903" s="343"/>
      <c r="X903" s="343"/>
      <c r="Y903" s="344">
        <v>9</v>
      </c>
      <c r="Z903" s="345"/>
      <c r="AA903" s="345"/>
      <c r="AB903" s="346"/>
      <c r="AC903" s="356" t="s">
        <v>517</v>
      </c>
      <c r="AD903" s="364"/>
      <c r="AE903" s="364"/>
      <c r="AF903" s="364"/>
      <c r="AG903" s="364"/>
      <c r="AH903" s="365">
        <v>1</v>
      </c>
      <c r="AI903" s="366"/>
      <c r="AJ903" s="366"/>
      <c r="AK903" s="366"/>
      <c r="AL903" s="350">
        <v>97.6</v>
      </c>
      <c r="AM903" s="351"/>
      <c r="AN903" s="351"/>
      <c r="AO903" s="352"/>
      <c r="AP903" s="353" t="s">
        <v>617</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82.5" customHeight="1" x14ac:dyDescent="0.15">
      <c r="A936" s="372">
        <v>1</v>
      </c>
      <c r="B936" s="372">
        <v>1</v>
      </c>
      <c r="C936" s="354" t="s">
        <v>604</v>
      </c>
      <c r="D936" s="340"/>
      <c r="E936" s="340"/>
      <c r="F936" s="340"/>
      <c r="G936" s="340"/>
      <c r="H936" s="340"/>
      <c r="I936" s="340"/>
      <c r="J936" s="341">
        <v>9010001027685</v>
      </c>
      <c r="K936" s="342"/>
      <c r="L936" s="342"/>
      <c r="M936" s="342"/>
      <c r="N936" s="342"/>
      <c r="O936" s="342"/>
      <c r="P936" s="355" t="s">
        <v>620</v>
      </c>
      <c r="Q936" s="343"/>
      <c r="R936" s="343"/>
      <c r="S936" s="343"/>
      <c r="T936" s="343"/>
      <c r="U936" s="343"/>
      <c r="V936" s="343"/>
      <c r="W936" s="343"/>
      <c r="X936" s="343"/>
      <c r="Y936" s="344">
        <v>22</v>
      </c>
      <c r="Z936" s="345"/>
      <c r="AA936" s="345"/>
      <c r="AB936" s="346"/>
      <c r="AC936" s="356" t="s">
        <v>518</v>
      </c>
      <c r="AD936" s="364"/>
      <c r="AE936" s="364"/>
      <c r="AF936" s="364"/>
      <c r="AG936" s="364"/>
      <c r="AH936" s="365">
        <v>1</v>
      </c>
      <c r="AI936" s="366"/>
      <c r="AJ936" s="366"/>
      <c r="AK936" s="366"/>
      <c r="AL936" s="350">
        <v>86.2</v>
      </c>
      <c r="AM936" s="351"/>
      <c r="AN936" s="351"/>
      <c r="AO936" s="352"/>
      <c r="AP936" s="353" t="s">
        <v>617</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43">
      <formula>IF(RIGHT(TEXT(P14,"0.#"),1)=".",FALSE,TRUE)</formula>
    </cfRule>
    <cfRule type="expression" dxfId="2800" priority="14044">
      <formula>IF(RIGHT(TEXT(P14,"0.#"),1)=".",TRUE,FALSE)</formula>
    </cfRule>
  </conditionalFormatting>
  <conditionalFormatting sqref="P18:AX18">
    <cfRule type="expression" dxfId="2799" priority="13919">
      <formula>IF(RIGHT(TEXT(P18,"0.#"),1)=".",FALSE,TRUE)</formula>
    </cfRule>
    <cfRule type="expression" dxfId="2798" priority="13920">
      <formula>IF(RIGHT(TEXT(P18,"0.#"),1)=".",TRUE,FALSE)</formula>
    </cfRule>
  </conditionalFormatting>
  <conditionalFormatting sqref="Y782">
    <cfRule type="expression" dxfId="2797" priority="13915">
      <formula>IF(RIGHT(TEXT(Y782,"0.#"),1)=".",FALSE,TRUE)</formula>
    </cfRule>
    <cfRule type="expression" dxfId="2796" priority="13916">
      <formula>IF(RIGHT(TEXT(Y782,"0.#"),1)=".",TRUE,FALSE)</formula>
    </cfRule>
  </conditionalFormatting>
  <conditionalFormatting sqref="Y791">
    <cfRule type="expression" dxfId="2795" priority="13911">
      <formula>IF(RIGHT(TEXT(Y791,"0.#"),1)=".",FALSE,TRUE)</formula>
    </cfRule>
    <cfRule type="expression" dxfId="2794" priority="13912">
      <formula>IF(RIGHT(TEXT(Y791,"0.#"),1)=".",TRUE,FALSE)</formula>
    </cfRule>
  </conditionalFormatting>
  <conditionalFormatting sqref="Y822:Y829 Y820 Y809:Y816 Y807 Y796:Y803 Y794">
    <cfRule type="expression" dxfId="2793" priority="13693">
      <formula>IF(RIGHT(TEXT(Y794,"0.#"),1)=".",FALSE,TRUE)</formula>
    </cfRule>
    <cfRule type="expression" dxfId="2792" priority="13694">
      <formula>IF(RIGHT(TEXT(Y794,"0.#"),1)=".",TRUE,FALSE)</formula>
    </cfRule>
  </conditionalFormatting>
  <conditionalFormatting sqref="P16:AQ17 P15:AX15 P13:AX13">
    <cfRule type="expression" dxfId="2791" priority="13741">
      <formula>IF(RIGHT(TEXT(P13,"0.#"),1)=".",FALSE,TRUE)</formula>
    </cfRule>
    <cfRule type="expression" dxfId="2790" priority="13742">
      <formula>IF(RIGHT(TEXT(P13,"0.#"),1)=".",TRUE,FALSE)</formula>
    </cfRule>
  </conditionalFormatting>
  <conditionalFormatting sqref="P19:AJ19">
    <cfRule type="expression" dxfId="2789" priority="13739">
      <formula>IF(RIGHT(TEXT(P19,"0.#"),1)=".",FALSE,TRUE)</formula>
    </cfRule>
    <cfRule type="expression" dxfId="2788" priority="13740">
      <formula>IF(RIGHT(TEXT(P19,"0.#"),1)=".",TRUE,FALSE)</formula>
    </cfRule>
  </conditionalFormatting>
  <conditionalFormatting sqref="AQ101">
    <cfRule type="expression" dxfId="2787" priority="13731">
      <formula>IF(RIGHT(TEXT(AQ101,"0.#"),1)=".",FALSE,TRUE)</formula>
    </cfRule>
    <cfRule type="expression" dxfId="2786" priority="13732">
      <formula>IF(RIGHT(TEXT(AQ101,"0.#"),1)=".",TRUE,FALSE)</formula>
    </cfRule>
  </conditionalFormatting>
  <conditionalFormatting sqref="Y783:Y790 Y781">
    <cfRule type="expression" dxfId="2785" priority="13717">
      <formula>IF(RIGHT(TEXT(Y781,"0.#"),1)=".",FALSE,TRUE)</formula>
    </cfRule>
    <cfRule type="expression" dxfId="2784" priority="13718">
      <formula>IF(RIGHT(TEXT(Y781,"0.#"),1)=".",TRUE,FALSE)</formula>
    </cfRule>
  </conditionalFormatting>
  <conditionalFormatting sqref="AU782">
    <cfRule type="expression" dxfId="2783" priority="13715">
      <formula>IF(RIGHT(TEXT(AU782,"0.#"),1)=".",FALSE,TRUE)</formula>
    </cfRule>
    <cfRule type="expression" dxfId="2782" priority="13716">
      <formula>IF(RIGHT(TEXT(AU782,"0.#"),1)=".",TRUE,FALSE)</formula>
    </cfRule>
  </conditionalFormatting>
  <conditionalFormatting sqref="AU791">
    <cfRule type="expression" dxfId="2781" priority="13713">
      <formula>IF(RIGHT(TEXT(AU791,"0.#"),1)=".",FALSE,TRUE)</formula>
    </cfRule>
    <cfRule type="expression" dxfId="2780" priority="13714">
      <formula>IF(RIGHT(TEXT(AU791,"0.#"),1)=".",TRUE,FALSE)</formula>
    </cfRule>
  </conditionalFormatting>
  <conditionalFormatting sqref="AU783:AU790 AU781">
    <cfRule type="expression" dxfId="2779" priority="13711">
      <formula>IF(RIGHT(TEXT(AU781,"0.#"),1)=".",FALSE,TRUE)</formula>
    </cfRule>
    <cfRule type="expression" dxfId="2778" priority="13712">
      <formula>IF(RIGHT(TEXT(AU781,"0.#"),1)=".",TRUE,FALSE)</formula>
    </cfRule>
  </conditionalFormatting>
  <conditionalFormatting sqref="Y821 Y808 Y795">
    <cfRule type="expression" dxfId="2777" priority="13697">
      <formula>IF(RIGHT(TEXT(Y795,"0.#"),1)=".",FALSE,TRUE)</formula>
    </cfRule>
    <cfRule type="expression" dxfId="2776" priority="13698">
      <formula>IF(RIGHT(TEXT(Y795,"0.#"),1)=".",TRUE,FALSE)</formula>
    </cfRule>
  </conditionalFormatting>
  <conditionalFormatting sqref="Y830 Y817 Y804">
    <cfRule type="expression" dxfId="2775" priority="13695">
      <formula>IF(RIGHT(TEXT(Y804,"0.#"),1)=".",FALSE,TRUE)</formula>
    </cfRule>
    <cfRule type="expression" dxfId="2774" priority="13696">
      <formula>IF(RIGHT(TEXT(Y804,"0.#"),1)=".",TRUE,FALSE)</formula>
    </cfRule>
  </conditionalFormatting>
  <conditionalFormatting sqref="AU821 AU808 AU795">
    <cfRule type="expression" dxfId="2773" priority="13691">
      <formula>IF(RIGHT(TEXT(AU795,"0.#"),1)=".",FALSE,TRUE)</formula>
    </cfRule>
    <cfRule type="expression" dxfId="2772" priority="13692">
      <formula>IF(RIGHT(TEXT(AU795,"0.#"),1)=".",TRUE,FALSE)</formula>
    </cfRule>
  </conditionalFormatting>
  <conditionalFormatting sqref="AU830 AU817 AU804">
    <cfRule type="expression" dxfId="2771" priority="13689">
      <formula>IF(RIGHT(TEXT(AU804,"0.#"),1)=".",FALSE,TRUE)</formula>
    </cfRule>
    <cfRule type="expression" dxfId="2770" priority="13690">
      <formula>IF(RIGHT(TEXT(AU804,"0.#"),1)=".",TRUE,FALSE)</formula>
    </cfRule>
  </conditionalFormatting>
  <conditionalFormatting sqref="AU822:AU829 AU820 AU809:AU816 AU807 AU796:AU803 AU794">
    <cfRule type="expression" dxfId="2769" priority="13687">
      <formula>IF(RIGHT(TEXT(AU794,"0.#"),1)=".",FALSE,TRUE)</formula>
    </cfRule>
    <cfRule type="expression" dxfId="2768" priority="13688">
      <formula>IF(RIGHT(TEXT(AU794,"0.#"),1)=".",TRUE,FALSE)</formula>
    </cfRule>
  </conditionalFormatting>
  <conditionalFormatting sqref="AM87">
    <cfRule type="expression" dxfId="2767" priority="13341">
      <formula>IF(RIGHT(TEXT(AM87,"0.#"),1)=".",FALSE,TRUE)</formula>
    </cfRule>
    <cfRule type="expression" dxfId="2766" priority="13342">
      <formula>IF(RIGHT(TEXT(AM87,"0.#"),1)=".",TRUE,FALSE)</formula>
    </cfRule>
  </conditionalFormatting>
  <conditionalFormatting sqref="AE55">
    <cfRule type="expression" dxfId="2765" priority="13409">
      <formula>IF(RIGHT(TEXT(AE55,"0.#"),1)=".",FALSE,TRUE)</formula>
    </cfRule>
    <cfRule type="expression" dxfId="2764" priority="13410">
      <formula>IF(RIGHT(TEXT(AE55,"0.#"),1)=".",TRUE,FALSE)</formula>
    </cfRule>
  </conditionalFormatting>
  <conditionalFormatting sqref="AI55">
    <cfRule type="expression" dxfId="2763" priority="13407">
      <formula>IF(RIGHT(TEXT(AI55,"0.#"),1)=".",FALSE,TRUE)</formula>
    </cfRule>
    <cfRule type="expression" dxfId="2762" priority="13408">
      <formula>IF(RIGHT(TEXT(AI55,"0.#"),1)=".",TRUE,FALSE)</formula>
    </cfRule>
  </conditionalFormatting>
  <conditionalFormatting sqref="AE53">
    <cfRule type="expression" dxfId="2761" priority="13413">
      <formula>IF(RIGHT(TEXT(AE53,"0.#"),1)=".",FALSE,TRUE)</formula>
    </cfRule>
    <cfRule type="expression" dxfId="2760" priority="13414">
      <formula>IF(RIGHT(TEXT(AE53,"0.#"),1)=".",TRUE,FALSE)</formula>
    </cfRule>
  </conditionalFormatting>
  <conditionalFormatting sqref="AE54">
    <cfRule type="expression" dxfId="2759" priority="13411">
      <formula>IF(RIGHT(TEXT(AE54,"0.#"),1)=".",FALSE,TRUE)</formula>
    </cfRule>
    <cfRule type="expression" dxfId="2758" priority="13412">
      <formula>IF(RIGHT(TEXT(AE54,"0.#"),1)=".",TRUE,FALSE)</formula>
    </cfRule>
  </conditionalFormatting>
  <conditionalFormatting sqref="AI54">
    <cfRule type="expression" dxfId="2757" priority="13405">
      <formula>IF(RIGHT(TEXT(AI54,"0.#"),1)=".",FALSE,TRUE)</formula>
    </cfRule>
    <cfRule type="expression" dxfId="2756" priority="13406">
      <formula>IF(RIGHT(TEXT(AI54,"0.#"),1)=".",TRUE,FALSE)</formula>
    </cfRule>
  </conditionalFormatting>
  <conditionalFormatting sqref="AI53">
    <cfRule type="expression" dxfId="2755" priority="13403">
      <formula>IF(RIGHT(TEXT(AI53,"0.#"),1)=".",FALSE,TRUE)</formula>
    </cfRule>
    <cfRule type="expression" dxfId="2754" priority="13404">
      <formula>IF(RIGHT(TEXT(AI53,"0.#"),1)=".",TRUE,FALSE)</formula>
    </cfRule>
  </conditionalFormatting>
  <conditionalFormatting sqref="AM53">
    <cfRule type="expression" dxfId="2753" priority="13401">
      <formula>IF(RIGHT(TEXT(AM53,"0.#"),1)=".",FALSE,TRUE)</formula>
    </cfRule>
    <cfRule type="expression" dxfId="2752" priority="13402">
      <formula>IF(RIGHT(TEXT(AM53,"0.#"),1)=".",TRUE,FALSE)</formula>
    </cfRule>
  </conditionalFormatting>
  <conditionalFormatting sqref="AM54">
    <cfRule type="expression" dxfId="2751" priority="13399">
      <formula>IF(RIGHT(TEXT(AM54,"0.#"),1)=".",FALSE,TRUE)</formula>
    </cfRule>
    <cfRule type="expression" dxfId="2750" priority="13400">
      <formula>IF(RIGHT(TEXT(AM54,"0.#"),1)=".",TRUE,FALSE)</formula>
    </cfRule>
  </conditionalFormatting>
  <conditionalFormatting sqref="AM55">
    <cfRule type="expression" dxfId="2749" priority="13397">
      <formula>IF(RIGHT(TEXT(AM55,"0.#"),1)=".",FALSE,TRUE)</formula>
    </cfRule>
    <cfRule type="expression" dxfId="2748" priority="13398">
      <formula>IF(RIGHT(TEXT(AM55,"0.#"),1)=".",TRUE,FALSE)</formula>
    </cfRule>
  </conditionalFormatting>
  <conditionalFormatting sqref="AE60">
    <cfRule type="expression" dxfId="2747" priority="13383">
      <formula>IF(RIGHT(TEXT(AE60,"0.#"),1)=".",FALSE,TRUE)</formula>
    </cfRule>
    <cfRule type="expression" dxfId="2746" priority="13384">
      <formula>IF(RIGHT(TEXT(AE60,"0.#"),1)=".",TRUE,FALSE)</formula>
    </cfRule>
  </conditionalFormatting>
  <conditionalFormatting sqref="AE61">
    <cfRule type="expression" dxfId="2745" priority="13381">
      <formula>IF(RIGHT(TEXT(AE61,"0.#"),1)=".",FALSE,TRUE)</formula>
    </cfRule>
    <cfRule type="expression" dxfId="2744" priority="13382">
      <formula>IF(RIGHT(TEXT(AE61,"0.#"),1)=".",TRUE,FALSE)</formula>
    </cfRule>
  </conditionalFormatting>
  <conditionalFormatting sqref="AE62">
    <cfRule type="expression" dxfId="2743" priority="13379">
      <formula>IF(RIGHT(TEXT(AE62,"0.#"),1)=".",FALSE,TRUE)</formula>
    </cfRule>
    <cfRule type="expression" dxfId="2742" priority="13380">
      <formula>IF(RIGHT(TEXT(AE62,"0.#"),1)=".",TRUE,FALSE)</formula>
    </cfRule>
  </conditionalFormatting>
  <conditionalFormatting sqref="AI62">
    <cfRule type="expression" dxfId="2741" priority="13377">
      <formula>IF(RIGHT(TEXT(AI62,"0.#"),1)=".",FALSE,TRUE)</formula>
    </cfRule>
    <cfRule type="expression" dxfId="2740" priority="13378">
      <formula>IF(RIGHT(TEXT(AI62,"0.#"),1)=".",TRUE,FALSE)</formula>
    </cfRule>
  </conditionalFormatting>
  <conditionalFormatting sqref="AI61">
    <cfRule type="expression" dxfId="2739" priority="13375">
      <formula>IF(RIGHT(TEXT(AI61,"0.#"),1)=".",FALSE,TRUE)</formula>
    </cfRule>
    <cfRule type="expression" dxfId="2738" priority="13376">
      <formula>IF(RIGHT(TEXT(AI61,"0.#"),1)=".",TRUE,FALSE)</formula>
    </cfRule>
  </conditionalFormatting>
  <conditionalFormatting sqref="AI60">
    <cfRule type="expression" dxfId="2737" priority="13373">
      <formula>IF(RIGHT(TEXT(AI60,"0.#"),1)=".",FALSE,TRUE)</formula>
    </cfRule>
    <cfRule type="expression" dxfId="2736" priority="13374">
      <formula>IF(RIGHT(TEXT(AI60,"0.#"),1)=".",TRUE,FALSE)</formula>
    </cfRule>
  </conditionalFormatting>
  <conditionalFormatting sqref="AM60">
    <cfRule type="expression" dxfId="2735" priority="13371">
      <formula>IF(RIGHT(TEXT(AM60,"0.#"),1)=".",FALSE,TRUE)</formula>
    </cfRule>
    <cfRule type="expression" dxfId="2734" priority="13372">
      <formula>IF(RIGHT(TEXT(AM60,"0.#"),1)=".",TRUE,FALSE)</formula>
    </cfRule>
  </conditionalFormatting>
  <conditionalFormatting sqref="AM61">
    <cfRule type="expression" dxfId="2733" priority="13369">
      <formula>IF(RIGHT(TEXT(AM61,"0.#"),1)=".",FALSE,TRUE)</formula>
    </cfRule>
    <cfRule type="expression" dxfId="2732" priority="13370">
      <formula>IF(RIGHT(TEXT(AM61,"0.#"),1)=".",TRUE,FALSE)</formula>
    </cfRule>
  </conditionalFormatting>
  <conditionalFormatting sqref="AM62">
    <cfRule type="expression" dxfId="2731" priority="13367">
      <formula>IF(RIGHT(TEXT(AM62,"0.#"),1)=".",FALSE,TRUE)</formula>
    </cfRule>
    <cfRule type="expression" dxfId="2730" priority="13368">
      <formula>IF(RIGHT(TEXT(AM62,"0.#"),1)=".",TRUE,FALSE)</formula>
    </cfRule>
  </conditionalFormatting>
  <conditionalFormatting sqref="AE87">
    <cfRule type="expression" dxfId="2729" priority="13353">
      <formula>IF(RIGHT(TEXT(AE87,"0.#"),1)=".",FALSE,TRUE)</formula>
    </cfRule>
    <cfRule type="expression" dxfId="2728" priority="13354">
      <formula>IF(RIGHT(TEXT(AE87,"0.#"),1)=".",TRUE,FALSE)</formula>
    </cfRule>
  </conditionalFormatting>
  <conditionalFormatting sqref="AE88">
    <cfRule type="expression" dxfId="2727" priority="13351">
      <formula>IF(RIGHT(TEXT(AE88,"0.#"),1)=".",FALSE,TRUE)</formula>
    </cfRule>
    <cfRule type="expression" dxfId="2726" priority="13352">
      <formula>IF(RIGHT(TEXT(AE88,"0.#"),1)=".",TRUE,FALSE)</formula>
    </cfRule>
  </conditionalFormatting>
  <conditionalFormatting sqref="AE89">
    <cfRule type="expression" dxfId="2725" priority="13349">
      <formula>IF(RIGHT(TEXT(AE89,"0.#"),1)=".",FALSE,TRUE)</formula>
    </cfRule>
    <cfRule type="expression" dxfId="2724" priority="13350">
      <formula>IF(RIGHT(TEXT(AE89,"0.#"),1)=".",TRUE,FALSE)</formula>
    </cfRule>
  </conditionalFormatting>
  <conditionalFormatting sqref="AI89">
    <cfRule type="expression" dxfId="2723" priority="13347">
      <formula>IF(RIGHT(TEXT(AI89,"0.#"),1)=".",FALSE,TRUE)</formula>
    </cfRule>
    <cfRule type="expression" dxfId="2722" priority="13348">
      <formula>IF(RIGHT(TEXT(AI89,"0.#"),1)=".",TRUE,FALSE)</formula>
    </cfRule>
  </conditionalFormatting>
  <conditionalFormatting sqref="AI88">
    <cfRule type="expression" dxfId="2721" priority="13345">
      <formula>IF(RIGHT(TEXT(AI88,"0.#"),1)=".",FALSE,TRUE)</formula>
    </cfRule>
    <cfRule type="expression" dxfId="2720" priority="13346">
      <formula>IF(RIGHT(TEXT(AI88,"0.#"),1)=".",TRUE,FALSE)</formula>
    </cfRule>
  </conditionalFormatting>
  <conditionalFormatting sqref="AI87">
    <cfRule type="expression" dxfId="2719" priority="13343">
      <formula>IF(RIGHT(TEXT(AI87,"0.#"),1)=".",FALSE,TRUE)</formula>
    </cfRule>
    <cfRule type="expression" dxfId="2718" priority="13344">
      <formula>IF(RIGHT(TEXT(AI87,"0.#"),1)=".",TRUE,FALSE)</formula>
    </cfRule>
  </conditionalFormatting>
  <conditionalFormatting sqref="AM88">
    <cfRule type="expression" dxfId="2717" priority="13339">
      <formula>IF(RIGHT(TEXT(AM88,"0.#"),1)=".",FALSE,TRUE)</formula>
    </cfRule>
    <cfRule type="expression" dxfId="2716" priority="13340">
      <formula>IF(RIGHT(TEXT(AM88,"0.#"),1)=".",TRUE,FALSE)</formula>
    </cfRule>
  </conditionalFormatting>
  <conditionalFormatting sqref="AM89">
    <cfRule type="expression" dxfId="2715" priority="13337">
      <formula>IF(RIGHT(TEXT(AM89,"0.#"),1)=".",FALSE,TRUE)</formula>
    </cfRule>
    <cfRule type="expression" dxfId="2714" priority="13338">
      <formula>IF(RIGHT(TEXT(AM89,"0.#"),1)=".",TRUE,FALSE)</formula>
    </cfRule>
  </conditionalFormatting>
  <conditionalFormatting sqref="AE92">
    <cfRule type="expression" dxfId="2713" priority="13323">
      <formula>IF(RIGHT(TEXT(AE92,"0.#"),1)=".",FALSE,TRUE)</formula>
    </cfRule>
    <cfRule type="expression" dxfId="2712" priority="13324">
      <formula>IF(RIGHT(TEXT(AE92,"0.#"),1)=".",TRUE,FALSE)</formula>
    </cfRule>
  </conditionalFormatting>
  <conditionalFormatting sqref="AE93">
    <cfRule type="expression" dxfId="2711" priority="13321">
      <formula>IF(RIGHT(TEXT(AE93,"0.#"),1)=".",FALSE,TRUE)</formula>
    </cfRule>
    <cfRule type="expression" dxfId="2710" priority="13322">
      <formula>IF(RIGHT(TEXT(AE93,"0.#"),1)=".",TRUE,FALSE)</formula>
    </cfRule>
  </conditionalFormatting>
  <conditionalFormatting sqref="AE94">
    <cfRule type="expression" dxfId="2709" priority="13319">
      <formula>IF(RIGHT(TEXT(AE94,"0.#"),1)=".",FALSE,TRUE)</formula>
    </cfRule>
    <cfRule type="expression" dxfId="2708" priority="13320">
      <formula>IF(RIGHT(TEXT(AE94,"0.#"),1)=".",TRUE,FALSE)</formula>
    </cfRule>
  </conditionalFormatting>
  <conditionalFormatting sqref="AI94">
    <cfRule type="expression" dxfId="2707" priority="13317">
      <formula>IF(RIGHT(TEXT(AI94,"0.#"),1)=".",FALSE,TRUE)</formula>
    </cfRule>
    <cfRule type="expression" dxfId="2706" priority="13318">
      <formula>IF(RIGHT(TEXT(AI94,"0.#"),1)=".",TRUE,FALSE)</formula>
    </cfRule>
  </conditionalFormatting>
  <conditionalFormatting sqref="AI93">
    <cfRule type="expression" dxfId="2705" priority="13315">
      <formula>IF(RIGHT(TEXT(AI93,"0.#"),1)=".",FALSE,TRUE)</formula>
    </cfRule>
    <cfRule type="expression" dxfId="2704" priority="13316">
      <formula>IF(RIGHT(TEXT(AI93,"0.#"),1)=".",TRUE,FALSE)</formula>
    </cfRule>
  </conditionalFormatting>
  <conditionalFormatting sqref="AI92">
    <cfRule type="expression" dxfId="2703" priority="13313">
      <formula>IF(RIGHT(TEXT(AI92,"0.#"),1)=".",FALSE,TRUE)</formula>
    </cfRule>
    <cfRule type="expression" dxfId="2702" priority="13314">
      <formula>IF(RIGHT(TEXT(AI92,"0.#"),1)=".",TRUE,FALSE)</formula>
    </cfRule>
  </conditionalFormatting>
  <conditionalFormatting sqref="AM92">
    <cfRule type="expression" dxfId="2701" priority="13311">
      <formula>IF(RIGHT(TEXT(AM92,"0.#"),1)=".",FALSE,TRUE)</formula>
    </cfRule>
    <cfRule type="expression" dxfId="2700" priority="13312">
      <formula>IF(RIGHT(TEXT(AM92,"0.#"),1)=".",TRUE,FALSE)</formula>
    </cfRule>
  </conditionalFormatting>
  <conditionalFormatting sqref="AM93">
    <cfRule type="expression" dxfId="2699" priority="13309">
      <formula>IF(RIGHT(TEXT(AM93,"0.#"),1)=".",FALSE,TRUE)</formula>
    </cfRule>
    <cfRule type="expression" dxfId="2698" priority="13310">
      <formula>IF(RIGHT(TEXT(AM93,"0.#"),1)=".",TRUE,FALSE)</formula>
    </cfRule>
  </conditionalFormatting>
  <conditionalFormatting sqref="AM94">
    <cfRule type="expression" dxfId="2697" priority="13307">
      <formula>IF(RIGHT(TEXT(AM94,"0.#"),1)=".",FALSE,TRUE)</formula>
    </cfRule>
    <cfRule type="expression" dxfId="2696" priority="13308">
      <formula>IF(RIGHT(TEXT(AM94,"0.#"),1)=".",TRUE,FALSE)</formula>
    </cfRule>
  </conditionalFormatting>
  <conditionalFormatting sqref="AE97">
    <cfRule type="expression" dxfId="2695" priority="13293">
      <formula>IF(RIGHT(TEXT(AE97,"0.#"),1)=".",FALSE,TRUE)</formula>
    </cfRule>
    <cfRule type="expression" dxfId="2694" priority="13294">
      <formula>IF(RIGHT(TEXT(AE97,"0.#"),1)=".",TRUE,FALSE)</formula>
    </cfRule>
  </conditionalFormatting>
  <conditionalFormatting sqref="AE98">
    <cfRule type="expression" dxfId="2693" priority="13291">
      <formula>IF(RIGHT(TEXT(AE98,"0.#"),1)=".",FALSE,TRUE)</formula>
    </cfRule>
    <cfRule type="expression" dxfId="2692" priority="13292">
      <formula>IF(RIGHT(TEXT(AE98,"0.#"),1)=".",TRUE,FALSE)</formula>
    </cfRule>
  </conditionalFormatting>
  <conditionalFormatting sqref="AE99">
    <cfRule type="expression" dxfId="2691" priority="13289">
      <formula>IF(RIGHT(TEXT(AE99,"0.#"),1)=".",FALSE,TRUE)</formula>
    </cfRule>
    <cfRule type="expression" dxfId="2690" priority="13290">
      <formula>IF(RIGHT(TEXT(AE99,"0.#"),1)=".",TRUE,FALSE)</formula>
    </cfRule>
  </conditionalFormatting>
  <conditionalFormatting sqref="AI99">
    <cfRule type="expression" dxfId="2689" priority="13287">
      <formula>IF(RIGHT(TEXT(AI99,"0.#"),1)=".",FALSE,TRUE)</formula>
    </cfRule>
    <cfRule type="expression" dxfId="2688" priority="13288">
      <formula>IF(RIGHT(TEXT(AI99,"0.#"),1)=".",TRUE,FALSE)</formula>
    </cfRule>
  </conditionalFormatting>
  <conditionalFormatting sqref="AI98">
    <cfRule type="expression" dxfId="2687" priority="13285">
      <formula>IF(RIGHT(TEXT(AI98,"0.#"),1)=".",FALSE,TRUE)</formula>
    </cfRule>
    <cfRule type="expression" dxfId="2686" priority="13286">
      <formula>IF(RIGHT(TEXT(AI98,"0.#"),1)=".",TRUE,FALSE)</formula>
    </cfRule>
  </conditionalFormatting>
  <conditionalFormatting sqref="AI97">
    <cfRule type="expression" dxfId="2685" priority="13283">
      <formula>IF(RIGHT(TEXT(AI97,"0.#"),1)=".",FALSE,TRUE)</formula>
    </cfRule>
    <cfRule type="expression" dxfId="2684" priority="13284">
      <formula>IF(RIGHT(TEXT(AI97,"0.#"),1)=".",TRUE,FALSE)</formula>
    </cfRule>
  </conditionalFormatting>
  <conditionalFormatting sqref="AM97">
    <cfRule type="expression" dxfId="2683" priority="13281">
      <formula>IF(RIGHT(TEXT(AM97,"0.#"),1)=".",FALSE,TRUE)</formula>
    </cfRule>
    <cfRule type="expression" dxfId="2682" priority="13282">
      <formula>IF(RIGHT(TEXT(AM97,"0.#"),1)=".",TRUE,FALSE)</formula>
    </cfRule>
  </conditionalFormatting>
  <conditionalFormatting sqref="AM98">
    <cfRule type="expression" dxfId="2681" priority="13279">
      <formula>IF(RIGHT(TEXT(AM98,"0.#"),1)=".",FALSE,TRUE)</formula>
    </cfRule>
    <cfRule type="expression" dxfId="2680" priority="13280">
      <formula>IF(RIGHT(TEXT(AM98,"0.#"),1)=".",TRUE,FALSE)</formula>
    </cfRule>
  </conditionalFormatting>
  <conditionalFormatting sqref="AM99">
    <cfRule type="expression" dxfId="2679" priority="13277">
      <formula>IF(RIGHT(TEXT(AM99,"0.#"),1)=".",FALSE,TRUE)</formula>
    </cfRule>
    <cfRule type="expression" dxfId="2678" priority="13278">
      <formula>IF(RIGHT(TEXT(AM99,"0.#"),1)=".",TRUE,FALSE)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Q102">
    <cfRule type="expression" dxfId="2673" priority="13253">
      <formula>IF(RIGHT(TEXT(AQ102,"0.#"),1)=".",FALSE,TRUE)</formula>
    </cfRule>
    <cfRule type="expression" dxfId="2672" priority="13254">
      <formula>IF(RIGHT(TEXT(AQ102,"0.#"),1)=".",TRUE,FALSE)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Q116">
    <cfRule type="expression" dxfId="2623" priority="13195">
      <formula>IF(RIGHT(TEXT(AQ116,"0.#"),1)=".",FALSE,TRUE)</formula>
    </cfRule>
    <cfRule type="expression" dxfId="2622" priority="13196">
      <formula>IF(RIGHT(TEXT(AQ116,"0.#"),1)=".",TRUE,FALSE)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Q117">
    <cfRule type="expression" dxfId="2619" priority="13183">
      <formula>IF(RIGHT(TEXT(AQ117,"0.#"),1)=".",FALSE,TRUE)</formula>
    </cfRule>
    <cfRule type="expression" dxfId="2618" priority="13184">
      <formula>IF(RIGHT(TEXT(AQ117,"0.#"),1)=".",TRUE,FALSE)</formula>
    </cfRule>
  </conditionalFormatting>
  <conditionalFormatting sqref="AE119 AQ119">
    <cfRule type="expression" dxfId="2617" priority="13181">
      <formula>IF(RIGHT(TEXT(AE119,"0.#"),1)=".",FALSE,TRUE)</formula>
    </cfRule>
    <cfRule type="expression" dxfId="2616" priority="13182">
      <formula>IF(RIGHT(TEXT(AE119,"0.#"),1)=".",TRUE,FALSE)</formula>
    </cfRule>
  </conditionalFormatting>
  <conditionalFormatting sqref="AI119">
    <cfRule type="expression" dxfId="2615" priority="13179">
      <formula>IF(RIGHT(TEXT(AI119,"0.#"),1)=".",FALSE,TRUE)</formula>
    </cfRule>
    <cfRule type="expression" dxfId="2614" priority="13180">
      <formula>IF(RIGHT(TEXT(AI119,"0.#"),1)=".",TRUE,FALSE)</formula>
    </cfRule>
  </conditionalFormatting>
  <conditionalFormatting sqref="AM119">
    <cfRule type="expression" dxfId="2613" priority="13177">
      <formula>IF(RIGHT(TEXT(AM119,"0.#"),1)=".",FALSE,TRUE)</formula>
    </cfRule>
    <cfRule type="expression" dxfId="2612" priority="13178">
      <formula>IF(RIGHT(TEXT(AM119,"0.#"),1)=".",TRUE,FALSE)</formula>
    </cfRule>
  </conditionalFormatting>
  <conditionalFormatting sqref="AQ120">
    <cfRule type="expression" dxfId="2611" priority="13169">
      <formula>IF(RIGHT(TEXT(AQ120,"0.#"),1)=".",FALSE,TRUE)</formula>
    </cfRule>
    <cfRule type="expression" dxfId="2610" priority="13170">
      <formula>IF(RIGHT(TEXT(AQ120,"0.#"),1)=".",TRUE,FALSE)</formula>
    </cfRule>
  </conditionalFormatting>
  <conditionalFormatting sqref="AE122 AQ122">
    <cfRule type="expression" dxfId="2609" priority="13167">
      <formula>IF(RIGHT(TEXT(AE122,"0.#"),1)=".",FALSE,TRUE)</formula>
    </cfRule>
    <cfRule type="expression" dxfId="2608" priority="13168">
      <formula>IF(RIGHT(TEXT(AE122,"0.#"),1)=".",TRUE,FALSE)</formula>
    </cfRule>
  </conditionalFormatting>
  <conditionalFormatting sqref="AI122">
    <cfRule type="expression" dxfId="2607" priority="13165">
      <formula>IF(RIGHT(TEXT(AI122,"0.#"),1)=".",FALSE,TRUE)</formula>
    </cfRule>
    <cfRule type="expression" dxfId="2606" priority="13166">
      <formula>IF(RIGHT(TEXT(AI122,"0.#"),1)=".",TRUE,FALSE)</formula>
    </cfRule>
  </conditionalFormatting>
  <conditionalFormatting sqref="AM122">
    <cfRule type="expression" dxfId="2605" priority="13163">
      <formula>IF(RIGHT(TEXT(AM122,"0.#"),1)=".",FALSE,TRUE)</formula>
    </cfRule>
    <cfRule type="expression" dxfId="2604" priority="13164">
      <formula>IF(RIGHT(TEXT(AM122,"0.#"),1)=".",TRUE,FALSE)</formula>
    </cfRule>
  </conditionalFormatting>
  <conditionalFormatting sqref="AQ123">
    <cfRule type="expression" dxfId="2603" priority="13155">
      <formula>IF(RIGHT(TEXT(AQ123,"0.#"),1)=".",FALSE,TRUE)</formula>
    </cfRule>
    <cfRule type="expression" dxfId="2602" priority="13156">
      <formula>IF(RIGHT(TEXT(AQ123,"0.#"),1)=".",TRUE,FALSE)</formula>
    </cfRule>
  </conditionalFormatting>
  <conditionalFormatting sqref="AE125 AQ125">
    <cfRule type="expression" dxfId="2601" priority="13153">
      <formula>IF(RIGHT(TEXT(AE125,"0.#"),1)=".",FALSE,TRUE)</formula>
    </cfRule>
    <cfRule type="expression" dxfId="2600" priority="13154">
      <formula>IF(RIGHT(TEXT(AE125,"0.#"),1)=".",TRUE,FALSE)</formula>
    </cfRule>
  </conditionalFormatting>
  <conditionalFormatting sqref="AI125">
    <cfRule type="expression" dxfId="2599" priority="13151">
      <formula>IF(RIGHT(TEXT(AI125,"0.#"),1)=".",FALSE,TRUE)</formula>
    </cfRule>
    <cfRule type="expression" dxfId="2598" priority="13152">
      <formula>IF(RIGHT(TEXT(AI125,"0.#"),1)=".",TRUE,FALSE)</formula>
    </cfRule>
  </conditionalFormatting>
  <conditionalFormatting sqref="AM125">
    <cfRule type="expression" dxfId="2597" priority="13149">
      <formula>IF(RIGHT(TEXT(AM125,"0.#"),1)=".",FALSE,TRUE)</formula>
    </cfRule>
    <cfRule type="expression" dxfId="2596" priority="13150">
      <formula>IF(RIGHT(TEXT(AM125,"0.#"),1)=".",TRUE,FALSE)</formula>
    </cfRule>
  </conditionalFormatting>
  <conditionalFormatting sqref="AQ126">
    <cfRule type="expression" dxfId="2595" priority="13141">
      <formula>IF(RIGHT(TEXT(AQ126,"0.#"),1)=".",FALSE,TRUE)</formula>
    </cfRule>
    <cfRule type="expression" dxfId="2594" priority="13142">
      <formula>IF(RIGHT(TEXT(AQ126,"0.#"),1)=".",TRUE,FALSE)</formula>
    </cfRule>
  </conditionalFormatting>
  <conditionalFormatting sqref="AE128 AQ128">
    <cfRule type="expression" dxfId="2593" priority="13139">
      <formula>IF(RIGHT(TEXT(AE128,"0.#"),1)=".",FALSE,TRUE)</formula>
    </cfRule>
    <cfRule type="expression" dxfId="2592" priority="13140">
      <formula>IF(RIGHT(TEXT(AE128,"0.#"),1)=".",TRUE,FALSE)</formula>
    </cfRule>
  </conditionalFormatting>
  <conditionalFormatting sqref="AI128">
    <cfRule type="expression" dxfId="2591" priority="13137">
      <formula>IF(RIGHT(TEXT(AI128,"0.#"),1)=".",FALSE,TRUE)</formula>
    </cfRule>
    <cfRule type="expression" dxfId="2590" priority="13138">
      <formula>IF(RIGHT(TEXT(AI128,"0.#"),1)=".",TRUE,FALSE)</formula>
    </cfRule>
  </conditionalFormatting>
  <conditionalFormatting sqref="AM128">
    <cfRule type="expression" dxfId="2589" priority="13135">
      <formula>IF(RIGHT(TEXT(AM128,"0.#"),1)=".",FALSE,TRUE)</formula>
    </cfRule>
    <cfRule type="expression" dxfId="2588" priority="13136">
      <formula>IF(RIGHT(TEXT(AM128,"0.#"),1)=".",TRUE,FALSE)</formula>
    </cfRule>
  </conditionalFormatting>
  <conditionalFormatting sqref="AQ129">
    <cfRule type="expression" dxfId="2587" priority="13127">
      <formula>IF(RIGHT(TEXT(AQ129,"0.#"),1)=".",FALSE,TRUE)</formula>
    </cfRule>
    <cfRule type="expression" dxfId="2586" priority="13128">
      <formula>IF(RIGHT(TEXT(AQ129,"0.#"),1)=".",TRUE,FALSE)</formula>
    </cfRule>
  </conditionalFormatting>
  <conditionalFormatting sqref="AE75">
    <cfRule type="expression" dxfId="2585" priority="13125">
      <formula>IF(RIGHT(TEXT(AE75,"0.#"),1)=".",FALSE,TRUE)</formula>
    </cfRule>
    <cfRule type="expression" dxfId="2584" priority="13126">
      <formula>IF(RIGHT(TEXT(AE75,"0.#"),1)=".",TRUE,FALSE)</formula>
    </cfRule>
  </conditionalFormatting>
  <conditionalFormatting sqref="AE76">
    <cfRule type="expression" dxfId="2583" priority="13123">
      <formula>IF(RIGHT(TEXT(AE76,"0.#"),1)=".",FALSE,TRUE)</formula>
    </cfRule>
    <cfRule type="expression" dxfId="2582" priority="13124">
      <formula>IF(RIGHT(TEXT(AE76,"0.#"),1)=".",TRUE,FALSE)</formula>
    </cfRule>
  </conditionalFormatting>
  <conditionalFormatting sqref="AE77">
    <cfRule type="expression" dxfId="2581" priority="13121">
      <formula>IF(RIGHT(TEXT(AE77,"0.#"),1)=".",FALSE,TRUE)</formula>
    </cfRule>
    <cfRule type="expression" dxfId="2580" priority="13122">
      <formula>IF(RIGHT(TEXT(AE77,"0.#"),1)=".",TRUE,FALSE)</formula>
    </cfRule>
  </conditionalFormatting>
  <conditionalFormatting sqref="AI77">
    <cfRule type="expression" dxfId="2579" priority="13119">
      <formula>IF(RIGHT(TEXT(AI77,"0.#"),1)=".",FALSE,TRUE)</formula>
    </cfRule>
    <cfRule type="expression" dxfId="2578" priority="13120">
      <formula>IF(RIGHT(TEXT(AI77,"0.#"),1)=".",TRUE,FALSE)</formula>
    </cfRule>
  </conditionalFormatting>
  <conditionalFormatting sqref="AI76">
    <cfRule type="expression" dxfId="2577" priority="13117">
      <formula>IF(RIGHT(TEXT(AI76,"0.#"),1)=".",FALSE,TRUE)</formula>
    </cfRule>
    <cfRule type="expression" dxfId="2576" priority="13118">
      <formula>IF(RIGHT(TEXT(AI76,"0.#"),1)=".",TRUE,FALSE)</formula>
    </cfRule>
  </conditionalFormatting>
  <conditionalFormatting sqref="AI75">
    <cfRule type="expression" dxfId="2575" priority="13115">
      <formula>IF(RIGHT(TEXT(AI75,"0.#"),1)=".",FALSE,TRUE)</formula>
    </cfRule>
    <cfRule type="expression" dxfId="2574" priority="13116">
      <formula>IF(RIGHT(TEXT(AI75,"0.#"),1)=".",TRUE,FALSE)</formula>
    </cfRule>
  </conditionalFormatting>
  <conditionalFormatting sqref="AM75">
    <cfRule type="expression" dxfId="2573" priority="13113">
      <formula>IF(RIGHT(TEXT(AM75,"0.#"),1)=".",FALSE,TRUE)</formula>
    </cfRule>
    <cfRule type="expression" dxfId="2572" priority="13114">
      <formula>IF(RIGHT(TEXT(AM75,"0.#"),1)=".",TRUE,FALSE)</formula>
    </cfRule>
  </conditionalFormatting>
  <conditionalFormatting sqref="AM76">
    <cfRule type="expression" dxfId="2571" priority="13111">
      <formula>IF(RIGHT(TEXT(AM76,"0.#"),1)=".",FALSE,TRUE)</formula>
    </cfRule>
    <cfRule type="expression" dxfId="2570" priority="13112">
      <formula>IF(RIGHT(TEXT(AM76,"0.#"),1)=".",TRUE,FALSE)</formula>
    </cfRule>
  </conditionalFormatting>
  <conditionalFormatting sqref="AM77">
    <cfRule type="expression" dxfId="2569" priority="13109">
      <formula>IF(RIGHT(TEXT(AM77,"0.#"),1)=".",FALSE,TRUE)</formula>
    </cfRule>
    <cfRule type="expression" dxfId="2568" priority="13110">
      <formula>IF(RIGHT(TEXT(AM77,"0.#"),1)=".",TRUE,FALSE)</formula>
    </cfRule>
  </conditionalFormatting>
  <conditionalFormatting sqref="AE134:AE135 AI134:AI135 AM134:AM135 AQ134:AQ135 AU134:AU135">
    <cfRule type="expression" dxfId="2567" priority="13095">
      <formula>IF(RIGHT(TEXT(AE134,"0.#"),1)=".",FALSE,TRUE)</formula>
    </cfRule>
    <cfRule type="expression" dxfId="2566" priority="13096">
      <formula>IF(RIGHT(TEXT(AE134,"0.#"),1)=".",TRUE,FALSE)</formula>
    </cfRule>
  </conditionalFormatting>
  <conditionalFormatting sqref="AE433">
    <cfRule type="expression" dxfId="2565" priority="13065">
      <formula>IF(RIGHT(TEXT(AE433,"0.#"),1)=".",FALSE,TRUE)</formula>
    </cfRule>
    <cfRule type="expression" dxfId="2564" priority="13066">
      <formula>IF(RIGHT(TEXT(AE433,"0.#"),1)=".",TRUE,FALSE)</formula>
    </cfRule>
  </conditionalFormatting>
  <conditionalFormatting sqref="AM435">
    <cfRule type="expression" dxfId="2563" priority="13049">
      <formula>IF(RIGHT(TEXT(AM435,"0.#"),1)=".",FALSE,TRUE)</formula>
    </cfRule>
    <cfRule type="expression" dxfId="2562" priority="13050">
      <formula>IF(RIGHT(TEXT(AM435,"0.#"),1)=".",TRUE,FALSE)</formula>
    </cfRule>
  </conditionalFormatting>
  <conditionalFormatting sqref="AE434">
    <cfRule type="expression" dxfId="2561" priority="13063">
      <formula>IF(RIGHT(TEXT(AE434,"0.#"),1)=".",FALSE,TRUE)</formula>
    </cfRule>
    <cfRule type="expression" dxfId="2560" priority="13064">
      <formula>IF(RIGHT(TEXT(AE434,"0.#"),1)=".",TRUE,FALSE)</formula>
    </cfRule>
  </conditionalFormatting>
  <conditionalFormatting sqref="AE435">
    <cfRule type="expression" dxfId="2559" priority="13061">
      <formula>IF(RIGHT(TEXT(AE435,"0.#"),1)=".",FALSE,TRUE)</formula>
    </cfRule>
    <cfRule type="expression" dxfId="2558" priority="13062">
      <formula>IF(RIGHT(TEXT(AE435,"0.#"),1)=".",TRUE,FALSE)</formula>
    </cfRule>
  </conditionalFormatting>
  <conditionalFormatting sqref="AM433">
    <cfRule type="expression" dxfId="2557" priority="13053">
      <formula>IF(RIGHT(TEXT(AM433,"0.#"),1)=".",FALSE,TRUE)</formula>
    </cfRule>
    <cfRule type="expression" dxfId="2556" priority="13054">
      <formula>IF(RIGHT(TEXT(AM433,"0.#"),1)=".",TRUE,FALSE)</formula>
    </cfRule>
  </conditionalFormatting>
  <conditionalFormatting sqref="AM434">
    <cfRule type="expression" dxfId="2555" priority="13051">
      <formula>IF(RIGHT(TEXT(AM434,"0.#"),1)=".",FALSE,TRUE)</formula>
    </cfRule>
    <cfRule type="expression" dxfId="2554" priority="13052">
      <formula>IF(RIGHT(TEXT(AM434,"0.#"),1)=".",TRUE,FALSE)</formula>
    </cfRule>
  </conditionalFormatting>
  <conditionalFormatting sqref="AU433">
    <cfRule type="expression" dxfId="2553" priority="13041">
      <formula>IF(RIGHT(TEXT(AU433,"0.#"),1)=".",FALSE,TRUE)</formula>
    </cfRule>
    <cfRule type="expression" dxfId="2552" priority="13042">
      <formula>IF(RIGHT(TEXT(AU433,"0.#"),1)=".",TRUE,FALSE)</formula>
    </cfRule>
  </conditionalFormatting>
  <conditionalFormatting sqref="AU434">
    <cfRule type="expression" dxfId="2551" priority="13039">
      <formula>IF(RIGHT(TEXT(AU434,"0.#"),1)=".",FALSE,TRUE)</formula>
    </cfRule>
    <cfRule type="expression" dxfId="2550" priority="13040">
      <formula>IF(RIGHT(TEXT(AU434,"0.#"),1)=".",TRUE,FALSE)</formula>
    </cfRule>
  </conditionalFormatting>
  <conditionalFormatting sqref="AU435">
    <cfRule type="expression" dxfId="2549" priority="13037">
      <formula>IF(RIGHT(TEXT(AU435,"0.#"),1)=".",FALSE,TRUE)</formula>
    </cfRule>
    <cfRule type="expression" dxfId="2548" priority="13038">
      <formula>IF(RIGHT(TEXT(AU435,"0.#"),1)=".",TRUE,FALSE)</formula>
    </cfRule>
  </conditionalFormatting>
  <conditionalFormatting sqref="AI435">
    <cfRule type="expression" dxfId="2547" priority="12971">
      <formula>IF(RIGHT(TEXT(AI435,"0.#"),1)=".",FALSE,TRUE)</formula>
    </cfRule>
    <cfRule type="expression" dxfId="2546" priority="12972">
      <formula>IF(RIGHT(TEXT(AI435,"0.#"),1)=".",TRUE,FALSE)</formula>
    </cfRule>
  </conditionalFormatting>
  <conditionalFormatting sqref="AI433">
    <cfRule type="expression" dxfId="2545" priority="12975">
      <formula>IF(RIGHT(TEXT(AI433,"0.#"),1)=".",FALSE,TRUE)</formula>
    </cfRule>
    <cfRule type="expression" dxfId="2544" priority="12976">
      <formula>IF(RIGHT(TEXT(AI433,"0.#"),1)=".",TRUE,FALSE)</formula>
    </cfRule>
  </conditionalFormatting>
  <conditionalFormatting sqref="AI434">
    <cfRule type="expression" dxfId="2543" priority="12973">
      <formula>IF(RIGHT(TEXT(AI434,"0.#"),1)=".",FALSE,TRUE)</formula>
    </cfRule>
    <cfRule type="expression" dxfId="2542" priority="12974">
      <formula>IF(RIGHT(TEXT(AI434,"0.#"),1)=".",TRUE,FALSE)</formula>
    </cfRule>
  </conditionalFormatting>
  <conditionalFormatting sqref="AQ434">
    <cfRule type="expression" dxfId="2541" priority="12957">
      <formula>IF(RIGHT(TEXT(AQ434,"0.#"),1)=".",FALSE,TRUE)</formula>
    </cfRule>
    <cfRule type="expression" dxfId="2540" priority="12958">
      <formula>IF(RIGHT(TEXT(AQ434,"0.#"),1)=".",TRUE,FALSE)</formula>
    </cfRule>
  </conditionalFormatting>
  <conditionalFormatting sqref="AQ435">
    <cfRule type="expression" dxfId="2539" priority="12943">
      <formula>IF(RIGHT(TEXT(AQ435,"0.#"),1)=".",FALSE,TRUE)</formula>
    </cfRule>
    <cfRule type="expression" dxfId="2538" priority="12944">
      <formula>IF(RIGHT(TEXT(AQ435,"0.#"),1)=".",TRUE,FALSE)</formula>
    </cfRule>
  </conditionalFormatting>
  <conditionalFormatting sqref="AQ433">
    <cfRule type="expression" dxfId="2537" priority="12941">
      <formula>IF(RIGHT(TEXT(AQ433,"0.#"),1)=".",FALSE,TRUE)</formula>
    </cfRule>
    <cfRule type="expression" dxfId="2536" priority="12942">
      <formula>IF(RIGHT(TEXT(AQ433,"0.#"),1)=".",TRUE,FALSE)</formula>
    </cfRule>
  </conditionalFormatting>
  <conditionalFormatting sqref="AL839:AO866">
    <cfRule type="expression" dxfId="2535" priority="6665">
      <formula>IF(AND(AL839&gt;=0, RIGHT(TEXT(AL839,"0.#"),1)&lt;&gt;"."),TRUE,FALSE)</formula>
    </cfRule>
    <cfRule type="expression" dxfId="2534" priority="6666">
      <formula>IF(AND(AL839&gt;=0, RIGHT(TEXT(AL839,"0.#"),1)="."),TRUE,FALSE)</formula>
    </cfRule>
    <cfRule type="expression" dxfId="2533" priority="6667">
      <formula>IF(AND(AL839&lt;0, RIGHT(TEXT(AL839,"0.#"),1)&lt;&gt;"."),TRUE,FALSE)</formula>
    </cfRule>
    <cfRule type="expression" dxfId="2532" priority="6668">
      <formula>IF(AND(AL839&lt;0, RIGHT(TEXT(AL839,"0.#"),1)="."),TRUE,FALSE)</formula>
    </cfRule>
  </conditionalFormatting>
  <conditionalFormatting sqref="AQ53:AQ55">
    <cfRule type="expression" dxfId="2531" priority="4687">
      <formula>IF(RIGHT(TEXT(AQ53,"0.#"),1)=".",FALSE,TRUE)</formula>
    </cfRule>
    <cfRule type="expression" dxfId="2530" priority="4688">
      <formula>IF(RIGHT(TEXT(AQ53,"0.#"),1)=".",TRUE,FALSE)</formula>
    </cfRule>
  </conditionalFormatting>
  <conditionalFormatting sqref="AU53:AU55">
    <cfRule type="expression" dxfId="2529" priority="4685">
      <formula>IF(RIGHT(TEXT(AU53,"0.#"),1)=".",FALSE,TRUE)</formula>
    </cfRule>
    <cfRule type="expression" dxfId="2528" priority="4686">
      <formula>IF(RIGHT(TEXT(AU53,"0.#"),1)=".",TRUE,FALSE)</formula>
    </cfRule>
  </conditionalFormatting>
  <conditionalFormatting sqref="AQ60:AQ62">
    <cfRule type="expression" dxfId="2527" priority="4683">
      <formula>IF(RIGHT(TEXT(AQ60,"0.#"),1)=".",FALSE,TRUE)</formula>
    </cfRule>
    <cfRule type="expression" dxfId="2526" priority="4684">
      <formula>IF(RIGHT(TEXT(AQ60,"0.#"),1)=".",TRUE,FALSE)</formula>
    </cfRule>
  </conditionalFormatting>
  <conditionalFormatting sqref="AU60:AU62">
    <cfRule type="expression" dxfId="2525" priority="4681">
      <formula>IF(RIGHT(TEXT(AU60,"0.#"),1)=".",FALSE,TRUE)</formula>
    </cfRule>
    <cfRule type="expression" dxfId="2524" priority="4682">
      <formula>IF(RIGHT(TEXT(AU60,"0.#"),1)=".",TRUE,FALSE)</formula>
    </cfRule>
  </conditionalFormatting>
  <conditionalFormatting sqref="AQ75:AQ77">
    <cfRule type="expression" dxfId="2523" priority="4679">
      <formula>IF(RIGHT(TEXT(AQ75,"0.#"),1)=".",FALSE,TRUE)</formula>
    </cfRule>
    <cfRule type="expression" dxfId="2522" priority="4680">
      <formula>IF(RIGHT(TEXT(AQ75,"0.#"),1)=".",TRUE,FALSE)</formula>
    </cfRule>
  </conditionalFormatting>
  <conditionalFormatting sqref="AU75:AU77">
    <cfRule type="expression" dxfId="2521" priority="4677">
      <formula>IF(RIGHT(TEXT(AU75,"0.#"),1)=".",FALSE,TRUE)</formula>
    </cfRule>
    <cfRule type="expression" dxfId="2520" priority="4678">
      <formula>IF(RIGHT(TEXT(AU75,"0.#"),1)=".",TRUE,FALSE)</formula>
    </cfRule>
  </conditionalFormatting>
  <conditionalFormatting sqref="AQ87:AQ89">
    <cfRule type="expression" dxfId="2519" priority="4675">
      <formula>IF(RIGHT(TEXT(AQ87,"0.#"),1)=".",FALSE,TRUE)</formula>
    </cfRule>
    <cfRule type="expression" dxfId="2518" priority="4676">
      <formula>IF(RIGHT(TEXT(AQ87,"0.#"),1)=".",TRUE,FALSE)</formula>
    </cfRule>
  </conditionalFormatting>
  <conditionalFormatting sqref="AU87:AU89">
    <cfRule type="expression" dxfId="2517" priority="4673">
      <formula>IF(RIGHT(TEXT(AU87,"0.#"),1)=".",FALSE,TRUE)</formula>
    </cfRule>
    <cfRule type="expression" dxfId="2516" priority="4674">
      <formula>IF(RIGHT(TEXT(AU87,"0.#"),1)=".",TRUE,FALSE)</formula>
    </cfRule>
  </conditionalFormatting>
  <conditionalFormatting sqref="AQ92:AQ94">
    <cfRule type="expression" dxfId="2515" priority="4671">
      <formula>IF(RIGHT(TEXT(AQ92,"0.#"),1)=".",FALSE,TRUE)</formula>
    </cfRule>
    <cfRule type="expression" dxfId="2514" priority="4672">
      <formula>IF(RIGHT(TEXT(AQ92,"0.#"),1)=".",TRUE,FALSE)</formula>
    </cfRule>
  </conditionalFormatting>
  <conditionalFormatting sqref="AU92:AU94">
    <cfRule type="expression" dxfId="2513" priority="4669">
      <formula>IF(RIGHT(TEXT(AU92,"0.#"),1)=".",FALSE,TRUE)</formula>
    </cfRule>
    <cfRule type="expression" dxfId="2512" priority="4670">
      <formula>IF(RIGHT(TEXT(AU92,"0.#"),1)=".",TRUE,FALSE)</formula>
    </cfRule>
  </conditionalFormatting>
  <conditionalFormatting sqref="AQ97:AQ99">
    <cfRule type="expression" dxfId="2511" priority="4667">
      <formula>IF(RIGHT(TEXT(AQ97,"0.#"),1)=".",FALSE,TRUE)</formula>
    </cfRule>
    <cfRule type="expression" dxfId="2510" priority="4668">
      <formula>IF(RIGHT(TEXT(AQ97,"0.#"),1)=".",TRUE,FALSE)</formula>
    </cfRule>
  </conditionalFormatting>
  <conditionalFormatting sqref="AU97:AU99">
    <cfRule type="expression" dxfId="2509" priority="4665">
      <formula>IF(RIGHT(TEXT(AU97,"0.#"),1)=".",FALSE,TRUE)</formula>
    </cfRule>
    <cfRule type="expression" dxfId="2508" priority="4666">
      <formula>IF(RIGHT(TEXT(AU97,"0.#"),1)=".",TRUE,FALSE)</formula>
    </cfRule>
  </conditionalFormatting>
  <conditionalFormatting sqref="AE458">
    <cfRule type="expression" dxfId="2507" priority="4359">
      <formula>IF(RIGHT(TEXT(AE458,"0.#"),1)=".",FALSE,TRUE)</formula>
    </cfRule>
    <cfRule type="expression" dxfId="2506" priority="4360">
      <formula>IF(RIGHT(TEXT(AE458,"0.#"),1)=".",TRUE,FALSE)</formula>
    </cfRule>
  </conditionalFormatting>
  <conditionalFormatting sqref="AM460">
    <cfRule type="expression" dxfId="2505" priority="4349">
      <formula>IF(RIGHT(TEXT(AM460,"0.#"),1)=".",FALSE,TRUE)</formula>
    </cfRule>
    <cfRule type="expression" dxfId="2504" priority="4350">
      <formula>IF(RIGHT(TEXT(AM460,"0.#"),1)=".",TRUE,FALSE)</formula>
    </cfRule>
  </conditionalFormatting>
  <conditionalFormatting sqref="AE459">
    <cfRule type="expression" dxfId="2503" priority="4357">
      <formula>IF(RIGHT(TEXT(AE459,"0.#"),1)=".",FALSE,TRUE)</formula>
    </cfRule>
    <cfRule type="expression" dxfId="2502" priority="4358">
      <formula>IF(RIGHT(TEXT(AE459,"0.#"),1)=".",TRUE,FALSE)</formula>
    </cfRule>
  </conditionalFormatting>
  <conditionalFormatting sqref="AE460">
    <cfRule type="expression" dxfId="2501" priority="4355">
      <formula>IF(RIGHT(TEXT(AE460,"0.#"),1)=".",FALSE,TRUE)</formula>
    </cfRule>
    <cfRule type="expression" dxfId="2500" priority="4356">
      <formula>IF(RIGHT(TEXT(AE460,"0.#"),1)=".",TRUE,FALSE)</formula>
    </cfRule>
  </conditionalFormatting>
  <conditionalFormatting sqref="AM458">
    <cfRule type="expression" dxfId="2499" priority="4353">
      <formula>IF(RIGHT(TEXT(AM458,"0.#"),1)=".",FALSE,TRUE)</formula>
    </cfRule>
    <cfRule type="expression" dxfId="2498" priority="4354">
      <formula>IF(RIGHT(TEXT(AM458,"0.#"),1)=".",TRUE,FALSE)</formula>
    </cfRule>
  </conditionalFormatting>
  <conditionalFormatting sqref="AM459">
    <cfRule type="expression" dxfId="2497" priority="4351">
      <formula>IF(RIGHT(TEXT(AM459,"0.#"),1)=".",FALSE,TRUE)</formula>
    </cfRule>
    <cfRule type="expression" dxfId="2496" priority="4352">
      <formula>IF(RIGHT(TEXT(AM459,"0.#"),1)=".",TRUE,FALSE)</formula>
    </cfRule>
  </conditionalFormatting>
  <conditionalFormatting sqref="AU458">
    <cfRule type="expression" dxfId="2495" priority="4347">
      <formula>IF(RIGHT(TEXT(AU458,"0.#"),1)=".",FALSE,TRUE)</formula>
    </cfRule>
    <cfRule type="expression" dxfId="2494" priority="4348">
      <formula>IF(RIGHT(TEXT(AU458,"0.#"),1)=".",TRUE,FALSE)</formula>
    </cfRule>
  </conditionalFormatting>
  <conditionalFormatting sqref="AU459">
    <cfRule type="expression" dxfId="2493" priority="4345">
      <formula>IF(RIGHT(TEXT(AU459,"0.#"),1)=".",FALSE,TRUE)</formula>
    </cfRule>
    <cfRule type="expression" dxfId="2492" priority="4346">
      <formula>IF(RIGHT(TEXT(AU459,"0.#"),1)=".",TRUE,FALSE)</formula>
    </cfRule>
  </conditionalFormatting>
  <conditionalFormatting sqref="AU460">
    <cfRule type="expression" dxfId="2491" priority="4343">
      <formula>IF(RIGHT(TEXT(AU460,"0.#"),1)=".",FALSE,TRUE)</formula>
    </cfRule>
    <cfRule type="expression" dxfId="2490" priority="4344">
      <formula>IF(RIGHT(TEXT(AU460,"0.#"),1)=".",TRUE,FALSE)</formula>
    </cfRule>
  </conditionalFormatting>
  <conditionalFormatting sqref="AI460">
    <cfRule type="expression" dxfId="2489" priority="4337">
      <formula>IF(RIGHT(TEXT(AI460,"0.#"),1)=".",FALSE,TRUE)</formula>
    </cfRule>
    <cfRule type="expression" dxfId="2488" priority="4338">
      <formula>IF(RIGHT(TEXT(AI460,"0.#"),1)=".",TRUE,FALSE)</formula>
    </cfRule>
  </conditionalFormatting>
  <conditionalFormatting sqref="AI458">
    <cfRule type="expression" dxfId="2487" priority="4341">
      <formula>IF(RIGHT(TEXT(AI458,"0.#"),1)=".",FALSE,TRUE)</formula>
    </cfRule>
    <cfRule type="expression" dxfId="2486" priority="4342">
      <formula>IF(RIGHT(TEXT(AI458,"0.#"),1)=".",TRUE,FALSE)</formula>
    </cfRule>
  </conditionalFormatting>
  <conditionalFormatting sqref="AI459">
    <cfRule type="expression" dxfId="2485" priority="4339">
      <formula>IF(RIGHT(TEXT(AI459,"0.#"),1)=".",FALSE,TRUE)</formula>
    </cfRule>
    <cfRule type="expression" dxfId="2484" priority="4340">
      <formula>IF(RIGHT(TEXT(AI459,"0.#"),1)=".",TRUE,FALSE)</formula>
    </cfRule>
  </conditionalFormatting>
  <conditionalFormatting sqref="AQ459">
    <cfRule type="expression" dxfId="2483" priority="4335">
      <formula>IF(RIGHT(TEXT(AQ459,"0.#"),1)=".",FALSE,TRUE)</formula>
    </cfRule>
    <cfRule type="expression" dxfId="2482" priority="4336">
      <formula>IF(RIGHT(TEXT(AQ459,"0.#"),1)=".",TRUE,FALSE)</formula>
    </cfRule>
  </conditionalFormatting>
  <conditionalFormatting sqref="AQ460">
    <cfRule type="expression" dxfId="2481" priority="4333">
      <formula>IF(RIGHT(TEXT(AQ460,"0.#"),1)=".",FALSE,TRUE)</formula>
    </cfRule>
    <cfRule type="expression" dxfId="2480" priority="4334">
      <formula>IF(RIGHT(TEXT(AQ460,"0.#"),1)=".",TRUE,FALSE)</formula>
    </cfRule>
  </conditionalFormatting>
  <conditionalFormatting sqref="AQ458">
    <cfRule type="expression" dxfId="2479" priority="4331">
      <formula>IF(RIGHT(TEXT(AQ458,"0.#"),1)=".",FALSE,TRUE)</formula>
    </cfRule>
    <cfRule type="expression" dxfId="2478" priority="4332">
      <formula>IF(RIGHT(TEXT(AQ458,"0.#"),1)=".",TRUE,FALSE)</formula>
    </cfRule>
  </conditionalFormatting>
  <conditionalFormatting sqref="AE120 AM120">
    <cfRule type="expression" dxfId="2477" priority="3009">
      <formula>IF(RIGHT(TEXT(AE120,"0.#"),1)=".",FALSE,TRUE)</formula>
    </cfRule>
    <cfRule type="expression" dxfId="2476" priority="3010">
      <formula>IF(RIGHT(TEXT(AE120,"0.#"),1)=".",TRUE,FALSE)</formula>
    </cfRule>
  </conditionalFormatting>
  <conditionalFormatting sqref="AI126">
    <cfRule type="expression" dxfId="2475" priority="2999">
      <formula>IF(RIGHT(TEXT(AI126,"0.#"),1)=".",FALSE,TRUE)</formula>
    </cfRule>
    <cfRule type="expression" dxfId="2474" priority="3000">
      <formula>IF(RIGHT(TEXT(AI126,"0.#"),1)=".",TRUE,FALSE)</formula>
    </cfRule>
  </conditionalFormatting>
  <conditionalFormatting sqref="AI120">
    <cfRule type="expression" dxfId="2473" priority="3007">
      <formula>IF(RIGHT(TEXT(AI120,"0.#"),1)=".",FALSE,TRUE)</formula>
    </cfRule>
    <cfRule type="expression" dxfId="2472" priority="3008">
      <formula>IF(RIGHT(TEXT(AI120,"0.#"),1)=".",TRUE,FALSE)</formula>
    </cfRule>
  </conditionalFormatting>
  <conditionalFormatting sqref="AE123 AM123">
    <cfRule type="expression" dxfId="2471" priority="3005">
      <formula>IF(RIGHT(TEXT(AE123,"0.#"),1)=".",FALSE,TRUE)</formula>
    </cfRule>
    <cfRule type="expression" dxfId="2470" priority="3006">
      <formula>IF(RIGHT(TEXT(AE123,"0.#"),1)=".",TRUE,FALSE)</formula>
    </cfRule>
  </conditionalFormatting>
  <conditionalFormatting sqref="AI123">
    <cfRule type="expression" dxfId="2469" priority="3003">
      <formula>IF(RIGHT(TEXT(AI123,"0.#"),1)=".",FALSE,TRUE)</formula>
    </cfRule>
    <cfRule type="expression" dxfId="2468" priority="3004">
      <formula>IF(RIGHT(TEXT(AI123,"0.#"),1)=".",TRUE,FALSE)</formula>
    </cfRule>
  </conditionalFormatting>
  <conditionalFormatting sqref="AE126 AM126">
    <cfRule type="expression" dxfId="2467" priority="3001">
      <formula>IF(RIGHT(TEXT(AE126,"0.#"),1)=".",FALSE,TRUE)</formula>
    </cfRule>
    <cfRule type="expression" dxfId="2466" priority="3002">
      <formula>IF(RIGHT(TEXT(AE126,"0.#"),1)=".",TRUE,FALSE)</formula>
    </cfRule>
  </conditionalFormatting>
  <conditionalFormatting sqref="AE129 AM129">
    <cfRule type="expression" dxfId="2465" priority="2997">
      <formula>IF(RIGHT(TEXT(AE129,"0.#"),1)=".",FALSE,TRUE)</formula>
    </cfRule>
    <cfRule type="expression" dxfId="2464" priority="2998">
      <formula>IF(RIGHT(TEXT(AE129,"0.#"),1)=".",TRUE,FALSE)</formula>
    </cfRule>
  </conditionalFormatting>
  <conditionalFormatting sqref="AI129">
    <cfRule type="expression" dxfId="2463" priority="2995">
      <formula>IF(RIGHT(TEXT(AI129,"0.#"),1)=".",FALSE,TRUE)</formula>
    </cfRule>
    <cfRule type="expression" dxfId="2462" priority="2996">
      <formula>IF(RIGHT(TEXT(AI129,"0.#"),1)=".",TRUE,FALSE)</formula>
    </cfRule>
  </conditionalFormatting>
  <conditionalFormatting sqref="Y839:Y866">
    <cfRule type="expression" dxfId="2461" priority="2993">
      <formula>IF(RIGHT(TEXT(Y839,"0.#"),1)=".",FALSE,TRUE)</formula>
    </cfRule>
    <cfRule type="expression" dxfId="2460" priority="2994">
      <formula>IF(RIGHT(TEXT(Y839,"0.#"),1)=".",TRUE,FALSE)</formula>
    </cfRule>
  </conditionalFormatting>
  <conditionalFormatting sqref="AU518">
    <cfRule type="expression" dxfId="2459" priority="1503">
      <formula>IF(RIGHT(TEXT(AU518,"0.#"),1)=".",FALSE,TRUE)</formula>
    </cfRule>
    <cfRule type="expression" dxfId="2458" priority="1504">
      <formula>IF(RIGHT(TEXT(AU518,"0.#"),1)=".",TRUE,FALSE)</formula>
    </cfRule>
  </conditionalFormatting>
  <conditionalFormatting sqref="AQ551">
    <cfRule type="expression" dxfId="2457" priority="1279">
      <formula>IF(RIGHT(TEXT(AQ551,"0.#"),1)=".",FALSE,TRUE)</formula>
    </cfRule>
    <cfRule type="expression" dxfId="2456" priority="1280">
      <formula>IF(RIGHT(TEXT(AQ551,"0.#"),1)=".",TRUE,FALSE)</formula>
    </cfRule>
  </conditionalFormatting>
  <conditionalFormatting sqref="AE556">
    <cfRule type="expression" dxfId="2455" priority="1277">
      <formula>IF(RIGHT(TEXT(AE556,"0.#"),1)=".",FALSE,TRUE)</formula>
    </cfRule>
    <cfRule type="expression" dxfId="2454" priority="1278">
      <formula>IF(RIGHT(TEXT(AE556,"0.#"),1)=".",TRUE,FALSE)</formula>
    </cfRule>
  </conditionalFormatting>
  <conditionalFormatting sqref="AE557">
    <cfRule type="expression" dxfId="2453" priority="1275">
      <formula>IF(RIGHT(TEXT(AE557,"0.#"),1)=".",FALSE,TRUE)</formula>
    </cfRule>
    <cfRule type="expression" dxfId="2452" priority="1276">
      <formula>IF(RIGHT(TEXT(AE557,"0.#"),1)=".",TRUE,FALSE)</formula>
    </cfRule>
  </conditionalFormatting>
  <conditionalFormatting sqref="AE558">
    <cfRule type="expression" dxfId="2451" priority="1273">
      <formula>IF(RIGHT(TEXT(AE558,"0.#"),1)=".",FALSE,TRUE)</formula>
    </cfRule>
    <cfRule type="expression" dxfId="2450" priority="1274">
      <formula>IF(RIGHT(TEXT(AE558,"0.#"),1)=".",TRUE,FALSE)</formula>
    </cfRule>
  </conditionalFormatting>
  <conditionalFormatting sqref="AU556">
    <cfRule type="expression" dxfId="2449" priority="1265">
      <formula>IF(RIGHT(TEXT(AU556,"0.#"),1)=".",FALSE,TRUE)</formula>
    </cfRule>
    <cfRule type="expression" dxfId="2448" priority="1266">
      <formula>IF(RIGHT(TEXT(AU556,"0.#"),1)=".",TRUE,FALSE)</formula>
    </cfRule>
  </conditionalFormatting>
  <conditionalFormatting sqref="AU557">
    <cfRule type="expression" dxfId="2447" priority="1263">
      <formula>IF(RIGHT(TEXT(AU557,"0.#"),1)=".",FALSE,TRUE)</formula>
    </cfRule>
    <cfRule type="expression" dxfId="2446" priority="1264">
      <formula>IF(RIGHT(TEXT(AU557,"0.#"),1)=".",TRUE,FALSE)</formula>
    </cfRule>
  </conditionalFormatting>
  <conditionalFormatting sqref="AU558">
    <cfRule type="expression" dxfId="2445" priority="1261">
      <formula>IF(RIGHT(TEXT(AU558,"0.#"),1)=".",FALSE,TRUE)</formula>
    </cfRule>
    <cfRule type="expression" dxfId="2444" priority="1262">
      <formula>IF(RIGHT(TEXT(AU558,"0.#"),1)=".",TRUE,FALSE)</formula>
    </cfRule>
  </conditionalFormatting>
  <conditionalFormatting sqref="AQ557">
    <cfRule type="expression" dxfId="2443" priority="1253">
      <formula>IF(RIGHT(TEXT(AQ557,"0.#"),1)=".",FALSE,TRUE)</formula>
    </cfRule>
    <cfRule type="expression" dxfId="2442" priority="1254">
      <formula>IF(RIGHT(TEXT(AQ557,"0.#"),1)=".",TRUE,FALSE)</formula>
    </cfRule>
  </conditionalFormatting>
  <conditionalFormatting sqref="AQ558">
    <cfRule type="expression" dxfId="2441" priority="1251">
      <formula>IF(RIGHT(TEXT(AQ558,"0.#"),1)=".",FALSE,TRUE)</formula>
    </cfRule>
    <cfRule type="expression" dxfId="2440" priority="1252">
      <formula>IF(RIGHT(TEXT(AQ558,"0.#"),1)=".",TRUE,FALSE)</formula>
    </cfRule>
  </conditionalFormatting>
  <conditionalFormatting sqref="AQ556">
    <cfRule type="expression" dxfId="2439" priority="1249">
      <formula>IF(RIGHT(TEXT(AQ556,"0.#"),1)=".",FALSE,TRUE)</formula>
    </cfRule>
    <cfRule type="expression" dxfId="2438" priority="1250">
      <formula>IF(RIGHT(TEXT(AQ556,"0.#"),1)=".",TRUE,FALSE)</formula>
    </cfRule>
  </conditionalFormatting>
  <conditionalFormatting sqref="AE561">
    <cfRule type="expression" dxfId="2437" priority="1247">
      <formula>IF(RIGHT(TEXT(AE561,"0.#"),1)=".",FALSE,TRUE)</formula>
    </cfRule>
    <cfRule type="expression" dxfId="2436" priority="1248">
      <formula>IF(RIGHT(TEXT(AE561,"0.#"),1)=".",TRUE,FALSE)</formula>
    </cfRule>
  </conditionalFormatting>
  <conditionalFormatting sqref="AE562">
    <cfRule type="expression" dxfId="2435" priority="1245">
      <formula>IF(RIGHT(TEXT(AE562,"0.#"),1)=".",FALSE,TRUE)</formula>
    </cfRule>
    <cfRule type="expression" dxfId="2434" priority="1246">
      <formula>IF(RIGHT(TEXT(AE562,"0.#"),1)=".",TRUE,FALSE)</formula>
    </cfRule>
  </conditionalFormatting>
  <conditionalFormatting sqref="AE563">
    <cfRule type="expression" dxfId="2433" priority="1243">
      <formula>IF(RIGHT(TEXT(AE563,"0.#"),1)=".",FALSE,TRUE)</formula>
    </cfRule>
    <cfRule type="expression" dxfId="2432" priority="1244">
      <formula>IF(RIGHT(TEXT(AE563,"0.#"),1)=".",TRUE,FALSE)</formula>
    </cfRule>
  </conditionalFormatting>
  <conditionalFormatting sqref="AL1102:AO1131">
    <cfRule type="expression" dxfId="2431" priority="2899">
      <formula>IF(AND(AL1102&gt;=0, RIGHT(TEXT(AL1102,"0.#"),1)&lt;&gt;"."),TRUE,FALSE)</formula>
    </cfRule>
    <cfRule type="expression" dxfId="2430" priority="2900">
      <formula>IF(AND(AL1102&gt;=0, RIGHT(TEXT(AL1102,"0.#"),1)="."),TRUE,FALSE)</formula>
    </cfRule>
    <cfRule type="expression" dxfId="2429" priority="2901">
      <formula>IF(AND(AL1102&lt;0, RIGHT(TEXT(AL1102,"0.#"),1)&lt;&gt;"."),TRUE,FALSE)</formula>
    </cfRule>
    <cfRule type="expression" dxfId="2428" priority="2902">
      <formula>IF(AND(AL1102&lt;0, RIGHT(TEXT(AL1102,"0.#"),1)="."),TRUE,FALSE)</formula>
    </cfRule>
  </conditionalFormatting>
  <conditionalFormatting sqref="Y1102:Y1131">
    <cfRule type="expression" dxfId="2427" priority="2897">
      <formula>IF(RIGHT(TEXT(Y1102,"0.#"),1)=".",FALSE,TRUE)</formula>
    </cfRule>
    <cfRule type="expression" dxfId="2426" priority="2898">
      <formula>IF(RIGHT(TEXT(Y1102,"0.#"),1)=".",TRUE,FALSE)</formula>
    </cfRule>
  </conditionalFormatting>
  <conditionalFormatting sqref="AQ553">
    <cfRule type="expression" dxfId="2425" priority="1281">
      <formula>IF(RIGHT(TEXT(AQ553,"0.#"),1)=".",FALSE,TRUE)</formula>
    </cfRule>
    <cfRule type="expression" dxfId="2424" priority="1282">
      <formula>IF(RIGHT(TEXT(AQ553,"0.#"),1)=".",TRUE,FALSE)</formula>
    </cfRule>
  </conditionalFormatting>
  <conditionalFormatting sqref="AU552">
    <cfRule type="expression" dxfId="2423" priority="1293">
      <formula>IF(RIGHT(TEXT(AU552,"0.#"),1)=".",FALSE,TRUE)</formula>
    </cfRule>
    <cfRule type="expression" dxfId="2422" priority="1294">
      <formula>IF(RIGHT(TEXT(AU552,"0.#"),1)=".",TRUE,FALSE)</formula>
    </cfRule>
  </conditionalFormatting>
  <conditionalFormatting sqref="AE552">
    <cfRule type="expression" dxfId="2421" priority="1305">
      <formula>IF(RIGHT(TEXT(AE552,"0.#"),1)=".",FALSE,TRUE)</formula>
    </cfRule>
    <cfRule type="expression" dxfId="2420" priority="1306">
      <formula>IF(RIGHT(TEXT(AE552,"0.#"),1)=".",TRUE,FALSE)</formula>
    </cfRule>
  </conditionalFormatting>
  <conditionalFormatting sqref="AQ548">
    <cfRule type="expression" dxfId="2419" priority="1311">
      <formula>IF(RIGHT(TEXT(AQ548,"0.#"),1)=".",FALSE,TRUE)</formula>
    </cfRule>
    <cfRule type="expression" dxfId="2418" priority="1312">
      <formula>IF(RIGHT(TEXT(AQ548,"0.#"),1)=".",TRUE,FALSE)</formula>
    </cfRule>
  </conditionalFormatting>
  <conditionalFormatting sqref="AL837:AO838">
    <cfRule type="expression" dxfId="2417" priority="2851">
      <formula>IF(AND(AL837&gt;=0, RIGHT(TEXT(AL837,"0.#"),1)&lt;&gt;"."),TRUE,FALSE)</formula>
    </cfRule>
    <cfRule type="expression" dxfId="2416" priority="2852">
      <formula>IF(AND(AL837&gt;=0, RIGHT(TEXT(AL837,"0.#"),1)="."),TRUE,FALSE)</formula>
    </cfRule>
    <cfRule type="expression" dxfId="2415" priority="2853">
      <formula>IF(AND(AL837&lt;0, RIGHT(TEXT(AL837,"0.#"),1)&lt;&gt;"."),TRUE,FALSE)</formula>
    </cfRule>
    <cfRule type="expression" dxfId="2414" priority="2854">
      <formula>IF(AND(AL837&lt;0, RIGHT(TEXT(AL837,"0.#"),1)="."),TRUE,FALSE)</formula>
    </cfRule>
  </conditionalFormatting>
  <conditionalFormatting sqref="Y837:Y838">
    <cfRule type="expression" dxfId="2413" priority="2849">
      <formula>IF(RIGHT(TEXT(Y837,"0.#"),1)=".",FALSE,TRUE)</formula>
    </cfRule>
    <cfRule type="expression" dxfId="2412" priority="2850">
      <formula>IF(RIGHT(TEXT(Y837,"0.#"),1)=".",TRUE,FALSE)</formula>
    </cfRule>
  </conditionalFormatting>
  <conditionalFormatting sqref="AE492">
    <cfRule type="expression" dxfId="2411" priority="1637">
      <formula>IF(RIGHT(TEXT(AE492,"0.#"),1)=".",FALSE,TRUE)</formula>
    </cfRule>
    <cfRule type="expression" dxfId="2410" priority="1638">
      <formula>IF(RIGHT(TEXT(AE492,"0.#"),1)=".",TRUE,FALSE)</formula>
    </cfRule>
  </conditionalFormatting>
  <conditionalFormatting sqref="AE493">
    <cfRule type="expression" dxfId="2409" priority="1635">
      <formula>IF(RIGHT(TEXT(AE493,"0.#"),1)=".",FALSE,TRUE)</formula>
    </cfRule>
    <cfRule type="expression" dxfId="2408" priority="1636">
      <formula>IF(RIGHT(TEXT(AE493,"0.#"),1)=".",TRUE,FALSE)</formula>
    </cfRule>
  </conditionalFormatting>
  <conditionalFormatting sqref="AE494">
    <cfRule type="expression" dxfId="2407" priority="1633">
      <formula>IF(RIGHT(TEXT(AE494,"0.#"),1)=".",FALSE,TRUE)</formula>
    </cfRule>
    <cfRule type="expression" dxfId="2406" priority="1634">
      <formula>IF(RIGHT(TEXT(AE494,"0.#"),1)=".",TRUE,FALSE)</formula>
    </cfRule>
  </conditionalFormatting>
  <conditionalFormatting sqref="AQ493">
    <cfRule type="expression" dxfId="2405" priority="1613">
      <formula>IF(RIGHT(TEXT(AQ493,"0.#"),1)=".",FALSE,TRUE)</formula>
    </cfRule>
    <cfRule type="expression" dxfId="2404" priority="1614">
      <formula>IF(RIGHT(TEXT(AQ493,"0.#"),1)=".",TRUE,FALSE)</formula>
    </cfRule>
  </conditionalFormatting>
  <conditionalFormatting sqref="AQ494">
    <cfRule type="expression" dxfId="2403" priority="1611">
      <formula>IF(RIGHT(TEXT(AQ494,"0.#"),1)=".",FALSE,TRUE)</formula>
    </cfRule>
    <cfRule type="expression" dxfId="2402" priority="1612">
      <formula>IF(RIGHT(TEXT(AQ494,"0.#"),1)=".",TRUE,FALSE)</formula>
    </cfRule>
  </conditionalFormatting>
  <conditionalFormatting sqref="AQ492">
    <cfRule type="expression" dxfId="2401" priority="1609">
      <formula>IF(RIGHT(TEXT(AQ492,"0.#"),1)=".",FALSE,TRUE)</formula>
    </cfRule>
    <cfRule type="expression" dxfId="2400" priority="1610">
      <formula>IF(RIGHT(TEXT(AQ492,"0.#"),1)=".",TRUE,FALSE)</formula>
    </cfRule>
  </conditionalFormatting>
  <conditionalFormatting sqref="AU494">
    <cfRule type="expression" dxfId="2399" priority="1621">
      <formula>IF(RIGHT(TEXT(AU494,"0.#"),1)=".",FALSE,TRUE)</formula>
    </cfRule>
    <cfRule type="expression" dxfId="2398" priority="1622">
      <formula>IF(RIGHT(TEXT(AU494,"0.#"),1)=".",TRUE,FALSE)</formula>
    </cfRule>
  </conditionalFormatting>
  <conditionalFormatting sqref="AU492">
    <cfRule type="expression" dxfId="2397" priority="1625">
      <formula>IF(RIGHT(TEXT(AU492,"0.#"),1)=".",FALSE,TRUE)</formula>
    </cfRule>
    <cfRule type="expression" dxfId="2396" priority="1626">
      <formula>IF(RIGHT(TEXT(AU492,"0.#"),1)=".",TRUE,FALSE)</formula>
    </cfRule>
  </conditionalFormatting>
  <conditionalFormatting sqref="AU493">
    <cfRule type="expression" dxfId="2395" priority="1623">
      <formula>IF(RIGHT(TEXT(AU493,"0.#"),1)=".",FALSE,TRUE)</formula>
    </cfRule>
    <cfRule type="expression" dxfId="2394" priority="1624">
      <formula>IF(RIGHT(TEXT(AU493,"0.#"),1)=".",TRUE,FALSE)</formula>
    </cfRule>
  </conditionalFormatting>
  <conditionalFormatting sqref="AU583">
    <cfRule type="expression" dxfId="2393" priority="1141">
      <formula>IF(RIGHT(TEXT(AU583,"0.#"),1)=".",FALSE,TRUE)</formula>
    </cfRule>
    <cfRule type="expression" dxfId="2392" priority="1142">
      <formula>IF(RIGHT(TEXT(AU583,"0.#"),1)=".",TRUE,FALSE)</formula>
    </cfRule>
  </conditionalFormatting>
  <conditionalFormatting sqref="AU582">
    <cfRule type="expression" dxfId="2391" priority="1143">
      <formula>IF(RIGHT(TEXT(AU582,"0.#"),1)=".",FALSE,TRUE)</formula>
    </cfRule>
    <cfRule type="expression" dxfId="2390" priority="1144">
      <formula>IF(RIGHT(TEXT(AU582,"0.#"),1)=".",TRUE,FALSE)</formula>
    </cfRule>
  </conditionalFormatting>
  <conditionalFormatting sqref="AE499">
    <cfRule type="expression" dxfId="2389" priority="1603">
      <formula>IF(RIGHT(TEXT(AE499,"0.#"),1)=".",FALSE,TRUE)</formula>
    </cfRule>
    <cfRule type="expression" dxfId="2388" priority="1604">
      <formula>IF(RIGHT(TEXT(AE499,"0.#"),1)=".",TRUE,FALSE)</formula>
    </cfRule>
  </conditionalFormatting>
  <conditionalFormatting sqref="AE497">
    <cfRule type="expression" dxfId="2387" priority="1607">
      <formula>IF(RIGHT(TEXT(AE497,"0.#"),1)=".",FALSE,TRUE)</formula>
    </cfRule>
    <cfRule type="expression" dxfId="2386" priority="1608">
      <formula>IF(RIGHT(TEXT(AE497,"0.#"),1)=".",TRUE,FALSE)</formula>
    </cfRule>
  </conditionalFormatting>
  <conditionalFormatting sqref="AE498">
    <cfRule type="expression" dxfId="2385" priority="1605">
      <formula>IF(RIGHT(TEXT(AE498,"0.#"),1)=".",FALSE,TRUE)</formula>
    </cfRule>
    <cfRule type="expression" dxfId="2384" priority="1606">
      <formula>IF(RIGHT(TEXT(AE498,"0.#"),1)=".",TRUE,FALSE)</formula>
    </cfRule>
  </conditionalFormatting>
  <conditionalFormatting sqref="AU499">
    <cfRule type="expression" dxfId="2383" priority="1591">
      <formula>IF(RIGHT(TEXT(AU499,"0.#"),1)=".",FALSE,TRUE)</formula>
    </cfRule>
    <cfRule type="expression" dxfId="2382" priority="1592">
      <formula>IF(RIGHT(TEXT(AU499,"0.#"),1)=".",TRUE,FALSE)</formula>
    </cfRule>
  </conditionalFormatting>
  <conditionalFormatting sqref="AU497">
    <cfRule type="expression" dxfId="2381" priority="1595">
      <formula>IF(RIGHT(TEXT(AU497,"0.#"),1)=".",FALSE,TRUE)</formula>
    </cfRule>
    <cfRule type="expression" dxfId="2380" priority="1596">
      <formula>IF(RIGHT(TEXT(AU497,"0.#"),1)=".",TRUE,FALSE)</formula>
    </cfRule>
  </conditionalFormatting>
  <conditionalFormatting sqref="AU498">
    <cfRule type="expression" dxfId="2379" priority="1593">
      <formula>IF(RIGHT(TEXT(AU498,"0.#"),1)=".",FALSE,TRUE)</formula>
    </cfRule>
    <cfRule type="expression" dxfId="2378" priority="1594">
      <formula>IF(RIGHT(TEXT(AU498,"0.#"),1)=".",TRUE,FALSE)</formula>
    </cfRule>
  </conditionalFormatting>
  <conditionalFormatting sqref="AQ497">
    <cfRule type="expression" dxfId="2377" priority="1579">
      <formula>IF(RIGHT(TEXT(AQ497,"0.#"),1)=".",FALSE,TRUE)</formula>
    </cfRule>
    <cfRule type="expression" dxfId="2376" priority="1580">
      <formula>IF(RIGHT(TEXT(AQ497,"0.#"),1)=".",TRUE,FALSE)</formula>
    </cfRule>
  </conditionalFormatting>
  <conditionalFormatting sqref="AQ498">
    <cfRule type="expression" dxfId="2375" priority="1583">
      <formula>IF(RIGHT(TEXT(AQ498,"0.#"),1)=".",FALSE,TRUE)</formula>
    </cfRule>
    <cfRule type="expression" dxfId="2374" priority="1584">
      <formula>IF(RIGHT(TEXT(AQ498,"0.#"),1)=".",TRUE,FALSE)</formula>
    </cfRule>
  </conditionalFormatting>
  <conditionalFormatting sqref="AQ499">
    <cfRule type="expression" dxfId="2373" priority="1581">
      <formula>IF(RIGHT(TEXT(AQ499,"0.#"),1)=".",FALSE,TRUE)</formula>
    </cfRule>
    <cfRule type="expression" dxfId="2372" priority="1582">
      <formula>IF(RIGHT(TEXT(AQ499,"0.#"),1)=".",TRUE,FALSE)</formula>
    </cfRule>
  </conditionalFormatting>
  <conditionalFormatting sqref="AE504">
    <cfRule type="expression" dxfId="2371" priority="1573">
      <formula>IF(RIGHT(TEXT(AE504,"0.#"),1)=".",FALSE,TRUE)</formula>
    </cfRule>
    <cfRule type="expression" dxfId="2370" priority="1574">
      <formula>IF(RIGHT(TEXT(AE504,"0.#"),1)=".",TRUE,FALSE)</formula>
    </cfRule>
  </conditionalFormatting>
  <conditionalFormatting sqref="AE502">
    <cfRule type="expression" dxfId="2369" priority="1577">
      <formula>IF(RIGHT(TEXT(AE502,"0.#"),1)=".",FALSE,TRUE)</formula>
    </cfRule>
    <cfRule type="expression" dxfId="2368" priority="1578">
      <formula>IF(RIGHT(TEXT(AE502,"0.#"),1)=".",TRUE,FALSE)</formula>
    </cfRule>
  </conditionalFormatting>
  <conditionalFormatting sqref="AE503">
    <cfRule type="expression" dxfId="2367" priority="1575">
      <formula>IF(RIGHT(TEXT(AE503,"0.#"),1)=".",FALSE,TRUE)</formula>
    </cfRule>
    <cfRule type="expression" dxfId="2366" priority="1576">
      <formula>IF(RIGHT(TEXT(AE503,"0.#"),1)=".",TRUE,FALSE)</formula>
    </cfRule>
  </conditionalFormatting>
  <conditionalFormatting sqref="AU504">
    <cfRule type="expression" dxfId="2365" priority="1561">
      <formula>IF(RIGHT(TEXT(AU504,"0.#"),1)=".",FALSE,TRUE)</formula>
    </cfRule>
    <cfRule type="expression" dxfId="2364" priority="1562">
      <formula>IF(RIGHT(TEXT(AU504,"0.#"),1)=".",TRUE,FALSE)</formula>
    </cfRule>
  </conditionalFormatting>
  <conditionalFormatting sqref="AU502">
    <cfRule type="expression" dxfId="2363" priority="1565">
      <formula>IF(RIGHT(TEXT(AU502,"0.#"),1)=".",FALSE,TRUE)</formula>
    </cfRule>
    <cfRule type="expression" dxfId="2362" priority="1566">
      <formula>IF(RIGHT(TEXT(AU502,"0.#"),1)=".",TRUE,FALSE)</formula>
    </cfRule>
  </conditionalFormatting>
  <conditionalFormatting sqref="AU503">
    <cfRule type="expression" dxfId="2361" priority="1563">
      <formula>IF(RIGHT(TEXT(AU503,"0.#"),1)=".",FALSE,TRUE)</formula>
    </cfRule>
    <cfRule type="expression" dxfId="2360" priority="1564">
      <formula>IF(RIGHT(TEXT(AU503,"0.#"),1)=".",TRUE,FALSE)</formula>
    </cfRule>
  </conditionalFormatting>
  <conditionalFormatting sqref="AQ502">
    <cfRule type="expression" dxfId="2359" priority="1549">
      <formula>IF(RIGHT(TEXT(AQ502,"0.#"),1)=".",FALSE,TRUE)</formula>
    </cfRule>
    <cfRule type="expression" dxfId="2358" priority="1550">
      <formula>IF(RIGHT(TEXT(AQ502,"0.#"),1)=".",TRUE,FALSE)</formula>
    </cfRule>
  </conditionalFormatting>
  <conditionalFormatting sqref="AQ503">
    <cfRule type="expression" dxfId="2357" priority="1553">
      <formula>IF(RIGHT(TEXT(AQ503,"0.#"),1)=".",FALSE,TRUE)</formula>
    </cfRule>
    <cfRule type="expression" dxfId="2356" priority="1554">
      <formula>IF(RIGHT(TEXT(AQ503,"0.#"),1)=".",TRUE,FALSE)</formula>
    </cfRule>
  </conditionalFormatting>
  <conditionalFormatting sqref="AQ504">
    <cfRule type="expression" dxfId="2355" priority="1551">
      <formula>IF(RIGHT(TEXT(AQ504,"0.#"),1)=".",FALSE,TRUE)</formula>
    </cfRule>
    <cfRule type="expression" dxfId="2354" priority="1552">
      <formula>IF(RIGHT(TEXT(AQ504,"0.#"),1)=".",TRUE,FALSE)</formula>
    </cfRule>
  </conditionalFormatting>
  <conditionalFormatting sqref="AE509">
    <cfRule type="expression" dxfId="2353" priority="1543">
      <formula>IF(RIGHT(TEXT(AE509,"0.#"),1)=".",FALSE,TRUE)</formula>
    </cfRule>
    <cfRule type="expression" dxfId="2352" priority="1544">
      <formula>IF(RIGHT(TEXT(AE509,"0.#"),1)=".",TRUE,FALSE)</formula>
    </cfRule>
  </conditionalFormatting>
  <conditionalFormatting sqref="AE507">
    <cfRule type="expression" dxfId="2351" priority="1547">
      <formula>IF(RIGHT(TEXT(AE507,"0.#"),1)=".",FALSE,TRUE)</formula>
    </cfRule>
    <cfRule type="expression" dxfId="2350" priority="1548">
      <formula>IF(RIGHT(TEXT(AE507,"0.#"),1)=".",TRUE,FALSE)</formula>
    </cfRule>
  </conditionalFormatting>
  <conditionalFormatting sqref="AE508">
    <cfRule type="expression" dxfId="2349" priority="1545">
      <formula>IF(RIGHT(TEXT(AE508,"0.#"),1)=".",FALSE,TRUE)</formula>
    </cfRule>
    <cfRule type="expression" dxfId="2348" priority="1546">
      <formula>IF(RIGHT(TEXT(AE508,"0.#"),1)=".",TRUE,FALSE)</formula>
    </cfRule>
  </conditionalFormatting>
  <conditionalFormatting sqref="AU509">
    <cfRule type="expression" dxfId="2347" priority="1531">
      <formula>IF(RIGHT(TEXT(AU509,"0.#"),1)=".",FALSE,TRUE)</formula>
    </cfRule>
    <cfRule type="expression" dxfId="2346" priority="1532">
      <formula>IF(RIGHT(TEXT(AU509,"0.#"),1)=".",TRUE,FALSE)</formula>
    </cfRule>
  </conditionalFormatting>
  <conditionalFormatting sqref="AU507">
    <cfRule type="expression" dxfId="2345" priority="1535">
      <formula>IF(RIGHT(TEXT(AU507,"0.#"),1)=".",FALSE,TRUE)</formula>
    </cfRule>
    <cfRule type="expression" dxfId="2344" priority="1536">
      <formula>IF(RIGHT(TEXT(AU507,"0.#"),1)=".",TRUE,FALSE)</formula>
    </cfRule>
  </conditionalFormatting>
  <conditionalFormatting sqref="AU508">
    <cfRule type="expression" dxfId="2343" priority="1533">
      <formula>IF(RIGHT(TEXT(AU508,"0.#"),1)=".",FALSE,TRUE)</formula>
    </cfRule>
    <cfRule type="expression" dxfId="2342" priority="1534">
      <formula>IF(RIGHT(TEXT(AU508,"0.#"),1)=".",TRUE,FALSE)</formula>
    </cfRule>
  </conditionalFormatting>
  <conditionalFormatting sqref="AQ507">
    <cfRule type="expression" dxfId="2341" priority="1519">
      <formula>IF(RIGHT(TEXT(AQ507,"0.#"),1)=".",FALSE,TRUE)</formula>
    </cfRule>
    <cfRule type="expression" dxfId="2340" priority="1520">
      <formula>IF(RIGHT(TEXT(AQ507,"0.#"),1)=".",TRUE,FALSE)</formula>
    </cfRule>
  </conditionalFormatting>
  <conditionalFormatting sqref="AQ508">
    <cfRule type="expression" dxfId="2339" priority="1523">
      <formula>IF(RIGHT(TEXT(AQ508,"0.#"),1)=".",FALSE,TRUE)</formula>
    </cfRule>
    <cfRule type="expression" dxfId="2338" priority="1524">
      <formula>IF(RIGHT(TEXT(AQ508,"0.#"),1)=".",TRUE,FALSE)</formula>
    </cfRule>
  </conditionalFormatting>
  <conditionalFormatting sqref="AQ509">
    <cfRule type="expression" dxfId="2337" priority="1521">
      <formula>IF(RIGHT(TEXT(AQ509,"0.#"),1)=".",FALSE,TRUE)</formula>
    </cfRule>
    <cfRule type="expression" dxfId="2336" priority="1522">
      <formula>IF(RIGHT(TEXT(AQ509,"0.#"),1)=".",TRUE,FALSE)</formula>
    </cfRule>
  </conditionalFormatting>
  <conditionalFormatting sqref="AE465">
    <cfRule type="expression" dxfId="2335" priority="1813">
      <formula>IF(RIGHT(TEXT(AE465,"0.#"),1)=".",FALSE,TRUE)</formula>
    </cfRule>
    <cfRule type="expression" dxfId="2334" priority="1814">
      <formula>IF(RIGHT(TEXT(AE465,"0.#"),1)=".",TRUE,FALSE)</formula>
    </cfRule>
  </conditionalFormatting>
  <conditionalFormatting sqref="AE463">
    <cfRule type="expression" dxfId="2333" priority="1817">
      <formula>IF(RIGHT(TEXT(AE463,"0.#"),1)=".",FALSE,TRUE)</formula>
    </cfRule>
    <cfRule type="expression" dxfId="2332" priority="1818">
      <formula>IF(RIGHT(TEXT(AE463,"0.#"),1)=".",TRUE,FALSE)</formula>
    </cfRule>
  </conditionalFormatting>
  <conditionalFormatting sqref="AE464">
    <cfRule type="expression" dxfId="2331" priority="1815">
      <formula>IF(RIGHT(TEXT(AE464,"0.#"),1)=".",FALSE,TRUE)</formula>
    </cfRule>
    <cfRule type="expression" dxfId="2330" priority="1816">
      <formula>IF(RIGHT(TEXT(AE464,"0.#"),1)=".",TRUE,FALSE)</formula>
    </cfRule>
  </conditionalFormatting>
  <conditionalFormatting sqref="AM465">
    <cfRule type="expression" dxfId="2329" priority="1807">
      <formula>IF(RIGHT(TEXT(AM465,"0.#"),1)=".",FALSE,TRUE)</formula>
    </cfRule>
    <cfRule type="expression" dxfId="2328" priority="1808">
      <formula>IF(RIGHT(TEXT(AM465,"0.#"),1)=".",TRUE,FALSE)</formula>
    </cfRule>
  </conditionalFormatting>
  <conditionalFormatting sqref="AM463">
    <cfRule type="expression" dxfId="2327" priority="1811">
      <formula>IF(RIGHT(TEXT(AM463,"0.#"),1)=".",FALSE,TRUE)</formula>
    </cfRule>
    <cfRule type="expression" dxfId="2326" priority="1812">
      <formula>IF(RIGHT(TEXT(AM463,"0.#"),1)=".",TRUE,FALSE)</formula>
    </cfRule>
  </conditionalFormatting>
  <conditionalFormatting sqref="AM464">
    <cfRule type="expression" dxfId="2325" priority="1809">
      <formula>IF(RIGHT(TEXT(AM464,"0.#"),1)=".",FALSE,TRUE)</formula>
    </cfRule>
    <cfRule type="expression" dxfId="2324" priority="1810">
      <formula>IF(RIGHT(TEXT(AM464,"0.#"),1)=".",TRUE,FALSE)</formula>
    </cfRule>
  </conditionalFormatting>
  <conditionalFormatting sqref="AU465">
    <cfRule type="expression" dxfId="2323" priority="1801">
      <formula>IF(RIGHT(TEXT(AU465,"0.#"),1)=".",FALSE,TRUE)</formula>
    </cfRule>
    <cfRule type="expression" dxfId="2322" priority="1802">
      <formula>IF(RIGHT(TEXT(AU465,"0.#"),1)=".",TRUE,FALSE)</formula>
    </cfRule>
  </conditionalFormatting>
  <conditionalFormatting sqref="AU463">
    <cfRule type="expression" dxfId="2321" priority="1805">
      <formula>IF(RIGHT(TEXT(AU463,"0.#"),1)=".",FALSE,TRUE)</formula>
    </cfRule>
    <cfRule type="expression" dxfId="2320" priority="1806">
      <formula>IF(RIGHT(TEXT(AU463,"0.#"),1)=".",TRUE,FALSE)</formula>
    </cfRule>
  </conditionalFormatting>
  <conditionalFormatting sqref="AU464">
    <cfRule type="expression" dxfId="2319" priority="1803">
      <formula>IF(RIGHT(TEXT(AU464,"0.#"),1)=".",FALSE,TRUE)</formula>
    </cfRule>
    <cfRule type="expression" dxfId="2318" priority="1804">
      <formula>IF(RIGHT(TEXT(AU464,"0.#"),1)=".",TRUE,FALSE)</formula>
    </cfRule>
  </conditionalFormatting>
  <conditionalFormatting sqref="AI465">
    <cfRule type="expression" dxfId="2317" priority="1795">
      <formula>IF(RIGHT(TEXT(AI465,"0.#"),1)=".",FALSE,TRUE)</formula>
    </cfRule>
    <cfRule type="expression" dxfId="2316" priority="1796">
      <formula>IF(RIGHT(TEXT(AI465,"0.#"),1)=".",TRUE,FALSE)</formula>
    </cfRule>
  </conditionalFormatting>
  <conditionalFormatting sqref="AI463">
    <cfRule type="expression" dxfId="2315" priority="1799">
      <formula>IF(RIGHT(TEXT(AI463,"0.#"),1)=".",FALSE,TRUE)</formula>
    </cfRule>
    <cfRule type="expression" dxfId="2314" priority="1800">
      <formula>IF(RIGHT(TEXT(AI463,"0.#"),1)=".",TRUE,FALSE)</formula>
    </cfRule>
  </conditionalFormatting>
  <conditionalFormatting sqref="AI464">
    <cfRule type="expression" dxfId="2313" priority="1797">
      <formula>IF(RIGHT(TEXT(AI464,"0.#"),1)=".",FALSE,TRUE)</formula>
    </cfRule>
    <cfRule type="expression" dxfId="2312" priority="1798">
      <formula>IF(RIGHT(TEXT(AI464,"0.#"),1)=".",TRUE,FALSE)</formula>
    </cfRule>
  </conditionalFormatting>
  <conditionalFormatting sqref="AQ463">
    <cfRule type="expression" dxfId="2311" priority="1789">
      <formula>IF(RIGHT(TEXT(AQ463,"0.#"),1)=".",FALSE,TRUE)</formula>
    </cfRule>
    <cfRule type="expression" dxfId="2310" priority="1790">
      <formula>IF(RIGHT(TEXT(AQ463,"0.#"),1)=".",TRUE,FALSE)</formula>
    </cfRule>
  </conditionalFormatting>
  <conditionalFormatting sqref="AQ464">
    <cfRule type="expression" dxfId="2309" priority="1793">
      <formula>IF(RIGHT(TEXT(AQ464,"0.#"),1)=".",FALSE,TRUE)</formula>
    </cfRule>
    <cfRule type="expression" dxfId="2308" priority="1794">
      <formula>IF(RIGHT(TEXT(AQ464,"0.#"),1)=".",TRUE,FALSE)</formula>
    </cfRule>
  </conditionalFormatting>
  <conditionalFormatting sqref="AQ465">
    <cfRule type="expression" dxfId="2307" priority="1791">
      <formula>IF(RIGHT(TEXT(AQ465,"0.#"),1)=".",FALSE,TRUE)</formula>
    </cfRule>
    <cfRule type="expression" dxfId="2306" priority="1792">
      <formula>IF(RIGHT(TEXT(AQ465,"0.#"),1)=".",TRUE,FALSE)</formula>
    </cfRule>
  </conditionalFormatting>
  <conditionalFormatting sqref="AE470">
    <cfRule type="expression" dxfId="2305" priority="1783">
      <formula>IF(RIGHT(TEXT(AE470,"0.#"),1)=".",FALSE,TRUE)</formula>
    </cfRule>
    <cfRule type="expression" dxfId="2304" priority="1784">
      <formula>IF(RIGHT(TEXT(AE470,"0.#"),1)=".",TRUE,FALSE)</formula>
    </cfRule>
  </conditionalFormatting>
  <conditionalFormatting sqref="AE468">
    <cfRule type="expression" dxfId="2303" priority="1787">
      <formula>IF(RIGHT(TEXT(AE468,"0.#"),1)=".",FALSE,TRUE)</formula>
    </cfRule>
    <cfRule type="expression" dxfId="2302" priority="1788">
      <formula>IF(RIGHT(TEXT(AE468,"0.#"),1)=".",TRUE,FALSE)</formula>
    </cfRule>
  </conditionalFormatting>
  <conditionalFormatting sqref="AE469">
    <cfRule type="expression" dxfId="2301" priority="1785">
      <formula>IF(RIGHT(TEXT(AE469,"0.#"),1)=".",FALSE,TRUE)</formula>
    </cfRule>
    <cfRule type="expression" dxfId="2300" priority="1786">
      <formula>IF(RIGHT(TEXT(AE469,"0.#"),1)=".",TRUE,FALSE)</formula>
    </cfRule>
  </conditionalFormatting>
  <conditionalFormatting sqref="AM470">
    <cfRule type="expression" dxfId="2299" priority="1777">
      <formula>IF(RIGHT(TEXT(AM470,"0.#"),1)=".",FALSE,TRUE)</formula>
    </cfRule>
    <cfRule type="expression" dxfId="2298" priority="1778">
      <formula>IF(RIGHT(TEXT(AM470,"0.#"),1)=".",TRUE,FALSE)</formula>
    </cfRule>
  </conditionalFormatting>
  <conditionalFormatting sqref="AM468">
    <cfRule type="expression" dxfId="2297" priority="1781">
      <formula>IF(RIGHT(TEXT(AM468,"0.#"),1)=".",FALSE,TRUE)</formula>
    </cfRule>
    <cfRule type="expression" dxfId="2296" priority="1782">
      <formula>IF(RIGHT(TEXT(AM468,"0.#"),1)=".",TRUE,FALSE)</formula>
    </cfRule>
  </conditionalFormatting>
  <conditionalFormatting sqref="AM469">
    <cfRule type="expression" dxfId="2295" priority="1779">
      <formula>IF(RIGHT(TEXT(AM469,"0.#"),1)=".",FALSE,TRUE)</formula>
    </cfRule>
    <cfRule type="expression" dxfId="2294" priority="1780">
      <formula>IF(RIGHT(TEXT(AM469,"0.#"),1)=".",TRUE,FALSE)</formula>
    </cfRule>
  </conditionalFormatting>
  <conditionalFormatting sqref="AU470">
    <cfRule type="expression" dxfId="2293" priority="1771">
      <formula>IF(RIGHT(TEXT(AU470,"0.#"),1)=".",FALSE,TRUE)</formula>
    </cfRule>
    <cfRule type="expression" dxfId="2292" priority="1772">
      <formula>IF(RIGHT(TEXT(AU470,"0.#"),1)=".",TRUE,FALSE)</formula>
    </cfRule>
  </conditionalFormatting>
  <conditionalFormatting sqref="AU468">
    <cfRule type="expression" dxfId="2291" priority="1775">
      <formula>IF(RIGHT(TEXT(AU468,"0.#"),1)=".",FALSE,TRUE)</formula>
    </cfRule>
    <cfRule type="expression" dxfId="2290" priority="1776">
      <formula>IF(RIGHT(TEXT(AU468,"0.#"),1)=".",TRUE,FALSE)</formula>
    </cfRule>
  </conditionalFormatting>
  <conditionalFormatting sqref="AU469">
    <cfRule type="expression" dxfId="2289" priority="1773">
      <formula>IF(RIGHT(TEXT(AU469,"0.#"),1)=".",FALSE,TRUE)</formula>
    </cfRule>
    <cfRule type="expression" dxfId="2288" priority="1774">
      <formula>IF(RIGHT(TEXT(AU469,"0.#"),1)=".",TRUE,FALSE)</formula>
    </cfRule>
  </conditionalFormatting>
  <conditionalFormatting sqref="AI470">
    <cfRule type="expression" dxfId="2287" priority="1765">
      <formula>IF(RIGHT(TEXT(AI470,"0.#"),1)=".",FALSE,TRUE)</formula>
    </cfRule>
    <cfRule type="expression" dxfId="2286" priority="1766">
      <formula>IF(RIGHT(TEXT(AI470,"0.#"),1)=".",TRUE,FALSE)</formula>
    </cfRule>
  </conditionalFormatting>
  <conditionalFormatting sqref="AI468">
    <cfRule type="expression" dxfId="2285" priority="1769">
      <formula>IF(RIGHT(TEXT(AI468,"0.#"),1)=".",FALSE,TRUE)</formula>
    </cfRule>
    <cfRule type="expression" dxfId="2284" priority="1770">
      <formula>IF(RIGHT(TEXT(AI468,"0.#"),1)=".",TRUE,FALSE)</formula>
    </cfRule>
  </conditionalFormatting>
  <conditionalFormatting sqref="AI469">
    <cfRule type="expression" dxfId="2283" priority="1767">
      <formula>IF(RIGHT(TEXT(AI469,"0.#"),1)=".",FALSE,TRUE)</formula>
    </cfRule>
    <cfRule type="expression" dxfId="2282" priority="1768">
      <formula>IF(RIGHT(TEXT(AI469,"0.#"),1)=".",TRUE,FALSE)</formula>
    </cfRule>
  </conditionalFormatting>
  <conditionalFormatting sqref="AQ468">
    <cfRule type="expression" dxfId="2281" priority="1759">
      <formula>IF(RIGHT(TEXT(AQ468,"0.#"),1)=".",FALSE,TRUE)</formula>
    </cfRule>
    <cfRule type="expression" dxfId="2280" priority="1760">
      <formula>IF(RIGHT(TEXT(AQ468,"0.#"),1)=".",TRUE,FALSE)</formula>
    </cfRule>
  </conditionalFormatting>
  <conditionalFormatting sqref="AQ469">
    <cfRule type="expression" dxfId="2279" priority="1763">
      <formula>IF(RIGHT(TEXT(AQ469,"0.#"),1)=".",FALSE,TRUE)</formula>
    </cfRule>
    <cfRule type="expression" dxfId="2278" priority="1764">
      <formula>IF(RIGHT(TEXT(AQ469,"0.#"),1)=".",TRUE,FALSE)</formula>
    </cfRule>
  </conditionalFormatting>
  <conditionalFormatting sqref="AQ470">
    <cfRule type="expression" dxfId="2277" priority="1761">
      <formula>IF(RIGHT(TEXT(AQ470,"0.#"),1)=".",FALSE,TRUE)</formula>
    </cfRule>
    <cfRule type="expression" dxfId="2276" priority="1762">
      <formula>IF(RIGHT(TEXT(AQ470,"0.#"),1)=".",TRUE,FALSE)</formula>
    </cfRule>
  </conditionalFormatting>
  <conditionalFormatting sqref="AE475">
    <cfRule type="expression" dxfId="2275" priority="1753">
      <formula>IF(RIGHT(TEXT(AE475,"0.#"),1)=".",FALSE,TRUE)</formula>
    </cfRule>
    <cfRule type="expression" dxfId="2274" priority="1754">
      <formula>IF(RIGHT(TEXT(AE475,"0.#"),1)=".",TRUE,FALSE)</formula>
    </cfRule>
  </conditionalFormatting>
  <conditionalFormatting sqref="AE473">
    <cfRule type="expression" dxfId="2273" priority="1757">
      <formula>IF(RIGHT(TEXT(AE473,"0.#"),1)=".",FALSE,TRUE)</formula>
    </cfRule>
    <cfRule type="expression" dxfId="2272" priority="1758">
      <formula>IF(RIGHT(TEXT(AE473,"0.#"),1)=".",TRUE,FALSE)</formula>
    </cfRule>
  </conditionalFormatting>
  <conditionalFormatting sqref="AE474">
    <cfRule type="expression" dxfId="2271" priority="1755">
      <formula>IF(RIGHT(TEXT(AE474,"0.#"),1)=".",FALSE,TRUE)</formula>
    </cfRule>
    <cfRule type="expression" dxfId="2270" priority="1756">
      <formula>IF(RIGHT(TEXT(AE474,"0.#"),1)=".",TRUE,FALSE)</formula>
    </cfRule>
  </conditionalFormatting>
  <conditionalFormatting sqref="AM475">
    <cfRule type="expression" dxfId="2269" priority="1747">
      <formula>IF(RIGHT(TEXT(AM475,"0.#"),1)=".",FALSE,TRUE)</formula>
    </cfRule>
    <cfRule type="expression" dxfId="2268" priority="1748">
      <formula>IF(RIGHT(TEXT(AM475,"0.#"),1)=".",TRUE,FALSE)</formula>
    </cfRule>
  </conditionalFormatting>
  <conditionalFormatting sqref="AM473">
    <cfRule type="expression" dxfId="2267" priority="1751">
      <formula>IF(RIGHT(TEXT(AM473,"0.#"),1)=".",FALSE,TRUE)</formula>
    </cfRule>
    <cfRule type="expression" dxfId="2266" priority="1752">
      <formula>IF(RIGHT(TEXT(AM473,"0.#"),1)=".",TRUE,FALSE)</formula>
    </cfRule>
  </conditionalFormatting>
  <conditionalFormatting sqref="AM474">
    <cfRule type="expression" dxfId="2265" priority="1749">
      <formula>IF(RIGHT(TEXT(AM474,"0.#"),1)=".",FALSE,TRUE)</formula>
    </cfRule>
    <cfRule type="expression" dxfId="2264" priority="1750">
      <formula>IF(RIGHT(TEXT(AM474,"0.#"),1)=".",TRUE,FALSE)</formula>
    </cfRule>
  </conditionalFormatting>
  <conditionalFormatting sqref="AU475">
    <cfRule type="expression" dxfId="2263" priority="1741">
      <formula>IF(RIGHT(TEXT(AU475,"0.#"),1)=".",FALSE,TRUE)</formula>
    </cfRule>
    <cfRule type="expression" dxfId="2262" priority="1742">
      <formula>IF(RIGHT(TEXT(AU475,"0.#"),1)=".",TRUE,FALSE)</formula>
    </cfRule>
  </conditionalFormatting>
  <conditionalFormatting sqref="AU473">
    <cfRule type="expression" dxfId="2261" priority="1745">
      <formula>IF(RIGHT(TEXT(AU473,"0.#"),1)=".",FALSE,TRUE)</formula>
    </cfRule>
    <cfRule type="expression" dxfId="2260" priority="1746">
      <formula>IF(RIGHT(TEXT(AU473,"0.#"),1)=".",TRUE,FALSE)</formula>
    </cfRule>
  </conditionalFormatting>
  <conditionalFormatting sqref="AU474">
    <cfRule type="expression" dxfId="2259" priority="1743">
      <formula>IF(RIGHT(TEXT(AU474,"0.#"),1)=".",FALSE,TRUE)</formula>
    </cfRule>
    <cfRule type="expression" dxfId="2258" priority="1744">
      <formula>IF(RIGHT(TEXT(AU474,"0.#"),1)=".",TRUE,FALSE)</formula>
    </cfRule>
  </conditionalFormatting>
  <conditionalFormatting sqref="AI475">
    <cfRule type="expression" dxfId="2257" priority="1735">
      <formula>IF(RIGHT(TEXT(AI475,"0.#"),1)=".",FALSE,TRUE)</formula>
    </cfRule>
    <cfRule type="expression" dxfId="2256" priority="1736">
      <formula>IF(RIGHT(TEXT(AI475,"0.#"),1)=".",TRUE,FALSE)</formula>
    </cfRule>
  </conditionalFormatting>
  <conditionalFormatting sqref="AI473">
    <cfRule type="expression" dxfId="2255" priority="1739">
      <formula>IF(RIGHT(TEXT(AI473,"0.#"),1)=".",FALSE,TRUE)</formula>
    </cfRule>
    <cfRule type="expression" dxfId="2254" priority="1740">
      <formula>IF(RIGHT(TEXT(AI473,"0.#"),1)=".",TRUE,FALSE)</formula>
    </cfRule>
  </conditionalFormatting>
  <conditionalFormatting sqref="AI474">
    <cfRule type="expression" dxfId="2253" priority="1737">
      <formula>IF(RIGHT(TEXT(AI474,"0.#"),1)=".",FALSE,TRUE)</formula>
    </cfRule>
    <cfRule type="expression" dxfId="2252" priority="1738">
      <formula>IF(RIGHT(TEXT(AI474,"0.#"),1)=".",TRUE,FALSE)</formula>
    </cfRule>
  </conditionalFormatting>
  <conditionalFormatting sqref="AQ473">
    <cfRule type="expression" dxfId="2251" priority="1729">
      <formula>IF(RIGHT(TEXT(AQ473,"0.#"),1)=".",FALSE,TRUE)</formula>
    </cfRule>
    <cfRule type="expression" dxfId="2250" priority="1730">
      <formula>IF(RIGHT(TEXT(AQ473,"0.#"),1)=".",TRUE,FALSE)</formula>
    </cfRule>
  </conditionalFormatting>
  <conditionalFormatting sqref="AQ474">
    <cfRule type="expression" dxfId="2249" priority="1733">
      <formula>IF(RIGHT(TEXT(AQ474,"0.#"),1)=".",FALSE,TRUE)</formula>
    </cfRule>
    <cfRule type="expression" dxfId="2248" priority="1734">
      <formula>IF(RIGHT(TEXT(AQ474,"0.#"),1)=".",TRUE,FALSE)</formula>
    </cfRule>
  </conditionalFormatting>
  <conditionalFormatting sqref="AQ475">
    <cfRule type="expression" dxfId="2247" priority="1731">
      <formula>IF(RIGHT(TEXT(AQ475,"0.#"),1)=".",FALSE,TRUE)</formula>
    </cfRule>
    <cfRule type="expression" dxfId="2246" priority="1732">
      <formula>IF(RIGHT(TEXT(AQ475,"0.#"),1)=".",TRUE,FALSE)</formula>
    </cfRule>
  </conditionalFormatting>
  <conditionalFormatting sqref="AE480">
    <cfRule type="expression" dxfId="2245" priority="1723">
      <formula>IF(RIGHT(TEXT(AE480,"0.#"),1)=".",FALSE,TRUE)</formula>
    </cfRule>
    <cfRule type="expression" dxfId="2244" priority="1724">
      <formula>IF(RIGHT(TEXT(AE480,"0.#"),1)=".",TRUE,FALSE)</formula>
    </cfRule>
  </conditionalFormatting>
  <conditionalFormatting sqref="AE478">
    <cfRule type="expression" dxfId="2243" priority="1727">
      <formula>IF(RIGHT(TEXT(AE478,"0.#"),1)=".",FALSE,TRUE)</formula>
    </cfRule>
    <cfRule type="expression" dxfId="2242" priority="1728">
      <formula>IF(RIGHT(TEXT(AE478,"0.#"),1)=".",TRUE,FALSE)</formula>
    </cfRule>
  </conditionalFormatting>
  <conditionalFormatting sqref="AE479">
    <cfRule type="expression" dxfId="2241" priority="1725">
      <formula>IF(RIGHT(TEXT(AE479,"0.#"),1)=".",FALSE,TRUE)</formula>
    </cfRule>
    <cfRule type="expression" dxfId="2240" priority="1726">
      <formula>IF(RIGHT(TEXT(AE479,"0.#"),1)=".",TRUE,FALSE)</formula>
    </cfRule>
  </conditionalFormatting>
  <conditionalFormatting sqref="AM480">
    <cfRule type="expression" dxfId="2239" priority="1717">
      <formula>IF(RIGHT(TEXT(AM480,"0.#"),1)=".",FALSE,TRUE)</formula>
    </cfRule>
    <cfRule type="expression" dxfId="2238" priority="1718">
      <formula>IF(RIGHT(TEXT(AM480,"0.#"),1)=".",TRUE,FALSE)</formula>
    </cfRule>
  </conditionalFormatting>
  <conditionalFormatting sqref="AM478">
    <cfRule type="expression" dxfId="2237" priority="1721">
      <formula>IF(RIGHT(TEXT(AM478,"0.#"),1)=".",FALSE,TRUE)</formula>
    </cfRule>
    <cfRule type="expression" dxfId="2236" priority="1722">
      <formula>IF(RIGHT(TEXT(AM478,"0.#"),1)=".",TRUE,FALSE)</formula>
    </cfRule>
  </conditionalFormatting>
  <conditionalFormatting sqref="AM479">
    <cfRule type="expression" dxfId="2235" priority="1719">
      <formula>IF(RIGHT(TEXT(AM479,"0.#"),1)=".",FALSE,TRUE)</formula>
    </cfRule>
    <cfRule type="expression" dxfId="2234" priority="1720">
      <formula>IF(RIGHT(TEXT(AM479,"0.#"),1)=".",TRUE,FALSE)</formula>
    </cfRule>
  </conditionalFormatting>
  <conditionalFormatting sqref="AU480">
    <cfRule type="expression" dxfId="2233" priority="1711">
      <formula>IF(RIGHT(TEXT(AU480,"0.#"),1)=".",FALSE,TRUE)</formula>
    </cfRule>
    <cfRule type="expression" dxfId="2232" priority="1712">
      <formula>IF(RIGHT(TEXT(AU480,"0.#"),1)=".",TRUE,FALSE)</formula>
    </cfRule>
  </conditionalFormatting>
  <conditionalFormatting sqref="AU478">
    <cfRule type="expression" dxfId="2231" priority="1715">
      <formula>IF(RIGHT(TEXT(AU478,"0.#"),1)=".",FALSE,TRUE)</formula>
    </cfRule>
    <cfRule type="expression" dxfId="2230" priority="1716">
      <formula>IF(RIGHT(TEXT(AU478,"0.#"),1)=".",TRUE,FALSE)</formula>
    </cfRule>
  </conditionalFormatting>
  <conditionalFormatting sqref="AU479">
    <cfRule type="expression" dxfId="2229" priority="1713">
      <formula>IF(RIGHT(TEXT(AU479,"0.#"),1)=".",FALSE,TRUE)</formula>
    </cfRule>
    <cfRule type="expression" dxfId="2228" priority="1714">
      <formula>IF(RIGHT(TEXT(AU479,"0.#"),1)=".",TRUE,FALSE)</formula>
    </cfRule>
  </conditionalFormatting>
  <conditionalFormatting sqref="AI480">
    <cfRule type="expression" dxfId="2227" priority="1705">
      <formula>IF(RIGHT(TEXT(AI480,"0.#"),1)=".",FALSE,TRUE)</formula>
    </cfRule>
    <cfRule type="expression" dxfId="2226" priority="1706">
      <formula>IF(RIGHT(TEXT(AI480,"0.#"),1)=".",TRUE,FALSE)</formula>
    </cfRule>
  </conditionalFormatting>
  <conditionalFormatting sqref="AI478">
    <cfRule type="expression" dxfId="2225" priority="1709">
      <formula>IF(RIGHT(TEXT(AI478,"0.#"),1)=".",FALSE,TRUE)</formula>
    </cfRule>
    <cfRule type="expression" dxfId="2224" priority="1710">
      <formula>IF(RIGHT(TEXT(AI478,"0.#"),1)=".",TRUE,FALSE)</formula>
    </cfRule>
  </conditionalFormatting>
  <conditionalFormatting sqref="AI479">
    <cfRule type="expression" dxfId="2223" priority="1707">
      <formula>IF(RIGHT(TEXT(AI479,"0.#"),1)=".",FALSE,TRUE)</formula>
    </cfRule>
    <cfRule type="expression" dxfId="2222" priority="1708">
      <formula>IF(RIGHT(TEXT(AI479,"0.#"),1)=".",TRUE,FALSE)</formula>
    </cfRule>
  </conditionalFormatting>
  <conditionalFormatting sqref="AQ478">
    <cfRule type="expression" dxfId="2221" priority="1699">
      <formula>IF(RIGHT(TEXT(AQ478,"0.#"),1)=".",FALSE,TRUE)</formula>
    </cfRule>
    <cfRule type="expression" dxfId="2220" priority="1700">
      <formula>IF(RIGHT(TEXT(AQ478,"0.#"),1)=".",TRUE,FALSE)</formula>
    </cfRule>
  </conditionalFormatting>
  <conditionalFormatting sqref="AQ479">
    <cfRule type="expression" dxfId="2219" priority="1703">
      <formula>IF(RIGHT(TEXT(AQ479,"0.#"),1)=".",FALSE,TRUE)</formula>
    </cfRule>
    <cfRule type="expression" dxfId="2218" priority="1704">
      <formula>IF(RIGHT(TEXT(AQ479,"0.#"),1)=".",TRUE,FALSE)</formula>
    </cfRule>
  </conditionalFormatting>
  <conditionalFormatting sqref="AQ480">
    <cfRule type="expression" dxfId="2217" priority="1701">
      <formula>IF(RIGHT(TEXT(AQ480,"0.#"),1)=".",FALSE,TRUE)</formula>
    </cfRule>
    <cfRule type="expression" dxfId="2216" priority="1702">
      <formula>IF(RIGHT(TEXT(AQ480,"0.#"),1)=".",TRUE,FALSE)</formula>
    </cfRule>
  </conditionalFormatting>
  <conditionalFormatting sqref="AM47">
    <cfRule type="expression" dxfId="2215" priority="1993">
      <formula>IF(RIGHT(TEXT(AM47,"0.#"),1)=".",FALSE,TRUE)</formula>
    </cfRule>
    <cfRule type="expression" dxfId="2214" priority="1994">
      <formula>IF(RIGHT(TEXT(AM47,"0.#"),1)=".",TRUE,FALSE)</formula>
    </cfRule>
  </conditionalFormatting>
  <conditionalFormatting sqref="AI46">
    <cfRule type="expression" dxfId="2213" priority="1997">
      <formula>IF(RIGHT(TEXT(AI46,"0.#"),1)=".",FALSE,TRUE)</formula>
    </cfRule>
    <cfRule type="expression" dxfId="2212" priority="1998">
      <formula>IF(RIGHT(TEXT(AI46,"0.#"),1)=".",TRUE,FALSE)</formula>
    </cfRule>
  </conditionalFormatting>
  <conditionalFormatting sqref="AM46">
    <cfRule type="expression" dxfId="2211" priority="1995">
      <formula>IF(RIGHT(TEXT(AM46,"0.#"),1)=".",FALSE,TRUE)</formula>
    </cfRule>
    <cfRule type="expression" dxfId="2210" priority="1996">
      <formula>IF(RIGHT(TEXT(AM46,"0.#"),1)=".",TRUE,FALSE)</formula>
    </cfRule>
  </conditionalFormatting>
  <conditionalFormatting sqref="AU46:AU48">
    <cfRule type="expression" dxfId="2209" priority="1987">
      <formula>IF(RIGHT(TEXT(AU46,"0.#"),1)=".",FALSE,TRUE)</formula>
    </cfRule>
    <cfRule type="expression" dxfId="2208" priority="1988">
      <formula>IF(RIGHT(TEXT(AU46,"0.#"),1)=".",TRUE,FALSE)</formula>
    </cfRule>
  </conditionalFormatting>
  <conditionalFormatting sqref="AM48">
    <cfRule type="expression" dxfId="2207" priority="1991">
      <formula>IF(RIGHT(TEXT(AM48,"0.#"),1)=".",FALSE,TRUE)</formula>
    </cfRule>
    <cfRule type="expression" dxfId="2206" priority="1992">
      <formula>IF(RIGHT(TEXT(AM48,"0.#"),1)=".",TRUE,FALSE)</formula>
    </cfRule>
  </conditionalFormatting>
  <conditionalFormatting sqref="AQ46:AQ48">
    <cfRule type="expression" dxfId="2205" priority="1989">
      <formula>IF(RIGHT(TEXT(AQ46,"0.#"),1)=".",FALSE,TRUE)</formula>
    </cfRule>
    <cfRule type="expression" dxfId="2204" priority="1990">
      <formula>IF(RIGHT(TEXT(AQ46,"0.#"),1)=".",TRUE,FALSE)</formula>
    </cfRule>
  </conditionalFormatting>
  <conditionalFormatting sqref="AE146:AE147 AI146:AI147 AM146:AM147 AQ146:AQ147 AU146:AU147">
    <cfRule type="expression" dxfId="2203" priority="1981">
      <formula>IF(RIGHT(TEXT(AE146,"0.#"),1)=".",FALSE,TRUE)</formula>
    </cfRule>
    <cfRule type="expression" dxfId="2202" priority="1982">
      <formula>IF(RIGHT(TEXT(AE146,"0.#"),1)=".",TRUE,FALSE)</formula>
    </cfRule>
  </conditionalFormatting>
  <conditionalFormatting sqref="AE138:AE139 AI138:AI139 AM138:AM139 AQ138:AQ139 AU138:AU139">
    <cfRule type="expression" dxfId="2201" priority="1985">
      <formula>IF(RIGHT(TEXT(AE138,"0.#"),1)=".",FALSE,TRUE)</formula>
    </cfRule>
    <cfRule type="expression" dxfId="2200" priority="1986">
      <formula>IF(RIGHT(TEXT(AE138,"0.#"),1)=".",TRUE,FALSE)</formula>
    </cfRule>
  </conditionalFormatting>
  <conditionalFormatting sqref="AE142:AE143 AI142:AI143 AM142:AM143 AQ142:AQ143 AU142:AU143">
    <cfRule type="expression" dxfId="2199" priority="1983">
      <formula>IF(RIGHT(TEXT(AE142,"0.#"),1)=".",FALSE,TRUE)</formula>
    </cfRule>
    <cfRule type="expression" dxfId="2198" priority="1984">
      <formula>IF(RIGHT(TEXT(AE142,"0.#"),1)=".",TRUE,FALSE)</formula>
    </cfRule>
  </conditionalFormatting>
  <conditionalFormatting sqref="AE198:AE199 AI198:AI199 AM198:AM199 AQ198:AQ199 AU198:AU199">
    <cfRule type="expression" dxfId="2197" priority="1975">
      <formula>IF(RIGHT(TEXT(AE198,"0.#"),1)=".",FALSE,TRUE)</formula>
    </cfRule>
    <cfRule type="expression" dxfId="2196" priority="1976">
      <formula>IF(RIGHT(TEXT(AE198,"0.#"),1)=".",TRUE,FALSE)</formula>
    </cfRule>
  </conditionalFormatting>
  <conditionalFormatting sqref="AE150:AE151 AI150:AI151 AM150:AM151 AQ150:AQ151 AU150:AU151">
    <cfRule type="expression" dxfId="2195" priority="1979">
      <formula>IF(RIGHT(TEXT(AE150,"0.#"),1)=".",FALSE,TRUE)</formula>
    </cfRule>
    <cfRule type="expression" dxfId="2194" priority="1980">
      <formula>IF(RIGHT(TEXT(AE150,"0.#"),1)=".",TRUE,FALSE)</formula>
    </cfRule>
  </conditionalFormatting>
  <conditionalFormatting sqref="AE194:AE195 AI194:AI195 AM194:AM195 AQ194:AQ195 AU194:AU195">
    <cfRule type="expression" dxfId="2193" priority="1977">
      <formula>IF(RIGHT(TEXT(AE194,"0.#"),1)=".",FALSE,TRUE)</formula>
    </cfRule>
    <cfRule type="expression" dxfId="2192" priority="1978">
      <formula>IF(RIGHT(TEXT(AE194,"0.#"),1)=".",TRUE,FALSE)</formula>
    </cfRule>
  </conditionalFormatting>
  <conditionalFormatting sqref="AE210:AE211 AI210:AI211 AM210:AM211 AQ210:AQ211 AU210:AU211">
    <cfRule type="expression" dxfId="2191" priority="1969">
      <formula>IF(RIGHT(TEXT(AE210,"0.#"),1)=".",FALSE,TRUE)</formula>
    </cfRule>
    <cfRule type="expression" dxfId="2190" priority="1970">
      <formula>IF(RIGHT(TEXT(AE210,"0.#"),1)=".",TRUE,FALSE)</formula>
    </cfRule>
  </conditionalFormatting>
  <conditionalFormatting sqref="AE202:AE203 AI202:AI203 AM202:AM203 AQ202:AQ203 AU202:AU203">
    <cfRule type="expression" dxfId="2189" priority="1973">
      <formula>IF(RIGHT(TEXT(AE202,"0.#"),1)=".",FALSE,TRUE)</formula>
    </cfRule>
    <cfRule type="expression" dxfId="2188" priority="1974">
      <formula>IF(RIGHT(TEXT(AE202,"0.#"),1)=".",TRUE,FALSE)</formula>
    </cfRule>
  </conditionalFormatting>
  <conditionalFormatting sqref="AE206:AE207 AI206:AI207 AM206:AM207 AQ206:AQ207 AU206:AU207">
    <cfRule type="expression" dxfId="2187" priority="1971">
      <formula>IF(RIGHT(TEXT(AE206,"0.#"),1)=".",FALSE,TRUE)</formula>
    </cfRule>
    <cfRule type="expression" dxfId="2186" priority="1972">
      <formula>IF(RIGHT(TEXT(AE206,"0.#"),1)=".",TRUE,FALSE)</formula>
    </cfRule>
  </conditionalFormatting>
  <conditionalFormatting sqref="AE262:AE263 AI262:AI263 AM262:AM263 AQ262:AQ263 AU262:AU263">
    <cfRule type="expression" dxfId="2185" priority="1963">
      <formula>IF(RIGHT(TEXT(AE262,"0.#"),1)=".",FALSE,TRUE)</formula>
    </cfRule>
    <cfRule type="expression" dxfId="2184" priority="1964">
      <formula>IF(RIGHT(TEXT(AE262,"0.#"),1)=".",TRUE,FALSE)</formula>
    </cfRule>
  </conditionalFormatting>
  <conditionalFormatting sqref="AE254:AE255 AI254:AI255 AM254:AM255 AQ254:AQ255 AU254:AU255">
    <cfRule type="expression" dxfId="2183" priority="1967">
      <formula>IF(RIGHT(TEXT(AE254,"0.#"),1)=".",FALSE,TRUE)</formula>
    </cfRule>
    <cfRule type="expression" dxfId="2182" priority="1968">
      <formula>IF(RIGHT(TEXT(AE254,"0.#"),1)=".",TRUE,FALSE)</formula>
    </cfRule>
  </conditionalFormatting>
  <conditionalFormatting sqref="AE258:AE259 AI258:AI259 AM258:AM259 AQ258:AQ259 AU258:AU259">
    <cfRule type="expression" dxfId="2181" priority="1965">
      <formula>IF(RIGHT(TEXT(AE258,"0.#"),1)=".",FALSE,TRUE)</formula>
    </cfRule>
    <cfRule type="expression" dxfId="2180" priority="1966">
      <formula>IF(RIGHT(TEXT(AE258,"0.#"),1)=".",TRUE,FALSE)</formula>
    </cfRule>
  </conditionalFormatting>
  <conditionalFormatting sqref="AE314:AE315 AI314:AI315 AM314:AM315 AQ314:AQ315 AU314:AU315">
    <cfRule type="expression" dxfId="2179" priority="1957">
      <formula>IF(RIGHT(TEXT(AE314,"0.#"),1)=".",FALSE,TRUE)</formula>
    </cfRule>
    <cfRule type="expression" dxfId="2178" priority="1958">
      <formula>IF(RIGHT(TEXT(AE314,"0.#"),1)=".",TRUE,FALSE)</formula>
    </cfRule>
  </conditionalFormatting>
  <conditionalFormatting sqref="AE266:AE267 AI266:AI267 AM266:AM267 AQ266:AQ267 AU266:AU267">
    <cfRule type="expression" dxfId="2177" priority="1961">
      <formula>IF(RIGHT(TEXT(AE266,"0.#"),1)=".",FALSE,TRUE)</formula>
    </cfRule>
    <cfRule type="expression" dxfId="2176" priority="1962">
      <formula>IF(RIGHT(TEXT(AE266,"0.#"),1)=".",TRUE,FALSE)</formula>
    </cfRule>
  </conditionalFormatting>
  <conditionalFormatting sqref="AE270:AE271 AI270:AI271 AM270:AM271 AQ270:AQ271 AU270:AU271">
    <cfRule type="expression" dxfId="2175" priority="1959">
      <formula>IF(RIGHT(TEXT(AE270,"0.#"),1)=".",FALSE,TRUE)</formula>
    </cfRule>
    <cfRule type="expression" dxfId="2174" priority="1960">
      <formula>IF(RIGHT(TEXT(AE270,"0.#"),1)=".",TRUE,FALSE)</formula>
    </cfRule>
  </conditionalFormatting>
  <conditionalFormatting sqref="AE326:AE327 AI326:AI327 AM326:AM327 AQ326:AQ327 AU326:AU327">
    <cfRule type="expression" dxfId="2173" priority="1951">
      <formula>IF(RIGHT(TEXT(AE326,"0.#"),1)=".",FALSE,TRUE)</formula>
    </cfRule>
    <cfRule type="expression" dxfId="2172" priority="1952">
      <formula>IF(RIGHT(TEXT(AE326,"0.#"),1)=".",TRUE,FALSE)</formula>
    </cfRule>
  </conditionalFormatting>
  <conditionalFormatting sqref="AE318:AE319 AI318:AI319 AM318:AM319 AQ318:AQ319 AU318:AU319">
    <cfRule type="expression" dxfId="2171" priority="1955">
      <formula>IF(RIGHT(TEXT(AE318,"0.#"),1)=".",FALSE,TRUE)</formula>
    </cfRule>
    <cfRule type="expression" dxfId="2170" priority="1956">
      <formula>IF(RIGHT(TEXT(AE318,"0.#"),1)=".",TRUE,FALSE)</formula>
    </cfRule>
  </conditionalFormatting>
  <conditionalFormatting sqref="AE322:AE323 AI322:AI323 AM322:AM323 AQ322:AQ323 AU322:AU323">
    <cfRule type="expression" dxfId="2169" priority="1953">
      <formula>IF(RIGHT(TEXT(AE322,"0.#"),1)=".",FALSE,TRUE)</formula>
    </cfRule>
    <cfRule type="expression" dxfId="2168" priority="1954">
      <formula>IF(RIGHT(TEXT(AE322,"0.#"),1)=".",TRUE,FALSE)</formula>
    </cfRule>
  </conditionalFormatting>
  <conditionalFormatting sqref="AE378:AE379 AI378:AI379 AM378:AM379 AQ378:AQ379 AU378:AU379">
    <cfRule type="expression" dxfId="2167" priority="1945">
      <formula>IF(RIGHT(TEXT(AE378,"0.#"),1)=".",FALSE,TRUE)</formula>
    </cfRule>
    <cfRule type="expression" dxfId="2166" priority="1946">
      <formula>IF(RIGHT(TEXT(AE378,"0.#"),1)=".",TRUE,FALSE)</formula>
    </cfRule>
  </conditionalFormatting>
  <conditionalFormatting sqref="AE330:AE331 AI330:AI331 AM330:AM331 AQ330:AQ331 AU330:AU331">
    <cfRule type="expression" dxfId="2165" priority="1949">
      <formula>IF(RIGHT(TEXT(AE330,"0.#"),1)=".",FALSE,TRUE)</formula>
    </cfRule>
    <cfRule type="expression" dxfId="2164" priority="1950">
      <formula>IF(RIGHT(TEXT(AE330,"0.#"),1)=".",TRUE,FALSE)</formula>
    </cfRule>
  </conditionalFormatting>
  <conditionalFormatting sqref="AE374:AE375 AI374:AI375 AM374:AM375 AQ374:AQ375 AU374:AU375">
    <cfRule type="expression" dxfId="2163" priority="1947">
      <formula>IF(RIGHT(TEXT(AE374,"0.#"),1)=".",FALSE,TRUE)</formula>
    </cfRule>
    <cfRule type="expression" dxfId="2162" priority="1948">
      <formula>IF(RIGHT(TEXT(AE374,"0.#"),1)=".",TRUE,FALSE)</formula>
    </cfRule>
  </conditionalFormatting>
  <conditionalFormatting sqref="AE390:AE391 AI390:AI391 AM390:AM391 AQ390:AQ391 AU390:AU391">
    <cfRule type="expression" dxfId="2161" priority="1939">
      <formula>IF(RIGHT(TEXT(AE390,"0.#"),1)=".",FALSE,TRUE)</formula>
    </cfRule>
    <cfRule type="expression" dxfId="2160" priority="1940">
      <formula>IF(RIGHT(TEXT(AE390,"0.#"),1)=".",TRUE,FALSE)</formula>
    </cfRule>
  </conditionalFormatting>
  <conditionalFormatting sqref="AE382:AE383 AI382:AI383 AM382:AM383 AQ382:AQ383 AU382:AU383">
    <cfRule type="expression" dxfId="2159" priority="1943">
      <formula>IF(RIGHT(TEXT(AE382,"0.#"),1)=".",FALSE,TRUE)</formula>
    </cfRule>
    <cfRule type="expression" dxfId="2158" priority="1944">
      <formula>IF(RIGHT(TEXT(AE382,"0.#"),1)=".",TRUE,FALSE)</formula>
    </cfRule>
  </conditionalFormatting>
  <conditionalFormatting sqref="AE386:AE387 AI386:AI387 AM386:AM387 AQ386:AQ387 AU386:AU387">
    <cfRule type="expression" dxfId="2157" priority="1941">
      <formula>IF(RIGHT(TEXT(AE386,"0.#"),1)=".",FALSE,TRUE)</formula>
    </cfRule>
    <cfRule type="expression" dxfId="2156" priority="1942">
      <formula>IF(RIGHT(TEXT(AE386,"0.#"),1)=".",TRUE,FALSE)</formula>
    </cfRule>
  </conditionalFormatting>
  <conditionalFormatting sqref="AE440">
    <cfRule type="expression" dxfId="2155" priority="1933">
      <formula>IF(RIGHT(TEXT(AE440,"0.#"),1)=".",FALSE,TRUE)</formula>
    </cfRule>
    <cfRule type="expression" dxfId="2154" priority="1934">
      <formula>IF(RIGHT(TEXT(AE440,"0.#"),1)=".",TRUE,FALSE)</formula>
    </cfRule>
  </conditionalFormatting>
  <conditionalFormatting sqref="AE438">
    <cfRule type="expression" dxfId="2153" priority="1937">
      <formula>IF(RIGHT(TEXT(AE438,"0.#"),1)=".",FALSE,TRUE)</formula>
    </cfRule>
    <cfRule type="expression" dxfId="2152" priority="1938">
      <formula>IF(RIGHT(TEXT(AE438,"0.#"),1)=".",TRUE,FALSE)</formula>
    </cfRule>
  </conditionalFormatting>
  <conditionalFormatting sqref="AE439">
    <cfRule type="expression" dxfId="2151" priority="1935">
      <formula>IF(RIGHT(TEXT(AE439,"0.#"),1)=".",FALSE,TRUE)</formula>
    </cfRule>
    <cfRule type="expression" dxfId="2150" priority="1936">
      <formula>IF(RIGHT(TEXT(AE439,"0.#"),1)=".",TRUE,FALSE)</formula>
    </cfRule>
  </conditionalFormatting>
  <conditionalFormatting sqref="AM440">
    <cfRule type="expression" dxfId="2149" priority="1927">
      <formula>IF(RIGHT(TEXT(AM440,"0.#"),1)=".",FALSE,TRUE)</formula>
    </cfRule>
    <cfRule type="expression" dxfId="2148" priority="1928">
      <formula>IF(RIGHT(TEXT(AM440,"0.#"),1)=".",TRUE,FALSE)</formula>
    </cfRule>
  </conditionalFormatting>
  <conditionalFormatting sqref="AM438">
    <cfRule type="expression" dxfId="2147" priority="1931">
      <formula>IF(RIGHT(TEXT(AM438,"0.#"),1)=".",FALSE,TRUE)</formula>
    </cfRule>
    <cfRule type="expression" dxfId="2146" priority="1932">
      <formula>IF(RIGHT(TEXT(AM438,"0.#"),1)=".",TRUE,FALSE)</formula>
    </cfRule>
  </conditionalFormatting>
  <conditionalFormatting sqref="AM439">
    <cfRule type="expression" dxfId="2145" priority="1929">
      <formula>IF(RIGHT(TEXT(AM439,"0.#"),1)=".",FALSE,TRUE)</formula>
    </cfRule>
    <cfRule type="expression" dxfId="2144" priority="1930">
      <formula>IF(RIGHT(TEXT(AM439,"0.#"),1)=".",TRUE,FALSE)</formula>
    </cfRule>
  </conditionalFormatting>
  <conditionalFormatting sqref="AU440">
    <cfRule type="expression" dxfId="2143" priority="1921">
      <formula>IF(RIGHT(TEXT(AU440,"0.#"),1)=".",FALSE,TRUE)</formula>
    </cfRule>
    <cfRule type="expression" dxfId="2142" priority="1922">
      <formula>IF(RIGHT(TEXT(AU440,"0.#"),1)=".",TRUE,FALSE)</formula>
    </cfRule>
  </conditionalFormatting>
  <conditionalFormatting sqref="AU438">
    <cfRule type="expression" dxfId="2141" priority="1925">
      <formula>IF(RIGHT(TEXT(AU438,"0.#"),1)=".",FALSE,TRUE)</formula>
    </cfRule>
    <cfRule type="expression" dxfId="2140" priority="1926">
      <formula>IF(RIGHT(TEXT(AU438,"0.#"),1)=".",TRUE,FALSE)</formula>
    </cfRule>
  </conditionalFormatting>
  <conditionalFormatting sqref="AU439">
    <cfRule type="expression" dxfId="2139" priority="1923">
      <formula>IF(RIGHT(TEXT(AU439,"0.#"),1)=".",FALSE,TRUE)</formula>
    </cfRule>
    <cfRule type="expression" dxfId="2138" priority="1924">
      <formula>IF(RIGHT(TEXT(AU439,"0.#"),1)=".",TRUE,FALSE)</formula>
    </cfRule>
  </conditionalFormatting>
  <conditionalFormatting sqref="AI440">
    <cfRule type="expression" dxfId="2137" priority="1915">
      <formula>IF(RIGHT(TEXT(AI440,"0.#"),1)=".",FALSE,TRUE)</formula>
    </cfRule>
    <cfRule type="expression" dxfId="2136" priority="1916">
      <formula>IF(RIGHT(TEXT(AI440,"0.#"),1)=".",TRUE,FALSE)</formula>
    </cfRule>
  </conditionalFormatting>
  <conditionalFormatting sqref="AI438">
    <cfRule type="expression" dxfId="2135" priority="1919">
      <formula>IF(RIGHT(TEXT(AI438,"0.#"),1)=".",FALSE,TRUE)</formula>
    </cfRule>
    <cfRule type="expression" dxfId="2134" priority="1920">
      <formula>IF(RIGHT(TEXT(AI438,"0.#"),1)=".",TRUE,FALSE)</formula>
    </cfRule>
  </conditionalFormatting>
  <conditionalFormatting sqref="AI439">
    <cfRule type="expression" dxfId="2133" priority="1917">
      <formula>IF(RIGHT(TEXT(AI439,"0.#"),1)=".",FALSE,TRUE)</formula>
    </cfRule>
    <cfRule type="expression" dxfId="2132" priority="1918">
      <formula>IF(RIGHT(TEXT(AI439,"0.#"),1)=".",TRUE,FALSE)</formula>
    </cfRule>
  </conditionalFormatting>
  <conditionalFormatting sqref="AQ438">
    <cfRule type="expression" dxfId="2131" priority="1909">
      <formula>IF(RIGHT(TEXT(AQ438,"0.#"),1)=".",FALSE,TRUE)</formula>
    </cfRule>
    <cfRule type="expression" dxfId="2130" priority="1910">
      <formula>IF(RIGHT(TEXT(AQ438,"0.#"),1)=".",TRUE,FALSE)</formula>
    </cfRule>
  </conditionalFormatting>
  <conditionalFormatting sqref="AQ439">
    <cfRule type="expression" dxfId="2129" priority="1913">
      <formula>IF(RIGHT(TEXT(AQ439,"0.#"),1)=".",FALSE,TRUE)</formula>
    </cfRule>
    <cfRule type="expression" dxfId="2128" priority="1914">
      <formula>IF(RIGHT(TEXT(AQ439,"0.#"),1)=".",TRUE,FALSE)</formula>
    </cfRule>
  </conditionalFormatting>
  <conditionalFormatting sqref="AQ440">
    <cfRule type="expression" dxfId="2127" priority="1911">
      <formula>IF(RIGHT(TEXT(AQ440,"0.#"),1)=".",FALSE,TRUE)</formula>
    </cfRule>
    <cfRule type="expression" dxfId="2126" priority="1912">
      <formula>IF(RIGHT(TEXT(AQ440,"0.#"),1)=".",TRUE,FALSE)</formula>
    </cfRule>
  </conditionalFormatting>
  <conditionalFormatting sqref="AE445">
    <cfRule type="expression" dxfId="2125" priority="1903">
      <formula>IF(RIGHT(TEXT(AE445,"0.#"),1)=".",FALSE,TRUE)</formula>
    </cfRule>
    <cfRule type="expression" dxfId="2124" priority="1904">
      <formula>IF(RIGHT(TEXT(AE445,"0.#"),1)=".",TRUE,FALSE)</formula>
    </cfRule>
  </conditionalFormatting>
  <conditionalFormatting sqref="AE443">
    <cfRule type="expression" dxfId="2123" priority="1907">
      <formula>IF(RIGHT(TEXT(AE443,"0.#"),1)=".",FALSE,TRUE)</formula>
    </cfRule>
    <cfRule type="expression" dxfId="2122" priority="1908">
      <formula>IF(RIGHT(TEXT(AE443,"0.#"),1)=".",TRUE,FALSE)</formula>
    </cfRule>
  </conditionalFormatting>
  <conditionalFormatting sqref="AE444">
    <cfRule type="expression" dxfId="2121" priority="1905">
      <formula>IF(RIGHT(TEXT(AE444,"0.#"),1)=".",FALSE,TRUE)</formula>
    </cfRule>
    <cfRule type="expression" dxfId="2120" priority="1906">
      <formula>IF(RIGHT(TEXT(AE444,"0.#"),1)=".",TRUE,FALSE)</formula>
    </cfRule>
  </conditionalFormatting>
  <conditionalFormatting sqref="AM445">
    <cfRule type="expression" dxfId="2119" priority="1897">
      <formula>IF(RIGHT(TEXT(AM445,"0.#"),1)=".",FALSE,TRUE)</formula>
    </cfRule>
    <cfRule type="expression" dxfId="2118" priority="1898">
      <formula>IF(RIGHT(TEXT(AM445,"0.#"),1)=".",TRUE,FALSE)</formula>
    </cfRule>
  </conditionalFormatting>
  <conditionalFormatting sqref="AM443">
    <cfRule type="expression" dxfId="2117" priority="1901">
      <formula>IF(RIGHT(TEXT(AM443,"0.#"),1)=".",FALSE,TRUE)</formula>
    </cfRule>
    <cfRule type="expression" dxfId="2116" priority="1902">
      <formula>IF(RIGHT(TEXT(AM443,"0.#"),1)=".",TRUE,FALSE)</formula>
    </cfRule>
  </conditionalFormatting>
  <conditionalFormatting sqref="AM444">
    <cfRule type="expression" dxfId="2115" priority="1899">
      <formula>IF(RIGHT(TEXT(AM444,"0.#"),1)=".",FALSE,TRUE)</formula>
    </cfRule>
    <cfRule type="expression" dxfId="2114" priority="1900">
      <formula>IF(RIGHT(TEXT(AM444,"0.#"),1)=".",TRUE,FALSE)</formula>
    </cfRule>
  </conditionalFormatting>
  <conditionalFormatting sqref="AU445">
    <cfRule type="expression" dxfId="2113" priority="1891">
      <formula>IF(RIGHT(TEXT(AU445,"0.#"),1)=".",FALSE,TRUE)</formula>
    </cfRule>
    <cfRule type="expression" dxfId="2112" priority="1892">
      <formula>IF(RIGHT(TEXT(AU445,"0.#"),1)=".",TRUE,FALSE)</formula>
    </cfRule>
  </conditionalFormatting>
  <conditionalFormatting sqref="AU443">
    <cfRule type="expression" dxfId="2111" priority="1895">
      <formula>IF(RIGHT(TEXT(AU443,"0.#"),1)=".",FALSE,TRUE)</formula>
    </cfRule>
    <cfRule type="expression" dxfId="2110" priority="1896">
      <formula>IF(RIGHT(TEXT(AU443,"0.#"),1)=".",TRUE,FALSE)</formula>
    </cfRule>
  </conditionalFormatting>
  <conditionalFormatting sqref="AU444">
    <cfRule type="expression" dxfId="2109" priority="1893">
      <formula>IF(RIGHT(TEXT(AU444,"0.#"),1)=".",FALSE,TRUE)</formula>
    </cfRule>
    <cfRule type="expression" dxfId="2108" priority="1894">
      <formula>IF(RIGHT(TEXT(AU444,"0.#"),1)=".",TRUE,FALSE)</formula>
    </cfRule>
  </conditionalFormatting>
  <conditionalFormatting sqref="AI445">
    <cfRule type="expression" dxfId="2107" priority="1885">
      <formula>IF(RIGHT(TEXT(AI445,"0.#"),1)=".",FALSE,TRUE)</formula>
    </cfRule>
    <cfRule type="expression" dxfId="2106" priority="1886">
      <formula>IF(RIGHT(TEXT(AI445,"0.#"),1)=".",TRUE,FALSE)</formula>
    </cfRule>
  </conditionalFormatting>
  <conditionalFormatting sqref="AI443">
    <cfRule type="expression" dxfId="2105" priority="1889">
      <formula>IF(RIGHT(TEXT(AI443,"0.#"),1)=".",FALSE,TRUE)</formula>
    </cfRule>
    <cfRule type="expression" dxfId="2104" priority="1890">
      <formula>IF(RIGHT(TEXT(AI443,"0.#"),1)=".",TRUE,FALSE)</formula>
    </cfRule>
  </conditionalFormatting>
  <conditionalFormatting sqref="AI444">
    <cfRule type="expression" dxfId="2103" priority="1887">
      <formula>IF(RIGHT(TEXT(AI444,"0.#"),1)=".",FALSE,TRUE)</formula>
    </cfRule>
    <cfRule type="expression" dxfId="2102" priority="1888">
      <formula>IF(RIGHT(TEXT(AI444,"0.#"),1)=".",TRUE,FALSE)</formula>
    </cfRule>
  </conditionalFormatting>
  <conditionalFormatting sqref="AQ443">
    <cfRule type="expression" dxfId="2101" priority="1879">
      <formula>IF(RIGHT(TEXT(AQ443,"0.#"),1)=".",FALSE,TRUE)</formula>
    </cfRule>
    <cfRule type="expression" dxfId="2100" priority="1880">
      <formula>IF(RIGHT(TEXT(AQ443,"0.#"),1)=".",TRUE,FALSE)</formula>
    </cfRule>
  </conditionalFormatting>
  <conditionalFormatting sqref="AQ444">
    <cfRule type="expression" dxfId="2099" priority="1883">
      <formula>IF(RIGHT(TEXT(AQ444,"0.#"),1)=".",FALSE,TRUE)</formula>
    </cfRule>
    <cfRule type="expression" dxfId="2098" priority="1884">
      <formula>IF(RIGHT(TEXT(AQ444,"0.#"),1)=".",TRUE,FALSE)</formula>
    </cfRule>
  </conditionalFormatting>
  <conditionalFormatting sqref="AQ445">
    <cfRule type="expression" dxfId="2097" priority="1881">
      <formula>IF(RIGHT(TEXT(AQ445,"0.#"),1)=".",FALSE,TRUE)</formula>
    </cfRule>
    <cfRule type="expression" dxfId="2096" priority="1882">
      <formula>IF(RIGHT(TEXT(AQ445,"0.#"),1)=".",TRUE,FALSE)</formula>
    </cfRule>
  </conditionalFormatting>
  <conditionalFormatting sqref="Y872:Y899">
    <cfRule type="expression" dxfId="2095" priority="2109">
      <formula>IF(RIGHT(TEXT(Y872,"0.#"),1)=".",FALSE,TRUE)</formula>
    </cfRule>
    <cfRule type="expression" dxfId="2094" priority="2110">
      <formula>IF(RIGHT(TEXT(Y872,"0.#"),1)=".",TRUE,FALSE)</formula>
    </cfRule>
  </conditionalFormatting>
  <conditionalFormatting sqref="Y870:Y871">
    <cfRule type="expression" dxfId="2093" priority="2103">
      <formula>IF(RIGHT(TEXT(Y870,"0.#"),1)=".",FALSE,TRUE)</formula>
    </cfRule>
    <cfRule type="expression" dxfId="2092" priority="2104">
      <formula>IF(RIGHT(TEXT(Y870,"0.#"),1)=".",TRUE,FALSE)</formula>
    </cfRule>
  </conditionalFormatting>
  <conditionalFormatting sqref="Y905:Y932">
    <cfRule type="expression" dxfId="2091" priority="2097">
      <formula>IF(RIGHT(TEXT(Y905,"0.#"),1)=".",FALSE,TRUE)</formula>
    </cfRule>
    <cfRule type="expression" dxfId="2090" priority="2098">
      <formula>IF(RIGHT(TEXT(Y905,"0.#"),1)=".",TRUE,FALSE)</formula>
    </cfRule>
  </conditionalFormatting>
  <conditionalFormatting sqref="Y903:Y904">
    <cfRule type="expression" dxfId="2089" priority="2091">
      <formula>IF(RIGHT(TEXT(Y903,"0.#"),1)=".",FALSE,TRUE)</formula>
    </cfRule>
    <cfRule type="expression" dxfId="2088" priority="2092">
      <formula>IF(RIGHT(TEXT(Y903,"0.#"),1)=".",TRUE,FALSE)</formula>
    </cfRule>
  </conditionalFormatting>
  <conditionalFormatting sqref="Y938:Y965">
    <cfRule type="expression" dxfId="2087" priority="2085">
      <formula>IF(RIGHT(TEXT(Y938,"0.#"),1)=".",FALSE,TRUE)</formula>
    </cfRule>
    <cfRule type="expression" dxfId="2086" priority="2086">
      <formula>IF(RIGHT(TEXT(Y938,"0.#"),1)=".",TRUE,FALSE)</formula>
    </cfRule>
  </conditionalFormatting>
  <conditionalFormatting sqref="Y936:Y937">
    <cfRule type="expression" dxfId="2085" priority="2079">
      <formula>IF(RIGHT(TEXT(Y936,"0.#"),1)=".",FALSE,TRUE)</formula>
    </cfRule>
    <cfRule type="expression" dxfId="2084" priority="2080">
      <formula>IF(RIGHT(TEXT(Y936,"0.#"),1)=".",TRUE,FALSE)</formula>
    </cfRule>
  </conditionalFormatting>
  <conditionalFormatting sqref="Y971:Y998">
    <cfRule type="expression" dxfId="2083" priority="2073">
      <formula>IF(RIGHT(TEXT(Y971,"0.#"),1)=".",FALSE,TRUE)</formula>
    </cfRule>
    <cfRule type="expression" dxfId="2082" priority="2074">
      <formula>IF(RIGHT(TEXT(Y971,"0.#"),1)=".",TRUE,FALSE)</formula>
    </cfRule>
  </conditionalFormatting>
  <conditionalFormatting sqref="Y969:Y970">
    <cfRule type="expression" dxfId="2081" priority="2067">
      <formula>IF(RIGHT(TEXT(Y969,"0.#"),1)=".",FALSE,TRUE)</formula>
    </cfRule>
    <cfRule type="expression" dxfId="2080" priority="2068">
      <formula>IF(RIGHT(TEXT(Y969,"0.#"),1)=".",TRUE,FALSE)</formula>
    </cfRule>
  </conditionalFormatting>
  <conditionalFormatting sqref="Y1004:Y1031">
    <cfRule type="expression" dxfId="2079" priority="2061">
      <formula>IF(RIGHT(TEXT(Y1004,"0.#"),1)=".",FALSE,TRUE)</formula>
    </cfRule>
    <cfRule type="expression" dxfId="2078" priority="2062">
      <formula>IF(RIGHT(TEXT(Y1004,"0.#"),1)=".",TRUE,FALSE)</formula>
    </cfRule>
  </conditionalFormatting>
  <conditionalFormatting sqref="W23">
    <cfRule type="expression" dxfId="2077" priority="2345">
      <formula>IF(RIGHT(TEXT(W23,"0.#"),1)=".",FALSE,TRUE)</formula>
    </cfRule>
    <cfRule type="expression" dxfId="2076" priority="2346">
      <formula>IF(RIGHT(TEXT(W23,"0.#"),1)=".",TRUE,FALSE)</formula>
    </cfRule>
  </conditionalFormatting>
  <conditionalFormatting sqref="W24:W27">
    <cfRule type="expression" dxfId="2075" priority="2343">
      <formula>IF(RIGHT(TEXT(W24,"0.#"),1)=".",FALSE,TRUE)</formula>
    </cfRule>
    <cfRule type="expression" dxfId="2074" priority="2344">
      <formula>IF(RIGHT(TEXT(W24,"0.#"),1)=".",TRUE,FALSE)</formula>
    </cfRule>
  </conditionalFormatting>
  <conditionalFormatting sqref="W28">
    <cfRule type="expression" dxfId="2073" priority="2335">
      <formula>IF(RIGHT(TEXT(W28,"0.#"),1)=".",FALSE,TRUE)</formula>
    </cfRule>
    <cfRule type="expression" dxfId="2072" priority="2336">
      <formula>IF(RIGHT(TEXT(W28,"0.#"),1)=".",TRUE,FALSE)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3">
    <cfRule type="expression" dxfId="741" priority="41">
      <formula>IF(RIGHT(TEXT(P23,"0.#"),1)=".",FALSE,TRUE)</formula>
    </cfRule>
    <cfRule type="expression" dxfId="740" priority="42">
      <formula>IF(RIGHT(TEXT(P23,"0.#"),1)=".",TRUE,FALSE)</formula>
    </cfRule>
  </conditionalFormatting>
  <conditionalFormatting sqref="AE32">
    <cfRule type="expression" dxfId="739" priority="39">
      <formula>IF(RIGHT(TEXT(AE32,"0.#"),1)=".",FALSE,TRUE)</formula>
    </cfRule>
    <cfRule type="expression" dxfId="738" priority="40">
      <formula>IF(RIGHT(TEXT(AE32,"0.#"),1)=".",TRUE,FALSE)</formula>
    </cfRule>
  </conditionalFormatting>
  <conditionalFormatting sqref="AM34">
    <cfRule type="expression" dxfId="737" priority="23">
      <formula>IF(RIGHT(TEXT(AM34,"0.#"),1)=".",FALSE,TRUE)</formula>
    </cfRule>
    <cfRule type="expression" dxfId="736" priority="24">
      <formula>IF(RIGHT(TEXT(AM34,"0.#"),1)=".",TRUE,FALSE)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I34">
    <cfRule type="expression" dxfId="731" priority="33">
      <formula>IF(RIGHT(TEXT(AI34,"0.#"),1)=".",FALSE,TRUE)</formula>
    </cfRule>
    <cfRule type="expression" dxfId="730" priority="34">
      <formula>IF(RIGHT(TEXT(AI34,"0.#"),1)=".",TRUE,FALSE)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M32">
    <cfRule type="expression" dxfId="725" priority="27">
      <formula>IF(RIGHT(TEXT(AM32,"0.#"),1)=".",FALSE,TRUE)</formula>
    </cfRule>
    <cfRule type="expression" dxfId="724" priority="28">
      <formula>IF(RIGHT(TEXT(AM32,"0.#"),1)=".",TRUE,FALSE)</formula>
    </cfRule>
  </conditionalFormatting>
  <conditionalFormatting sqref="AM33">
    <cfRule type="expression" dxfId="723" priority="25">
      <formula>IF(RIGHT(TEXT(AM33,"0.#"),1)=".",FALSE,TRUE)</formula>
    </cfRule>
    <cfRule type="expression" dxfId="722" priority="26">
      <formula>IF(RIGHT(TEXT(AM33,"0.#"),1)=".",TRUE,FALSE)</formula>
    </cfRule>
  </conditionalFormatting>
  <conditionalFormatting sqref="AQ32:AQ34">
    <cfRule type="expression" dxfId="721" priority="21">
      <formula>IF(RIGHT(TEXT(AQ32,"0.#"),1)=".",FALSE,TRUE)</formula>
    </cfRule>
    <cfRule type="expression" dxfId="720" priority="22">
      <formula>IF(RIGHT(TEXT(AQ32,"0.#"),1)=".",TRUE,FALSE)</formula>
    </cfRule>
  </conditionalFormatting>
  <conditionalFormatting sqref="AU32:AU34">
    <cfRule type="expression" dxfId="719" priority="19">
      <formula>IF(RIGHT(TEXT(AU32,"0.#"),1)=".",FALSE,TRUE)</formula>
    </cfRule>
    <cfRule type="expression" dxfId="718" priority="20">
      <formula>IF(RIGHT(TEXT(AU32,"0.#"),1)=".",TRUE,FALSE)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8" sqref="A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3"/>
      <c r="AA2" s="834"/>
      <c r="AB2" s="1035" t="s">
        <v>11</v>
      </c>
      <c r="AC2" s="1036"/>
      <c r="AD2" s="1037"/>
      <c r="AE2" s="1041" t="s">
        <v>357</v>
      </c>
      <c r="AF2" s="1041"/>
      <c r="AG2" s="1041"/>
      <c r="AH2" s="1041"/>
      <c r="AI2" s="1041" t="s">
        <v>363</v>
      </c>
      <c r="AJ2" s="1041"/>
      <c r="AK2" s="1041"/>
      <c r="AL2" s="1041"/>
      <c r="AM2" s="1041" t="s">
        <v>470</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608"/>
      <c r="Q6" s="608"/>
      <c r="R6" s="608"/>
      <c r="S6" s="608"/>
      <c r="T6" s="608"/>
      <c r="U6" s="608"/>
      <c r="V6" s="608"/>
      <c r="W6" s="608"/>
      <c r="X6" s="1021"/>
      <c r="Y6" s="1022" t="s">
        <v>13</v>
      </c>
      <c r="Z6" s="1023"/>
      <c r="AA6" s="1024"/>
      <c r="AB6" s="593"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3"/>
      <c r="AA9" s="834"/>
      <c r="AB9" s="1035" t="s">
        <v>11</v>
      </c>
      <c r="AC9" s="1036"/>
      <c r="AD9" s="1037"/>
      <c r="AE9" s="1041" t="s">
        <v>357</v>
      </c>
      <c r="AF9" s="1041"/>
      <c r="AG9" s="1041"/>
      <c r="AH9" s="1041"/>
      <c r="AI9" s="1041" t="s">
        <v>363</v>
      </c>
      <c r="AJ9" s="1041"/>
      <c r="AK9" s="1041"/>
      <c r="AL9" s="1041"/>
      <c r="AM9" s="1041" t="s">
        <v>470</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608"/>
      <c r="Q13" s="608"/>
      <c r="R13" s="608"/>
      <c r="S13" s="608"/>
      <c r="T13" s="608"/>
      <c r="U13" s="608"/>
      <c r="V13" s="608"/>
      <c r="W13" s="608"/>
      <c r="X13" s="1021"/>
      <c r="Y13" s="1022" t="s">
        <v>13</v>
      </c>
      <c r="Z13" s="1023"/>
      <c r="AA13" s="1024"/>
      <c r="AB13" s="593"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3"/>
      <c r="AA16" s="834"/>
      <c r="AB16" s="1035" t="s">
        <v>11</v>
      </c>
      <c r="AC16" s="1036"/>
      <c r="AD16" s="1037"/>
      <c r="AE16" s="1041" t="s">
        <v>357</v>
      </c>
      <c r="AF16" s="1041"/>
      <c r="AG16" s="1041"/>
      <c r="AH16" s="1041"/>
      <c r="AI16" s="1041" t="s">
        <v>363</v>
      </c>
      <c r="AJ16" s="1041"/>
      <c r="AK16" s="1041"/>
      <c r="AL16" s="1041"/>
      <c r="AM16" s="1041" t="s">
        <v>470</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608"/>
      <c r="Q20" s="608"/>
      <c r="R20" s="608"/>
      <c r="S20" s="608"/>
      <c r="T20" s="608"/>
      <c r="U20" s="608"/>
      <c r="V20" s="608"/>
      <c r="W20" s="608"/>
      <c r="X20" s="1021"/>
      <c r="Y20" s="1022" t="s">
        <v>13</v>
      </c>
      <c r="Z20" s="1023"/>
      <c r="AA20" s="1024"/>
      <c r="AB20" s="593"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3"/>
      <c r="AA23" s="834"/>
      <c r="AB23" s="1035" t="s">
        <v>11</v>
      </c>
      <c r="AC23" s="1036"/>
      <c r="AD23" s="1037"/>
      <c r="AE23" s="1041" t="s">
        <v>357</v>
      </c>
      <c r="AF23" s="1041"/>
      <c r="AG23" s="1041"/>
      <c r="AH23" s="1041"/>
      <c r="AI23" s="1041" t="s">
        <v>363</v>
      </c>
      <c r="AJ23" s="1041"/>
      <c r="AK23" s="1041"/>
      <c r="AL23" s="1041"/>
      <c r="AM23" s="1041" t="s">
        <v>470</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608"/>
      <c r="Q27" s="608"/>
      <c r="R27" s="608"/>
      <c r="S27" s="608"/>
      <c r="T27" s="608"/>
      <c r="U27" s="608"/>
      <c r="V27" s="608"/>
      <c r="W27" s="608"/>
      <c r="X27" s="1021"/>
      <c r="Y27" s="1022" t="s">
        <v>13</v>
      </c>
      <c r="Z27" s="1023"/>
      <c r="AA27" s="1024"/>
      <c r="AB27" s="593"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3"/>
      <c r="AA30" s="834"/>
      <c r="AB30" s="1035" t="s">
        <v>11</v>
      </c>
      <c r="AC30" s="1036"/>
      <c r="AD30" s="1037"/>
      <c r="AE30" s="1041" t="s">
        <v>357</v>
      </c>
      <c r="AF30" s="1041"/>
      <c r="AG30" s="1041"/>
      <c r="AH30" s="1041"/>
      <c r="AI30" s="1041" t="s">
        <v>363</v>
      </c>
      <c r="AJ30" s="1041"/>
      <c r="AK30" s="1041"/>
      <c r="AL30" s="1041"/>
      <c r="AM30" s="1041" t="s">
        <v>470</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608"/>
      <c r="Q34" s="608"/>
      <c r="R34" s="608"/>
      <c r="S34" s="608"/>
      <c r="T34" s="608"/>
      <c r="U34" s="608"/>
      <c r="V34" s="608"/>
      <c r="W34" s="608"/>
      <c r="X34" s="1021"/>
      <c r="Y34" s="1022" t="s">
        <v>13</v>
      </c>
      <c r="Z34" s="1023"/>
      <c r="AA34" s="1024"/>
      <c r="AB34" s="593"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3"/>
      <c r="AA37" s="834"/>
      <c r="AB37" s="1035" t="s">
        <v>11</v>
      </c>
      <c r="AC37" s="1036"/>
      <c r="AD37" s="1037"/>
      <c r="AE37" s="1041" t="s">
        <v>357</v>
      </c>
      <c r="AF37" s="1041"/>
      <c r="AG37" s="1041"/>
      <c r="AH37" s="1041"/>
      <c r="AI37" s="1041" t="s">
        <v>363</v>
      </c>
      <c r="AJ37" s="1041"/>
      <c r="AK37" s="1041"/>
      <c r="AL37" s="1041"/>
      <c r="AM37" s="1041" t="s">
        <v>470</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608"/>
      <c r="Q41" s="608"/>
      <c r="R41" s="608"/>
      <c r="S41" s="608"/>
      <c r="T41" s="608"/>
      <c r="U41" s="608"/>
      <c r="V41" s="608"/>
      <c r="W41" s="608"/>
      <c r="X41" s="1021"/>
      <c r="Y41" s="1022" t="s">
        <v>13</v>
      </c>
      <c r="Z41" s="1023"/>
      <c r="AA41" s="1024"/>
      <c r="AB41" s="593"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3"/>
      <c r="AA44" s="834"/>
      <c r="AB44" s="1035" t="s">
        <v>11</v>
      </c>
      <c r="AC44" s="1036"/>
      <c r="AD44" s="1037"/>
      <c r="AE44" s="1041" t="s">
        <v>357</v>
      </c>
      <c r="AF44" s="1041"/>
      <c r="AG44" s="1041"/>
      <c r="AH44" s="1041"/>
      <c r="AI44" s="1041" t="s">
        <v>363</v>
      </c>
      <c r="AJ44" s="1041"/>
      <c r="AK44" s="1041"/>
      <c r="AL44" s="1041"/>
      <c r="AM44" s="1041" t="s">
        <v>470</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608"/>
      <c r="Q48" s="608"/>
      <c r="R48" s="608"/>
      <c r="S48" s="608"/>
      <c r="T48" s="608"/>
      <c r="U48" s="608"/>
      <c r="V48" s="608"/>
      <c r="W48" s="608"/>
      <c r="X48" s="1021"/>
      <c r="Y48" s="1022" t="s">
        <v>13</v>
      </c>
      <c r="Z48" s="1023"/>
      <c r="AA48" s="1024"/>
      <c r="AB48" s="593"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3"/>
      <c r="AA51" s="834"/>
      <c r="AB51" s="553" t="s">
        <v>11</v>
      </c>
      <c r="AC51" s="1036"/>
      <c r="AD51" s="1037"/>
      <c r="AE51" s="1041" t="s">
        <v>357</v>
      </c>
      <c r="AF51" s="1041"/>
      <c r="AG51" s="1041"/>
      <c r="AH51" s="1041"/>
      <c r="AI51" s="1041" t="s">
        <v>363</v>
      </c>
      <c r="AJ51" s="1041"/>
      <c r="AK51" s="1041"/>
      <c r="AL51" s="1041"/>
      <c r="AM51" s="1041" t="s">
        <v>470</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608"/>
      <c r="Q55" s="608"/>
      <c r="R55" s="608"/>
      <c r="S55" s="608"/>
      <c r="T55" s="608"/>
      <c r="U55" s="608"/>
      <c r="V55" s="608"/>
      <c r="W55" s="608"/>
      <c r="X55" s="1021"/>
      <c r="Y55" s="1022" t="s">
        <v>13</v>
      </c>
      <c r="Z55" s="1023"/>
      <c r="AA55" s="1024"/>
      <c r="AB55" s="593"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3"/>
      <c r="AA58" s="834"/>
      <c r="AB58" s="1035" t="s">
        <v>11</v>
      </c>
      <c r="AC58" s="1036"/>
      <c r="AD58" s="1037"/>
      <c r="AE58" s="1041" t="s">
        <v>357</v>
      </c>
      <c r="AF58" s="1041"/>
      <c r="AG58" s="1041"/>
      <c r="AH58" s="1041"/>
      <c r="AI58" s="1041" t="s">
        <v>363</v>
      </c>
      <c r="AJ58" s="1041"/>
      <c r="AK58" s="1041"/>
      <c r="AL58" s="1041"/>
      <c r="AM58" s="1041" t="s">
        <v>470</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608"/>
      <c r="Q62" s="608"/>
      <c r="R62" s="608"/>
      <c r="S62" s="608"/>
      <c r="T62" s="608"/>
      <c r="U62" s="608"/>
      <c r="V62" s="608"/>
      <c r="W62" s="608"/>
      <c r="X62" s="1021"/>
      <c r="Y62" s="1022" t="s">
        <v>13</v>
      </c>
      <c r="Z62" s="1023"/>
      <c r="AA62" s="1024"/>
      <c r="AB62" s="593"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3"/>
      <c r="AA65" s="834"/>
      <c r="AB65" s="1035" t="s">
        <v>11</v>
      </c>
      <c r="AC65" s="1036"/>
      <c r="AD65" s="1037"/>
      <c r="AE65" s="1041" t="s">
        <v>357</v>
      </c>
      <c r="AF65" s="1041"/>
      <c r="AG65" s="1041"/>
      <c r="AH65" s="1041"/>
      <c r="AI65" s="1041" t="s">
        <v>363</v>
      </c>
      <c r="AJ65" s="1041"/>
      <c r="AK65" s="1041"/>
      <c r="AL65" s="1041"/>
      <c r="AM65" s="1041" t="s">
        <v>470</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608"/>
      <c r="Q69" s="608"/>
      <c r="R69" s="608"/>
      <c r="S69" s="608"/>
      <c r="T69" s="608"/>
      <c r="U69" s="608"/>
      <c r="V69" s="608"/>
      <c r="W69" s="608"/>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4"/>
      <c r="Z4" s="385"/>
      <c r="AA4" s="385"/>
      <c r="AB4" s="809"/>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3"/>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3"/>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3"/>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3"/>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3"/>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3"/>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3"/>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3"/>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3"/>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7"/>
    </row>
    <row r="16" spans="1:50" ht="25.5" customHeight="1" x14ac:dyDescent="0.15">
      <c r="A16" s="1054"/>
      <c r="B16" s="1055"/>
      <c r="C16" s="1055"/>
      <c r="D16" s="1055"/>
      <c r="E16" s="1055"/>
      <c r="F16" s="1056"/>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4"/>
      <c r="Z17" s="385"/>
      <c r="AA17" s="385"/>
      <c r="AB17" s="809"/>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3"/>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3"/>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3"/>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3"/>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3"/>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3"/>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3"/>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3"/>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3"/>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7"/>
    </row>
    <row r="29" spans="1:50" ht="24.75" customHeight="1" x14ac:dyDescent="0.15">
      <c r="A29" s="1054"/>
      <c r="B29" s="1055"/>
      <c r="C29" s="1055"/>
      <c r="D29" s="1055"/>
      <c r="E29" s="1055"/>
      <c r="F29" s="1056"/>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4"/>
      <c r="Z30" s="385"/>
      <c r="AA30" s="385"/>
      <c r="AB30" s="809"/>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3"/>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3"/>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3"/>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3"/>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3"/>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3"/>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3"/>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3"/>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3"/>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7"/>
    </row>
    <row r="42" spans="1:50" ht="24.75" customHeight="1" x14ac:dyDescent="0.15">
      <c r="A42" s="1054"/>
      <c r="B42" s="1055"/>
      <c r="C42" s="1055"/>
      <c r="D42" s="1055"/>
      <c r="E42" s="1055"/>
      <c r="F42" s="1056"/>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4"/>
      <c r="Z43" s="385"/>
      <c r="AA43" s="385"/>
      <c r="AB43" s="809"/>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3"/>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3"/>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3"/>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3"/>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3"/>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3"/>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3"/>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3"/>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3"/>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7"/>
    </row>
    <row r="56" spans="1:50" ht="24.75" customHeight="1" x14ac:dyDescent="0.15">
      <c r="A56" s="1054"/>
      <c r="B56" s="1055"/>
      <c r="C56" s="1055"/>
      <c r="D56" s="1055"/>
      <c r="E56" s="1055"/>
      <c r="F56" s="1056"/>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4"/>
      <c r="Z57" s="385"/>
      <c r="AA57" s="385"/>
      <c r="AB57" s="809"/>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3"/>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3"/>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3"/>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3"/>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3"/>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3"/>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3"/>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3"/>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3"/>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7"/>
    </row>
    <row r="69" spans="1:50" ht="25.5" customHeight="1" x14ac:dyDescent="0.15">
      <c r="A69" s="1054"/>
      <c r="B69" s="1055"/>
      <c r="C69" s="1055"/>
      <c r="D69" s="1055"/>
      <c r="E69" s="1055"/>
      <c r="F69" s="1056"/>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4"/>
      <c r="Z70" s="385"/>
      <c r="AA70" s="385"/>
      <c r="AB70" s="809"/>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3"/>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3"/>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3"/>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3"/>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3"/>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3"/>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3"/>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3"/>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3"/>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7"/>
    </row>
    <row r="82" spans="1:50" ht="24.75" customHeight="1" x14ac:dyDescent="0.15">
      <c r="A82" s="1054"/>
      <c r="B82" s="1055"/>
      <c r="C82" s="1055"/>
      <c r="D82" s="1055"/>
      <c r="E82" s="1055"/>
      <c r="F82" s="1056"/>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4"/>
      <c r="Z83" s="385"/>
      <c r="AA83" s="385"/>
      <c r="AB83" s="809"/>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3"/>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3"/>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3"/>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3"/>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3"/>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3"/>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3"/>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3"/>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3"/>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7"/>
    </row>
    <row r="95" spans="1:50" ht="24.75" customHeight="1" x14ac:dyDescent="0.15">
      <c r="A95" s="1054"/>
      <c r="B95" s="1055"/>
      <c r="C95" s="1055"/>
      <c r="D95" s="1055"/>
      <c r="E95" s="1055"/>
      <c r="F95" s="1056"/>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4"/>
      <c r="Z96" s="385"/>
      <c r="AA96" s="385"/>
      <c r="AB96" s="809"/>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3"/>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3"/>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3"/>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3"/>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3"/>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3"/>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3"/>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3"/>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3"/>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7"/>
    </row>
    <row r="109" spans="1:50" ht="24.75" customHeight="1" x14ac:dyDescent="0.15">
      <c r="A109" s="1054"/>
      <c r="B109" s="1055"/>
      <c r="C109" s="1055"/>
      <c r="D109" s="1055"/>
      <c r="E109" s="1055"/>
      <c r="F109" s="1056"/>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9"/>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3"/>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3"/>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3"/>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3"/>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3"/>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3"/>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3"/>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3"/>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3"/>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7"/>
    </row>
    <row r="122" spans="1:50" ht="25.5" customHeight="1" x14ac:dyDescent="0.15">
      <c r="A122" s="1054"/>
      <c r="B122" s="1055"/>
      <c r="C122" s="1055"/>
      <c r="D122" s="1055"/>
      <c r="E122" s="1055"/>
      <c r="F122" s="1056"/>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9"/>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3"/>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3"/>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3"/>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3"/>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3"/>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3"/>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3"/>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3"/>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3"/>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7"/>
    </row>
    <row r="135" spans="1:50" ht="24.75" customHeight="1" x14ac:dyDescent="0.15">
      <c r="A135" s="1054"/>
      <c r="B135" s="1055"/>
      <c r="C135" s="1055"/>
      <c r="D135" s="1055"/>
      <c r="E135" s="1055"/>
      <c r="F135" s="1056"/>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9"/>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3"/>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3"/>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3"/>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3"/>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3"/>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3"/>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3"/>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3"/>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3"/>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7"/>
    </row>
    <row r="148" spans="1:50" ht="24.75" customHeight="1" x14ac:dyDescent="0.15">
      <c r="A148" s="1054"/>
      <c r="B148" s="1055"/>
      <c r="C148" s="1055"/>
      <c r="D148" s="1055"/>
      <c r="E148" s="1055"/>
      <c r="F148" s="1056"/>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9"/>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3"/>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3"/>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3"/>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3"/>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3"/>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3"/>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3"/>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3"/>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3"/>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7"/>
    </row>
    <row r="162" spans="1:50" ht="24.75" customHeight="1" x14ac:dyDescent="0.15">
      <c r="A162" s="1054"/>
      <c r="B162" s="1055"/>
      <c r="C162" s="1055"/>
      <c r="D162" s="1055"/>
      <c r="E162" s="1055"/>
      <c r="F162" s="1056"/>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9"/>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3"/>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3"/>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3"/>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3"/>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3"/>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3"/>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3"/>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3"/>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3"/>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7"/>
    </row>
    <row r="175" spans="1:50" ht="25.5" customHeight="1" x14ac:dyDescent="0.15">
      <c r="A175" s="1054"/>
      <c r="B175" s="1055"/>
      <c r="C175" s="1055"/>
      <c r="D175" s="1055"/>
      <c r="E175" s="1055"/>
      <c r="F175" s="1056"/>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9"/>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3"/>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3"/>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3"/>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3"/>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3"/>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3"/>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3"/>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3"/>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3"/>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7"/>
    </row>
    <row r="188" spans="1:50" ht="24.75" customHeight="1" x14ac:dyDescent="0.15">
      <c r="A188" s="1054"/>
      <c r="B188" s="1055"/>
      <c r="C188" s="1055"/>
      <c r="D188" s="1055"/>
      <c r="E188" s="1055"/>
      <c r="F188" s="1056"/>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9"/>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3"/>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3"/>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3"/>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3"/>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3"/>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3"/>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3"/>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3"/>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3"/>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7"/>
    </row>
    <row r="201" spans="1:50" ht="24.75" customHeight="1" x14ac:dyDescent="0.15">
      <c r="A201" s="1054"/>
      <c r="B201" s="1055"/>
      <c r="C201" s="1055"/>
      <c r="D201" s="1055"/>
      <c r="E201" s="1055"/>
      <c r="F201" s="1056"/>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9"/>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3"/>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3"/>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3"/>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3"/>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3"/>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3"/>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3"/>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3"/>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3"/>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7"/>
    </row>
    <row r="215" spans="1:50" ht="24.75" customHeight="1" x14ac:dyDescent="0.15">
      <c r="A215" s="1054"/>
      <c r="B215" s="1055"/>
      <c r="C215" s="1055"/>
      <c r="D215" s="1055"/>
      <c r="E215" s="1055"/>
      <c r="F215" s="1056"/>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9"/>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3"/>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3"/>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3"/>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3"/>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3"/>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3"/>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3"/>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3"/>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3"/>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7"/>
    </row>
    <row r="228" spans="1:50" ht="25.5" customHeight="1" x14ac:dyDescent="0.15">
      <c r="A228" s="1054"/>
      <c r="B228" s="1055"/>
      <c r="C228" s="1055"/>
      <c r="D228" s="1055"/>
      <c r="E228" s="1055"/>
      <c r="F228" s="1056"/>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9"/>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3"/>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3"/>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3"/>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3"/>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3"/>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3"/>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3"/>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3"/>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3"/>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7"/>
    </row>
    <row r="241" spans="1:50" ht="24.75" customHeight="1" x14ac:dyDescent="0.15">
      <c r="A241" s="1054"/>
      <c r="B241" s="1055"/>
      <c r="C241" s="1055"/>
      <c r="D241" s="1055"/>
      <c r="E241" s="1055"/>
      <c r="F241" s="1056"/>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9"/>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3"/>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3"/>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3"/>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3"/>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3"/>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3"/>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3"/>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3"/>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3"/>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7"/>
    </row>
    <row r="254" spans="1:50" ht="24.75" customHeight="1" x14ac:dyDescent="0.15">
      <c r="A254" s="1054"/>
      <c r="B254" s="1055"/>
      <c r="C254" s="1055"/>
      <c r="D254" s="1055"/>
      <c r="E254" s="1055"/>
      <c r="F254" s="1056"/>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9"/>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3"/>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3"/>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3"/>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3"/>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3"/>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3"/>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3"/>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3"/>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3"/>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2018-05-21T08:52:52Z</cp:lastPrinted>
  <dcterms:created xsi:type="dcterms:W3CDTF">2012-03-13T00:50:25Z</dcterms:created>
  <dcterms:modified xsi:type="dcterms:W3CDTF">2018-07-04T09:49:49Z</dcterms:modified>
</cp:coreProperties>
</file>