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<sst xmlns="http://schemas.openxmlformats.org/spreadsheetml/2006/main" count="2877" uniqueCount="626">
  <si>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</si>
  <si>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</si>
  <si>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</si>
  <si>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</si>
  <si>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</si>
  <si>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</si>
  <si>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</si>
  <si>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</si>
  <si>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</si>
  <si>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</si>
  <si>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</si>
  <si>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</si>
  <si>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</si>
  <si>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</si>
  <si>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</si>
  <si>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</si>
  <si>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</si>
  <si>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</si>
  <si>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</si>
  <si>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</si>
  <si>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</si>
  <si>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</si>
  <si>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</si>
  <si>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</si>
  <si>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</si>
  <si>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</si>
  <si>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</si>
  <si>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</si>
  <si>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</si>
  <si>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</si>
  <si>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</si>
  <si>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</si>
  <si>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</si>
  <si>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</si>
  <si>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</si>
  <si>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</si>
  <si>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</si>
  <si>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</si>
  <si>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</si>
  <si>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</si>
  <si>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</si>
  <si>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</si>
  <si>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</si>
  <si>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</si>
  <si>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</si>
  <si>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</si>
  <si>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</si>
  <si>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</si>
  <si>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</si>
  <si>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</si>
  <si>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</si>
  <si>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</si>
  <si>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</si>
  <si>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</si>
  <si>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</si>
  <si>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</si>
  <si>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</si>
  <si>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</si>
  <si>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</si>
  <si>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</si>
  <si>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</si>
  <si>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</si>
  <si>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</si>
  <si>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</si>
  <si>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</si>
  <si>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</si>
  <si>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</si>
  <si>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</si>
  <si>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</si>
  <si>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</si>
  <si>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</si>
  <si>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</si>
  <si>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</si>
  <si>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</si>
  <si>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</si>
  <si>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</si>
  <si>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</si>
  <si>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</si>
  <si>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</si>
  <si>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</si>
  <si>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</si>
  <si>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</si>
  <si>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</si>
  <si>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</si>
  <si>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</si>
  <si>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</si>
  <si>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</si>
  <si>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</si>
  <si>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</si>
  <si>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</si>
  <si>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</si>
  <si>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</si>
  <si>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</si>
  <si>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</si>
  <si>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</si>
  <si>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</si>
  <si>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</si>
  <si>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</si>
  <si>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</si>
  <si>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</si>
  <si>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</si>
  <si>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</si>
  <si>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</si>
  <si>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</si>
  <si>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</si>
  <si>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</si>
  <si>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</si>
  <si>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</si>
  <si>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</si>
  <si>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</si>
  <si>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</si>
  <si>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</si>
  <si>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</si>
  <si>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</si>
  <si>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</si>
  <si>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</si>
  <si>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</si>
  <si>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</si>
  <si>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</si>
  <si>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</si>
  <si>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</si>
  <si>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</si>
  <si>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</si>
  <si>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</si>
  <si>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</si>
  <si>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</si>
  <si>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</si>
  <si>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</si>
  <si>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</si>
  <si>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</si>
  <si>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</si>
  <si>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</si>
  <si>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</si>
  <si>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</si>
  <si>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</si>
  <si>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</si>
  <si>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</si>
  <si>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</si>
  <si>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</si>
  <si>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</si>
  <si>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</si>
  <si>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</si>
  <si>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</si>
  <si>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</si>
  <si>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</si>
  <si>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</si>
  <si>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</si>
  <si>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</si>
  <si>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</si>
  <si>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</si>
  <si>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</si>
  <si>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</si>
  <si>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</si>
  <si>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</si>
  <si>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</si>
  <si>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</si>
  <si>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</si>
  <si>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</si>
  <si>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</si>
  <si>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</si>
  <si>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</si>
  <si>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</si>
  <si>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</si>
  <si>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</si>
  <si>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</si>
  <si>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</si>
  <si>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</si>
  <si>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</si>
  <si>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</si>
  <si>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</si>
  <si>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</si>
  <si>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</si>
  <si>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</si>
  <si>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</si>
  <si>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</si>
  <si>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</si>
  <si>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</si>
  <si>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</si>
  <si>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</si>
  <si>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</si>
  <si>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</si>
  <si>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</si>
  <si>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</si>
  <si>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</si>
  <si>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</si>
  <si>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</si>
  <si>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</si>
  <si>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</si>
  <si>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</si>
  <si>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</si>
  <si>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</si>
  <si>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</si>
  <si>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</si>
  <si>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</si>
  <si>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</si>
  <si>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</si>
  <si>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</si>
  <si>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</si>
  <si>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</si>
  <si>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</si>
  <si>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</si>
  <si>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</si>
  <si>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</si>
  <si>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</si>
  <si>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</si>
  <si>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</si>
  <si>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</si>
  <si>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</si>
  <si>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</si>
  <si>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</si>
  <si>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</si>
  <si>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</si>
  <si>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</si>
  <si>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</si>
  <si>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</si>
  <si>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</si>
  <si>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</si>
  <si>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</si>
  <si>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</si>
  <si>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</si>
  <si>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</si>
  <si>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</si>
  <si>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</si>
  <si>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</si>
  <si>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</si>
  <si>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</si>
  <si>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</si>
  <si>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</si>
  <si>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</si>
  <si>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</si>
  <si>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</si>
  <si>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</si>
  <si>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</si>
  <si>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</si>
  <si>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</si>
  <si>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</si>
  <si>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</si>
  <si>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</si>
  <si>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</si>
  <si>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</si>
  <si>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</si>
  <si>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</si>
  <si>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</si>
  <si>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</si>
  <si>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</si>
  <si>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</si>
  <si>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</si>
  <si>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</si>
  <si>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</si>
  <si>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</si>
  <si>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</si>
  <si>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</si>
  <si>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</si>
  <si>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</si>
  <si>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</si>
  <si>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</si>
  <si>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</si>
  <si>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</si>
  <si>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</si>
  <si>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</si>
  <si>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</si>
  <si>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</si>
  <si>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</si>
  <si>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</si>
  <si>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</si>
  <si>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</si>
  <si>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</si>
  <si>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</si>
  <si>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</si>
  <si>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</si>
  <si>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</si>
  <si>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</si>
  <si>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</si>
  <si>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</si>
  <si>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</si>
  <si>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</si>
  <si>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</si>
  <si>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</si>
  <si>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</si>
  <si>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</si>
  <si>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</si>
  <si>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</si>
  <si>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</si>
  <si>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</si>
  <si>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</si>
  <si>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</si>
  <si>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</si>
  <si>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</si>
  <si>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</si>
  <si>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</si>
  <si>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</si>
  <si>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</si>
  <si>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</si>
  <si>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</si>
  <si>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</si>
  <si>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</si>
  <si>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</si>
  <si>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</si>
  <si>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</si>
  <si>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</si>
  <si>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</si>
  <si>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</si>
  <si>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</si>
  <si>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</si>
  <si>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</si>
  <si>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</si>
  <si>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</si>
  <si>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</si>
  <si>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</si>
  <si>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</si>
  <si>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</si>
  <si>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</si>
  <si>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</si>
  <si>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</si>
  <si>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</si>
  <si>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</si>
  <si>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</si>
  <si>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</si>
  <si>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</si>
  <si>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</si>
  <si>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</si>
  <si>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</si>
  <si>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</si>
  <si>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</si>
  <si>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</si>
  <si>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</si>
  <si>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</si>
  <si>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</si>
  <si>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</si>
  <si>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</si>
  <si>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</si>
  <si>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</si>
  <si>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</si>
  <si>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</si>
  <si>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</si>
  <si>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</si>
  <si>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</si>
  <si>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</si>
  <si>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</si>
  <si>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</si>
  <si>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</si>
  <si>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</si>
  <si>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</si>
  <si>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</si>
  <si>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</si>
  <si>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</si>
  <si>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</si>
  <si>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</si>
  <si>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</si>
  <si>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</si>
  <si>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</si>
  <si>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</si>
  <si>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</si>
  <si>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</si>
  <si>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</si>
  <si>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</si>
  <si>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</si>
  <si>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</si>
  <si>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</si>
  <si>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</si>
  <si>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</si>
  <si>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</si>
  <si>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</si>
  <si>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</si>
  <si>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</si>
  <si>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</si>
  <si>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</si>
  <si>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</si>
  <si>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</si>
  <si>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</si>
  <si>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</si>
  <si>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</si>
  <si>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</si>
  <si>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</si>
  <si>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</si>
  <si>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</si>
  <si>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</si>
  <si>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</si>
  <si>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</si>
  <si>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</si>
  <si>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</si>
  <si>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</si>
  <si>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</si>
  <si>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</si>
  <si>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</si>
  <si>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</si>
  <si>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</si>
  <si>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</si>
  <si>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</si>
  <si>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</si>
  <si>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</si>
  <si>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</si>
  <si>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</si>
  <si>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</si>
  <si>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</si>
  <si>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</si>
  <si>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</si>
  <si>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</si>
  <si>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</si>
  <si>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</si>
  <si>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</si>
  <si>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</si>
  <si>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</si>
  <si>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</si>
  <si>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</si>
  <si>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</si>
  <si>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</si>
  <si>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</si>
  <si>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</si>
  <si>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</si>
  <si>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</si>
  <si>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</si>
  <si>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</si>
  <si>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</si>
  <si>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</si>
  <si>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</si>
  <si>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</si>
  <si>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</si>
  <si>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</si>
  <si>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</si>
  <si>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</si>
  <si>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</si>
  <si>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</si>
  <si>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</si>
  <si>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</si>
  <si>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</si>
  <si>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</si>
  <si>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</si>
  <si>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</si>
  <si>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</si>
  <si>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</si>
  <si>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</si>
  <si>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</si>
  <si>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</si>
  <si>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</si>
  <si>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</si>
  <si>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</si>
  <si>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</si>
  <si>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</si>
  <si>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</si>
  <si>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</si>
  <si>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</si>
  <si>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</si>
  <si>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</si>
  <si>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</si>
  <si>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</si>
  <si>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</si>
  <si>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</si>
  <si>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</si>
  <si>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</si>
  <si>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</si>
  <si>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</si>
  <si>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</si>
  <si>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</si>
  <si>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</si>
  <si>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</si>
  <si>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</si>
  <si>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</si>
  <si>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</si>
  <si>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</si>
  <si>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</si>
  <si>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</si>
  <si>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</si>
  <si>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</si>
  <si>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</si>
  <si>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</si>
  <si>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</si>
  <si>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</si>
  <si>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</si>
  <si>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</si>
  <si>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</si>
  <si>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</si>
  <si>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</si>
  <si>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</si>
  <si>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</si>
  <si>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</si>
  <si>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</si>
  <si>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</si>
  <si>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</si>
  <si>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</si>
  <si>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</si>
  <si>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</si>
  <si>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</si>
  <si>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</si>
  <si>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</si>
  <si>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</si>
  <si>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</si>
  <si>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</si>
  <si>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</si>
  <si>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</si>
  <si>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</si>
  <si>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</si>
  <si>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</si>
  <si>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</si>
  <si>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</si>
  <si>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</si>
  <si>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</si>
  <si>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</si>
  <si>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</si>
  <si>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</si>
  <si>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</si>
  <si>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</si>
  <si>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</si>
  <si>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</si>
  <si>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</si>
  <si>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</si>
  <si>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</si>
  <si>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</si>
  <si>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</si>
  <si>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</si>
  <si>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</si>
  <si>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</si>
  <si>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</si>
  <si>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</si>
  <si>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</si>
  <si>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</si>
  <si>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</si>
  <si>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</si>
  <si>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</si>
  <si>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</si>
  <si>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</si>
  <si>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</si>
  <si>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</si>
  <si>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</si>
  <si>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</si>
  <si>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</si>
  <si>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</si>
  <si>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</si>
  <si>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</si>
  <si>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</si>
  <si>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</si>
  <si>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</si>
  <si>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</si>
  <si>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</si>
  <si>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</si>
  <si>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</si>
  <si>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</si>
  <si>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</si>
  <si>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</si>
  <si>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</si>
  <si>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</si>
  <si>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</si>
  <si>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</si>
  <si>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</si>
  <si>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</si>
  <si>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</si>
  <si>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</si>
  <si>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</si>
  <si>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</si>
  <si>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</si>
  <si>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保険局</t>
    <rPh sb="0" eb="3">
      <t>ホケンキョク</t>
    </rPh>
    <phoneticPr fontId="5"/>
  </si>
  <si>
    <t>調査課</t>
    <rPh sb="0" eb="3">
      <t>チョウサカ</t>
    </rPh>
    <phoneticPr fontId="5"/>
  </si>
  <si>
    <t>○</t>
  </si>
  <si>
    <t>統計法第18条</t>
    <rPh sb="0" eb="3">
      <t>トウケイホウ</t>
    </rPh>
    <rPh sb="3" eb="4">
      <t>ダイ</t>
    </rPh>
    <rPh sb="6" eb="7">
      <t>ジョウ</t>
    </rPh>
    <phoneticPr fontId="5"/>
  </si>
  <si>
    <t>-</t>
  </si>
  <si>
    <t>-</t>
    <phoneticPr fontId="5"/>
  </si>
  <si>
    <t>医療費の動向を把握し、制度改正や診療報酬改定等の医療保険行政の政策決定の際の基礎資料とする。</t>
    <phoneticPr fontId="5"/>
  </si>
  <si>
    <t>医療費供給サイドからの医療費データを収集し、体系的に管理することにより、医療機関の種類、規模、性別や制度別、被保険者・被扶養者別等に医療費の動向を分析する。制度改正や診療報酬改定等の医療保険行政の政策決定の際の基礎資料を得る。</t>
    <phoneticPr fontId="5"/>
  </si>
  <si>
    <t>-</t>
    <phoneticPr fontId="5"/>
  </si>
  <si>
    <t>-</t>
    <phoneticPr fontId="5"/>
  </si>
  <si>
    <t>-</t>
    <phoneticPr fontId="5"/>
  </si>
  <si>
    <t>医療費供給面統計システム</t>
    <rPh sb="0" eb="2">
      <t>イリョウ</t>
    </rPh>
    <rPh sb="2" eb="3">
      <t>ヒ</t>
    </rPh>
    <rPh sb="3" eb="6">
      <t>キョウキュウメン</t>
    </rPh>
    <rPh sb="6" eb="8">
      <t>トウケイ</t>
    </rPh>
    <phoneticPr fontId="5"/>
  </si>
  <si>
    <t>医療給付適正化業務庁費</t>
    <rPh sb="0" eb="2">
      <t>イリョウ</t>
    </rPh>
    <rPh sb="2" eb="4">
      <t>キュウフ</t>
    </rPh>
    <rPh sb="4" eb="7">
      <t>テキセイカ</t>
    </rPh>
    <rPh sb="7" eb="9">
      <t>ギョウム</t>
    </rPh>
    <rPh sb="9" eb="10">
      <t>チョウ</t>
    </rPh>
    <rPh sb="10" eb="11">
      <t>ヒ</t>
    </rPh>
    <phoneticPr fontId="5"/>
  </si>
  <si>
    <t>医療費データに基づく医療費動向の公表</t>
    <rPh sb="0" eb="3">
      <t>イリョウヒ</t>
    </rPh>
    <rPh sb="7" eb="8">
      <t>モト</t>
    </rPh>
    <rPh sb="10" eb="13">
      <t>イリョウヒ</t>
    </rPh>
    <rPh sb="13" eb="15">
      <t>ドウコウ</t>
    </rPh>
    <rPh sb="16" eb="18">
      <t>コウヒョウ</t>
    </rPh>
    <phoneticPr fontId="5"/>
  </si>
  <si>
    <t>公表資料の種類数</t>
    <rPh sb="0" eb="2">
      <t>コウヒョウ</t>
    </rPh>
    <rPh sb="2" eb="4">
      <t>シリョウ</t>
    </rPh>
    <rPh sb="5" eb="8">
      <t>シュルイスウ</t>
    </rPh>
    <phoneticPr fontId="5"/>
  </si>
  <si>
    <t>種類</t>
    <rPh sb="0" eb="2">
      <t>シュルイ</t>
    </rPh>
    <phoneticPr fontId="5"/>
  </si>
  <si>
    <t>-</t>
    <phoneticPr fontId="5"/>
  </si>
  <si>
    <t>医療保険制度ごとの加入者数、医療費等の統計データ</t>
    <phoneticPr fontId="5"/>
  </si>
  <si>
    <t>集計・分析した資料の種類数</t>
    <phoneticPr fontId="5"/>
  </si>
  <si>
    <t>執行額／公表種類の事業数　　　　　　　　　　　　　　</t>
    <rPh sb="0" eb="2">
      <t>シッコウ</t>
    </rPh>
    <rPh sb="2" eb="3">
      <t>ガク</t>
    </rPh>
    <rPh sb="4" eb="6">
      <t>コウヒョウ</t>
    </rPh>
    <rPh sb="6" eb="8">
      <t>シュルイ</t>
    </rPh>
    <rPh sb="9" eb="12">
      <t>ジギョウスウ</t>
    </rPh>
    <phoneticPr fontId="5"/>
  </si>
  <si>
    <t>百万円</t>
    <rPh sb="0" eb="2">
      <t>ヒャクマン</t>
    </rPh>
    <rPh sb="2" eb="3">
      <t>エン</t>
    </rPh>
    <phoneticPr fontId="5"/>
  </si>
  <si>
    <t>　22/2</t>
    <phoneticPr fontId="5"/>
  </si>
  <si>
    <t>　11/2</t>
    <phoneticPr fontId="5"/>
  </si>
  <si>
    <t>　10/2</t>
    <phoneticPr fontId="5"/>
  </si>
  <si>
    <t>施策大目標９　全国民に必要な医療を保障できる安定的・効率的な医療保険制度を構築すること</t>
  </si>
  <si>
    <t>-</t>
    <phoneticPr fontId="5"/>
  </si>
  <si>
    <t>-</t>
    <phoneticPr fontId="5"/>
  </si>
  <si>
    <t>-</t>
    <phoneticPr fontId="5"/>
  </si>
  <si>
    <t>医療供給サイドからの医療費データを収集し、体系的に管理することにより、医療機関の種類、規模、性別や制度別、被保険者・被扶養者別等に医療費の動向を分析する。もって制度改正や診療報酬改定等の医療保険行政の政策決定に寄与している。</t>
    <phoneticPr fontId="5"/>
  </si>
  <si>
    <t>-</t>
    <phoneticPr fontId="5"/>
  </si>
  <si>
    <t>-</t>
    <phoneticPr fontId="5"/>
  </si>
  <si>
    <t>-</t>
    <phoneticPr fontId="5"/>
  </si>
  <si>
    <t>-</t>
    <phoneticPr fontId="5"/>
  </si>
  <si>
    <t>-</t>
    <phoneticPr fontId="5"/>
  </si>
  <si>
    <t>-</t>
    <phoneticPr fontId="5"/>
  </si>
  <si>
    <t>制度改正、診療報酬改定等の企画・立案の資料等に活用しており、国民や社会のニーズを反映している。</t>
    <phoneticPr fontId="5"/>
  </si>
  <si>
    <t>本システムにより作成される医療費の動向調査は、統計法上の統計調査（一般統計）となっており、地方自治体等に委ねることはできない。</t>
    <rPh sb="13" eb="16">
      <t>イリョウヒ</t>
    </rPh>
    <rPh sb="17" eb="19">
      <t>ドウコウ</t>
    </rPh>
    <rPh sb="19" eb="21">
      <t>チョウサ</t>
    </rPh>
    <rPh sb="23" eb="26">
      <t>トウケイホウ</t>
    </rPh>
    <rPh sb="26" eb="27">
      <t>ウエ</t>
    </rPh>
    <rPh sb="28" eb="30">
      <t>トウケイ</t>
    </rPh>
    <rPh sb="30" eb="32">
      <t>チョウサ</t>
    </rPh>
    <rPh sb="33" eb="35">
      <t>イッパン</t>
    </rPh>
    <rPh sb="35" eb="37">
      <t>トウケイ</t>
    </rPh>
    <phoneticPr fontId="5"/>
  </si>
  <si>
    <t>医療保険制度を円滑に運営するために医療費の動向を迅速に把握することが必要不可欠であり、優先度が高い事業である。</t>
    <rPh sb="17" eb="20">
      <t>イリョウヒ</t>
    </rPh>
    <rPh sb="21" eb="23">
      <t>ドウコウ</t>
    </rPh>
    <rPh sb="24" eb="26">
      <t>ジンソク</t>
    </rPh>
    <rPh sb="27" eb="29">
      <t>ハアク</t>
    </rPh>
    <phoneticPr fontId="5"/>
  </si>
  <si>
    <t>システム開発等については、基本的に一般競争入札による落札方式により業者を選定している。</t>
    <phoneticPr fontId="5"/>
  </si>
  <si>
    <t>無</t>
  </si>
  <si>
    <t>‐</t>
  </si>
  <si>
    <t>-</t>
    <phoneticPr fontId="5"/>
  </si>
  <si>
    <t>一般競争入札による落札方式によりコスト削減に努めている。</t>
    <phoneticPr fontId="5"/>
  </si>
  <si>
    <t>事業の適切な遂行について必要な経費に限定されている。</t>
    <phoneticPr fontId="5"/>
  </si>
  <si>
    <t>システム開発等については、一般競争入札による落札方式により業者を選定しているため</t>
    <phoneticPr fontId="5"/>
  </si>
  <si>
    <t>成果実績が目標に達しており、効果的に実施できている。</t>
    <rPh sb="0" eb="2">
      <t>セイカ</t>
    </rPh>
    <rPh sb="2" eb="4">
      <t>ジッセキ</t>
    </rPh>
    <rPh sb="8" eb="9">
      <t>タッ</t>
    </rPh>
    <rPh sb="14" eb="17">
      <t>コウカテキ</t>
    </rPh>
    <rPh sb="18" eb="20">
      <t>ジッシ</t>
    </rPh>
    <phoneticPr fontId="5"/>
  </si>
  <si>
    <t>見込みに見合ったものとなっている。</t>
    <phoneticPr fontId="5"/>
  </si>
  <si>
    <t>制度別、医療機関種類別の医療費等の集計・分析を行い、制度改正、診療報酬改定等の企画・立案の基礎資料に活用している。
また、集計・分析結果を厚生労働省のHP及び政府統計の総合窓口（e-Stat）を活用し公表している。</t>
    <rPh sb="0" eb="3">
      <t>セイドベツ</t>
    </rPh>
    <rPh sb="4" eb="6">
      <t>イリョウ</t>
    </rPh>
    <rPh sb="6" eb="8">
      <t>キカン</t>
    </rPh>
    <rPh sb="8" eb="10">
      <t>シュルイ</t>
    </rPh>
    <rPh sb="10" eb="11">
      <t>ベツ</t>
    </rPh>
    <rPh sb="12" eb="15">
      <t>イリョウヒ</t>
    </rPh>
    <rPh sb="15" eb="16">
      <t>トウ</t>
    </rPh>
    <phoneticPr fontId="5"/>
  </si>
  <si>
    <t>-</t>
    <phoneticPr fontId="5"/>
  </si>
  <si>
    <t>医療費データに基づく医療費動向の集計・分析については、制度改正や診療報酬改定等の医療保険行政の施策決定の際の基礎資料であるため、今後とも必要な経費である。
契約手続きについて一般競争入札を基本として、予算執行の適正化に努めてきたところであり、低価格入札等によって不用率が大きくなっている。今後も法律改正等に伴う各統計・調査システムの開発について、効率化・予算等を重視した開発に取り組む。</t>
    <phoneticPr fontId="5"/>
  </si>
  <si>
    <t>280</t>
    <phoneticPr fontId="5"/>
  </si>
  <si>
    <t>250</t>
    <phoneticPr fontId="5"/>
  </si>
  <si>
    <t>216</t>
    <phoneticPr fontId="5"/>
  </si>
  <si>
    <t>249</t>
    <phoneticPr fontId="5"/>
  </si>
  <si>
    <t>261</t>
    <phoneticPr fontId="5"/>
  </si>
  <si>
    <t>266</t>
    <phoneticPr fontId="5"/>
  </si>
  <si>
    <t>265</t>
    <phoneticPr fontId="5"/>
  </si>
  <si>
    <t>A.株式会社ソフテム</t>
    <phoneticPr fontId="5"/>
  </si>
  <si>
    <t>B.日本システムウエア株式会社</t>
    <phoneticPr fontId="5"/>
  </si>
  <si>
    <t>雑役務費</t>
    <rPh sb="0" eb="2">
      <t>ザツエキ</t>
    </rPh>
    <phoneticPr fontId="5"/>
  </si>
  <si>
    <t>医療機関医療費動向分析システムの運用支援業務</t>
    <phoneticPr fontId="5"/>
  </si>
  <si>
    <t>レセプト集計システムの機能改修業務</t>
    <rPh sb="11" eb="13">
      <t>キノウ</t>
    </rPh>
    <phoneticPr fontId="5"/>
  </si>
  <si>
    <t>株式会社ソフテム</t>
    <rPh sb="0" eb="2">
      <t>カブシキ</t>
    </rPh>
    <rPh sb="2" eb="4">
      <t>カイシャ</t>
    </rPh>
    <phoneticPr fontId="5"/>
  </si>
  <si>
    <t>医療機関医療費動向分析システムの運用支援業務</t>
    <rPh sb="0" eb="2">
      <t>イリョウ</t>
    </rPh>
    <rPh sb="2" eb="4">
      <t>キカン</t>
    </rPh>
    <rPh sb="4" eb="7">
      <t>イリョウヒ</t>
    </rPh>
    <rPh sb="7" eb="9">
      <t>ドウコウ</t>
    </rPh>
    <rPh sb="9" eb="11">
      <t>ブンセキ</t>
    </rPh>
    <rPh sb="16" eb="18">
      <t>ウンヨウ</t>
    </rPh>
    <rPh sb="18" eb="20">
      <t>シエン</t>
    </rPh>
    <rPh sb="20" eb="22">
      <t>ギョウム</t>
    </rPh>
    <phoneticPr fontId="5"/>
  </si>
  <si>
    <t>日本システムウエア</t>
    <rPh sb="0" eb="2">
      <t>ニホン</t>
    </rPh>
    <phoneticPr fontId="5"/>
  </si>
  <si>
    <t>-</t>
    <phoneticPr fontId="5"/>
  </si>
  <si>
    <t>-</t>
    <phoneticPr fontId="5"/>
  </si>
  <si>
    <t>山内  孝一郎</t>
    <rPh sb="0" eb="2">
      <t>ヤマウチ</t>
    </rPh>
    <rPh sb="4" eb="7">
      <t>コウイチロウ</t>
    </rPh>
    <phoneticPr fontId="5"/>
  </si>
  <si>
    <t>有</t>
  </si>
  <si>
    <t>　112/2</t>
    <phoneticPr fontId="5"/>
  </si>
  <si>
    <t>-</t>
    <phoneticPr fontId="5"/>
  </si>
  <si>
    <t>-</t>
    <phoneticPr fontId="5"/>
  </si>
  <si>
    <t>-</t>
    <phoneticPr fontId="5"/>
  </si>
  <si>
    <t>-</t>
    <phoneticPr fontId="5"/>
  </si>
  <si>
    <t>施策目標Ⅰ－９－１　データヘルスの推進による保険者機能の強化等により適正かつ安定的・効率的な医療保険制度を構築すること</t>
    <phoneticPr fontId="5"/>
  </si>
  <si>
    <t>平成30年度においては、医療費の動向を早期にかつ詳細に把握し、医療費適正化計画の分析・評価等に資することを目的としたシステム（レセプト集計システム）について、定型帳票出力機能の追加、医科入院外レセプトデータの取込・集約機能の構築など、大規模な改修を予定しており、そのための改修費用を計上したことから、前年度と比較し、予算額が増加した。
なお、その執行に当たっては、一般競争かつ複数社による入札により契約を行うことで、これまで同様、適切な予算の執行を行うこととしている。</t>
    <rPh sb="0" eb="2">
      <t>ヘイセイ</t>
    </rPh>
    <rPh sb="4" eb="6">
      <t>ネンド</t>
    </rPh>
    <rPh sb="12" eb="15">
      <t>イリョウヒ</t>
    </rPh>
    <rPh sb="16" eb="18">
      <t>ドウコウ</t>
    </rPh>
    <rPh sb="19" eb="21">
      <t>ソウキ</t>
    </rPh>
    <rPh sb="24" eb="26">
      <t>ショウサイ</t>
    </rPh>
    <rPh sb="27" eb="29">
      <t>ハアク</t>
    </rPh>
    <rPh sb="31" eb="34">
      <t>イリョウヒ</t>
    </rPh>
    <rPh sb="34" eb="37">
      <t>テキセイカ</t>
    </rPh>
    <rPh sb="37" eb="39">
      <t>ケイカク</t>
    </rPh>
    <rPh sb="40" eb="42">
      <t>ブンセキ</t>
    </rPh>
    <rPh sb="43" eb="45">
      <t>ヒョウカ</t>
    </rPh>
    <rPh sb="45" eb="46">
      <t>トウ</t>
    </rPh>
    <rPh sb="47" eb="48">
      <t>シ</t>
    </rPh>
    <rPh sb="53" eb="55">
      <t>モクテキ</t>
    </rPh>
    <rPh sb="67" eb="69">
      <t>シュウケイ</t>
    </rPh>
    <rPh sb="79" eb="81">
      <t>テイケイ</t>
    </rPh>
    <rPh sb="81" eb="83">
      <t>チョウヒョウ</t>
    </rPh>
    <rPh sb="83" eb="85">
      <t>シュツリョク</t>
    </rPh>
    <rPh sb="85" eb="87">
      <t>キノウ</t>
    </rPh>
    <rPh sb="88" eb="90">
      <t>ツイカ</t>
    </rPh>
    <rPh sb="91" eb="93">
      <t>イカ</t>
    </rPh>
    <rPh sb="93" eb="95">
      <t>ニュウイン</t>
    </rPh>
    <rPh sb="95" eb="96">
      <t>ガイ</t>
    </rPh>
    <rPh sb="104" eb="105">
      <t>ト</t>
    </rPh>
    <rPh sb="105" eb="106">
      <t>コ</t>
    </rPh>
    <rPh sb="107" eb="109">
      <t>シュウヤク</t>
    </rPh>
    <rPh sb="109" eb="111">
      <t>キノウ</t>
    </rPh>
    <rPh sb="112" eb="114">
      <t>コウチク</t>
    </rPh>
    <rPh sb="117" eb="120">
      <t>ダイキボ</t>
    </rPh>
    <rPh sb="121" eb="123">
      <t>カイシュウ</t>
    </rPh>
    <rPh sb="124" eb="126">
      <t>ヨテイ</t>
    </rPh>
    <rPh sb="136" eb="138">
      <t>カイシュウ</t>
    </rPh>
    <rPh sb="138" eb="140">
      <t>ヒヨウ</t>
    </rPh>
    <rPh sb="141" eb="143">
      <t>ケイジョウ</t>
    </rPh>
    <rPh sb="150" eb="153">
      <t>ゼンネンド</t>
    </rPh>
    <rPh sb="154" eb="156">
      <t>ヒカク</t>
    </rPh>
    <rPh sb="158" eb="160">
      <t>ヨサン</t>
    </rPh>
    <rPh sb="160" eb="161">
      <t>ガク</t>
    </rPh>
    <rPh sb="162" eb="164">
      <t>ゾウカ</t>
    </rPh>
    <rPh sb="173" eb="175">
      <t>シッコウ</t>
    </rPh>
    <rPh sb="176" eb="177">
      <t>ア</t>
    </rPh>
    <rPh sb="182" eb="184">
      <t>イッパン</t>
    </rPh>
    <rPh sb="184" eb="186">
      <t>キョウソウ</t>
    </rPh>
    <rPh sb="188" eb="191">
      <t>フクスウシャ</t>
    </rPh>
    <rPh sb="194" eb="196">
      <t>ニュウサツ</t>
    </rPh>
    <rPh sb="199" eb="201">
      <t>ケイヤク</t>
    </rPh>
    <rPh sb="202" eb="203">
      <t>オコナ</t>
    </rPh>
    <rPh sb="212" eb="214">
      <t>ドウヨウ</t>
    </rPh>
    <rPh sb="215" eb="217">
      <t>テキセツ</t>
    </rPh>
    <rPh sb="218" eb="220">
      <t>ヨサン</t>
    </rPh>
    <rPh sb="221" eb="223">
      <t>シッコウ</t>
    </rPh>
    <rPh sb="224" eb="22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</si>
</sst>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145950</xdr:colOff>
      <xdr:row>743</xdr:row>
      <xdr:rowOff>313764</xdr:rowOff>
    </xdr:from>
    <xdr:to>
      <xdr:col>33</xdr:col>
      <xdr:colOff>48038</xdr:colOff>
      <xdr:row>745</xdr:row>
      <xdr:rowOff>254426</xdr:rowOff>
    </xdr:to>
    <xdr:sp macro="" textlink="">
      <xdr:nvSpPr>
        <xdr:cNvPr id="17" name="正方形/長方形 16"/>
        <xdr:cNvSpPr/>
      </xdr:nvSpPr>
      <xdr:spPr>
        <a:xfrm>
          <a:off x="4746525" y="42700014"/>
          <a:ext cx="1902338" cy="64551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ea"/>
              <a:ea typeface="+mn-ea"/>
              <a:cs typeface="+mn-cs"/>
            </a:rPr>
            <a:t>１</a:t>
          </a:r>
          <a:r>
            <a:rPr kumimoji="1" lang="en-US" altLang="ja-JP" sz="1100">
              <a:solidFill>
                <a:schemeClr val="dk1"/>
              </a:solidFill>
              <a:latin typeface="+mn-ea"/>
              <a:ea typeface="+mn-ea"/>
              <a:cs typeface="+mn-cs"/>
            </a:rPr>
            <a:t>0</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10</xdr:col>
      <xdr:colOff>89648</xdr:colOff>
      <xdr:row>747</xdr:row>
      <xdr:rowOff>304797</xdr:rowOff>
    </xdr:from>
    <xdr:to>
      <xdr:col>20</xdr:col>
      <xdr:colOff>79041</xdr:colOff>
      <xdr:row>749</xdr:row>
      <xdr:rowOff>236256</xdr:rowOff>
    </xdr:to>
    <xdr:sp macro="" textlink="">
      <xdr:nvSpPr>
        <xdr:cNvPr id="18" name="正方形/長方形 17"/>
        <xdr:cNvSpPr/>
      </xdr:nvSpPr>
      <xdr:spPr>
        <a:xfrm>
          <a:off x="2089898" y="44100747"/>
          <a:ext cx="1989643" cy="63630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　ソフテム</a:t>
          </a:r>
          <a:endParaRPr kumimoji="1" lang="en-US" altLang="ja-JP" sz="1100"/>
        </a:p>
        <a:p>
          <a:pPr algn="ctr"/>
          <a:r>
            <a:rPr kumimoji="1" lang="en-US" altLang="ja-JP" sz="1100">
              <a:latin typeface="+mn-ea"/>
              <a:ea typeface="+mn-ea"/>
            </a:rPr>
            <a:t>7</a:t>
          </a:r>
          <a:r>
            <a:rPr kumimoji="1" lang="ja-JP" altLang="en-US" sz="1100"/>
            <a:t>百万円</a:t>
          </a:r>
        </a:p>
      </xdr:txBody>
    </xdr:sp>
    <xdr:clientData/>
  </xdr:twoCellAnchor>
  <xdr:twoCellAnchor>
    <xdr:from>
      <xdr:col>36</xdr:col>
      <xdr:colOff>134631</xdr:colOff>
      <xdr:row>747</xdr:row>
      <xdr:rowOff>299356</xdr:rowOff>
    </xdr:from>
    <xdr:to>
      <xdr:col>46</xdr:col>
      <xdr:colOff>13607</xdr:colOff>
      <xdr:row>749</xdr:row>
      <xdr:rowOff>231321</xdr:rowOff>
    </xdr:to>
    <xdr:sp macro="" textlink="">
      <xdr:nvSpPr>
        <xdr:cNvPr id="19" name="正方形/長方形 18"/>
        <xdr:cNvSpPr/>
      </xdr:nvSpPr>
      <xdr:spPr>
        <a:xfrm>
          <a:off x="7482488" y="43665320"/>
          <a:ext cx="1920048" cy="63953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　日本システムウエア</a:t>
          </a:r>
        </a:p>
        <a:p>
          <a:pPr algn="ctr"/>
          <a:r>
            <a:rPr kumimoji="1" lang="en-US" altLang="ja-JP" sz="1100">
              <a:latin typeface="+mn-ea"/>
              <a:ea typeface="+mn-ea"/>
            </a:rPr>
            <a:t>3</a:t>
          </a:r>
          <a:r>
            <a:rPr kumimoji="1" lang="ja-JP" altLang="en-US" sz="1100"/>
            <a:t>百万円</a:t>
          </a:r>
        </a:p>
        <a:p>
          <a:pPr algn="ctr"/>
          <a:endParaRPr kumimoji="1" lang="ja-JP" altLang="en-US" sz="1100"/>
        </a:p>
      </xdr:txBody>
    </xdr:sp>
    <xdr:clientData/>
  </xdr:twoCellAnchor>
  <xdr:twoCellAnchor>
    <xdr:from>
      <xdr:col>15</xdr:col>
      <xdr:colOff>55930</xdr:colOff>
      <xdr:row>746</xdr:row>
      <xdr:rowOff>294525</xdr:rowOff>
    </xdr:from>
    <xdr:to>
      <xdr:col>41</xdr:col>
      <xdr:colOff>79042</xdr:colOff>
      <xdr:row>746</xdr:row>
      <xdr:rowOff>305731</xdr:rowOff>
    </xdr:to>
    <xdr:cxnSp macro="">
      <xdr:nvCxnSpPr>
        <xdr:cNvPr id="20" name="直線コネクタ 19"/>
        <xdr:cNvCxnSpPr/>
      </xdr:nvCxnSpPr>
      <xdr:spPr>
        <a:xfrm flipV="1">
          <a:off x="3056305" y="43738050"/>
          <a:ext cx="5223762"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53696</xdr:colOff>
      <xdr:row>746</xdr:row>
      <xdr:rowOff>290044</xdr:rowOff>
    </xdr:from>
    <xdr:to>
      <xdr:col>15</xdr:col>
      <xdr:colOff>53696</xdr:colOff>
      <xdr:row>747</xdr:row>
      <xdr:rowOff>259789</xdr:rowOff>
    </xdr:to>
    <xdr:cxnSp macro="">
      <xdr:nvCxnSpPr>
        <xdr:cNvPr id="21" name="直線矢印コネクタ 20"/>
        <xdr:cNvCxnSpPr/>
      </xdr:nvCxnSpPr>
      <xdr:spPr>
        <a:xfrm>
          <a:off x="3054071" y="43733569"/>
          <a:ext cx="0" cy="32217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74119</xdr:colOff>
      <xdr:row>746</xdr:row>
      <xdr:rowOff>286683</xdr:rowOff>
    </xdr:from>
    <xdr:to>
      <xdr:col>41</xdr:col>
      <xdr:colOff>75317</xdr:colOff>
      <xdr:row>747</xdr:row>
      <xdr:rowOff>299356</xdr:rowOff>
    </xdr:to>
    <xdr:cxnSp macro="">
      <xdr:nvCxnSpPr>
        <xdr:cNvPr id="22" name="直線矢印コネクタ 21"/>
        <xdr:cNvCxnSpPr>
          <a:endCxn id="19" idx="0"/>
        </xdr:cNvCxnSpPr>
      </xdr:nvCxnSpPr>
      <xdr:spPr>
        <a:xfrm flipH="1">
          <a:off x="8442512" y="43298862"/>
          <a:ext cx="1198" cy="36645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72643</xdr:colOff>
      <xdr:row>749</xdr:row>
      <xdr:rowOff>306852</xdr:rowOff>
    </xdr:from>
    <xdr:to>
      <xdr:col>19</xdr:col>
      <xdr:colOff>187690</xdr:colOff>
      <xdr:row>751</xdr:row>
      <xdr:rowOff>296020</xdr:rowOff>
    </xdr:to>
    <xdr:sp macro="" textlink="">
      <xdr:nvSpPr>
        <xdr:cNvPr id="23" name="大かっこ 22"/>
        <xdr:cNvSpPr/>
      </xdr:nvSpPr>
      <xdr:spPr>
        <a:xfrm>
          <a:off x="2272918" y="44807652"/>
          <a:ext cx="1715247" cy="6940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医療機関医療費動向分析システムの運用支援業務</a:t>
          </a:r>
        </a:p>
      </xdr:txBody>
    </xdr:sp>
    <xdr:clientData/>
  </xdr:twoCellAnchor>
  <xdr:twoCellAnchor>
    <xdr:from>
      <xdr:col>37</xdr:col>
      <xdr:colOff>53669</xdr:colOff>
      <xdr:row>750</xdr:row>
      <xdr:rowOff>2241</xdr:rowOff>
    </xdr:from>
    <xdr:to>
      <xdr:col>45</xdr:col>
      <xdr:colOff>195752</xdr:colOff>
      <xdr:row>751</xdr:row>
      <xdr:rowOff>225623</xdr:rowOff>
    </xdr:to>
    <xdr:sp macro="" textlink="">
      <xdr:nvSpPr>
        <xdr:cNvPr id="24" name="大かっこ 23"/>
        <xdr:cNvSpPr/>
      </xdr:nvSpPr>
      <xdr:spPr>
        <a:xfrm>
          <a:off x="7454594" y="44855466"/>
          <a:ext cx="1742283" cy="5758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レセプト集計システムの機能改修業務</a:t>
          </a:r>
          <a:endParaRPr lang="ja-JP"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ja-JP" altLang="en-US" sz="1100"/>
        </a:p>
      </xdr:txBody>
    </xdr:sp>
    <xdr:clientData/>
  </xdr:twoCellAnchor>
  <xdr:twoCellAnchor>
    <xdr:from>
      <xdr:col>31</xdr:col>
      <xdr:colOff>62004</xdr:colOff>
      <xdr:row>747</xdr:row>
      <xdr:rowOff>23904</xdr:rowOff>
    </xdr:from>
    <xdr:to>
      <xdr:col>42</xdr:col>
      <xdr:colOff>152400</xdr:colOff>
      <xdr:row>748</xdr:row>
      <xdr:rowOff>26459</xdr:rowOff>
    </xdr:to>
    <xdr:sp macro="" textlink="">
      <xdr:nvSpPr>
        <xdr:cNvPr id="25" name="正方形/長方形 24"/>
        <xdr:cNvSpPr/>
      </xdr:nvSpPr>
      <xdr:spPr>
        <a:xfrm>
          <a:off x="6262779" y="43819854"/>
          <a:ext cx="2290671" cy="35498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28</xdr:col>
      <xdr:colOff>168090</xdr:colOff>
      <xdr:row>745</xdr:row>
      <xdr:rowOff>257734</xdr:rowOff>
    </xdr:from>
    <xdr:to>
      <xdr:col>28</xdr:col>
      <xdr:colOff>168819</xdr:colOff>
      <xdr:row>746</xdr:row>
      <xdr:rowOff>301118</xdr:rowOff>
    </xdr:to>
    <xdr:cxnSp macro="">
      <xdr:nvCxnSpPr>
        <xdr:cNvPr id="26" name="直線コネクタ 25"/>
        <xdr:cNvCxnSpPr/>
      </xdr:nvCxnSpPr>
      <xdr:spPr>
        <a:xfrm>
          <a:off x="5768790" y="43348834"/>
          <a:ext cx="729" cy="3958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101600</xdr:colOff>
      <xdr:row>747</xdr:row>
      <xdr:rowOff>12700</xdr:rowOff>
    </xdr:from>
    <xdr:to>
      <xdr:col>16</xdr:col>
      <xdr:colOff>63500</xdr:colOff>
      <xdr:row>748</xdr:row>
      <xdr:rowOff>15255</xdr:rowOff>
    </xdr:to>
    <xdr:sp macro="" textlink="">
      <xdr:nvSpPr>
        <xdr:cNvPr id="31" name="正方形/長方形 30"/>
        <xdr:cNvSpPr/>
      </xdr:nvSpPr>
      <xdr:spPr>
        <a:xfrm>
          <a:off x="1101725" y="43808650"/>
          <a:ext cx="2162175" cy="35498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727" sqref="BH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278</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561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171</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551</v>
      </c>
      <c r="AF5" s="719"/>
      <c r="AG5" s="719"/>
      <c r="AH5" s="719"/>
      <c r="AI5" s="719"/>
      <c r="AJ5" s="719"/>
      <c r="AK5" s="719"/>
      <c r="AL5" s="719"/>
      <c r="AM5" s="719"/>
      <c r="AN5" s="719"/>
      <c r="AO5" s="719"/>
      <c r="AP5" s="720"/>
      <c r="AQ5" s="721" t="s">
        <v>617</v>
      </c>
      <c r="AR5" s="722"/>
      <c r="AS5" s="722"/>
      <c r="AT5" s="722"/>
      <c r="AU5" s="722"/>
      <c r="AV5" s="722"/>
      <c r="AW5" s="722"/>
      <c r="AX5" s="723"/>
    </row>
    <row r="6" spans="1:50" ht="39" customHeight="1" x14ac:dyDescent="0.15">
      <c r="A6" s="726" t="s">
        <v>4</v>
      </c>
      <c r="B6" s="727"/>
      <c r="C6" s="727"/>
      <c r="D6" s="727"/>
      <c r="E6" s="727"/>
      <c r="F6" s="72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553</v>
      </c>
      <c r="H7" s="837"/>
      <c r="I7" s="837"/>
      <c r="J7" s="837"/>
      <c r="K7" s="837"/>
      <c r="L7" s="837"/>
      <c r="M7" s="837"/>
      <c r="N7" s="837"/>
      <c r="O7" s="837"/>
      <c r="P7" s="837"/>
      <c r="Q7" s="837"/>
      <c r="R7" s="837"/>
      <c r="S7" s="837"/>
      <c r="T7" s="837"/>
      <c r="U7" s="837"/>
      <c r="V7" s="837"/>
      <c r="W7" s="837"/>
      <c r="X7" s="838"/>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557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v>49</v>
      </c>
      <c r="Q13" s="98"/>
      <c r="R13" s="98"/>
      <c r="S13" s="98"/>
      <c r="T13" s="98"/>
      <c r="U13" s="98"/>
      <c r="V13" s="99"/>
      <c r="W13" s="97">
        <v>62</v>
      </c>
      <c r="X13" s="98"/>
      <c r="Y13" s="98"/>
      <c r="Z13" s="98"/>
      <c r="AA13" s="98"/>
      <c r="AB13" s="98"/>
      <c r="AC13" s="99"/>
      <c r="AD13" s="97">
        <v>34</v>
      </c>
      <c r="AE13" s="98"/>
      <c r="AF13" s="98"/>
      <c r="AG13" s="98"/>
      <c r="AH13" s="98"/>
      <c r="AI13" s="98"/>
      <c r="AJ13" s="99"/>
      <c r="AK13" s="97">
        <v>112</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6"/>
      <c r="H14" s="747"/>
      <c r="I14" s="575" t="s">
        <v>8</v>
      </c>
      <c r="J14" s="631"/>
      <c r="K14" s="631"/>
      <c r="L14" s="631"/>
      <c r="M14" s="631"/>
      <c r="N14" s="631"/>
      <c r="O14" s="632"/>
      <c r="P14" s="97" t="s">
        <v>558</v>
      </c>
      <c r="Q14" s="98"/>
      <c r="R14" s="98"/>
      <c r="S14" s="98"/>
      <c r="T14" s="98"/>
      <c r="U14" s="98"/>
      <c r="V14" s="99"/>
      <c r="W14" s="97" t="s">
        <v>559</v>
      </c>
      <c r="X14" s="98"/>
      <c r="Y14" s="98"/>
      <c r="Z14" s="98"/>
      <c r="AA14" s="98"/>
      <c r="AB14" s="98"/>
      <c r="AC14" s="99"/>
      <c r="AD14" s="97" t="s">
        <v>558</v>
      </c>
      <c r="AE14" s="98"/>
      <c r="AF14" s="98"/>
      <c r="AG14" s="98"/>
      <c r="AH14" s="98"/>
      <c r="AI14" s="98"/>
      <c r="AJ14" s="99"/>
      <c r="AK14" s="97" t="s">
        <v>559</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5" t="s">
        <v>51</v>
      </c>
      <c r="J15" s="576"/>
      <c r="K15" s="576"/>
      <c r="L15" s="576"/>
      <c r="M15" s="576"/>
      <c r="N15" s="576"/>
      <c r="O15" s="577"/>
      <c r="P15" s="97" t="s">
        <v>559</v>
      </c>
      <c r="Q15" s="98"/>
      <c r="R15" s="98"/>
      <c r="S15" s="98"/>
      <c r="T15" s="98"/>
      <c r="U15" s="98"/>
      <c r="V15" s="99"/>
      <c r="W15" s="97" t="s">
        <v>558</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6"/>
      <c r="H16" s="747"/>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559</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5" t="s">
        <v>50</v>
      </c>
      <c r="J17" s="631"/>
      <c r="K17" s="631"/>
      <c r="L17" s="631"/>
      <c r="M17" s="631"/>
      <c r="N17" s="631"/>
      <c r="O17" s="632"/>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560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49</v>
      </c>
      <c r="Q18" s="104"/>
      <c r="R18" s="104"/>
      <c r="S18" s="104"/>
      <c r="T18" s="104"/>
      <c r="U18" s="104"/>
      <c r="V18" s="105"/>
      <c r="W18" s="103">
        <f>SUM(W13:AC17)</f>
        <v>62</v>
      </c>
      <c r="X18" s="104"/>
      <c r="Y18" s="104"/>
      <c r="Z18" s="104"/>
      <c r="AA18" s="104"/>
      <c r="AB18" s="104"/>
      <c r="AC18" s="105"/>
      <c r="AD18" s="103">
        <f>SUM(AD13:AJ17)</f>
        <v>34</v>
      </c>
      <c r="AE18" s="104"/>
      <c r="AF18" s="104"/>
      <c r="AG18" s="104"/>
      <c r="AH18" s="104"/>
      <c r="AI18" s="104"/>
      <c r="AJ18" s="105"/>
      <c r="AK18" s="103">
        <f>SUM(AK13:AQ17)</f>
        <v>112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22</v>
      </c>
      <c r="Q19" s="98"/>
      <c r="R19" s="98"/>
      <c r="S19" s="98"/>
      <c r="T19" s="98"/>
      <c r="U19" s="98"/>
      <c r="V19" s="99"/>
      <c r="W19" s="97">
        <v>11</v>
      </c>
      <c r="X19" s="98"/>
      <c r="Y19" s="98"/>
      <c r="Z19" s="98"/>
      <c r="AA19" s="98"/>
      <c r="AB19" s="98"/>
      <c r="AC19" s="99"/>
      <c r="AD19" s="97">
        <v>10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0.44897959183673469</v>
      </c>
      <c r="Q20" s="539"/>
      <c r="R20" s="539"/>
      <c r="S20" s="539"/>
      <c r="T20" s="539"/>
      <c r="U20" s="539"/>
      <c r="V20" s="539"/>
      <c r="W20" s="539">
        <f t="shared" ref="W20" si="0">IF(W18=0, "-", SUM(W19)/W18)</f>
        <v>0.17741935483870969</v>
      </c>
      <c r="X20" s="539"/>
      <c r="Y20" s="539"/>
      <c r="Z20" s="539"/>
      <c r="AA20" s="539"/>
      <c r="AB20" s="539"/>
      <c r="AC20" s="539"/>
      <c r="AD20" s="539">
        <f t="shared" ref="AD20" si="1">IF(AD18=0, "-", SUM(AD19)/AD18)</f>
        <v>0.29411764705882354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497</v>
      </c>
      <c r="H21" s="934"/>
      <c r="I21" s="934"/>
      <c r="J21" s="934"/>
      <c r="K21" s="934"/>
      <c r="L21" s="934"/>
      <c r="M21" s="934"/>
      <c r="N21" s="934"/>
      <c r="O21" s="934"/>
      <c r="P21" s="539">
        <f>IF(P19=0, "-", SUM(P19)/SUM(P13,P14))</f>
        <v>0.44897959183673469</v>
      </c>
      <c r="Q21" s="539"/>
      <c r="R21" s="539"/>
      <c r="S21" s="539"/>
      <c r="T21" s="539"/>
      <c r="U21" s="539"/>
      <c r="V21" s="539"/>
      <c r="W21" s="539">
        <f t="shared" ref="W21" si="2">IF(W19=0, "-", SUM(W19)/SUM(W13,W14))</f>
        <v>0.17741935483870969</v>
      </c>
      <c r="X21" s="539"/>
      <c r="Y21" s="539"/>
      <c r="Z21" s="539"/>
      <c r="AA21" s="539"/>
      <c r="AB21" s="539"/>
      <c r="AC21" s="539"/>
      <c r="AD21" s="539">
        <f t="shared" ref="AD21" si="3">IF(AD19=0, "-", SUM(AD19)/SUM(AD13,AD14))</f>
        <v>0.29411764705882354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112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112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9"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566</v>
      </c>
      <c r="AR31" s="133"/>
      <c r="AS31" s="134" t="s">
        <v>356</v>
      </c>
      <c r="AT31" s="169"/>
      <c r="AU31" s="269">
        <v>30</v>
      </c>
      <c r="AV31" s="269"/>
      <c r="AW31" s="377" t="s">
        <v>300</v>
      </c>
      <c r="AX31" s="378"/>
    </row>
    <row r="32" spans="1:50" ht="23.25" customHeight="1" x14ac:dyDescent="0.15">
      <c r="A32" s="515"/>
      <c r="B32" s="513"/>
      <c r="C32" s="513"/>
      <c r="D32" s="513"/>
      <c r="E32" s="513"/>
      <c r="F32" s="514"/>
      <c r="G32" s="540" t="s">
        <v>563</v>
      </c>
      <c r="H32" s="541"/>
      <c r="I32" s="541"/>
      <c r="J32" s="541"/>
      <c r="K32" s="541"/>
      <c r="L32" s="541"/>
      <c r="M32" s="541"/>
      <c r="N32" s="541"/>
      <c r="O32" s="542"/>
      <c r="P32" s="158" t="s">
        <v>564</v>
      </c>
      <c r="Q32" s="158"/>
      <c r="R32" s="158"/>
      <c r="S32" s="158"/>
      <c r="T32" s="158"/>
      <c r="U32" s="158"/>
      <c r="V32" s="158"/>
      <c r="W32" s="158"/>
      <c r="X32" s="229"/>
      <c r="Y32" s="336" t="s">
        <v>12</v>
      </c>
      <c r="Z32" s="549"/>
      <c r="AA32" s="550"/>
      <c r="AB32" s="551" t="s">
        <v>565</v>
      </c>
      <c r="AC32" s="551"/>
      <c r="AD32" s="551"/>
      <c r="AE32" s="362">
        <v>2</v>
      </c>
      <c r="AF32" s="363"/>
      <c r="AG32" s="363"/>
      <c r="AH32" s="363"/>
      <c r="AI32" s="362">
        <v>2</v>
      </c>
      <c r="AJ32" s="363"/>
      <c r="AK32" s="363"/>
      <c r="AL32" s="363"/>
      <c r="AM32" s="362">
        <v>2</v>
      </c>
      <c r="AN32" s="363"/>
      <c r="AO32" s="363"/>
      <c r="AP32" s="363"/>
      <c r="AQ32" s="100" t="s">
        <v>566</v>
      </c>
      <c r="AR32" s="101"/>
      <c r="AS32" s="101"/>
      <c r="AT32" s="102"/>
      <c r="AU32" s="363" t="s">
        <v>566</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565</v>
      </c>
      <c r="AC33" s="522"/>
      <c r="AD33" s="522"/>
      <c r="AE33" s="362">
        <v>2</v>
      </c>
      <c r="AF33" s="363"/>
      <c r="AG33" s="363"/>
      <c r="AH33" s="363"/>
      <c r="AI33" s="362">
        <v>2</v>
      </c>
      <c r="AJ33" s="363"/>
      <c r="AK33" s="363"/>
      <c r="AL33" s="363"/>
      <c r="AM33" s="362">
        <v>2</v>
      </c>
      <c r="AN33" s="363"/>
      <c r="AO33" s="363"/>
      <c r="AP33" s="363"/>
      <c r="AQ33" s="100" t="s">
        <v>566</v>
      </c>
      <c r="AR33" s="101"/>
      <c r="AS33" s="101"/>
      <c r="AT33" s="102"/>
      <c r="AU33" s="363">
        <v>2</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566</v>
      </c>
      <c r="AR34" s="101"/>
      <c r="AS34" s="101"/>
      <c r="AT34" s="102"/>
      <c r="AU34" s="363" t="s">
        <v>566</v>
      </c>
      <c r="AV34" s="363"/>
      <c r="AW34" s="363"/>
      <c r="AX34" s="365"/>
    </row>
    <row r="35" spans="1:50" ht="23.25" customHeight="1" x14ac:dyDescent="0.15">
      <c r="A35" s="904" t="s">
        <v>527</v>
      </c>
      <c r="B35" s="905"/>
      <c r="C35" s="905"/>
      <c r="D35" s="905"/>
      <c r="E35" s="905"/>
      <c r="F35" s="906"/>
      <c r="G35" s="910" t="s">
        <v>567</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3" t="s">
        <v>491</v>
      </c>
      <c r="B37" s="644"/>
      <c r="C37" s="644"/>
      <c r="D37" s="644"/>
      <c r="E37" s="644"/>
      <c r="F37" s="645"/>
      <c r="G37" s="565" t="s">
        <v>265</v>
      </c>
      <c r="H37" s="379"/>
      <c r="I37" s="379"/>
      <c r="J37" s="379"/>
      <c r="K37" s="379"/>
      <c r="L37" s="379"/>
      <c r="M37" s="379"/>
      <c r="N37" s="379"/>
      <c r="O37" s="566"/>
      <c r="P37" s="633" t="s">
        <v>59</v>
      </c>
      <c r="Q37" s="379"/>
      <c r="R37" s="379"/>
      <c r="S37" s="379"/>
      <c r="T37" s="379"/>
      <c r="U37" s="379"/>
      <c r="V37" s="379"/>
      <c r="W37" s="379"/>
      <c r="X37" s="566"/>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3" t="s">
        <v>491</v>
      </c>
      <c r="B44" s="644"/>
      <c r="C44" s="644"/>
      <c r="D44" s="644"/>
      <c r="E44" s="644"/>
      <c r="F44" s="645"/>
      <c r="G44" s="565" t="s">
        <v>265</v>
      </c>
      <c r="H44" s="379"/>
      <c r="I44" s="379"/>
      <c r="J44" s="379"/>
      <c r="K44" s="379"/>
      <c r="L44" s="379"/>
      <c r="M44" s="379"/>
      <c r="N44" s="379"/>
      <c r="O44" s="566"/>
      <c r="P44" s="633" t="s">
        <v>59</v>
      </c>
      <c r="Q44" s="379"/>
      <c r="R44" s="379"/>
      <c r="S44" s="379"/>
      <c r="T44" s="379"/>
      <c r="U44" s="379"/>
      <c r="V44" s="379"/>
      <c r="W44" s="379"/>
      <c r="X44" s="566"/>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3" t="s">
        <v>59</v>
      </c>
      <c r="Q51" s="379"/>
      <c r="R51" s="379"/>
      <c r="S51" s="379"/>
      <c r="T51" s="379"/>
      <c r="U51" s="379"/>
      <c r="V51" s="379"/>
      <c r="W51" s="379"/>
      <c r="X51" s="566"/>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3" t="s">
        <v>59</v>
      </c>
      <c r="Q58" s="379"/>
      <c r="R58" s="379"/>
      <c r="S58" s="379"/>
      <c r="T58" s="379"/>
      <c r="U58" s="379"/>
      <c r="V58" s="379"/>
      <c r="W58" s="379"/>
      <c r="X58" s="566"/>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517</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517</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518</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516</v>
      </c>
      <c r="X70" s="951"/>
      <c r="Y70" s="956" t="s">
        <v>12</v>
      </c>
      <c r="Z70" s="956"/>
      <c r="AA70" s="957"/>
      <c r="AB70" s="958" t="s">
        <v>517</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517</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518</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530</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19"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0"/>
      <c r="B81" s="856"/>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6"/>
      <c r="R87" s="806"/>
      <c r="S87" s="806"/>
      <c r="T87" s="806"/>
      <c r="U87" s="806"/>
      <c r="V87" s="806"/>
      <c r="W87" s="806"/>
      <c r="X87" s="807"/>
      <c r="Y87" s="759" t="s">
        <v>62</v>
      </c>
      <c r="Z87" s="760"/>
      <c r="AA87" s="761"/>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8"/>
      <c r="Q88" s="808"/>
      <c r="R88" s="808"/>
      <c r="S88" s="808"/>
      <c r="T88" s="808"/>
      <c r="U88" s="808"/>
      <c r="V88" s="808"/>
      <c r="W88" s="808"/>
      <c r="X88" s="809"/>
      <c r="Y88" s="731" t="s">
        <v>54</v>
      </c>
      <c r="Z88" s="732"/>
      <c r="AA88" s="733"/>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0"/>
      <c r="Y89" s="731" t="s">
        <v>13</v>
      </c>
      <c r="Z89" s="732"/>
      <c r="AA89" s="733"/>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6"/>
      <c r="R92" s="806"/>
      <c r="S92" s="806"/>
      <c r="T92" s="806"/>
      <c r="U92" s="806"/>
      <c r="V92" s="806"/>
      <c r="W92" s="806"/>
      <c r="X92" s="807"/>
      <c r="Y92" s="759" t="s">
        <v>62</v>
      </c>
      <c r="Z92" s="760"/>
      <c r="AA92" s="761"/>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8"/>
      <c r="Q93" s="808"/>
      <c r="R93" s="808"/>
      <c r="S93" s="808"/>
      <c r="T93" s="808"/>
      <c r="U93" s="808"/>
      <c r="V93" s="808"/>
      <c r="W93" s="808"/>
      <c r="X93" s="809"/>
      <c r="Y93" s="731" t="s">
        <v>54</v>
      </c>
      <c r="Z93" s="732"/>
      <c r="AA93" s="733"/>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0"/>
      <c r="Y94" s="731" t="s">
        <v>13</v>
      </c>
      <c r="Z94" s="732"/>
      <c r="AA94" s="733"/>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8"/>
      <c r="Q98" s="808"/>
      <c r="R98" s="808"/>
      <c r="S98" s="808"/>
      <c r="T98" s="808"/>
      <c r="U98" s="808"/>
      <c r="V98" s="808"/>
      <c r="W98" s="808"/>
      <c r="X98" s="809"/>
      <c r="Y98" s="731" t="s">
        <v>54</v>
      </c>
      <c r="Z98" s="732"/>
      <c r="AA98" s="733"/>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540</v>
      </c>
      <c r="AV100" s="936"/>
      <c r="AW100" s="936"/>
      <c r="AX100" s="938"/>
    </row>
    <row r="101" spans="1:60" ht="23.25" customHeight="1" x14ac:dyDescent="0.15">
      <c r="A101" s="491"/>
      <c r="B101" s="492"/>
      <c r="C101" s="492"/>
      <c r="D101" s="492"/>
      <c r="E101" s="492"/>
      <c r="F101" s="493"/>
      <c r="G101" s="158" t="s">
        <v>568</v>
      </c>
      <c r="H101" s="158"/>
      <c r="I101" s="158"/>
      <c r="J101" s="158"/>
      <c r="K101" s="158"/>
      <c r="L101" s="158"/>
      <c r="M101" s="158"/>
      <c r="N101" s="158"/>
      <c r="O101" s="158"/>
      <c r="P101" s="158"/>
      <c r="Q101" s="158"/>
      <c r="R101" s="158"/>
      <c r="S101" s="158"/>
      <c r="T101" s="158"/>
      <c r="U101" s="158"/>
      <c r="V101" s="158"/>
      <c r="W101" s="158"/>
      <c r="X101" s="229"/>
      <c r="Y101" s="820" t="s">
        <v>55</v>
      </c>
      <c r="Z101" s="717"/>
      <c r="AA101" s="718"/>
      <c r="AB101" s="551" t="s">
        <v>565</v>
      </c>
      <c r="AC101" s="551"/>
      <c r="AD101" s="551"/>
      <c r="AE101" s="362">
        <v>2</v>
      </c>
      <c r="AF101" s="363"/>
      <c r="AG101" s="363"/>
      <c r="AH101" s="364"/>
      <c r="AI101" s="362">
        <v>2</v>
      </c>
      <c r="AJ101" s="363"/>
      <c r="AK101" s="363"/>
      <c r="AL101" s="364"/>
      <c r="AM101" s="362">
        <v>2</v>
      </c>
      <c r="AN101" s="363"/>
      <c r="AO101" s="363"/>
      <c r="AP101" s="364"/>
      <c r="AQ101" s="362" t="s">
        <v>559</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565</v>
      </c>
      <c r="AC102" s="551"/>
      <c r="AD102" s="551"/>
      <c r="AE102" s="356">
        <v>2</v>
      </c>
      <c r="AF102" s="356"/>
      <c r="AG102" s="356"/>
      <c r="AH102" s="356"/>
      <c r="AI102" s="356">
        <v>2</v>
      </c>
      <c r="AJ102" s="356"/>
      <c r="AK102" s="356"/>
      <c r="AL102" s="356"/>
      <c r="AM102" s="356">
        <v>2</v>
      </c>
      <c r="AN102" s="356"/>
      <c r="AO102" s="356"/>
      <c r="AP102" s="356"/>
      <c r="AQ102" s="821">
        <v>2</v>
      </c>
      <c r="AR102" s="822"/>
      <c r="AS102" s="822"/>
      <c r="AT102" s="823"/>
      <c r="AU102" s="821"/>
      <c r="AV102" s="822"/>
      <c r="AW102" s="822"/>
      <c r="AX102" s="823"/>
    </row>
    <row r="103" spans="1:60" ht="31.5" hidden="1" customHeight="1" x14ac:dyDescent="0.15">
      <c r="A103" s="488" t="s">
        <v>493</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15">
      <c r="A106" s="488" t="s">
        <v>493</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88" t="s">
        <v>493</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88" t="s">
        <v>493</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v>11</v>
      </c>
      <c r="AF116" s="356"/>
      <c r="AG116" s="356"/>
      <c r="AH116" s="356"/>
      <c r="AI116" s="356">
        <v>5.5</v>
      </c>
      <c r="AJ116" s="356"/>
      <c r="AK116" s="356"/>
      <c r="AL116" s="356"/>
      <c r="AM116" s="356">
        <v>5</v>
      </c>
      <c r="AN116" s="356"/>
      <c r="AO116" s="356"/>
      <c r="AP116" s="356"/>
      <c r="AQ116" s="362">
        <v>56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571</v>
      </c>
      <c r="AF117" s="304"/>
      <c r="AG117" s="304"/>
      <c r="AH117" s="304"/>
      <c r="AI117" s="304" t="s">
        <v>572</v>
      </c>
      <c r="AJ117" s="304"/>
      <c r="AK117" s="304"/>
      <c r="AL117" s="304"/>
      <c r="AM117" s="304" t="s">
        <v>573</v>
      </c>
      <c r="AN117" s="304"/>
      <c r="AO117" s="304"/>
      <c r="AP117" s="304"/>
      <c r="AQ117" s="304" t="s">
        <v>619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624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576</v>
      </c>
      <c r="AR133" s="269"/>
      <c r="AS133" s="134" t="s">
        <v>356</v>
      </c>
      <c r="AT133" s="169"/>
      <c r="AU133" s="133"/>
      <c r="AV133" s="133"/>
      <c r="AW133" s="134" t="s">
        <v>300</v>
      </c>
      <c r="AX133" s="135"/>
    </row>
    <row r="134" spans="1:50" ht="39.75" customHeight="1" x14ac:dyDescent="0.15">
      <c r="A134" s="1001"/>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555</v>
      </c>
      <c r="AC134" s="219"/>
      <c r="AD134" s="219"/>
      <c r="AE134" s="264" t="s">
        <v>576</v>
      </c>
      <c r="AF134" s="101"/>
      <c r="AG134" s="101"/>
      <c r="AH134" s="101"/>
      <c r="AI134" s="264" t="s">
        <v>576</v>
      </c>
      <c r="AJ134" s="101"/>
      <c r="AK134" s="101"/>
      <c r="AL134" s="101"/>
      <c r="AM134" s="264" t="s">
        <v>560</v>
      </c>
      <c r="AN134" s="101"/>
      <c r="AO134" s="101"/>
      <c r="AP134" s="101"/>
      <c r="AQ134" s="264" t="s">
        <v>576</v>
      </c>
      <c r="AR134" s="101"/>
      <c r="AS134" s="101"/>
      <c r="AT134" s="101"/>
      <c r="AU134" s="264" t="s">
        <v>576</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555</v>
      </c>
      <c r="AC135" s="130"/>
      <c r="AD135" s="130"/>
      <c r="AE135" s="264" t="s">
        <v>577</v>
      </c>
      <c r="AF135" s="101"/>
      <c r="AG135" s="101"/>
      <c r="AH135" s="101"/>
      <c r="AI135" s="264" t="s">
        <v>576</v>
      </c>
      <c r="AJ135" s="101"/>
      <c r="AK135" s="101"/>
      <c r="AL135" s="101"/>
      <c r="AM135" s="264" t="s">
        <v>576</v>
      </c>
      <c r="AN135" s="101"/>
      <c r="AO135" s="101"/>
      <c r="AP135" s="101"/>
      <c r="AQ135" s="264" t="s">
        <v>576</v>
      </c>
      <c r="AR135" s="101"/>
      <c r="AS135" s="101"/>
      <c r="AT135" s="101"/>
      <c r="AU135" s="264" t="s">
        <v>576</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620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579</v>
      </c>
      <c r="AF432" s="133"/>
      <c r="AG432" s="134" t="s">
        <v>356</v>
      </c>
      <c r="AH432" s="169"/>
      <c r="AI432" s="179"/>
      <c r="AJ432" s="179"/>
      <c r="AK432" s="179"/>
      <c r="AL432" s="174"/>
      <c r="AM432" s="179"/>
      <c r="AN432" s="179"/>
      <c r="AO432" s="179"/>
      <c r="AP432" s="174"/>
      <c r="AQ432" s="215" t="s">
        <v>580</v>
      </c>
      <c r="AR432" s="133"/>
      <c r="AS432" s="134" t="s">
        <v>356</v>
      </c>
      <c r="AT432" s="169"/>
      <c r="AU432" s="133"/>
      <c r="AV432" s="133"/>
      <c r="AW432" s="134" t="s">
        <v>300</v>
      </c>
      <c r="AX432" s="135"/>
    </row>
    <row r="433" spans="1:50" ht="23.25" customHeight="1" x14ac:dyDescent="0.15">
      <c r="A433" s="1001"/>
      <c r="B433" s="250"/>
      <c r="C433" s="249"/>
      <c r="D433" s="250"/>
      <c r="E433" s="163"/>
      <c r="F433" s="164"/>
      <c r="G433" s="228" t="s">
        <v>621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580</v>
      </c>
      <c r="AC433" s="130"/>
      <c r="AD433" s="130"/>
      <c r="AE433" s="100" t="s">
        <v>582</v>
      </c>
      <c r="AF433" s="101"/>
      <c r="AG433" s="101"/>
      <c r="AH433" s="101"/>
      <c r="AI433" s="100" t="s">
        <v>559</v>
      </c>
      <c r="AJ433" s="101"/>
      <c r="AK433" s="101"/>
      <c r="AL433" s="101"/>
      <c r="AM433" s="100" t="s">
        <v>559</v>
      </c>
      <c r="AN433" s="101"/>
      <c r="AO433" s="101"/>
      <c r="AP433" s="102"/>
      <c r="AQ433" s="100" t="s">
        <v>559</v>
      </c>
      <c r="AR433" s="101"/>
      <c r="AS433" s="101"/>
      <c r="AT433" s="102"/>
      <c r="AU433" s="101" t="s">
        <v>559</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581</v>
      </c>
      <c r="AC434" s="219"/>
      <c r="AD434" s="219"/>
      <c r="AE434" s="100" t="s">
        <v>559</v>
      </c>
      <c r="AF434" s="101"/>
      <c r="AG434" s="101"/>
      <c r="AH434" s="102"/>
      <c r="AI434" s="100" t="s">
        <v>559</v>
      </c>
      <c r="AJ434" s="101"/>
      <c r="AK434" s="101"/>
      <c r="AL434" s="101"/>
      <c r="AM434" s="100" t="s">
        <v>559</v>
      </c>
      <c r="AN434" s="101"/>
      <c r="AO434" s="101"/>
      <c r="AP434" s="102"/>
      <c r="AQ434" s="100" t="s">
        <v>559</v>
      </c>
      <c r="AR434" s="101"/>
      <c r="AS434" s="101"/>
      <c r="AT434" s="102"/>
      <c r="AU434" s="101" t="s">
        <v>559</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559</v>
      </c>
      <c r="AF435" s="101"/>
      <c r="AG435" s="101"/>
      <c r="AH435" s="102"/>
      <c r="AI435" s="100" t="s">
        <v>559</v>
      </c>
      <c r="AJ435" s="101"/>
      <c r="AK435" s="101"/>
      <c r="AL435" s="101"/>
      <c r="AM435" s="100" t="s">
        <v>559</v>
      </c>
      <c r="AN435" s="101"/>
      <c r="AO435" s="101"/>
      <c r="AP435" s="102"/>
      <c r="AQ435" s="100" t="s">
        <v>560</v>
      </c>
      <c r="AR435" s="101"/>
      <c r="AS435" s="101"/>
      <c r="AT435" s="102"/>
      <c r="AU435" s="101" t="s">
        <v>560</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583</v>
      </c>
      <c r="AF457" s="133"/>
      <c r="AG457" s="134" t="s">
        <v>356</v>
      </c>
      <c r="AH457" s="169"/>
      <c r="AI457" s="179"/>
      <c r="AJ457" s="179"/>
      <c r="AK457" s="179"/>
      <c r="AL457" s="174"/>
      <c r="AM457" s="179"/>
      <c r="AN457" s="179"/>
      <c r="AO457" s="179"/>
      <c r="AP457" s="174"/>
      <c r="AQ457" s="215" t="s">
        <v>584</v>
      </c>
      <c r="AR457" s="133"/>
      <c r="AS457" s="134" t="s">
        <v>356</v>
      </c>
      <c r="AT457" s="169"/>
      <c r="AU457" s="133"/>
      <c r="AV457" s="133"/>
      <c r="AW457" s="134" t="s">
        <v>300</v>
      </c>
      <c r="AX457" s="135"/>
    </row>
    <row r="458" spans="1:50" ht="23.25" customHeight="1" x14ac:dyDescent="0.15">
      <c r="A458" s="1001"/>
      <c r="B458" s="250"/>
      <c r="C458" s="249"/>
      <c r="D458" s="250"/>
      <c r="E458" s="163"/>
      <c r="F458" s="164"/>
      <c r="G458" s="228" t="s">
        <v>622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555</v>
      </c>
      <c r="AC458" s="130"/>
      <c r="AD458" s="130"/>
      <c r="AE458" s="100" t="s">
        <v>559</v>
      </c>
      <c r="AF458" s="101"/>
      <c r="AG458" s="101"/>
      <c r="AH458" s="101"/>
      <c r="AI458" s="100" t="s">
        <v>559</v>
      </c>
      <c r="AJ458" s="101"/>
      <c r="AK458" s="101"/>
      <c r="AL458" s="101"/>
      <c r="AM458" s="100" t="s">
        <v>583</v>
      </c>
      <c r="AN458" s="101"/>
      <c r="AO458" s="101"/>
      <c r="AP458" s="102"/>
      <c r="AQ458" s="100" t="s">
        <v>582</v>
      </c>
      <c r="AR458" s="101"/>
      <c r="AS458" s="101"/>
      <c r="AT458" s="102"/>
      <c r="AU458" s="101" t="s">
        <v>566</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555</v>
      </c>
      <c r="AC459" s="219"/>
      <c r="AD459" s="219"/>
      <c r="AE459" s="100" t="s">
        <v>583</v>
      </c>
      <c r="AF459" s="101"/>
      <c r="AG459" s="101"/>
      <c r="AH459" s="102"/>
      <c r="AI459" s="100" t="s">
        <v>583</v>
      </c>
      <c r="AJ459" s="101"/>
      <c r="AK459" s="101"/>
      <c r="AL459" s="101"/>
      <c r="AM459" s="100" t="s">
        <v>582</v>
      </c>
      <c r="AN459" s="101"/>
      <c r="AO459" s="101"/>
      <c r="AP459" s="102"/>
      <c r="AQ459" s="100" t="s">
        <v>566</v>
      </c>
      <c r="AR459" s="101"/>
      <c r="AS459" s="101"/>
      <c r="AT459" s="102"/>
      <c r="AU459" s="101" t="s">
        <v>584</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559</v>
      </c>
      <c r="AF460" s="101"/>
      <c r="AG460" s="101"/>
      <c r="AH460" s="102"/>
      <c r="AI460" s="100" t="s">
        <v>583</v>
      </c>
      <c r="AJ460" s="101"/>
      <c r="AK460" s="101"/>
      <c r="AL460" s="101"/>
      <c r="AM460" s="100" t="s">
        <v>584</v>
      </c>
      <c r="AN460" s="101"/>
      <c r="AO460" s="101"/>
      <c r="AP460" s="102"/>
      <c r="AQ460" s="100" t="s">
        <v>566</v>
      </c>
      <c r="AR460" s="101"/>
      <c r="AS460" s="101"/>
      <c r="AT460" s="102"/>
      <c r="AU460" s="101" t="s">
        <v>566</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623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1"/>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39.7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2" t="s">
        <v>552</v>
      </c>
      <c r="AE702" s="903"/>
      <c r="AF702" s="903"/>
      <c r="AG702" s="892" t="s">
        <v>585</v>
      </c>
      <c r="AH702" s="893"/>
      <c r="AI702" s="893"/>
      <c r="AJ702" s="893"/>
      <c r="AK702" s="893"/>
      <c r="AL702" s="893"/>
      <c r="AM702" s="893"/>
      <c r="AN702" s="893"/>
      <c r="AO702" s="893"/>
      <c r="AP702" s="893"/>
      <c r="AQ702" s="893"/>
      <c r="AR702" s="893"/>
      <c r="AS702" s="893"/>
      <c r="AT702" s="893"/>
      <c r="AU702" s="893"/>
      <c r="AV702" s="893"/>
      <c r="AW702" s="893"/>
      <c r="AX702" s="894"/>
    </row>
    <row r="703" spans="1:50" ht="47.25"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552</v>
      </c>
      <c r="AE703" s="152"/>
      <c r="AF703" s="152"/>
      <c r="AG703" s="666" t="s">
        <v>586</v>
      </c>
      <c r="AH703" s="667"/>
      <c r="AI703" s="667"/>
      <c r="AJ703" s="667"/>
      <c r="AK703" s="667"/>
      <c r="AL703" s="667"/>
      <c r="AM703" s="667"/>
      <c r="AN703" s="667"/>
      <c r="AO703" s="667"/>
      <c r="AP703" s="667"/>
      <c r="AQ703" s="667"/>
      <c r="AR703" s="667"/>
      <c r="AS703" s="667"/>
      <c r="AT703" s="667"/>
      <c r="AU703" s="667"/>
      <c r="AV703" s="667"/>
      <c r="AW703" s="667"/>
      <c r="AX703" s="668"/>
    </row>
    <row r="704" spans="1:50" ht="42"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552</v>
      </c>
      <c r="AE704" s="586"/>
      <c r="AF704" s="586"/>
      <c r="AG704" s="429" t="s">
        <v>587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552</v>
      </c>
      <c r="AE705" s="735"/>
      <c r="AF705" s="735"/>
      <c r="AG705" s="157" t="s">
        <v>588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4"/>
      <c r="C706" s="616"/>
      <c r="D706" s="617"/>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618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4"/>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589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590</v>
      </c>
      <c r="AE708" s="670"/>
      <c r="AF708" s="670"/>
      <c r="AG708" s="526" t="s">
        <v>591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552</v>
      </c>
      <c r="AE709" s="152"/>
      <c r="AF709" s="152"/>
      <c r="AG709" s="666" t="s">
        <v>592</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590</v>
      </c>
      <c r="AE710" s="152"/>
      <c r="AF710" s="152"/>
      <c r="AG710" s="666" t="s">
        <v>591</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552</v>
      </c>
      <c r="AE711" s="152"/>
      <c r="AF711" s="152"/>
      <c r="AG711" s="666" t="s">
        <v>593</v>
      </c>
      <c r="AH711" s="667"/>
      <c r="AI711" s="667"/>
      <c r="AJ711" s="667"/>
      <c r="AK711" s="667"/>
      <c r="AL711" s="667"/>
      <c r="AM711" s="667"/>
      <c r="AN711" s="667"/>
      <c r="AO711" s="667"/>
      <c r="AP711" s="667"/>
      <c r="AQ711" s="667"/>
      <c r="AR711" s="667"/>
      <c r="AS711" s="667"/>
      <c r="AT711" s="667"/>
      <c r="AU711" s="667"/>
      <c r="AV711" s="667"/>
      <c r="AW711" s="667"/>
      <c r="AX711" s="668"/>
    </row>
    <row r="712" spans="1:50" ht="34.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552</v>
      </c>
      <c r="AE712" s="586"/>
      <c r="AF712" s="586"/>
      <c r="AG712" s="596" t="s">
        <v>594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3"/>
      <c r="AG713" s="666" t="s">
        <v>591</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552</v>
      </c>
      <c r="AE714" s="594"/>
      <c r="AF714" s="595"/>
      <c r="AG714" s="691" t="s">
        <v>592</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552</v>
      </c>
      <c r="AE715" s="670"/>
      <c r="AF715" s="781"/>
      <c r="AG715" s="526" t="s">
        <v>595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590</v>
      </c>
      <c r="AE716" s="763"/>
      <c r="AF716" s="763"/>
      <c r="AG716" s="666" t="s">
        <v>591</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552</v>
      </c>
      <c r="AE717" s="152"/>
      <c r="AF717" s="152"/>
      <c r="AG717" s="666" t="s">
        <v>596</v>
      </c>
      <c r="AH717" s="667"/>
      <c r="AI717" s="667"/>
      <c r="AJ717" s="667"/>
      <c r="AK717" s="667"/>
      <c r="AL717" s="667"/>
      <c r="AM717" s="667"/>
      <c r="AN717" s="667"/>
      <c r="AO717" s="667"/>
      <c r="AP717" s="667"/>
      <c r="AQ717" s="667"/>
      <c r="AR717" s="667"/>
      <c r="AS717" s="667"/>
      <c r="AT717" s="667"/>
      <c r="AU717" s="667"/>
      <c r="AV717" s="667"/>
      <c r="AW717" s="667"/>
      <c r="AX717" s="668"/>
    </row>
    <row r="718" spans="1:50" ht="69.7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552</v>
      </c>
      <c r="AE718" s="152"/>
      <c r="AF718" s="152"/>
      <c r="AG718" s="160" t="s">
        <v>597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69" t="s">
        <v>590</v>
      </c>
      <c r="AE719" s="670"/>
      <c r="AF719" s="670"/>
      <c r="AG719" s="157" t="s">
        <v>598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2"/>
      <c r="B722" s="653"/>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2"/>
      <c r="B723" s="653"/>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2"/>
      <c r="B724" s="653"/>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4"/>
      <c r="B725" s="655"/>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1"/>
      <c r="E726" s="581"/>
      <c r="F726" s="582"/>
      <c r="G726" s="801" t="s">
        <v>599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87" customHeight="1" thickBot="1" x14ac:dyDescent="0.2">
      <c r="A727" s="625"/>
      <c r="B727" s="626"/>
      <c r="C727" s="697" t="s">
        <v>57</v>
      </c>
      <c r="D727" s="698"/>
      <c r="E727" s="698"/>
      <c r="F727" s="699"/>
      <c r="G727" s="799" t="s">
        <v>625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9"/>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600</v>
      </c>
      <c r="F737" s="111"/>
      <c r="G737" s="111"/>
      <c r="H737" s="111"/>
      <c r="I737" s="111"/>
      <c r="J737" s="111"/>
      <c r="K737" s="111"/>
      <c r="L737" s="111"/>
      <c r="M737" s="111"/>
      <c r="N737" s="112" t="s">
        <v>358</v>
      </c>
      <c r="O737" s="112"/>
      <c r="P737" s="112"/>
      <c r="Q737" s="112"/>
      <c r="R737" s="111" t="s">
        <v>601</v>
      </c>
      <c r="S737" s="111"/>
      <c r="T737" s="111"/>
      <c r="U737" s="111"/>
      <c r="V737" s="111"/>
      <c r="W737" s="111"/>
      <c r="X737" s="111"/>
      <c r="Y737" s="111"/>
      <c r="Z737" s="111"/>
      <c r="AA737" s="112" t="s">
        <v>359</v>
      </c>
      <c r="AB737" s="112"/>
      <c r="AC737" s="112"/>
      <c r="AD737" s="112"/>
      <c r="AE737" s="111" t="s">
        <v>602</v>
      </c>
      <c r="AF737" s="111"/>
      <c r="AG737" s="111"/>
      <c r="AH737" s="111"/>
      <c r="AI737" s="111"/>
      <c r="AJ737" s="111"/>
      <c r="AK737" s="111"/>
      <c r="AL737" s="111"/>
      <c r="AM737" s="111"/>
      <c r="AN737" s="112" t="s">
        <v>360</v>
      </c>
      <c r="AO737" s="112"/>
      <c r="AP737" s="112"/>
      <c r="AQ737" s="112"/>
      <c r="AR737" s="113" t="s">
        <v>603</v>
      </c>
      <c r="AS737" s="114"/>
      <c r="AT737" s="114"/>
      <c r="AU737" s="114"/>
      <c r="AV737" s="114"/>
      <c r="AW737" s="114"/>
      <c r="AX737" s="115"/>
      <c r="AY737" s="89"/>
      <c r="AZ737" s="89"/>
    </row>
    <row r="738" spans="1:52" ht="24.75" customHeight="1" x14ac:dyDescent="0.15">
      <c r="A738" s="116" t="s">
        <v>361</v>
      </c>
      <c r="B738" s="117"/>
      <c r="C738" s="117"/>
      <c r="D738" s="118"/>
      <c r="E738" s="111" t="s">
        <v>604</v>
      </c>
      <c r="F738" s="111"/>
      <c r="G738" s="111"/>
      <c r="H738" s="111"/>
      <c r="I738" s="111"/>
      <c r="J738" s="111"/>
      <c r="K738" s="111"/>
      <c r="L738" s="111"/>
      <c r="M738" s="111"/>
      <c r="N738" s="112" t="s">
        <v>362</v>
      </c>
      <c r="O738" s="112"/>
      <c r="P738" s="112"/>
      <c r="Q738" s="112"/>
      <c r="R738" s="111" t="s">
        <v>605</v>
      </c>
      <c r="S738" s="111"/>
      <c r="T738" s="111"/>
      <c r="U738" s="111"/>
      <c r="V738" s="111"/>
      <c r="W738" s="111"/>
      <c r="X738" s="111"/>
      <c r="Y738" s="111"/>
      <c r="Z738" s="111"/>
      <c r="AA738" s="112" t="s">
        <v>482</v>
      </c>
      <c r="AB738" s="112"/>
      <c r="AC738" s="112"/>
      <c r="AD738" s="112"/>
      <c r="AE738" s="111" t="s">
        <v>606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c r="F739" s="126"/>
      <c r="G739" s="126"/>
      <c r="H739" s="91" t="str">
        <f>IF(E739="", "", "(")</f>
        <v/>
      </c>
      <c r="I739" s="106"/>
      <c r="J739" s="106"/>
      <c r="K739" s="91" t="str">
        <f>IF(OR(I739="　", I739=""), "", "-")</f>
        <v/>
      </c>
      <c r="L739" s="107">
        <v>270</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533</v>
      </c>
      <c r="B779" s="765"/>
      <c r="C779" s="765"/>
      <c r="D779" s="765"/>
      <c r="E779" s="765"/>
      <c r="F779" s="766"/>
      <c r="G779" s="440" t="s">
        <v>607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7"/>
      <c r="C781" s="767"/>
      <c r="D781" s="767"/>
      <c r="E781" s="767"/>
      <c r="F781" s="768"/>
      <c r="G781" s="449" t="s">
        <v>609</v>
      </c>
      <c r="H781" s="450"/>
      <c r="I781" s="450"/>
      <c r="J781" s="450"/>
      <c r="K781" s="451"/>
      <c r="L781" s="452" t="s">
        <v>610</v>
      </c>
      <c r="M781" s="453"/>
      <c r="N781" s="453"/>
      <c r="O781" s="453"/>
      <c r="P781" s="453"/>
      <c r="Q781" s="453"/>
      <c r="R781" s="453"/>
      <c r="S781" s="453"/>
      <c r="T781" s="453"/>
      <c r="U781" s="453"/>
      <c r="V781" s="453"/>
      <c r="W781" s="453"/>
      <c r="X781" s="454"/>
      <c r="Y781" s="455">
        <v>7</v>
      </c>
      <c r="Z781" s="456"/>
      <c r="AA781" s="456"/>
      <c r="AB781" s="557"/>
      <c r="AC781" s="449" t="s">
        <v>609</v>
      </c>
      <c r="AD781" s="587"/>
      <c r="AE781" s="587"/>
      <c r="AF781" s="587"/>
      <c r="AG781" s="588"/>
      <c r="AH781" s="452" t="s">
        <v>611</v>
      </c>
      <c r="AI781" s="751"/>
      <c r="AJ781" s="751"/>
      <c r="AK781" s="751"/>
      <c r="AL781" s="751"/>
      <c r="AM781" s="751"/>
      <c r="AN781" s="751"/>
      <c r="AO781" s="751"/>
      <c r="AP781" s="751"/>
      <c r="AQ781" s="751"/>
      <c r="AR781" s="751"/>
      <c r="AS781" s="751"/>
      <c r="AT781" s="752"/>
      <c r="AU781" s="455">
        <v>3</v>
      </c>
      <c r="AV781" s="456"/>
      <c r="AW781" s="456"/>
      <c r="AX781" s="457"/>
    </row>
    <row r="782" spans="1:50" ht="24.75" customHeight="1" x14ac:dyDescent="0.15">
      <c r="A782" s="556"/>
      <c r="B782" s="767"/>
      <c r="C782" s="767"/>
      <c r="D782" s="767"/>
      <c r="E782" s="767"/>
      <c r="F782" s="76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v>
      </c>
      <c r="AV791" s="413"/>
      <c r="AW791" s="413"/>
      <c r="AX791" s="415"/>
    </row>
    <row r="792" spans="1:50" ht="24.75" customHeight="1" x14ac:dyDescent="0.15">
      <c r="A792" s="556"/>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6"/>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6"/>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612</v>
      </c>
      <c r="D837" s="416"/>
      <c r="E837" s="416"/>
      <c r="F837" s="416"/>
      <c r="G837" s="416"/>
      <c r="H837" s="416"/>
      <c r="I837" s="416"/>
      <c r="J837" s="417">
        <v>5020001074177</v>
      </c>
      <c r="K837" s="418"/>
      <c r="L837" s="418"/>
      <c r="M837" s="418"/>
      <c r="N837" s="418"/>
      <c r="O837" s="418"/>
      <c r="P837" s="426" t="s">
        <v>613</v>
      </c>
      <c r="Q837" s="315"/>
      <c r="R837" s="315"/>
      <c r="S837" s="315"/>
      <c r="T837" s="315"/>
      <c r="U837" s="315"/>
      <c r="V837" s="315"/>
      <c r="W837" s="315"/>
      <c r="X837" s="315"/>
      <c r="Y837" s="316">
        <v>7</v>
      </c>
      <c r="Z837" s="317"/>
      <c r="AA837" s="317"/>
      <c r="AB837" s="318"/>
      <c r="AC837" s="320" t="s">
        <v>519</v>
      </c>
      <c r="AD837" s="320"/>
      <c r="AE837" s="320"/>
      <c r="AF837" s="320"/>
      <c r="AG837" s="320"/>
      <c r="AH837" s="321">
        <v>2</v>
      </c>
      <c r="AI837" s="322"/>
      <c r="AJ837" s="322"/>
      <c r="AK837" s="322"/>
      <c r="AL837" s="323">
        <v>66</v>
      </c>
      <c r="AM837" s="324"/>
      <c r="AN837" s="324"/>
      <c r="AO837" s="325"/>
      <c r="AP837" s="319" t="s">
        <v>466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614</v>
      </c>
      <c r="D870" s="416"/>
      <c r="E870" s="416"/>
      <c r="F870" s="416"/>
      <c r="G870" s="416"/>
      <c r="H870" s="416"/>
      <c r="I870" s="416"/>
      <c r="J870" s="417">
        <v>1011001017717</v>
      </c>
      <c r="K870" s="418"/>
      <c r="L870" s="418"/>
      <c r="M870" s="418"/>
      <c r="N870" s="418"/>
      <c r="O870" s="418"/>
      <c r="P870" s="426" t="s">
        <v>611</v>
      </c>
      <c r="Q870" s="315"/>
      <c r="R870" s="315"/>
      <c r="S870" s="315"/>
      <c r="T870" s="315"/>
      <c r="U870" s="315"/>
      <c r="V870" s="315"/>
      <c r="W870" s="315"/>
      <c r="X870" s="315"/>
      <c r="Y870" s="316">
        <v>3</v>
      </c>
      <c r="Z870" s="317"/>
      <c r="AA870" s="317"/>
      <c r="AB870" s="318"/>
      <c r="AC870" s="320" t="s">
        <v>519</v>
      </c>
      <c r="AD870" s="320"/>
      <c r="AE870" s="320"/>
      <c r="AF870" s="320"/>
      <c r="AG870" s="320"/>
      <c r="AH870" s="321">
        <v>1</v>
      </c>
      <c r="AI870" s="322"/>
      <c r="AJ870" s="322"/>
      <c r="AK870" s="322"/>
      <c r="AL870" s="323">
        <v>34</v>
      </c>
      <c r="AM870" s="324"/>
      <c r="AN870" s="324"/>
      <c r="AO870" s="325"/>
      <c r="AP870" s="319" t="s">
        <v>466</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customHeight="1" x14ac:dyDescent="0.15">
      <c r="A1102" s="402">
        <v>1</v>
      </c>
      <c r="B1102" s="402">
        <v>1</v>
      </c>
      <c r="C1102" s="900"/>
      <c r="D1102" s="900"/>
      <c r="E1102" s="259" t="s">
        <v>555</v>
      </c>
      <c r="F1102" s="899"/>
      <c r="G1102" s="899"/>
      <c r="H1102" s="899"/>
      <c r="I1102" s="899"/>
      <c r="J1102" s="417" t="s">
        <v>615</v>
      </c>
      <c r="K1102" s="418"/>
      <c r="L1102" s="418"/>
      <c r="M1102" s="418"/>
      <c r="N1102" s="418"/>
      <c r="O1102" s="418"/>
      <c r="P1102" s="426" t="s">
        <v>616</v>
      </c>
      <c r="Q1102" s="315"/>
      <c r="R1102" s="315"/>
      <c r="S1102" s="315"/>
      <c r="T1102" s="315"/>
      <c r="U1102" s="315"/>
      <c r="V1102" s="315"/>
      <c r="W1102" s="315"/>
      <c r="X1102" s="315"/>
      <c r="Y1102" s="316" t="s">
        <v>616</v>
      </c>
      <c r="Z1102" s="317"/>
      <c r="AA1102" s="317"/>
      <c r="AB1102" s="318"/>
      <c r="AC1102" s="320"/>
      <c r="AD1102" s="320"/>
      <c r="AE1102" s="320"/>
      <c r="AF1102" s="320"/>
      <c r="AG1102" s="320"/>
      <c r="AH1102" s="321" t="s">
        <v>616</v>
      </c>
      <c r="AI1102" s="322"/>
      <c r="AJ1102" s="322"/>
      <c r="AK1102" s="322"/>
      <c r="AL1102" s="323" t="s">
        <v>616</v>
      </c>
      <c r="AM1102" s="324"/>
      <c r="AN1102" s="324"/>
      <c r="AO1102" s="325"/>
      <c r="AP1102" s="319" t="s">
        <v>466</v>
      </c>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021">
      <formula>IF(RIGHT(TEXT(P14,"0.#"),1)=".",FALSE,TRUE)</formula>
    </cfRule>
    <cfRule type="expression" dxfId="2812" priority="14022">
      <formula>IF(RIGHT(TEXT(P14,"0.#"),1)=".",TRUE,FALSE)</formula>
    </cfRule>
  </conditionalFormatting>
  <conditionalFormatting sqref="AE32">
    <cfRule type="expression" dxfId="2811" priority="14011">
      <formula>IF(RIGHT(TEXT(AE32,"0.#"),1)=".",FALSE,TRUE)</formula>
    </cfRule>
    <cfRule type="expression" dxfId="2810" priority="14012">
      <formula>IF(RIGHT(TEXT(AE32,"0.#"),1)=".",TRUE,FALSE)</formula>
    </cfRule>
  </conditionalFormatting>
  <conditionalFormatting sqref="P18:AX18">
    <cfRule type="expression" dxfId="2809" priority="13897">
      <formula>IF(RIGHT(TEXT(P18,"0.#"),1)=".",FALSE,TRUE)</formula>
    </cfRule>
    <cfRule type="expression" dxfId="2808" priority="13898">
      <formula>IF(RIGHT(TEXT(P18,"0.#"),1)=".",TRUE,FALSE)</formula>
    </cfRule>
  </conditionalFormatting>
  <conditionalFormatting sqref="Y782">
    <cfRule type="expression" dxfId="2807" priority="13893">
      <formula>IF(RIGHT(TEXT(Y782,"0.#"),1)=".",FALSE,TRUE)</formula>
    </cfRule>
    <cfRule type="expression" dxfId="2806" priority="13894">
      <formula>IF(RIGHT(TEXT(Y782,"0.#"),1)=".",TRUE,FALSE)</formula>
    </cfRule>
  </conditionalFormatting>
  <conditionalFormatting sqref="Y791">
    <cfRule type="expression" dxfId="2805" priority="13889">
      <formula>IF(RIGHT(TEXT(Y791,"0.#"),1)=".",FALSE,TRUE)</formula>
    </cfRule>
    <cfRule type="expression" dxfId="2804" priority="13890">
      <formula>IF(RIGHT(TEXT(Y791,"0.#"),1)=".",TRUE,FALSE)</formula>
    </cfRule>
  </conditionalFormatting>
  <conditionalFormatting sqref="Y822:Y829 Y820 Y809:Y816 Y807 Y796:Y803 Y794">
    <cfRule type="expression" dxfId="2803" priority="13671">
      <formula>IF(RIGHT(TEXT(Y794,"0.#"),1)=".",FALSE,TRUE)</formula>
    </cfRule>
    <cfRule type="expression" dxfId="2802" priority="13672">
      <formula>IF(RIGHT(TEXT(Y794,"0.#"),1)=".",TRUE,FALSE)</formula>
    </cfRule>
  </conditionalFormatting>
  <conditionalFormatting sqref="P16:AQ17 P15:AX15 P13:AX13">
    <cfRule type="expression" dxfId="2801" priority="13719">
      <formula>IF(RIGHT(TEXT(P13,"0.#"),1)=".",FALSE,TRUE)</formula>
    </cfRule>
    <cfRule type="expression" dxfId="2800" priority="13720">
      <formula>IF(RIGHT(TEXT(P13,"0.#"),1)=".",TRUE,FALSE)</formula>
    </cfRule>
  </conditionalFormatting>
  <conditionalFormatting sqref="P19:AJ19">
    <cfRule type="expression" dxfId="2799" priority="13717">
      <formula>IF(RIGHT(TEXT(P19,"0.#"),1)=".",FALSE,TRUE)</formula>
    </cfRule>
    <cfRule type="expression" dxfId="2798" priority="13718">
      <formula>IF(RIGHT(TEXT(P19,"0.#"),1)=".",TRUE,FALSE)</formula>
    </cfRule>
  </conditionalFormatting>
  <conditionalFormatting sqref="AE101 AQ101">
    <cfRule type="expression" dxfId="2797" priority="13709">
      <formula>IF(RIGHT(TEXT(AE101,"0.#"),1)=".",FALSE,TRUE)</formula>
    </cfRule>
    <cfRule type="expression" dxfId="2796" priority="13710">
      <formula>IF(RIGHT(TEXT(AE101,"0.#"),1)=".",TRUE,FALSE)</formula>
    </cfRule>
  </conditionalFormatting>
  <conditionalFormatting sqref="Y783:Y790">
    <cfRule type="expression" dxfId="2795" priority="13695">
      <formula>IF(RIGHT(TEXT(Y783,"0.#"),1)=".",FALSE,TRUE)</formula>
    </cfRule>
    <cfRule type="expression" dxfId="2794" priority="13696">
      <formula>IF(RIGHT(TEXT(Y783,"0.#"),1)=".",TRUE,FALSE)</formula>
    </cfRule>
  </conditionalFormatting>
  <conditionalFormatting sqref="AU782">
    <cfRule type="expression" dxfId="2793" priority="13693">
      <formula>IF(RIGHT(TEXT(AU782,"0.#"),1)=".",FALSE,TRUE)</formula>
    </cfRule>
    <cfRule type="expression" dxfId="2792" priority="13694">
      <formula>IF(RIGHT(TEXT(AU782,"0.#"),1)=".",TRUE,FALSE)</formula>
    </cfRule>
  </conditionalFormatting>
  <conditionalFormatting sqref="AU791">
    <cfRule type="expression" dxfId="2791" priority="13691">
      <formula>IF(RIGHT(TEXT(AU791,"0.#"),1)=".",FALSE,TRUE)</formula>
    </cfRule>
    <cfRule type="expression" dxfId="2790" priority="13692">
      <formula>IF(RIGHT(TEXT(AU791,"0.#"),1)=".",TRUE,FALSE)</formula>
    </cfRule>
  </conditionalFormatting>
  <conditionalFormatting sqref="AU783:AU790">
    <cfRule type="expression" dxfId="2789" priority="13689">
      <formula>IF(RIGHT(TEXT(AU783,"0.#"),1)=".",FALSE,TRUE)</formula>
    </cfRule>
    <cfRule type="expression" dxfId="2788" priority="13690">
      <formula>IF(RIGHT(TEXT(AU783,"0.#"),1)=".",TRUE,FALSE)</formula>
    </cfRule>
  </conditionalFormatting>
  <conditionalFormatting sqref="Y821 Y808 Y795">
    <cfRule type="expression" dxfId="2787" priority="13675">
      <formula>IF(RIGHT(TEXT(Y795,"0.#"),1)=".",FALSE,TRUE)</formula>
    </cfRule>
    <cfRule type="expression" dxfId="2786" priority="13676">
      <formula>IF(RIGHT(TEXT(Y795,"0.#"),1)=".",TRUE,FALSE)</formula>
    </cfRule>
  </conditionalFormatting>
  <conditionalFormatting sqref="Y830 Y817 Y804">
    <cfRule type="expression" dxfId="2785" priority="13673">
      <formula>IF(RIGHT(TEXT(Y804,"0.#"),1)=".",FALSE,TRUE)</formula>
    </cfRule>
    <cfRule type="expression" dxfId="2784" priority="13674">
      <formula>IF(RIGHT(TEXT(Y804,"0.#"),1)=".",TRUE,FALSE)</formula>
    </cfRule>
  </conditionalFormatting>
  <conditionalFormatting sqref="AU821 AU808 AU795">
    <cfRule type="expression" dxfId="2783" priority="13669">
      <formula>IF(RIGHT(TEXT(AU795,"0.#"),1)=".",FALSE,TRUE)</formula>
    </cfRule>
    <cfRule type="expression" dxfId="2782" priority="13670">
      <formula>IF(RIGHT(TEXT(AU795,"0.#"),1)=".",TRUE,FALSE)</formula>
    </cfRule>
  </conditionalFormatting>
  <conditionalFormatting sqref="AU830 AU817 AU804">
    <cfRule type="expression" dxfId="2781" priority="13667">
      <formula>IF(RIGHT(TEXT(AU804,"0.#"),1)=".",FALSE,TRUE)</formula>
    </cfRule>
    <cfRule type="expression" dxfId="2780" priority="13668">
      <formula>IF(RIGHT(TEXT(AU804,"0.#"),1)=".",TRUE,FALSE)</formula>
    </cfRule>
  </conditionalFormatting>
  <conditionalFormatting sqref="AU822:AU829 AU820 AU809:AU816 AU807 AU796:AU803 AU794">
    <cfRule type="expression" dxfId="2779" priority="13665">
      <formula>IF(RIGHT(TEXT(AU794,"0.#"),1)=".",FALSE,TRUE)</formula>
    </cfRule>
    <cfRule type="expression" dxfId="2778" priority="13666">
      <formula>IF(RIGHT(TEXT(AU794,"0.#"),1)=".",TRUE,FALSE)</formula>
    </cfRule>
  </conditionalFormatting>
  <conditionalFormatting sqref="AM87">
    <cfRule type="expression" dxfId="2777" priority="13319">
      <formula>IF(RIGHT(TEXT(AM87,"0.#"),1)=".",FALSE,TRUE)</formula>
    </cfRule>
    <cfRule type="expression" dxfId="2776" priority="13320">
      <formula>IF(RIGHT(TEXT(AM87,"0.#"),1)=".",TRUE,FALSE)</formula>
    </cfRule>
  </conditionalFormatting>
  <conditionalFormatting sqref="AE55">
    <cfRule type="expression" dxfId="2775" priority="13387">
      <formula>IF(RIGHT(TEXT(AE55,"0.#"),1)=".",FALSE,TRUE)</formula>
    </cfRule>
    <cfRule type="expression" dxfId="2774" priority="13388">
      <formula>IF(RIGHT(TEXT(AE55,"0.#"),1)=".",TRUE,FALSE)</formula>
    </cfRule>
  </conditionalFormatting>
  <conditionalFormatting sqref="AI55">
    <cfRule type="expression" dxfId="2773" priority="13385">
      <formula>IF(RIGHT(TEXT(AI55,"0.#"),1)=".",FALSE,TRUE)</formula>
    </cfRule>
    <cfRule type="expression" dxfId="2772" priority="13386">
      <formula>IF(RIGHT(TEXT(AI55,"0.#"),1)=".",TRUE,FALSE)</formula>
    </cfRule>
  </conditionalFormatting>
  <conditionalFormatting sqref="AM34">
    <cfRule type="expression" dxfId="2771" priority="13465">
      <formula>IF(RIGHT(TEXT(AM34,"0.#"),1)=".",FALSE,TRUE)</formula>
    </cfRule>
    <cfRule type="expression" dxfId="2770" priority="13466">
      <formula>IF(RIGHT(TEXT(AM34,"0.#"),1)=".",TRUE,FALSE)</formula>
    </cfRule>
  </conditionalFormatting>
  <conditionalFormatting sqref="AE33">
    <cfRule type="expression" dxfId="2769" priority="13479">
      <formula>IF(RIGHT(TEXT(AE33,"0.#"),1)=".",FALSE,TRUE)</formula>
    </cfRule>
    <cfRule type="expression" dxfId="2768" priority="13480">
      <formula>IF(RIGHT(TEXT(AE33,"0.#"),1)=".",TRUE,FALSE)</formula>
    </cfRule>
  </conditionalFormatting>
  <conditionalFormatting sqref="AE34">
    <cfRule type="expression" dxfId="2767" priority="13477">
      <formula>IF(RIGHT(TEXT(AE34,"0.#"),1)=".",FALSE,TRUE)</formula>
    </cfRule>
    <cfRule type="expression" dxfId="2766" priority="13478">
      <formula>IF(RIGHT(TEXT(AE34,"0.#"),1)=".",TRUE,FALSE)</formula>
    </cfRule>
  </conditionalFormatting>
  <conditionalFormatting sqref="AI34">
    <cfRule type="expression" dxfId="2765" priority="13475">
      <formula>IF(RIGHT(TEXT(AI34,"0.#"),1)=".",FALSE,TRUE)</formula>
    </cfRule>
    <cfRule type="expression" dxfId="2764" priority="13476">
      <formula>IF(RIGHT(TEXT(AI34,"0.#"),1)=".",TRUE,FALSE)</formula>
    </cfRule>
  </conditionalFormatting>
  <conditionalFormatting sqref="AI33">
    <cfRule type="expression" dxfId="2763" priority="13473">
      <formula>IF(RIGHT(TEXT(AI33,"0.#"),1)=".",FALSE,TRUE)</formula>
    </cfRule>
    <cfRule type="expression" dxfId="2762" priority="13474">
      <formula>IF(RIGHT(TEXT(AI33,"0.#"),1)=".",TRUE,FALSE)</formula>
    </cfRule>
  </conditionalFormatting>
  <conditionalFormatting sqref="AI32">
    <cfRule type="expression" dxfId="2761" priority="13471">
      <formula>IF(RIGHT(TEXT(AI32,"0.#"),1)=".",FALSE,TRUE)</formula>
    </cfRule>
    <cfRule type="expression" dxfId="2760" priority="13472">
      <formula>IF(RIGHT(TEXT(AI32,"0.#"),1)=".",TRUE,FALSE)</formula>
    </cfRule>
  </conditionalFormatting>
  <conditionalFormatting sqref="AM32">
    <cfRule type="expression" dxfId="2759" priority="13469">
      <formula>IF(RIGHT(TEXT(AM32,"0.#"),1)=".",FALSE,TRUE)</formula>
    </cfRule>
    <cfRule type="expression" dxfId="2758" priority="13470">
      <formula>IF(RIGHT(TEXT(AM32,"0.#"),1)=".",TRUE,FALSE)</formula>
    </cfRule>
  </conditionalFormatting>
  <conditionalFormatting sqref="AM33">
    <cfRule type="expression" dxfId="2757" priority="13467">
      <formula>IF(RIGHT(TEXT(AM33,"0.#"),1)=".",FALSE,TRUE)</formula>
    </cfRule>
    <cfRule type="expression" dxfId="2756" priority="13468">
      <formula>IF(RIGHT(TEXT(AM33,"0.#"),1)=".",TRUE,FALSE)</formula>
    </cfRule>
  </conditionalFormatting>
  <conditionalFormatting sqref="AQ32:AQ34">
    <cfRule type="expression" dxfId="2755" priority="13459">
      <formula>IF(RIGHT(TEXT(AQ32,"0.#"),1)=".",FALSE,TRUE)</formula>
    </cfRule>
    <cfRule type="expression" dxfId="2754" priority="13460">
      <formula>IF(RIGHT(TEXT(AQ32,"0.#"),1)=".",TRUE,FALSE)</formula>
    </cfRule>
  </conditionalFormatting>
  <conditionalFormatting sqref="AU32:AU34">
    <cfRule type="expression" dxfId="2753" priority="13457">
      <formula>IF(RIGHT(TEXT(AU32,"0.#"),1)=".",FALSE,TRUE)</formula>
    </cfRule>
    <cfRule type="expression" dxfId="2752" priority="13458">
      <formula>IF(RIGHT(TEXT(AU32,"0.#"),1)=".",TRUE,FALSE)</formula>
    </cfRule>
  </conditionalFormatting>
  <conditionalFormatting sqref="AE53">
    <cfRule type="expression" dxfId="2751" priority="13391">
      <formula>IF(RIGHT(TEXT(AE53,"0.#"),1)=".",FALSE,TRUE)</formula>
    </cfRule>
    <cfRule type="expression" dxfId="2750" priority="13392">
      <formula>IF(RIGHT(TEXT(AE53,"0.#"),1)=".",TRUE,FALSE)</formula>
    </cfRule>
  </conditionalFormatting>
  <conditionalFormatting sqref="AE54">
    <cfRule type="expression" dxfId="2749" priority="13389">
      <formula>IF(RIGHT(TEXT(AE54,"0.#"),1)=".",FALSE,TRUE)</formula>
    </cfRule>
    <cfRule type="expression" dxfId="2748" priority="13390">
      <formula>IF(RIGHT(TEXT(AE54,"0.#"),1)=".",TRUE,FALSE)</formula>
    </cfRule>
  </conditionalFormatting>
  <conditionalFormatting sqref="AI54">
    <cfRule type="expression" dxfId="2747" priority="13383">
      <formula>IF(RIGHT(TEXT(AI54,"0.#"),1)=".",FALSE,TRUE)</formula>
    </cfRule>
    <cfRule type="expression" dxfId="2746" priority="13384">
      <formula>IF(RIGHT(TEXT(AI54,"0.#"),1)=".",TRUE,FALSE)</formula>
    </cfRule>
  </conditionalFormatting>
  <conditionalFormatting sqref="AI53">
    <cfRule type="expression" dxfId="2745" priority="13381">
      <formula>IF(RIGHT(TEXT(AI53,"0.#"),1)=".",FALSE,TRUE)</formula>
    </cfRule>
    <cfRule type="expression" dxfId="2744" priority="13382">
      <formula>IF(RIGHT(TEXT(AI53,"0.#"),1)=".",TRUE,FALSE)</formula>
    </cfRule>
  </conditionalFormatting>
  <conditionalFormatting sqref="AM53">
    <cfRule type="expression" dxfId="2743" priority="13379">
      <formula>IF(RIGHT(TEXT(AM53,"0.#"),1)=".",FALSE,TRUE)</formula>
    </cfRule>
    <cfRule type="expression" dxfId="2742" priority="13380">
      <formula>IF(RIGHT(TEXT(AM53,"0.#"),1)=".",TRUE,FALSE)</formula>
    </cfRule>
  </conditionalFormatting>
  <conditionalFormatting sqref="AM54">
    <cfRule type="expression" dxfId="2741" priority="13377">
      <formula>IF(RIGHT(TEXT(AM54,"0.#"),1)=".",FALSE,TRUE)</formula>
    </cfRule>
    <cfRule type="expression" dxfId="2740" priority="13378">
      <formula>IF(RIGHT(TEXT(AM54,"0.#"),1)=".",TRUE,FALSE)</formula>
    </cfRule>
  </conditionalFormatting>
  <conditionalFormatting sqref="AM55">
    <cfRule type="expression" dxfId="2739" priority="13375">
      <formula>IF(RIGHT(TEXT(AM55,"0.#"),1)=".",FALSE,TRUE)</formula>
    </cfRule>
    <cfRule type="expression" dxfId="2738" priority="13376">
      <formula>IF(RIGHT(TEXT(AM55,"0.#"),1)=".",TRUE,FALSE)</formula>
    </cfRule>
  </conditionalFormatting>
  <conditionalFormatting sqref="AE60">
    <cfRule type="expression" dxfId="2737" priority="13361">
      <formula>IF(RIGHT(TEXT(AE60,"0.#"),1)=".",FALSE,TRUE)</formula>
    </cfRule>
    <cfRule type="expression" dxfId="2736" priority="13362">
      <formula>IF(RIGHT(TEXT(AE60,"0.#"),1)=".",TRUE,FALSE)</formula>
    </cfRule>
  </conditionalFormatting>
  <conditionalFormatting sqref="AE61">
    <cfRule type="expression" dxfId="2735" priority="13359">
      <formula>IF(RIGHT(TEXT(AE61,"0.#"),1)=".",FALSE,TRUE)</formula>
    </cfRule>
    <cfRule type="expression" dxfId="2734" priority="13360">
      <formula>IF(RIGHT(TEXT(AE61,"0.#"),1)=".",TRUE,FALSE)</formula>
    </cfRule>
  </conditionalFormatting>
  <conditionalFormatting sqref="AE62">
    <cfRule type="expression" dxfId="2733" priority="13357">
      <formula>IF(RIGHT(TEXT(AE62,"0.#"),1)=".",FALSE,TRUE)</formula>
    </cfRule>
    <cfRule type="expression" dxfId="2732" priority="13358">
      <formula>IF(RIGHT(TEXT(AE62,"0.#"),1)=".",TRUE,FALSE)</formula>
    </cfRule>
  </conditionalFormatting>
  <conditionalFormatting sqref="AI62">
    <cfRule type="expression" dxfId="2731" priority="13355">
      <formula>IF(RIGHT(TEXT(AI62,"0.#"),1)=".",FALSE,TRUE)</formula>
    </cfRule>
    <cfRule type="expression" dxfId="2730" priority="13356">
      <formula>IF(RIGHT(TEXT(AI62,"0.#"),1)=".",TRUE,FALSE)</formula>
    </cfRule>
  </conditionalFormatting>
  <conditionalFormatting sqref="AI61">
    <cfRule type="expression" dxfId="2729" priority="13353">
      <formula>IF(RIGHT(TEXT(AI61,"0.#"),1)=".",FALSE,TRUE)</formula>
    </cfRule>
    <cfRule type="expression" dxfId="2728" priority="13354">
      <formula>IF(RIGHT(TEXT(AI61,"0.#"),1)=".",TRUE,FALSE)</formula>
    </cfRule>
  </conditionalFormatting>
  <conditionalFormatting sqref="AI60">
    <cfRule type="expression" dxfId="2727" priority="13351">
      <formula>IF(RIGHT(TEXT(AI60,"0.#"),1)=".",FALSE,TRUE)</formula>
    </cfRule>
    <cfRule type="expression" dxfId="2726" priority="13352">
      <formula>IF(RIGHT(TEXT(AI60,"0.#"),1)=".",TRUE,FALSE)</formula>
    </cfRule>
  </conditionalFormatting>
  <conditionalFormatting sqref="AM60">
    <cfRule type="expression" dxfId="2725" priority="13349">
      <formula>IF(RIGHT(TEXT(AM60,"0.#"),1)=".",FALSE,TRUE)</formula>
    </cfRule>
    <cfRule type="expression" dxfId="2724" priority="13350">
      <formula>IF(RIGHT(TEXT(AM60,"0.#"),1)=".",TRUE,FALSE)</formula>
    </cfRule>
  </conditionalFormatting>
  <conditionalFormatting sqref="AM61">
    <cfRule type="expression" dxfId="2723" priority="13347">
      <formula>IF(RIGHT(TEXT(AM61,"0.#"),1)=".",FALSE,TRUE)</formula>
    </cfRule>
    <cfRule type="expression" dxfId="2722" priority="13348">
      <formula>IF(RIGHT(TEXT(AM61,"0.#"),1)=".",TRUE,FALSE)</formula>
    </cfRule>
  </conditionalFormatting>
  <conditionalFormatting sqref="AM62">
    <cfRule type="expression" dxfId="2721" priority="13345">
      <formula>IF(RIGHT(TEXT(AM62,"0.#"),1)=".",FALSE,TRUE)</formula>
    </cfRule>
    <cfRule type="expression" dxfId="2720" priority="13346">
      <formula>IF(RIGHT(TEXT(AM62,"0.#"),1)=".",TRUE,FALSE)</formula>
    </cfRule>
  </conditionalFormatting>
  <conditionalFormatting sqref="AE87">
    <cfRule type="expression" dxfId="2719" priority="13331">
      <formula>IF(RIGHT(TEXT(AE87,"0.#"),1)=".",FALSE,TRUE)</formula>
    </cfRule>
    <cfRule type="expression" dxfId="2718" priority="13332">
      <formula>IF(RIGHT(TEXT(AE87,"0.#"),1)=".",TRUE,FALSE)</formula>
    </cfRule>
  </conditionalFormatting>
  <conditionalFormatting sqref="AE88">
    <cfRule type="expression" dxfId="2717" priority="13329">
      <formula>IF(RIGHT(TEXT(AE88,"0.#"),1)=".",FALSE,TRUE)</formula>
    </cfRule>
    <cfRule type="expression" dxfId="2716" priority="13330">
      <formula>IF(RIGHT(TEXT(AE88,"0.#"),1)=".",TRUE,FALSE)</formula>
    </cfRule>
  </conditionalFormatting>
  <conditionalFormatting sqref="AE89">
    <cfRule type="expression" dxfId="2715" priority="13327">
      <formula>IF(RIGHT(TEXT(AE89,"0.#"),1)=".",FALSE,TRUE)</formula>
    </cfRule>
    <cfRule type="expression" dxfId="2714" priority="13328">
      <formula>IF(RIGHT(TEXT(AE89,"0.#"),1)=".",TRUE,FALSE)</formula>
    </cfRule>
  </conditionalFormatting>
  <conditionalFormatting sqref="AI89">
    <cfRule type="expression" dxfId="2713" priority="13325">
      <formula>IF(RIGHT(TEXT(AI89,"0.#"),1)=".",FALSE,TRUE)</formula>
    </cfRule>
    <cfRule type="expression" dxfId="2712" priority="13326">
      <formula>IF(RIGHT(TEXT(AI89,"0.#"),1)=".",TRUE,FALSE)</formula>
    </cfRule>
  </conditionalFormatting>
  <conditionalFormatting sqref="AI88">
    <cfRule type="expression" dxfId="2711" priority="13323">
      <formula>IF(RIGHT(TEXT(AI88,"0.#"),1)=".",FALSE,TRUE)</formula>
    </cfRule>
    <cfRule type="expression" dxfId="2710" priority="13324">
      <formula>IF(RIGHT(TEXT(AI88,"0.#"),1)=".",TRUE,FALSE)</formula>
    </cfRule>
  </conditionalFormatting>
  <conditionalFormatting sqref="AI87">
    <cfRule type="expression" dxfId="2709" priority="13321">
      <formula>IF(RIGHT(TEXT(AI87,"0.#"),1)=".",FALSE,TRUE)</formula>
    </cfRule>
    <cfRule type="expression" dxfId="2708" priority="13322">
      <formula>IF(RIGHT(TEXT(AI87,"0.#"),1)=".",TRUE,FALSE)</formula>
    </cfRule>
  </conditionalFormatting>
  <conditionalFormatting sqref="AM88">
    <cfRule type="expression" dxfId="2707" priority="13317">
      <formula>IF(RIGHT(TEXT(AM88,"0.#"),1)=".",FALSE,TRUE)</formula>
    </cfRule>
    <cfRule type="expression" dxfId="2706" priority="13318">
      <formula>IF(RIGHT(TEXT(AM88,"0.#"),1)=".",TRUE,FALSE)</formula>
    </cfRule>
  </conditionalFormatting>
  <conditionalFormatting sqref="AM89">
    <cfRule type="expression" dxfId="2705" priority="13315">
      <formula>IF(RIGHT(TEXT(AM89,"0.#"),1)=".",FALSE,TRUE)</formula>
    </cfRule>
    <cfRule type="expression" dxfId="2704" priority="13316">
      <formula>IF(RIGHT(TEXT(AM89,"0.#"),1)=".",TRUE,FALSE)</formula>
    </cfRule>
  </conditionalFormatting>
  <conditionalFormatting sqref="AE92">
    <cfRule type="expression" dxfId="2703" priority="13301">
      <formula>IF(RIGHT(TEXT(AE92,"0.#"),1)=".",FALSE,TRUE)</formula>
    </cfRule>
    <cfRule type="expression" dxfId="2702" priority="13302">
      <formula>IF(RIGHT(TEXT(AE92,"0.#"),1)=".",TRUE,FALSE)</formula>
    </cfRule>
  </conditionalFormatting>
  <conditionalFormatting sqref="AE93">
    <cfRule type="expression" dxfId="2701" priority="13299">
      <formula>IF(RIGHT(TEXT(AE93,"0.#"),1)=".",FALSE,TRUE)</formula>
    </cfRule>
    <cfRule type="expression" dxfId="2700" priority="13300">
      <formula>IF(RIGHT(TEXT(AE93,"0.#"),1)=".",TRUE,FALSE)</formula>
    </cfRule>
  </conditionalFormatting>
  <conditionalFormatting sqref="AE94">
    <cfRule type="expression" dxfId="2699" priority="13297">
      <formula>IF(RIGHT(TEXT(AE94,"0.#"),1)=".",FALSE,TRUE)</formula>
    </cfRule>
    <cfRule type="expression" dxfId="2698" priority="13298">
      <formula>IF(RIGHT(TEXT(AE94,"0.#"),1)=".",TRUE,FALSE)</formula>
    </cfRule>
  </conditionalFormatting>
  <conditionalFormatting sqref="AI94">
    <cfRule type="expression" dxfId="2697" priority="13295">
      <formula>IF(RIGHT(TEXT(AI94,"0.#"),1)=".",FALSE,TRUE)</formula>
    </cfRule>
    <cfRule type="expression" dxfId="2696" priority="13296">
      <formula>IF(RIGHT(TEXT(AI94,"0.#"),1)=".",TRUE,FALSE)</formula>
    </cfRule>
  </conditionalFormatting>
  <conditionalFormatting sqref="AI93">
    <cfRule type="expression" dxfId="2695" priority="13293">
      <formula>IF(RIGHT(TEXT(AI93,"0.#"),1)=".",FALSE,TRUE)</formula>
    </cfRule>
    <cfRule type="expression" dxfId="2694" priority="13294">
      <formula>IF(RIGHT(TEXT(AI93,"0.#"),1)=".",TRUE,FALSE)</formula>
    </cfRule>
  </conditionalFormatting>
  <conditionalFormatting sqref="AI92">
    <cfRule type="expression" dxfId="2693" priority="13291">
      <formula>IF(RIGHT(TEXT(AI92,"0.#"),1)=".",FALSE,TRUE)</formula>
    </cfRule>
    <cfRule type="expression" dxfId="2692" priority="13292">
      <formula>IF(RIGHT(TEXT(AI92,"0.#"),1)=".",TRUE,FALSE)</formula>
    </cfRule>
  </conditionalFormatting>
  <conditionalFormatting sqref="AM92">
    <cfRule type="expression" dxfId="2691" priority="13289">
      <formula>IF(RIGHT(TEXT(AM92,"0.#"),1)=".",FALSE,TRUE)</formula>
    </cfRule>
    <cfRule type="expression" dxfId="2690" priority="13290">
      <formula>IF(RIGHT(TEXT(AM92,"0.#"),1)=".",TRUE,FALSE)</formula>
    </cfRule>
  </conditionalFormatting>
  <conditionalFormatting sqref="AM93">
    <cfRule type="expression" dxfId="2689" priority="13287">
      <formula>IF(RIGHT(TEXT(AM93,"0.#"),1)=".",FALSE,TRUE)</formula>
    </cfRule>
    <cfRule type="expression" dxfId="2688" priority="13288">
      <formula>IF(RIGHT(TEXT(AM93,"0.#"),1)=".",TRUE,FALSE)</formula>
    </cfRule>
  </conditionalFormatting>
  <conditionalFormatting sqref="AM94">
    <cfRule type="expression" dxfId="2687" priority="13285">
      <formula>IF(RIGHT(TEXT(AM94,"0.#"),1)=".",FALSE,TRUE)</formula>
    </cfRule>
    <cfRule type="expression" dxfId="2686" priority="13286">
      <formula>IF(RIGHT(TEXT(AM94,"0.#"),1)=".",TRUE,FALSE)</formula>
    </cfRule>
  </conditionalFormatting>
  <conditionalFormatting sqref="AE97">
    <cfRule type="expression" dxfId="2685" priority="13271">
      <formula>IF(RIGHT(TEXT(AE97,"0.#"),1)=".",FALSE,TRUE)</formula>
    </cfRule>
    <cfRule type="expression" dxfId="2684" priority="13272">
      <formula>IF(RIGHT(TEXT(AE97,"0.#"),1)=".",TRUE,FALSE)</formula>
    </cfRule>
  </conditionalFormatting>
  <conditionalFormatting sqref="AE98">
    <cfRule type="expression" dxfId="2683" priority="13269">
      <formula>IF(RIGHT(TEXT(AE98,"0.#"),1)=".",FALSE,TRUE)</formula>
    </cfRule>
    <cfRule type="expression" dxfId="2682" priority="13270">
      <formula>IF(RIGHT(TEXT(AE98,"0.#"),1)=".",TRUE,FALSE)</formula>
    </cfRule>
  </conditionalFormatting>
  <conditionalFormatting sqref="AE99">
    <cfRule type="expression" dxfId="2681" priority="13267">
      <formula>IF(RIGHT(TEXT(AE99,"0.#"),1)=".",FALSE,TRUE)</formula>
    </cfRule>
    <cfRule type="expression" dxfId="2680" priority="13268">
      <formula>IF(RIGHT(TEXT(AE99,"0.#"),1)=".",TRUE,FALSE)</formula>
    </cfRule>
  </conditionalFormatting>
  <conditionalFormatting sqref="AI99">
    <cfRule type="expression" dxfId="2679" priority="13265">
      <formula>IF(RIGHT(TEXT(AI99,"0.#"),1)=".",FALSE,TRUE)</formula>
    </cfRule>
    <cfRule type="expression" dxfId="2678" priority="13266">
      <formula>IF(RIGHT(TEXT(AI99,"0.#"),1)=".",TRUE,FALSE)</formula>
    </cfRule>
  </conditionalFormatting>
  <conditionalFormatting sqref="AI98">
    <cfRule type="expression" dxfId="2677" priority="13263">
      <formula>IF(RIGHT(TEXT(AI98,"0.#"),1)=".",FALSE,TRUE)</formula>
    </cfRule>
    <cfRule type="expression" dxfId="2676" priority="13264">
      <formula>IF(RIGHT(TEXT(AI98,"0.#"),1)=".",TRUE,FALSE)</formula>
    </cfRule>
  </conditionalFormatting>
  <conditionalFormatting sqref="AI97">
    <cfRule type="expression" dxfId="2675" priority="13261">
      <formula>IF(RIGHT(TEXT(AI97,"0.#"),1)=".",FALSE,TRUE)</formula>
    </cfRule>
    <cfRule type="expression" dxfId="2674" priority="13262">
      <formula>IF(RIGHT(TEXT(AI97,"0.#"),1)=".",TRUE,FALSE)</formula>
    </cfRule>
  </conditionalFormatting>
  <conditionalFormatting sqref="AM97">
    <cfRule type="expression" dxfId="2673" priority="13259">
      <formula>IF(RIGHT(TEXT(AM97,"0.#"),1)=".",FALSE,TRUE)</formula>
    </cfRule>
    <cfRule type="expression" dxfId="2672" priority="13260">
      <formula>IF(RIGHT(TEXT(AM97,"0.#"),1)=".",TRUE,FALSE)</formula>
    </cfRule>
  </conditionalFormatting>
  <conditionalFormatting sqref="AM98">
    <cfRule type="expression" dxfId="2671" priority="13257">
      <formula>IF(RIGHT(TEXT(AM98,"0.#"),1)=".",FALSE,TRUE)</formula>
    </cfRule>
    <cfRule type="expression" dxfId="2670" priority="13258">
      <formula>IF(RIGHT(TEXT(AM98,"0.#"),1)=".",TRUE,FALSE)</formula>
    </cfRule>
  </conditionalFormatting>
  <conditionalFormatting sqref="AM99">
    <cfRule type="expression" dxfId="2669" priority="13255">
      <formula>IF(RIGHT(TEXT(AM99,"0.#"),1)=".",FALSE,TRUE)</formula>
    </cfRule>
    <cfRule type="expression" dxfId="2668" priority="13256">
      <formula>IF(RIGHT(TEXT(AM99,"0.#"),1)=".",TRUE,FALSE)</formula>
    </cfRule>
  </conditionalFormatting>
  <conditionalFormatting sqref="AI101">
    <cfRule type="expression" dxfId="2667" priority="13241">
      <formula>IF(RIGHT(TEXT(AI101,"0.#"),1)=".",FALSE,TRUE)</formula>
    </cfRule>
    <cfRule type="expression" dxfId="2666" priority="13242">
      <formula>IF(RIGHT(TEXT(AI101,"0.#"),1)=".",TRUE,FALSE)</formula>
    </cfRule>
  </conditionalFormatting>
  <conditionalFormatting sqref="AM101">
    <cfRule type="expression" dxfId="2665" priority="13239">
      <formula>IF(RIGHT(TEXT(AM101,"0.#"),1)=".",FALSE,TRUE)</formula>
    </cfRule>
    <cfRule type="expression" dxfId="2664" priority="13240">
      <formula>IF(RIGHT(TEXT(AM101,"0.#"),1)=".",TRUE,FALSE)</formula>
    </cfRule>
  </conditionalFormatting>
  <conditionalFormatting sqref="AE102">
    <cfRule type="expression" dxfId="2663" priority="13237">
      <formula>IF(RIGHT(TEXT(AE102,"0.#"),1)=".",FALSE,TRUE)</formula>
    </cfRule>
    <cfRule type="expression" dxfId="2662" priority="13238">
      <formula>IF(RIGHT(TEXT(AE102,"0.#"),1)=".",TRUE,FALSE)</formula>
    </cfRule>
  </conditionalFormatting>
  <conditionalFormatting sqref="AI102">
    <cfRule type="expression" dxfId="2661" priority="13235">
      <formula>IF(RIGHT(TEXT(AI102,"0.#"),1)=".",FALSE,TRUE)</formula>
    </cfRule>
    <cfRule type="expression" dxfId="2660" priority="13236">
      <formula>IF(RIGHT(TEXT(AI102,"0.#"),1)=".",TRUE,FALSE)</formula>
    </cfRule>
  </conditionalFormatting>
  <conditionalFormatting sqref="AM102">
    <cfRule type="expression" dxfId="2659" priority="13233">
      <formula>IF(RIGHT(TEXT(AM102,"0.#"),1)=".",FALSE,TRUE)</formula>
    </cfRule>
    <cfRule type="expression" dxfId="2658" priority="13234">
      <formula>IF(RIGHT(TEXT(AM102,"0.#"),1)=".",TRUE,FALSE)</formula>
    </cfRule>
  </conditionalFormatting>
  <conditionalFormatting sqref="AQ102">
    <cfRule type="expression" dxfId="2657" priority="13231">
      <formula>IF(RIGHT(TEXT(AQ102,"0.#"),1)=".",FALSE,TRUE)</formula>
    </cfRule>
    <cfRule type="expression" dxfId="2656" priority="13232">
      <formula>IF(RIGHT(TEXT(AQ102,"0.#"),1)=".",TRUE,FALSE)</formula>
    </cfRule>
  </conditionalFormatting>
  <conditionalFormatting sqref="AE104">
    <cfRule type="expression" dxfId="2655" priority="13229">
      <formula>IF(RIGHT(TEXT(AE104,"0.#"),1)=".",FALSE,TRUE)</formula>
    </cfRule>
    <cfRule type="expression" dxfId="2654" priority="13230">
      <formula>IF(RIGHT(TEXT(AE104,"0.#"),1)=".",TRUE,FALSE)</formula>
    </cfRule>
  </conditionalFormatting>
  <conditionalFormatting sqref="AI104">
    <cfRule type="expression" dxfId="2653" priority="13227">
      <formula>IF(RIGHT(TEXT(AI104,"0.#"),1)=".",FALSE,TRUE)</formula>
    </cfRule>
    <cfRule type="expression" dxfId="2652" priority="13228">
      <formula>IF(RIGHT(TEXT(AI104,"0.#"),1)=".",TRUE,FALSE)</formula>
    </cfRule>
  </conditionalFormatting>
  <conditionalFormatting sqref="AM104">
    <cfRule type="expression" dxfId="2651" priority="13225">
      <formula>IF(RIGHT(TEXT(AM104,"0.#"),1)=".",FALSE,TRUE)</formula>
    </cfRule>
    <cfRule type="expression" dxfId="2650" priority="13226">
      <formula>IF(RIGHT(TEXT(AM104,"0.#"),1)=".",TRUE,FALSE)</formula>
    </cfRule>
  </conditionalFormatting>
  <conditionalFormatting sqref="AE105">
    <cfRule type="expression" dxfId="2649" priority="13223">
      <formula>IF(RIGHT(TEXT(AE105,"0.#"),1)=".",FALSE,TRUE)</formula>
    </cfRule>
    <cfRule type="expression" dxfId="2648" priority="13224">
      <formula>IF(RIGHT(TEXT(AE105,"0.#"),1)=".",TRUE,FALSE)</formula>
    </cfRule>
  </conditionalFormatting>
  <conditionalFormatting sqref="AI105">
    <cfRule type="expression" dxfId="2647" priority="13221">
      <formula>IF(RIGHT(TEXT(AI105,"0.#"),1)=".",FALSE,TRUE)</formula>
    </cfRule>
    <cfRule type="expression" dxfId="2646" priority="13222">
      <formula>IF(RIGHT(TEXT(AI105,"0.#"),1)=".",TRUE,FALSE)</formula>
    </cfRule>
  </conditionalFormatting>
  <conditionalFormatting sqref="AM105">
    <cfRule type="expression" dxfId="2645" priority="13219">
      <formula>IF(RIGHT(TEXT(AM105,"0.#"),1)=".",FALSE,TRUE)</formula>
    </cfRule>
    <cfRule type="expression" dxfId="2644" priority="13220">
      <formula>IF(RIGHT(TEXT(AM105,"0.#"),1)=".",TRUE,FALSE)</formula>
    </cfRule>
  </conditionalFormatting>
  <conditionalFormatting sqref="AE107">
    <cfRule type="expression" dxfId="2643" priority="13215">
      <formula>IF(RIGHT(TEXT(AE107,"0.#"),1)=".",FALSE,TRUE)</formula>
    </cfRule>
    <cfRule type="expression" dxfId="2642" priority="13216">
      <formula>IF(RIGHT(TEXT(AE107,"0.#"),1)=".",TRUE,FALSE)</formula>
    </cfRule>
  </conditionalFormatting>
  <conditionalFormatting sqref="AI107">
    <cfRule type="expression" dxfId="2641" priority="13213">
      <formula>IF(RIGHT(TEXT(AI107,"0.#"),1)=".",FALSE,TRUE)</formula>
    </cfRule>
    <cfRule type="expression" dxfId="2640" priority="13214">
      <formula>IF(RIGHT(TEXT(AI107,"0.#"),1)=".",TRUE,FALSE)</formula>
    </cfRule>
  </conditionalFormatting>
  <conditionalFormatting sqref="AM107">
    <cfRule type="expression" dxfId="2639" priority="13211">
      <formula>IF(RIGHT(TEXT(AM107,"0.#"),1)=".",FALSE,TRUE)</formula>
    </cfRule>
    <cfRule type="expression" dxfId="2638" priority="13212">
      <formula>IF(RIGHT(TEXT(AM107,"0.#"),1)=".",TRUE,FALSE)</formula>
    </cfRule>
  </conditionalFormatting>
  <conditionalFormatting sqref="AE108">
    <cfRule type="expression" dxfId="2637" priority="13209">
      <formula>IF(RIGHT(TEXT(AE108,"0.#"),1)=".",FALSE,TRUE)</formula>
    </cfRule>
    <cfRule type="expression" dxfId="2636" priority="13210">
      <formula>IF(RIGHT(TEXT(AE108,"0.#"),1)=".",TRUE,FALSE)</formula>
    </cfRule>
  </conditionalFormatting>
  <conditionalFormatting sqref="AI108">
    <cfRule type="expression" dxfId="2635" priority="13207">
      <formula>IF(RIGHT(TEXT(AI108,"0.#"),1)=".",FALSE,TRUE)</formula>
    </cfRule>
    <cfRule type="expression" dxfId="2634" priority="13208">
      <formula>IF(RIGHT(TEXT(AI108,"0.#"),1)=".",TRUE,FALSE)</formula>
    </cfRule>
  </conditionalFormatting>
  <conditionalFormatting sqref="AM108">
    <cfRule type="expression" dxfId="2633" priority="13205">
      <formula>IF(RIGHT(TEXT(AM108,"0.#"),1)=".",FALSE,TRUE)</formula>
    </cfRule>
    <cfRule type="expression" dxfId="2632" priority="13206">
      <formula>IF(RIGHT(TEXT(AM108,"0.#"),1)=".",TRUE,FALSE)</formula>
    </cfRule>
  </conditionalFormatting>
  <conditionalFormatting sqref="AE110">
    <cfRule type="expression" dxfId="2631" priority="13201">
      <formula>IF(RIGHT(TEXT(AE110,"0.#"),1)=".",FALSE,TRUE)</formula>
    </cfRule>
    <cfRule type="expression" dxfId="2630" priority="13202">
      <formula>IF(RIGHT(TEXT(AE110,"0.#"),1)=".",TRUE,FALSE)</formula>
    </cfRule>
  </conditionalFormatting>
  <conditionalFormatting sqref="AI110">
    <cfRule type="expression" dxfId="2629" priority="13199">
      <formula>IF(RIGHT(TEXT(AI110,"0.#"),1)=".",FALSE,TRUE)</formula>
    </cfRule>
    <cfRule type="expression" dxfId="2628" priority="13200">
      <formula>IF(RIGHT(TEXT(AI110,"0.#"),1)=".",TRUE,FALSE)</formula>
    </cfRule>
  </conditionalFormatting>
  <conditionalFormatting sqref="AM110">
    <cfRule type="expression" dxfId="2627" priority="13197">
      <formula>IF(RIGHT(TEXT(AM110,"0.#"),1)=".",FALSE,TRUE)</formula>
    </cfRule>
    <cfRule type="expression" dxfId="2626" priority="13198">
      <formula>IF(RIGHT(TEXT(AM110,"0.#"),1)=".",TRUE,FALSE)</formula>
    </cfRule>
  </conditionalFormatting>
  <conditionalFormatting sqref="AE111">
    <cfRule type="expression" dxfId="2625" priority="13195">
      <formula>IF(RIGHT(TEXT(AE111,"0.#"),1)=".",FALSE,TRUE)</formula>
    </cfRule>
    <cfRule type="expression" dxfId="2624" priority="13196">
      <formula>IF(RIGHT(TEXT(AE111,"0.#"),1)=".",TRUE,FALSE)</formula>
    </cfRule>
  </conditionalFormatting>
  <conditionalFormatting sqref="AI111">
    <cfRule type="expression" dxfId="2623" priority="13193">
      <formula>IF(RIGHT(TEXT(AI111,"0.#"),1)=".",FALSE,TRUE)</formula>
    </cfRule>
    <cfRule type="expression" dxfId="2622" priority="13194">
      <formula>IF(RIGHT(TEXT(AI111,"0.#"),1)=".",TRUE,FALSE)</formula>
    </cfRule>
  </conditionalFormatting>
  <conditionalFormatting sqref="AM111">
    <cfRule type="expression" dxfId="2621" priority="13191">
      <formula>IF(RIGHT(TEXT(AM111,"0.#"),1)=".",FALSE,TRUE)</formula>
    </cfRule>
    <cfRule type="expression" dxfId="2620" priority="13192">
      <formula>IF(RIGHT(TEXT(AM111,"0.#"),1)=".",TRUE,FALSE)</formula>
    </cfRule>
  </conditionalFormatting>
  <conditionalFormatting sqref="AE113">
    <cfRule type="expression" dxfId="2619" priority="13187">
      <formula>IF(RIGHT(TEXT(AE113,"0.#"),1)=".",FALSE,TRUE)</formula>
    </cfRule>
    <cfRule type="expression" dxfId="2618" priority="13188">
      <formula>IF(RIGHT(TEXT(AE113,"0.#"),1)=".",TRUE,FALSE)</formula>
    </cfRule>
  </conditionalFormatting>
  <conditionalFormatting sqref="AI113">
    <cfRule type="expression" dxfId="2617" priority="13185">
      <formula>IF(RIGHT(TEXT(AI113,"0.#"),1)=".",FALSE,TRUE)</formula>
    </cfRule>
    <cfRule type="expression" dxfId="2616" priority="13186">
      <formula>IF(RIGHT(TEXT(AI113,"0.#"),1)=".",TRUE,FALSE)</formula>
    </cfRule>
  </conditionalFormatting>
  <conditionalFormatting sqref="AM113">
    <cfRule type="expression" dxfId="2615" priority="13183">
      <formula>IF(RIGHT(TEXT(AM113,"0.#"),1)=".",FALSE,TRUE)</formula>
    </cfRule>
    <cfRule type="expression" dxfId="2614" priority="13184">
      <formula>IF(RIGHT(TEXT(AM113,"0.#"),1)=".",TRUE,FALSE)</formula>
    </cfRule>
  </conditionalFormatting>
  <conditionalFormatting sqref="AE114">
    <cfRule type="expression" dxfId="2613" priority="13181">
      <formula>IF(RIGHT(TEXT(AE114,"0.#"),1)=".",FALSE,TRUE)</formula>
    </cfRule>
    <cfRule type="expression" dxfId="2612" priority="13182">
      <formula>IF(RIGHT(TEXT(AE114,"0.#"),1)=".",TRUE,FALSE)</formula>
    </cfRule>
  </conditionalFormatting>
  <conditionalFormatting sqref="AI114">
    <cfRule type="expression" dxfId="2611" priority="13179">
      <formula>IF(RIGHT(TEXT(AI114,"0.#"),1)=".",FALSE,TRUE)</formula>
    </cfRule>
    <cfRule type="expression" dxfId="2610" priority="13180">
      <formula>IF(RIGHT(TEXT(AI114,"0.#"),1)=".",TRUE,FALSE)</formula>
    </cfRule>
  </conditionalFormatting>
  <conditionalFormatting sqref="AM114">
    <cfRule type="expression" dxfId="2609" priority="13177">
      <formula>IF(RIGHT(TEXT(AM114,"0.#"),1)=".",FALSE,TRUE)</formula>
    </cfRule>
    <cfRule type="expression" dxfId="2608" priority="13178">
      <formula>IF(RIGHT(TEXT(AM114,"0.#"),1)=".",TRUE,FALSE)</formula>
    </cfRule>
  </conditionalFormatting>
  <conditionalFormatting sqref="AE116 AQ116">
    <cfRule type="expression" dxfId="2607" priority="13173">
      <formula>IF(RIGHT(TEXT(AE116,"0.#"),1)=".",FALSE,TRUE)</formula>
    </cfRule>
    <cfRule type="expression" dxfId="2606" priority="13174">
      <formula>IF(RIGHT(TEXT(AE116,"0.#"),1)=".",TRUE,FALSE)</formula>
    </cfRule>
  </conditionalFormatting>
  <conditionalFormatting sqref="AI116">
    <cfRule type="expression" dxfId="2605" priority="13171">
      <formula>IF(RIGHT(TEXT(AI116,"0.#"),1)=".",FALSE,TRUE)</formula>
    </cfRule>
    <cfRule type="expression" dxfId="2604" priority="13172">
      <formula>IF(RIGHT(TEXT(AI116,"0.#"),1)=".",TRUE,FALSE)</formula>
    </cfRule>
  </conditionalFormatting>
  <conditionalFormatting sqref="AM116">
    <cfRule type="expression" dxfId="2603" priority="13169">
      <formula>IF(RIGHT(TEXT(AM116,"0.#"),1)=".",FALSE,TRUE)</formula>
    </cfRule>
    <cfRule type="expression" dxfId="2602" priority="13170">
      <formula>IF(RIGHT(TEXT(AM116,"0.#"),1)=".",TRUE,FALSE)</formula>
    </cfRule>
  </conditionalFormatting>
  <conditionalFormatting sqref="AE117">
    <cfRule type="expression" dxfId="2601" priority="13167">
      <formula>IF(RIGHT(TEXT(AE117,"0.#"),1)=".",FALSE,TRUE)</formula>
    </cfRule>
    <cfRule type="expression" dxfId="2600" priority="13168">
      <formula>IF(RIGHT(TEXT(AE117,"0.#"),1)=".",TRUE,FALSE)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8:AO838">
    <cfRule type="expression" dxfId="2397" priority="2829">
      <formula>IF(AND(AL838&gt;=0, RIGHT(TEXT(AL838,"0.#"),1)&lt;&gt;"."),TRUE,FALSE)</formula>
    </cfRule>
    <cfRule type="expression" dxfId="2396" priority="2830">
      <formula>IF(AND(AL838&gt;=0, RIGHT(TEXT(AL838,"0.#"),1)="."),TRUE,FALSE)</formula>
    </cfRule>
    <cfRule type="expression" dxfId="2395" priority="2831">
      <formula>IF(AND(AL838&lt;0, RIGHT(TEXT(AL838,"0.#"),1)&lt;&gt;"."),TRUE,FALSE)</formula>
    </cfRule>
    <cfRule type="expression" dxfId="2394" priority="2832">
      <formula>IF(AND(AL838&lt;0, RIGHT(TEXT(AL838,"0.#"),1)="."),TRUE,FALSE)</formula>
    </cfRule>
  </conditionalFormatting>
  <conditionalFormatting sqref="Y838">
    <cfRule type="expression" dxfId="2393" priority="2827">
      <formula>IF(RIGHT(TEXT(Y838,"0.#"),1)=".",FALSE,TRUE)</formula>
    </cfRule>
    <cfRule type="expression" dxfId="2392" priority="2828">
      <formula>IF(RIGHT(TEXT(Y838,"0.#"),1)=".",TRUE,FALSE)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1">
    <cfRule type="expression" dxfId="2073" priority="2081">
      <formula>IF(RIGHT(TEXT(Y871,"0.#"),1)=".",FALSE,TRUE)</formula>
    </cfRule>
    <cfRule type="expression" dxfId="2072" priority="2082">
      <formula>IF(RIGHT(TEXT(Y871,"0.#"),1)=".",TRUE,FALSE)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1:AO871">
    <cfRule type="expression" dxfId="1973" priority="2083">
      <formula>IF(AND(AL871&gt;=0, RIGHT(TEXT(AL871,"0.#"),1)&lt;&gt;"."),TRUE,FALSE)</formula>
    </cfRule>
    <cfRule type="expression" dxfId="1972" priority="2084">
      <formula>IF(AND(AL871&gt;=0, RIGHT(TEXT(AL871,"0.#"),1)="."),TRUE,FALSE)</formula>
    </cfRule>
    <cfRule type="expression" dxfId="1971" priority="2085">
      <formula>IF(AND(AL871&lt;0, RIGHT(TEXT(AL871,"0.#"),1)&lt;&gt;"."),TRUE,FALSE)</formula>
    </cfRule>
    <cfRule type="expression" dxfId="1970" priority="2086">
      <formula>IF(AND(AL871&lt;0, RIGHT(TEXT(AL871,"0.#"),1)="."),TRUE,FALSE)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16383" man="1"/>
    <brk id="714" max="16383" man="1"/>
    <brk id="739"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472</v>
      </c>
      <c r="AN2" s="1003"/>
      <c r="AO2" s="1003"/>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51"/>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527</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491</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472</v>
      </c>
      <c r="AN9" s="1003"/>
      <c r="AO9" s="1003"/>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1"/>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527</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491</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1"/>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527</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491</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1"/>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527</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491</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1"/>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527</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491</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1"/>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491</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1"/>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491</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8" t="s">
        <v>11</v>
      </c>
      <c r="AC51" s="1016"/>
      <c r="AD51" s="1017"/>
      <c r="AE51" s="1003" t="s">
        <v>357</v>
      </c>
      <c r="AF51" s="1003"/>
      <c r="AG51" s="1003"/>
      <c r="AH51" s="1003"/>
      <c r="AI51" s="1003" t="s">
        <v>363</v>
      </c>
      <c r="AJ51" s="1003"/>
      <c r="AK51" s="1003"/>
      <c r="AL51" s="1003"/>
      <c r="AM51" s="1003" t="s">
        <v>472</v>
      </c>
      <c r="AN51" s="1003"/>
      <c r="AO51" s="100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1"/>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491</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1"/>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491</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1"/>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527</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2018-04-24T12:29:45Z</cp:lastPrinted>
  <dcterms:created xsi:type="dcterms:W3CDTF">2012-03-13T00:50:25Z</dcterms:created>
  <dcterms:modified xsi:type="dcterms:W3CDTF">2018-07-04T09:44:58Z</dcterms:modified>
</cp:coreProperties>
</file>