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<sst xmlns="http://schemas.openxmlformats.org/spreadsheetml/2006/main" count="2889" uniqueCount="625">
  <si>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</si>
  <si>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</si>
  <si>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</si>
  <si>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</si>
  <si>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</si>
  <si>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</si>
  <si>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</si>
  <si>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</si>
  <si>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</si>
  <si>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</si>
  <si>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</si>
  <si>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</si>
  <si>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</si>
  <si>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</si>
  <si>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</si>
  <si>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</si>
  <si>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</si>
  <si>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</si>
  <si>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</si>
  <si>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</si>
  <si>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</si>
  <si>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</si>
  <si>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</si>
  <si>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</si>
  <si>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</si>
  <si>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</si>
  <si>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</si>
  <si>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</si>
  <si>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</si>
  <si>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</si>
  <si>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</si>
  <si>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</si>
  <si>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</si>
  <si>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</si>
  <si>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</si>
  <si>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</si>
  <si>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</si>
  <si>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</si>
  <si>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</si>
  <si>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</si>
  <si>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</si>
  <si>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</si>
  <si>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</si>
  <si>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</si>
  <si>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</si>
  <si>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</si>
  <si>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</si>
  <si>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</si>
  <si>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</si>
  <si>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</si>
  <si>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</si>
  <si>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</si>
  <si>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</si>
  <si>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</si>
  <si>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</si>
  <si>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</si>
  <si>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</si>
  <si>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</si>
  <si>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</si>
  <si>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</si>
  <si>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</si>
  <si>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</si>
  <si>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</si>
  <si>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</si>
  <si>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</si>
  <si>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</si>
  <si>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</si>
  <si>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</si>
  <si>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</si>
  <si>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</si>
  <si>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</si>
  <si>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</si>
  <si>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</si>
  <si>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</si>
  <si>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</si>
  <si>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</si>
  <si>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</si>
  <si>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</si>
  <si>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</si>
  <si>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</si>
  <si>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</si>
  <si>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</si>
  <si>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</si>
  <si>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</si>
  <si>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</si>
  <si>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</si>
  <si>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</si>
  <si>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</si>
  <si>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</si>
  <si>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</si>
  <si>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</si>
  <si>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</si>
  <si>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</si>
  <si>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</si>
  <si>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</si>
  <si>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</si>
  <si>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</si>
  <si>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</si>
  <si>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</si>
  <si>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</si>
  <si>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</si>
  <si>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</si>
  <si>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</si>
  <si>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</si>
  <si>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</si>
  <si>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</si>
  <si>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</si>
  <si>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</si>
  <si>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</si>
  <si>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</si>
  <si>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</si>
  <si>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</si>
  <si>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</si>
  <si>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</si>
  <si>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</si>
  <si>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</si>
  <si>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</si>
  <si>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</si>
  <si>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</si>
  <si>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</si>
  <si>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</si>
  <si>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</si>
  <si>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</si>
  <si>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</si>
  <si>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</si>
  <si>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</si>
  <si>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</si>
  <si>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</si>
  <si>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</si>
  <si>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</si>
  <si>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</si>
  <si>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</si>
  <si>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</si>
  <si>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</si>
  <si>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</si>
  <si>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</si>
  <si>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</si>
  <si>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</si>
  <si>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</si>
  <si>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</si>
  <si>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</si>
  <si>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</si>
  <si>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</si>
  <si>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</si>
  <si>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</si>
  <si>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</si>
  <si>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</si>
  <si>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</si>
  <si>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</si>
  <si>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</si>
  <si>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</si>
  <si>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</si>
  <si>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</si>
  <si>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</si>
  <si>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</si>
  <si>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</si>
  <si>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</si>
  <si>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</si>
  <si>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</si>
  <si>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</si>
  <si>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</si>
  <si>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</si>
  <si>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</si>
  <si>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</si>
  <si>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</si>
  <si>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</si>
  <si>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</si>
  <si>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</si>
  <si>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</si>
  <si>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</si>
  <si>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</si>
  <si>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</si>
  <si>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</si>
  <si>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</si>
  <si>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</si>
  <si>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</si>
  <si>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</si>
  <si>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</si>
  <si>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</si>
  <si>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</si>
  <si>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</si>
  <si>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</si>
  <si>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</si>
  <si>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</si>
  <si>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</si>
  <si>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</si>
  <si>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</si>
  <si>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</si>
  <si>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</si>
  <si>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</si>
  <si>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</si>
  <si>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</si>
  <si>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</si>
  <si>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</si>
  <si>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</si>
  <si>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</si>
  <si>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</si>
  <si>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</si>
  <si>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</si>
  <si>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</si>
  <si>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</si>
  <si>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</si>
  <si>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</si>
  <si>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</si>
  <si>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</si>
  <si>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</si>
  <si>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</si>
  <si>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</si>
  <si>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</si>
  <si>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</si>
  <si>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</si>
  <si>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</si>
  <si>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</si>
  <si>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</si>
  <si>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</si>
  <si>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</si>
  <si>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</si>
  <si>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</si>
  <si>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</si>
  <si>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</si>
  <si>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</si>
  <si>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</si>
  <si>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</si>
  <si>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</si>
  <si>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</si>
  <si>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</si>
  <si>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</si>
  <si>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</si>
  <si>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</si>
  <si>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</si>
  <si>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</si>
  <si>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</si>
  <si>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</si>
  <si>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</si>
  <si>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</si>
  <si>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</si>
  <si>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</si>
  <si>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</si>
  <si>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</si>
  <si>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</si>
  <si>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</si>
  <si>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</si>
  <si>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</si>
  <si>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</si>
  <si>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</si>
  <si>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</si>
  <si>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</si>
  <si>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</si>
  <si>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</si>
  <si>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</si>
  <si>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</si>
  <si>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</si>
  <si>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</si>
  <si>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</si>
  <si>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</si>
  <si>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</si>
  <si>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</si>
  <si>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</si>
  <si>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</si>
  <si>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</si>
  <si>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</si>
  <si>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</si>
  <si>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</si>
  <si>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</si>
  <si>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</si>
  <si>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</si>
  <si>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</si>
  <si>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</si>
  <si>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</si>
  <si>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</si>
  <si>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</si>
  <si>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</si>
  <si>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</si>
  <si>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</si>
  <si>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</si>
  <si>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</si>
  <si>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</si>
  <si>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</si>
  <si>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</si>
  <si>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</si>
  <si>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</si>
  <si>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</si>
  <si>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</si>
  <si>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</si>
  <si>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</si>
  <si>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</si>
  <si>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</si>
  <si>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</si>
  <si>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</si>
  <si>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</si>
  <si>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</si>
  <si>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</si>
  <si>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</si>
  <si>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</si>
  <si>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</si>
  <si>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</si>
  <si>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</si>
  <si>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</si>
  <si>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</si>
  <si>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</si>
  <si>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</si>
  <si>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</si>
  <si>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</si>
  <si>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</si>
  <si>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</si>
  <si>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</si>
  <si>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</si>
  <si>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</si>
  <si>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</si>
  <si>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</si>
  <si>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</si>
  <si>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</si>
  <si>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</si>
  <si>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</si>
  <si>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</si>
  <si>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</si>
  <si>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</si>
  <si>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</si>
  <si>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</si>
  <si>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</si>
  <si>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</si>
  <si>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</si>
  <si>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</si>
  <si>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</si>
  <si>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</si>
  <si>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</si>
  <si>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</si>
  <si>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</si>
  <si>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</si>
  <si>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</si>
  <si>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</si>
  <si>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</si>
  <si>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</si>
  <si>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</si>
  <si>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</si>
  <si>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</si>
  <si>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</si>
  <si>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</si>
  <si>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</si>
  <si>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</si>
  <si>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</si>
  <si>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</si>
  <si>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</si>
  <si>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</si>
  <si>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</si>
  <si>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</si>
  <si>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</si>
  <si>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</si>
  <si>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</si>
  <si>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</si>
  <si>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</si>
  <si>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</si>
  <si>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</si>
  <si>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</si>
  <si>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</si>
  <si>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</si>
  <si>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</si>
  <si>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</si>
  <si>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</si>
  <si>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</si>
  <si>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</si>
  <si>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</si>
  <si>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</si>
  <si>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</si>
  <si>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</si>
  <si>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</si>
  <si>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</si>
  <si>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</si>
  <si>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</si>
  <si>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</si>
  <si>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</si>
  <si>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</si>
  <si>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</si>
  <si>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</si>
  <si>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</si>
  <si>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</si>
  <si>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</si>
  <si>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</si>
  <si>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</si>
  <si>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</si>
  <si>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</si>
  <si>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</si>
  <si>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</si>
  <si>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</si>
  <si>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</si>
  <si>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</si>
  <si>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</si>
  <si>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</si>
  <si>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</si>
  <si>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</si>
  <si>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</si>
  <si>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</si>
  <si>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</si>
  <si>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</si>
  <si>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</si>
  <si>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</si>
  <si>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</si>
  <si>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</si>
  <si>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</si>
  <si>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</si>
  <si>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</si>
  <si>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</si>
  <si>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</si>
  <si>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</si>
  <si>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</si>
  <si>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</si>
  <si>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</si>
  <si>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</si>
  <si>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</si>
  <si>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</si>
  <si>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</si>
  <si>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</si>
  <si>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</si>
  <si>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</si>
  <si>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</si>
  <si>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</si>
  <si>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</si>
  <si>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</si>
  <si>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</si>
  <si>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</si>
  <si>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</si>
  <si>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</si>
  <si>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</si>
  <si>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</si>
  <si>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</si>
  <si>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</si>
  <si>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</si>
  <si>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</si>
  <si>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</si>
  <si>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</si>
  <si>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</si>
  <si>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</si>
  <si>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</si>
  <si>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</si>
  <si>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</si>
  <si>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</si>
  <si>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</si>
  <si>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</si>
  <si>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</si>
  <si>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</si>
  <si>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</si>
  <si>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</si>
  <si>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</si>
  <si>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</si>
  <si>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</si>
  <si>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</si>
  <si>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</si>
  <si>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</si>
  <si>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</si>
  <si>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</si>
  <si>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</si>
  <si>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</si>
  <si>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</si>
  <si>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</si>
  <si>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</si>
  <si>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</si>
  <si>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</si>
  <si>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</si>
  <si>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</si>
  <si>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</si>
  <si>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</si>
  <si>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</si>
  <si>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</si>
  <si>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</si>
  <si>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</si>
  <si>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</si>
  <si>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</si>
  <si>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</si>
  <si>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</si>
  <si>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</si>
  <si>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</si>
  <si>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</si>
  <si>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</si>
  <si>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</si>
  <si>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</si>
  <si>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</si>
  <si>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</si>
  <si>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</si>
  <si>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</si>
  <si>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</si>
  <si>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</si>
  <si>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</si>
  <si>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</si>
  <si>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</si>
  <si>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</si>
  <si>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</si>
  <si>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</si>
  <si>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</si>
  <si>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</si>
  <si>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</si>
  <si>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</si>
  <si>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</si>
  <si>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</si>
  <si>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</si>
  <si>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</si>
  <si>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</si>
  <si>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</si>
  <si>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</si>
  <si>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</si>
  <si>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</si>
  <si>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</si>
  <si>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</si>
  <si>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</si>
  <si>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</si>
  <si>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</si>
  <si>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</si>
  <si>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</si>
  <si>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</si>
  <si>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</si>
  <si>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</si>
  <si>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</si>
  <si>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</si>
  <si>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</si>
  <si>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</si>
  <si>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</si>
  <si>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</si>
  <si>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</si>
  <si>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</si>
  <si>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</si>
  <si>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</si>
  <si>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</si>
  <si>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</si>
  <si>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</si>
  <si>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</si>
  <si>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</si>
  <si>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</si>
  <si>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</si>
  <si>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</si>
  <si>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</si>
  <si>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</si>
  <si>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</si>
  <si>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</si>
  <si>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</si>
  <si>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</si>
  <si>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</si>
  <si>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</si>
  <si>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</si>
  <si>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</si>
  <si>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</si>
  <si>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</si>
  <si>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</si>
  <si>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</si>
  <si>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</si>
  <si>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</si>
  <si>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</si>
  <si>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</si>
  <si>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</si>
  <si>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</si>
  <si>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</si>
  <si>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国民健康保険の財政対策に必要な経費</t>
    <rPh sb="0" eb="2">
      <t>コクミン</t>
    </rPh>
    <rPh sb="2" eb="4">
      <t>ケンコウ</t>
    </rPh>
    <rPh sb="4" eb="6">
      <t>ホケン</t>
    </rPh>
    <rPh sb="7" eb="9">
      <t>ザイセイ</t>
    </rPh>
    <rPh sb="9" eb="11">
      <t>タイサク</t>
    </rPh>
    <rPh sb="12" eb="14">
      <t>ヒツヨウ</t>
    </rPh>
    <rPh sb="15" eb="17">
      <t>ケイヒ</t>
    </rPh>
    <phoneticPr fontId="5"/>
  </si>
  <si>
    <t>○</t>
  </si>
  <si>
    <t>保険局</t>
    <rPh sb="0" eb="3">
      <t>ホケンキョク</t>
    </rPh>
    <phoneticPr fontId="5"/>
  </si>
  <si>
    <t>国民健康保険課</t>
    <rPh sb="0" eb="2">
      <t>コクミン</t>
    </rPh>
    <rPh sb="2" eb="4">
      <t>ケンコウ</t>
    </rPh>
    <rPh sb="4" eb="7">
      <t>ホケンカ</t>
    </rPh>
    <phoneticPr fontId="5"/>
  </si>
  <si>
    <t>鳥井　陽一</t>
    <rPh sb="0" eb="2">
      <t>トリイ</t>
    </rPh>
    <rPh sb="3" eb="5">
      <t>ヨウイチ</t>
    </rPh>
    <phoneticPr fontId="5"/>
  </si>
  <si>
    <t>－</t>
    <phoneticPr fontId="5"/>
  </si>
  <si>
    <t>－</t>
    <phoneticPr fontId="5"/>
  </si>
  <si>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phoneticPr fontId="5"/>
  </si>
  <si>
    <t>-</t>
  </si>
  <si>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</si>
  <si>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</si>
  <si>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</si>
  <si>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保険者数</t>
    <rPh sb="0" eb="3">
      <t>ホケンシャ</t>
    </rPh>
    <rPh sb="3" eb="4">
      <t>スウ</t>
    </rPh>
    <phoneticPr fontId="5"/>
  </si>
  <si>
    <t>-</t>
    <phoneticPr fontId="5"/>
  </si>
  <si>
    <t>実施回数</t>
    <rPh sb="0" eb="2">
      <t>ジッシ</t>
    </rPh>
    <rPh sb="2" eb="4">
      <t>カイスウ</t>
    </rPh>
    <phoneticPr fontId="5"/>
  </si>
  <si>
    <t>国民健康保険総合データベースシステムに係るシステム改修の実施回数</t>
    <rPh sb="0" eb="2">
      <t>コクミン</t>
    </rPh>
    <rPh sb="2" eb="4">
      <t>ケンコウ</t>
    </rPh>
    <rPh sb="4" eb="6">
      <t>ホケン</t>
    </rPh>
    <rPh sb="6" eb="8">
      <t>ソウゴウ</t>
    </rPh>
    <rPh sb="19" eb="20">
      <t>カカ</t>
    </rPh>
    <rPh sb="25" eb="27">
      <t>カイシュウ</t>
    </rPh>
    <rPh sb="28" eb="30">
      <t>ジッシ</t>
    </rPh>
    <rPh sb="30" eb="32">
      <t>カイスウ</t>
    </rPh>
    <phoneticPr fontId="5"/>
  </si>
  <si>
    <t>円</t>
    <rPh sb="0" eb="1">
      <t>エン</t>
    </rPh>
    <phoneticPr fontId="5"/>
  </si>
  <si>
    <t>　　改修経費/交付対象保険者数</t>
    <rPh sb="2" eb="4">
      <t>カイシュウ</t>
    </rPh>
    <rPh sb="4" eb="6">
      <t>ケイヒ</t>
    </rPh>
    <rPh sb="7" eb="9">
      <t>コウフ</t>
    </rPh>
    <rPh sb="9" eb="11">
      <t>タイショウ</t>
    </rPh>
    <rPh sb="11" eb="14">
      <t>ホケンシャ</t>
    </rPh>
    <rPh sb="14" eb="15">
      <t>スウ</t>
    </rPh>
    <phoneticPr fontId="5"/>
  </si>
  <si>
    <t>改修経費/交付対象保険者数</t>
    <rPh sb="0" eb="2">
      <t>カイシュウ</t>
    </rPh>
    <rPh sb="2" eb="4">
      <t>ケイヒ</t>
    </rPh>
    <rPh sb="5" eb="7">
      <t>コウフ</t>
    </rPh>
    <rPh sb="7" eb="9">
      <t>タイショウ</t>
    </rPh>
    <rPh sb="9" eb="12">
      <t>ホケンシャ</t>
    </rPh>
    <rPh sb="12" eb="13">
      <t>スウ</t>
    </rPh>
    <phoneticPr fontId="5"/>
  </si>
  <si>
    <t>改修経費予算/交付対象保険者数</t>
    <rPh sb="0" eb="2">
      <t>カイシュウ</t>
    </rPh>
    <rPh sb="2" eb="4">
      <t>ケイヒ</t>
    </rPh>
    <rPh sb="4" eb="6">
      <t>ヨサン</t>
    </rPh>
    <rPh sb="7" eb="9">
      <t>コウフ</t>
    </rPh>
    <rPh sb="9" eb="11">
      <t>タイショウ</t>
    </rPh>
    <rPh sb="11" eb="14">
      <t>ホケンシャ</t>
    </rPh>
    <rPh sb="14" eb="15">
      <t>スウ</t>
    </rPh>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</si>
  <si>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</si>
  <si>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</si>
  <si>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</si>
  <si>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</si>
  <si>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各種補助金等の適正かつ効率的な交付決定を行うための「国民健康保険総合データベースシステム」にかかるシステム改修を行うことにより、補助金等執行業務の効率化を図り、国民健康保険保険者への各種補助金等の適正かつ効率的な執行を確保すること等を通じて医療保険の適正かつ安定的な運営に寄与している。</t>
    <rPh sb="26" eb="28">
      <t>コクミン</t>
    </rPh>
    <rPh sb="28" eb="30">
      <t>ケンコウ</t>
    </rPh>
    <rPh sb="30" eb="32">
      <t>ホケン</t>
    </rPh>
    <rPh sb="32" eb="34">
      <t>ソウゴウ</t>
    </rPh>
    <rPh sb="56" eb="57">
      <t>オコナ</t>
    </rPh>
    <phoneticPr fontId="5"/>
  </si>
  <si>
    <t>－</t>
    <phoneticPr fontId="5"/>
  </si>
  <si>
    <t>－</t>
    <phoneticPr fontId="5"/>
  </si>
  <si>
    <t>-</t>
    <phoneticPr fontId="5"/>
  </si>
  <si>
    <t>-</t>
    <phoneticPr fontId="5"/>
  </si>
  <si>
    <t>-</t>
    <phoneticPr fontId="5"/>
  </si>
  <si>
    <t>補助金等執行を適正・効率的に実施するための本事業は、広く国民のニーズがあり、国が国費を投入のうえ実施する事業であり、地方自治体・民間等に委ねることができない。</t>
    <phoneticPr fontId="5"/>
  </si>
  <si>
    <t>各種補助金等の適正かつ効率的な執行を確保するという政策目的の達成に向けて、優先度が高い事業である。</t>
    <phoneticPr fontId="5"/>
  </si>
  <si>
    <t>無</t>
  </si>
  <si>
    <t>‐</t>
  </si>
  <si>
    <t>各種補助金等の適正かつ効率的な執行に必要な経費に限定しており、コストの削減に努めている。</t>
    <phoneticPr fontId="5"/>
  </si>
  <si>
    <t>－</t>
    <phoneticPr fontId="5"/>
  </si>
  <si>
    <t>費目・使途については、真に必要なものに限定して予算計上をしている。</t>
    <phoneticPr fontId="5"/>
  </si>
  <si>
    <t>一般競争入札による調達の結果、効率的な調達ができたため。</t>
    <phoneticPr fontId="5"/>
  </si>
  <si>
    <t>－</t>
    <phoneticPr fontId="5"/>
  </si>
  <si>
    <t>各種補助金等の適正かつ効率的な執行に結びつくシステムの改修等に限定している。</t>
    <phoneticPr fontId="5"/>
  </si>
  <si>
    <t>補助金等執行業務が適正・効率的に実施されている。</t>
    <phoneticPr fontId="5"/>
  </si>
  <si>
    <t>適正・効率的な補助金執行等に活用されている。</t>
    <phoneticPr fontId="5"/>
  </si>
  <si>
    <t>予定どおりシステム改修等の事業を実施することができた。</t>
    <phoneticPr fontId="5"/>
  </si>
  <si>
    <t>本事業や関連する事業が着実に実施されることにより、補助金の執行等が適正に実施でき、ひいては国民健康保険事業の安定運営を図ることができた。</t>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</si>
  <si>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phoneticPr fontId="5"/>
  </si>
  <si>
    <t>２６８</t>
    <phoneticPr fontId="5"/>
  </si>
  <si>
    <t>239</t>
    <phoneticPr fontId="5"/>
  </si>
  <si>
    <t>205</t>
    <phoneticPr fontId="5"/>
  </si>
  <si>
    <t>238</t>
    <phoneticPr fontId="5"/>
  </si>
  <si>
    <t>250</t>
    <phoneticPr fontId="5"/>
  </si>
  <si>
    <t>260</t>
    <phoneticPr fontId="5"/>
  </si>
  <si>
    <t>255</t>
    <phoneticPr fontId="5"/>
  </si>
  <si>
    <t>・各種補助金等の適正かつ効率的な交付決定等を行うための「国民健康保険総合データベースシステム」にかかるシステム改修
・国民健康保険組合の所得状況等報告（平成30年度は全保険者が調査対象）</t>
    <rPh sb="20" eb="21">
      <t>トウ</t>
    </rPh>
    <rPh sb="28" eb="30">
      <t>コクミン</t>
    </rPh>
    <rPh sb="30" eb="32">
      <t>ケンコウ</t>
    </rPh>
    <rPh sb="32" eb="34">
      <t>ホケン</t>
    </rPh>
    <rPh sb="34" eb="36">
      <t>ソウゴウ</t>
    </rPh>
    <rPh sb="76" eb="78">
      <t>ヘイセイ</t>
    </rPh>
    <rPh sb="80" eb="81">
      <t>ネン</t>
    </rPh>
    <rPh sb="81" eb="82">
      <t>ド</t>
    </rPh>
    <rPh sb="83" eb="84">
      <t>ゼン</t>
    </rPh>
    <rPh sb="84" eb="87">
      <t>ホケンシャ</t>
    </rPh>
    <rPh sb="88" eb="90">
      <t>チョウサ</t>
    </rPh>
    <rPh sb="90" eb="92">
      <t>タイショウ</t>
    </rPh>
    <phoneticPr fontId="5"/>
  </si>
  <si>
    <t>雑役務費</t>
    <rPh sb="0" eb="1">
      <t>ザツ</t>
    </rPh>
    <rPh sb="1" eb="3">
      <t>エキム</t>
    </rPh>
    <rPh sb="3" eb="4">
      <t>ヒ</t>
    </rPh>
    <phoneticPr fontId="5"/>
  </si>
  <si>
    <t>各種補助金等の交付決定にかかるシステム改修</t>
    <rPh sb="0" eb="2">
      <t>カクシュ</t>
    </rPh>
    <rPh sb="2" eb="5">
      <t>ホジョキン</t>
    </rPh>
    <rPh sb="5" eb="6">
      <t>トウ</t>
    </rPh>
    <rPh sb="7" eb="9">
      <t>コウフ</t>
    </rPh>
    <rPh sb="9" eb="11">
      <t>ケッテイ</t>
    </rPh>
    <rPh sb="19" eb="21">
      <t>カイシュウ</t>
    </rPh>
    <phoneticPr fontId="5"/>
  </si>
  <si>
    <t>雑役務費</t>
    <rPh sb="0" eb="3">
      <t>ザツエキム</t>
    </rPh>
    <rPh sb="3" eb="4">
      <t>ヒ</t>
    </rPh>
    <phoneticPr fontId="5"/>
  </si>
  <si>
    <t>国民健康保険組合被保険者に係る市町村税の課税標準額入力集計業務委託経費</t>
    <rPh sb="0" eb="2">
      <t>コクミン</t>
    </rPh>
    <rPh sb="2" eb="4">
      <t>ケンコウ</t>
    </rPh>
    <rPh sb="4" eb="6">
      <t>ホケン</t>
    </rPh>
    <rPh sb="6" eb="8">
      <t>クミアイ</t>
    </rPh>
    <rPh sb="8" eb="12">
      <t>ヒホケンシャ</t>
    </rPh>
    <rPh sb="13" eb="14">
      <t>カカ</t>
    </rPh>
    <rPh sb="15" eb="18">
      <t>シチョウソン</t>
    </rPh>
    <rPh sb="18" eb="19">
      <t>ゼイ</t>
    </rPh>
    <rPh sb="20" eb="22">
      <t>カゼイ</t>
    </rPh>
    <rPh sb="22" eb="24">
      <t>ヒョウジュン</t>
    </rPh>
    <rPh sb="24" eb="25">
      <t>ガク</t>
    </rPh>
    <rPh sb="25" eb="27">
      <t>ニュウリョク</t>
    </rPh>
    <rPh sb="27" eb="29">
      <t>シュウケイ</t>
    </rPh>
    <rPh sb="29" eb="31">
      <t>ギョウム</t>
    </rPh>
    <rPh sb="31" eb="33">
      <t>イタク</t>
    </rPh>
    <rPh sb="33" eb="35">
      <t>ケイヒ</t>
    </rPh>
    <phoneticPr fontId="5"/>
  </si>
  <si>
    <t>-</t>
    <phoneticPr fontId="5"/>
  </si>
  <si>
    <t>-</t>
    <phoneticPr fontId="5"/>
  </si>
  <si>
    <t>ゼッタテクノロジー株式会社</t>
    <rPh sb="9" eb="11">
      <t>カブシキ</t>
    </rPh>
    <rPh sb="11" eb="13">
      <t>カイシャ</t>
    </rPh>
    <phoneticPr fontId="5"/>
  </si>
  <si>
    <t>特定非営利活動法人さらプロジェクト</t>
    <rPh sb="0" eb="2">
      <t>トクテイ</t>
    </rPh>
    <rPh sb="2" eb="5">
      <t>ヒエイリ</t>
    </rPh>
    <rPh sb="5" eb="7">
      <t>カツドウ</t>
    </rPh>
    <rPh sb="7" eb="9">
      <t>ホウジン</t>
    </rPh>
    <phoneticPr fontId="5"/>
  </si>
  <si>
    <t>国民健康保険組合被保険者に係る市町村税の課税標準額入力集計業務委託経費</t>
    <phoneticPr fontId="5"/>
  </si>
  <si>
    <t>-</t>
    <phoneticPr fontId="5"/>
  </si>
  <si>
    <t>システム・アナライズ株式会社</t>
    <phoneticPr fontId="5"/>
  </si>
  <si>
    <t>-</t>
    <phoneticPr fontId="5"/>
  </si>
  <si>
    <t>-</t>
    <phoneticPr fontId="5"/>
  </si>
  <si>
    <t>-</t>
    <phoneticPr fontId="5"/>
  </si>
  <si>
    <t>A.ゼッタテクノロジー(株)</t>
    <rPh sb="11" eb="14">
      <t>カブ</t>
    </rPh>
    <phoneticPr fontId="5"/>
  </si>
  <si>
    <t>B.システム・アナライズ(株)</t>
    <rPh sb="12" eb="15">
      <t>カブ</t>
    </rPh>
    <phoneticPr fontId="5"/>
  </si>
  <si>
    <t>C.特定非営利活動法人さらプロジェクト</t>
    <phoneticPr fontId="5"/>
  </si>
  <si>
    <t>各種補助金等にかかるシステム改修経費</t>
    <rPh sb="16" eb="18">
      <t>ケイヒ</t>
    </rPh>
    <phoneticPr fontId="5"/>
  </si>
  <si>
    <t>国保保険者数（各年度４月１日時点）</t>
    <rPh sb="0" eb="2">
      <t>コクホ</t>
    </rPh>
    <rPh sb="2" eb="5">
      <t>ホケンシャ</t>
    </rPh>
    <rPh sb="5" eb="6">
      <t>スウ</t>
    </rPh>
    <rPh sb="7" eb="8">
      <t>カク</t>
    </rPh>
    <rPh sb="8" eb="10">
      <t>ネンド</t>
    </rPh>
    <rPh sb="9" eb="10">
      <t>ド</t>
    </rPh>
    <rPh sb="11" eb="12">
      <t>ガツ</t>
    </rPh>
    <rPh sb="13" eb="14">
      <t>ヒ</t>
    </rPh>
    <rPh sb="14" eb="16">
      <t>ジテン</t>
    </rPh>
    <phoneticPr fontId="5"/>
  </si>
  <si>
    <t xml:space="preserve">契約に関する規定に基づき、一般競争入札により選定しており、妥当である。
</t>
    <phoneticPr fontId="5"/>
  </si>
  <si>
    <t>療養給付費等負担金等及び調整交付金を全ての国保保険者へ交付すること</t>
    <rPh sb="0" eb="2">
      <t>リョウヨウ</t>
    </rPh>
    <rPh sb="2" eb="5">
      <t>キュウフヒ</t>
    </rPh>
    <rPh sb="5" eb="6">
      <t>トウ</t>
    </rPh>
    <rPh sb="6" eb="9">
      <t>フタンキン</t>
    </rPh>
    <rPh sb="9" eb="10">
      <t>トウ</t>
    </rPh>
    <rPh sb="10" eb="11">
      <t>オヨ</t>
    </rPh>
    <rPh sb="12" eb="14">
      <t>チョウセイ</t>
    </rPh>
    <rPh sb="14" eb="17">
      <t>コウフキン</t>
    </rPh>
    <rPh sb="18" eb="19">
      <t>ゼン</t>
    </rPh>
    <rPh sb="21" eb="23">
      <t>コクホ</t>
    </rPh>
    <rPh sb="23" eb="26">
      <t>ホケンシャ</t>
    </rPh>
    <rPh sb="27" eb="29">
      <t>コウフ</t>
    </rPh>
    <phoneticPr fontId="5"/>
  </si>
  <si>
    <t>療養給付費等負担金等及び調整交付金を交付した保険者数</t>
    <rPh sb="0" eb="2">
      <t>リョウヨウ</t>
    </rPh>
    <rPh sb="2" eb="5">
      <t>キュウフヒ</t>
    </rPh>
    <rPh sb="5" eb="6">
      <t>トウ</t>
    </rPh>
    <rPh sb="6" eb="9">
      <t>フタンキン</t>
    </rPh>
    <rPh sb="9" eb="10">
      <t>トウ</t>
    </rPh>
    <rPh sb="10" eb="11">
      <t>オヨ</t>
    </rPh>
    <rPh sb="12" eb="14">
      <t>チョウセイ</t>
    </rPh>
    <rPh sb="14" eb="17">
      <t>コウフキン</t>
    </rPh>
    <rPh sb="18" eb="20">
      <t>コウフ</t>
    </rPh>
    <rPh sb="22" eb="25">
      <t>ホケンシャ</t>
    </rPh>
    <rPh sb="25" eb="26">
      <t>スウ</t>
    </rPh>
    <phoneticPr fontId="5"/>
  </si>
  <si>
    <t>システム改修経費／交付対象保険者数　　　　　　　　　　　　　　</t>
    <rPh sb="4" eb="6">
      <t>カイシュウ</t>
    </rPh>
    <rPh sb="6" eb="8">
      <t>ケイヒ</t>
    </rPh>
    <rPh sb="9" eb="11">
      <t>コウフ</t>
    </rPh>
    <rPh sb="11" eb="13">
      <t>タイショウ</t>
    </rPh>
    <rPh sb="13" eb="16">
      <t>ホケンシャ</t>
    </rPh>
    <rPh sb="16" eb="1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</si>
</sst>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90021</xdr:colOff>
      <xdr:row>741</xdr:row>
      <xdr:rowOff>44823</xdr:rowOff>
    </xdr:from>
    <xdr:to>
      <xdr:col>31</xdr:col>
      <xdr:colOff>156883</xdr:colOff>
      <xdr:row>742</xdr:row>
      <xdr:rowOff>254236</xdr:rowOff>
    </xdr:to>
    <xdr:sp macro="" textlink="">
      <xdr:nvSpPr>
        <xdr:cNvPr id="23" name="正方形/長方形 22"/>
        <xdr:cNvSpPr/>
      </xdr:nvSpPr>
      <xdr:spPr>
        <a:xfrm>
          <a:off x="4890621" y="42678723"/>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161926</xdr:colOff>
      <xdr:row>747</xdr:row>
      <xdr:rowOff>80842</xdr:rowOff>
    </xdr:from>
    <xdr:to>
      <xdr:col>24</xdr:col>
      <xdr:colOff>98400</xdr:colOff>
      <xdr:row>749</xdr:row>
      <xdr:rowOff>201083</xdr:rowOff>
    </xdr:to>
    <xdr:sp macro="" textlink="">
      <xdr:nvSpPr>
        <xdr:cNvPr id="24" name="正方形/長方形 23"/>
        <xdr:cNvSpPr/>
      </xdr:nvSpPr>
      <xdr:spPr>
        <a:xfrm>
          <a:off x="3379259" y="43567759"/>
          <a:ext cx="1545141" cy="818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 ゼッタテクノロジー（株）</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136070</xdr:colOff>
      <xdr:row>746</xdr:row>
      <xdr:rowOff>215613</xdr:rowOff>
    </xdr:from>
    <xdr:to>
      <xdr:col>34</xdr:col>
      <xdr:colOff>40820</xdr:colOff>
      <xdr:row>747</xdr:row>
      <xdr:rowOff>68035</xdr:rowOff>
    </xdr:to>
    <xdr:sp macro="" textlink="">
      <xdr:nvSpPr>
        <xdr:cNvPr id="25" name="正方形/長方形 24"/>
        <xdr:cNvSpPr/>
      </xdr:nvSpPr>
      <xdr:spPr>
        <a:xfrm>
          <a:off x="4536620" y="44611638"/>
          <a:ext cx="2305050" cy="2048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63393</xdr:colOff>
      <xdr:row>750</xdr:row>
      <xdr:rowOff>17789</xdr:rowOff>
    </xdr:from>
    <xdr:to>
      <xdr:col>31</xdr:col>
      <xdr:colOff>54429</xdr:colOff>
      <xdr:row>752</xdr:row>
      <xdr:rowOff>246969</xdr:rowOff>
    </xdr:to>
    <xdr:sp macro="" textlink="">
      <xdr:nvSpPr>
        <xdr:cNvPr id="26" name="大かっこ 25"/>
        <xdr:cNvSpPr/>
      </xdr:nvSpPr>
      <xdr:spPr>
        <a:xfrm>
          <a:off x="5090476" y="44552456"/>
          <a:ext cx="1197536" cy="927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136069</xdr:colOff>
      <xdr:row>746</xdr:row>
      <xdr:rowOff>259609</xdr:rowOff>
    </xdr:from>
    <xdr:to>
      <xdr:col>23</xdr:col>
      <xdr:colOff>178656</xdr:colOff>
      <xdr:row>747</xdr:row>
      <xdr:rowOff>68035</xdr:rowOff>
    </xdr:to>
    <xdr:sp macro="" textlink="">
      <xdr:nvSpPr>
        <xdr:cNvPr id="27" name="正方形/長方形 26"/>
        <xdr:cNvSpPr/>
      </xdr:nvSpPr>
      <xdr:spPr>
        <a:xfrm>
          <a:off x="2736394" y="44655634"/>
          <a:ext cx="2042837" cy="1608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7202</xdr:colOff>
      <xdr:row>747</xdr:row>
      <xdr:rowOff>83243</xdr:rowOff>
    </xdr:from>
    <xdr:to>
      <xdr:col>31</xdr:col>
      <xdr:colOff>105041</xdr:colOff>
      <xdr:row>749</xdr:row>
      <xdr:rowOff>179916</xdr:rowOff>
    </xdr:to>
    <xdr:sp macro="" textlink="">
      <xdr:nvSpPr>
        <xdr:cNvPr id="28" name="正方形/長方形 27"/>
        <xdr:cNvSpPr/>
      </xdr:nvSpPr>
      <xdr:spPr>
        <a:xfrm>
          <a:off x="5034285" y="43570160"/>
          <a:ext cx="1304339" cy="7951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 システム・アナライズ</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125052</xdr:colOff>
      <xdr:row>747</xdr:row>
      <xdr:rowOff>80840</xdr:rowOff>
    </xdr:from>
    <xdr:to>
      <xdr:col>38</xdr:col>
      <xdr:colOff>186498</xdr:colOff>
      <xdr:row>749</xdr:row>
      <xdr:rowOff>179915</xdr:rowOff>
    </xdr:to>
    <xdr:sp macro="" textlink="">
      <xdr:nvSpPr>
        <xdr:cNvPr id="29" name="正方形/長方形 28"/>
        <xdr:cNvSpPr/>
      </xdr:nvSpPr>
      <xdr:spPr>
        <a:xfrm>
          <a:off x="6559719" y="43567757"/>
          <a:ext cx="1267946" cy="7975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 特定非営利活動法人さらプロジェクト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99251</xdr:colOff>
      <xdr:row>746</xdr:row>
      <xdr:rowOff>194935</xdr:rowOff>
    </xdr:from>
    <xdr:to>
      <xdr:col>40</xdr:col>
      <xdr:colOff>54427</xdr:colOff>
      <xdr:row>747</xdr:row>
      <xdr:rowOff>27215</xdr:rowOff>
    </xdr:to>
    <xdr:sp macro="" textlink="">
      <xdr:nvSpPr>
        <xdr:cNvPr id="30" name="正方形/長方形 29"/>
        <xdr:cNvSpPr/>
      </xdr:nvSpPr>
      <xdr:spPr>
        <a:xfrm>
          <a:off x="6500051" y="44590960"/>
          <a:ext cx="1555376" cy="1847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92049</xdr:colOff>
      <xdr:row>749</xdr:row>
      <xdr:rowOff>339373</xdr:rowOff>
    </xdr:from>
    <xdr:to>
      <xdr:col>38</xdr:col>
      <xdr:colOff>164700</xdr:colOff>
      <xdr:row>752</xdr:row>
      <xdr:rowOff>152255</xdr:rowOff>
    </xdr:to>
    <xdr:sp macro="" textlink="">
      <xdr:nvSpPr>
        <xdr:cNvPr id="31" name="大かっこ 30"/>
        <xdr:cNvSpPr/>
      </xdr:nvSpPr>
      <xdr:spPr>
        <a:xfrm>
          <a:off x="6526716" y="44524790"/>
          <a:ext cx="1279151" cy="8606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163286</xdr:colOff>
      <xdr:row>745</xdr:row>
      <xdr:rowOff>272143</xdr:rowOff>
    </xdr:from>
    <xdr:to>
      <xdr:col>35</xdr:col>
      <xdr:colOff>68036</xdr:colOff>
      <xdr:row>745</xdr:row>
      <xdr:rowOff>272144</xdr:rowOff>
    </xdr:to>
    <xdr:cxnSp macro="">
      <xdr:nvCxnSpPr>
        <xdr:cNvPr id="32" name="直線コネクタ 31"/>
        <xdr:cNvCxnSpPr/>
      </xdr:nvCxnSpPr>
      <xdr:spPr>
        <a:xfrm flipV="1">
          <a:off x="4163786" y="44315743"/>
          <a:ext cx="29051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745</xdr:row>
      <xdr:rowOff>8704</xdr:rowOff>
    </xdr:from>
    <xdr:to>
      <xdr:col>28</xdr:col>
      <xdr:colOff>49516</xdr:colOff>
      <xdr:row>745</xdr:row>
      <xdr:rowOff>259530</xdr:rowOff>
    </xdr:to>
    <xdr:cxnSp macro="">
      <xdr:nvCxnSpPr>
        <xdr:cNvPr id="33" name="直線コネクタ 32"/>
        <xdr:cNvCxnSpPr/>
      </xdr:nvCxnSpPr>
      <xdr:spPr>
        <a:xfrm flipH="1">
          <a:off x="5647602" y="44052304"/>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13981</xdr:colOff>
      <xdr:row>749</xdr:row>
      <xdr:rowOff>322992</xdr:rowOff>
    </xdr:from>
    <xdr:to>
      <xdr:col>24</xdr:col>
      <xdr:colOff>13608</xdr:colOff>
      <xdr:row>752</xdr:row>
      <xdr:rowOff>276133</xdr:rowOff>
    </xdr:to>
    <xdr:grpSp>
      <xdr:nvGrpSpPr>
        <xdr:cNvPr id="34" name="グループ化 10"/>
        <xdr:cNvGrpSpPr>
          <a:grpSpLocks/>
        </xdr:cNvGrpSpPr>
      </xdr:nvGrpSpPr>
      <xdr:grpSpPr bwMode="auto">
        <a:xfrm>
          <a:off x="3614431" y="44376117"/>
          <a:ext cx="1199777" cy="1010416"/>
          <a:chOff x="3520499" y="35384960"/>
          <a:chExt cx="1206334" cy="2015288"/>
        </a:xfrm>
      </xdr:grpSpPr>
      <xdr:sp macro="" textlink="">
        <xdr:nvSpPr>
          <xdr:cNvPr id="35" name="大かっこ 34"/>
          <xdr:cNvSpPr/>
        </xdr:nvSpPr>
        <xdr:spPr>
          <a:xfrm>
            <a:off x="3520499" y="35384960"/>
            <a:ext cx="1206334" cy="1880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6" name="正方形/長方形 35"/>
          <xdr:cNvSpPr/>
        </xdr:nvSpPr>
        <xdr:spPr>
          <a:xfrm>
            <a:off x="3568029" y="35415811"/>
            <a:ext cx="1069417" cy="19844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743</xdr:row>
      <xdr:rowOff>11206</xdr:rowOff>
    </xdr:from>
    <xdr:to>
      <xdr:col>31</xdr:col>
      <xdr:colOff>168089</xdr:colOff>
      <xdr:row>744</xdr:row>
      <xdr:rowOff>291353</xdr:rowOff>
    </xdr:to>
    <xdr:sp macro="" textlink="">
      <xdr:nvSpPr>
        <xdr:cNvPr id="37" name="大かっこ 36"/>
        <xdr:cNvSpPr/>
      </xdr:nvSpPr>
      <xdr:spPr>
        <a:xfrm>
          <a:off x="4879041" y="43349956"/>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742</xdr:row>
      <xdr:rowOff>336175</xdr:rowOff>
    </xdr:from>
    <xdr:to>
      <xdr:col>31</xdr:col>
      <xdr:colOff>145677</xdr:colOff>
      <xdr:row>744</xdr:row>
      <xdr:rowOff>302558</xdr:rowOff>
    </xdr:to>
    <xdr:sp macro="" textlink="">
      <xdr:nvSpPr>
        <xdr:cNvPr id="38" name="正方形/長方形 37"/>
        <xdr:cNvSpPr/>
      </xdr:nvSpPr>
      <xdr:spPr>
        <a:xfrm>
          <a:off x="4946277" y="43322500"/>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190499</xdr:colOff>
      <xdr:row>750</xdr:row>
      <xdr:rowOff>32654</xdr:rowOff>
    </xdr:from>
    <xdr:to>
      <xdr:col>38</xdr:col>
      <xdr:colOff>64833</xdr:colOff>
      <xdr:row>752</xdr:row>
      <xdr:rowOff>90178</xdr:rowOff>
    </xdr:to>
    <xdr:sp macro="" textlink="">
      <xdr:nvSpPr>
        <xdr:cNvPr id="39" name="正方形/長方形 38"/>
        <xdr:cNvSpPr/>
      </xdr:nvSpPr>
      <xdr:spPr>
        <a:xfrm>
          <a:off x="6625166" y="44567321"/>
          <a:ext cx="1080834" cy="7560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国民健康保険組合の所得状況等報告（データ入力、集計業務）</a:t>
          </a:r>
          <a:endParaRPr kumimoji="1" lang="en-US" altLang="ja-JP" sz="1000">
            <a:solidFill>
              <a:sysClr val="windowText" lastClr="000000"/>
            </a:solidFill>
            <a:latin typeface="+mn-lt"/>
            <a:ea typeface="+mn-ea"/>
            <a:cs typeface="+mn-cs"/>
          </a:endParaRPr>
        </a:p>
      </xdr:txBody>
    </xdr:sp>
    <xdr:clientData/>
  </xdr:twoCellAnchor>
  <xdr:twoCellAnchor>
    <xdr:from>
      <xdr:col>25</xdr:col>
      <xdr:colOff>150480</xdr:colOff>
      <xdr:row>750</xdr:row>
      <xdr:rowOff>41117</xdr:rowOff>
    </xdr:from>
    <xdr:to>
      <xdr:col>31</xdr:col>
      <xdr:colOff>13608</xdr:colOff>
      <xdr:row>753</xdr:row>
      <xdr:rowOff>7553</xdr:rowOff>
    </xdr:to>
    <xdr:sp macro="" textlink="">
      <xdr:nvSpPr>
        <xdr:cNvPr id="40" name="正方形/長方形 39"/>
        <xdr:cNvSpPr/>
      </xdr:nvSpPr>
      <xdr:spPr>
        <a:xfrm>
          <a:off x="5177563" y="44575784"/>
          <a:ext cx="1069628" cy="101418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a:t>
          </a:r>
          <a:r>
            <a:rPr kumimoji="1" lang="ja-JP" altLang="en-US" sz="1100">
              <a:solidFill>
                <a:sysClr val="windowText" lastClr="000000"/>
              </a:solidFill>
            </a:rPr>
            <a:t>）</a:t>
          </a:r>
        </a:p>
      </xdr:txBody>
    </xdr:sp>
    <xdr:clientData/>
  </xdr:twoCellAnchor>
  <xdr:twoCellAnchor>
    <xdr:from>
      <xdr:col>20</xdr:col>
      <xdr:colOff>156882</xdr:colOff>
      <xdr:row>745</xdr:row>
      <xdr:rowOff>268940</xdr:rowOff>
    </xdr:from>
    <xdr:to>
      <xdr:col>20</xdr:col>
      <xdr:colOff>156882</xdr:colOff>
      <xdr:row>746</xdr:row>
      <xdr:rowOff>125318</xdr:rowOff>
    </xdr:to>
    <xdr:cxnSp macro="">
      <xdr:nvCxnSpPr>
        <xdr:cNvPr id="41" name="直線矢印コネクタ 40"/>
        <xdr:cNvCxnSpPr/>
      </xdr:nvCxnSpPr>
      <xdr:spPr>
        <a:xfrm>
          <a:off x="4157382" y="44312540"/>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44823</xdr:colOff>
      <xdr:row>745</xdr:row>
      <xdr:rowOff>280146</xdr:rowOff>
    </xdr:from>
    <xdr:to>
      <xdr:col>28</xdr:col>
      <xdr:colOff>44823</xdr:colOff>
      <xdr:row>746</xdr:row>
      <xdr:rowOff>136524</xdr:rowOff>
    </xdr:to>
    <xdr:cxnSp macro="">
      <xdr:nvCxnSpPr>
        <xdr:cNvPr id="42" name="直線矢印コネクタ 41"/>
        <xdr:cNvCxnSpPr/>
      </xdr:nvCxnSpPr>
      <xdr:spPr>
        <a:xfrm>
          <a:off x="5645523" y="44323746"/>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56030</xdr:colOff>
      <xdr:row>745</xdr:row>
      <xdr:rowOff>268941</xdr:rowOff>
    </xdr:from>
    <xdr:to>
      <xdr:col>35</xdr:col>
      <xdr:colOff>56030</xdr:colOff>
      <xdr:row>746</xdr:row>
      <xdr:rowOff>125319</xdr:rowOff>
    </xdr:to>
    <xdr:cxnSp macro="">
      <xdr:nvCxnSpPr>
        <xdr:cNvPr id="43" name="直線矢印コネクタ 42"/>
        <xdr:cNvCxnSpPr/>
      </xdr:nvCxnSpPr>
      <xdr:spPr>
        <a:xfrm>
          <a:off x="7056905" y="44312541"/>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16" sqref="BA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268</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v>
      </c>
      <c r="Q13" s="657"/>
      <c r="R13" s="657"/>
      <c r="S13" s="657"/>
      <c r="T13" s="657"/>
      <c r="U13" s="657"/>
      <c r="V13" s="658"/>
      <c r="W13" s="656">
        <v>12</v>
      </c>
      <c r="X13" s="657"/>
      <c r="Y13" s="657"/>
      <c r="Z13" s="657"/>
      <c r="AA13" s="657"/>
      <c r="AB13" s="657"/>
      <c r="AC13" s="658"/>
      <c r="AD13" s="656">
        <v>11</v>
      </c>
      <c r="AE13" s="657"/>
      <c r="AF13" s="657"/>
      <c r="AG13" s="657"/>
      <c r="AH13" s="657"/>
      <c r="AI13" s="657"/>
      <c r="AJ13" s="658"/>
      <c r="AK13" s="656">
        <v>20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558</v>
      </c>
      <c r="AL15" s="657"/>
      <c r="AM15" s="657"/>
      <c r="AN15" s="657"/>
      <c r="AO15" s="657"/>
      <c r="AP15" s="657"/>
      <c r="AQ15" s="658"/>
      <c r="AR15" s="656" t="s">
        <v>558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v>
      </c>
      <c r="Q18" s="878"/>
      <c r="R18" s="878"/>
      <c r="S18" s="878"/>
      <c r="T18" s="878"/>
      <c r="U18" s="878"/>
      <c r="V18" s="879"/>
      <c r="W18" s="877">
        <f>SUM(W13:AC17)</f>
        <v>12</v>
      </c>
      <c r="X18" s="878"/>
      <c r="Y18" s="878"/>
      <c r="Z18" s="878"/>
      <c r="AA18" s="878"/>
      <c r="AB18" s="878"/>
      <c r="AC18" s="879"/>
      <c r="AD18" s="877">
        <f>SUM(AD13:AJ17)</f>
        <v>11</v>
      </c>
      <c r="AE18" s="878"/>
      <c r="AF18" s="878"/>
      <c r="AG18" s="878"/>
      <c r="AH18" s="878"/>
      <c r="AI18" s="878"/>
      <c r="AJ18" s="879"/>
      <c r="AK18" s="877">
        <f>SUM(AK13:AQ17)</f>
        <v>20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v>
      </c>
      <c r="Q19" s="657"/>
      <c r="R19" s="657"/>
      <c r="S19" s="657"/>
      <c r="T19" s="657"/>
      <c r="U19" s="657"/>
      <c r="V19" s="658"/>
      <c r="W19" s="656">
        <v>6</v>
      </c>
      <c r="X19" s="657"/>
      <c r="Y19" s="657"/>
      <c r="Z19" s="657"/>
      <c r="AA19" s="657"/>
      <c r="AB19" s="657"/>
      <c r="AC19" s="658"/>
      <c r="AD19" s="656">
        <v>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0.36363636363636365</v>
      </c>
      <c r="Q20" s="311"/>
      <c r="R20" s="311"/>
      <c r="S20" s="311"/>
      <c r="T20" s="311"/>
      <c r="U20" s="311"/>
      <c r="V20" s="311"/>
      <c r="W20" s="311">
        <f t="shared" ref="W20" si="0">IF(W18=0, "-", SUM(W19)/W18)</f>
        <v>0.5</v>
      </c>
      <c r="X20" s="311"/>
      <c r="Y20" s="311"/>
      <c r="Z20" s="311"/>
      <c r="AA20" s="311"/>
      <c r="AB20" s="311"/>
      <c r="AC20" s="311"/>
      <c r="AD20" s="311">
        <f t="shared" ref="AD20" si="1">IF(AD18=0, "-", SUM(AD19)/AD18)</f>
        <v>0.36363636363636365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0.36363636363636365</v>
      </c>
      <c r="Q21" s="311"/>
      <c r="R21" s="311"/>
      <c r="S21" s="311"/>
      <c r="T21" s="311"/>
      <c r="U21" s="311"/>
      <c r="V21" s="311"/>
      <c r="W21" s="311">
        <f t="shared" ref="W21" si="2">IF(W19=0, "-", SUM(W19)/SUM(W13,W14))</f>
        <v>0.5</v>
      </c>
      <c r="X21" s="311"/>
      <c r="Y21" s="311"/>
      <c r="Z21" s="311"/>
      <c r="AA21" s="311"/>
      <c r="AB21" s="311"/>
      <c r="AC21" s="311"/>
      <c r="AD21" s="311">
        <f t="shared" ref="AD21" si="3">IF(AD19=0, "-", SUM(AD19)/SUM(AD13,AD14))</f>
        <v>0.36363636363636365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20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20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622</v>
      </c>
      <c r="H32" s="561"/>
      <c r="I32" s="561"/>
      <c r="J32" s="561"/>
      <c r="K32" s="561"/>
      <c r="L32" s="561"/>
      <c r="M32" s="561"/>
      <c r="N32" s="561"/>
      <c r="O32" s="562"/>
      <c r="P32" s="560" t="s">
        <v>623</v>
      </c>
      <c r="Q32" s="561"/>
      <c r="R32" s="561"/>
      <c r="S32" s="561"/>
      <c r="T32" s="561"/>
      <c r="U32" s="561"/>
      <c r="V32" s="561"/>
      <c r="W32" s="561"/>
      <c r="X32" s="562"/>
      <c r="Y32" s="467" t="s">
        <v>12</v>
      </c>
      <c r="Z32" s="527"/>
      <c r="AA32" s="528"/>
      <c r="AB32" s="457" t="s">
        <v>561</v>
      </c>
      <c r="AC32" s="457"/>
      <c r="AD32" s="457"/>
      <c r="AE32" s="211">
        <v>1880</v>
      </c>
      <c r="AF32" s="212"/>
      <c r="AG32" s="212"/>
      <c r="AH32" s="212"/>
      <c r="AI32" s="211">
        <v>1879</v>
      </c>
      <c r="AJ32" s="212"/>
      <c r="AK32" s="212"/>
      <c r="AL32" s="212"/>
      <c r="AM32" s="211">
        <v>1879</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519" t="s">
        <v>561</v>
      </c>
      <c r="AC33" s="519"/>
      <c r="AD33" s="519"/>
      <c r="AE33" s="211">
        <v>1880</v>
      </c>
      <c r="AF33" s="212"/>
      <c r="AG33" s="212"/>
      <c r="AH33" s="212"/>
      <c r="AI33" s="211">
        <v>1879</v>
      </c>
      <c r="AJ33" s="212"/>
      <c r="AK33" s="212"/>
      <c r="AL33" s="212"/>
      <c r="AM33" s="211">
        <v>1879</v>
      </c>
      <c r="AN33" s="212"/>
      <c r="AO33" s="212"/>
      <c r="AP33" s="212"/>
      <c r="AQ33" s="333" t="s">
        <v>558</v>
      </c>
      <c r="AR33" s="200"/>
      <c r="AS33" s="200"/>
      <c r="AT33" s="334"/>
      <c r="AU33" s="212">
        <v>1878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562</v>
      </c>
      <c r="AR34" s="200"/>
      <c r="AS34" s="200"/>
      <c r="AT34" s="334"/>
      <c r="AU34" s="212" t="s">
        <v>562</v>
      </c>
      <c r="AV34" s="212"/>
      <c r="AW34" s="212"/>
      <c r="AX34" s="214"/>
    </row>
    <row r="35" spans="1:50" ht="23.25" customHeight="1" x14ac:dyDescent="0.15">
      <c r="A35" s="219" t="s">
        <v>526</v>
      </c>
      <c r="B35" s="220"/>
      <c r="C35" s="220"/>
      <c r="D35" s="220"/>
      <c r="E35" s="220"/>
      <c r="F35" s="221"/>
      <c r="G35" s="225" t="s">
        <v>620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2</v>
      </c>
      <c r="AF101" s="212"/>
      <c r="AG101" s="212"/>
      <c r="AH101" s="213"/>
      <c r="AI101" s="211">
        <v>2</v>
      </c>
      <c r="AJ101" s="212"/>
      <c r="AK101" s="212"/>
      <c r="AL101" s="213"/>
      <c r="AM101" s="211">
        <v>2</v>
      </c>
      <c r="AN101" s="212"/>
      <c r="AO101" s="212"/>
      <c r="AP101" s="213"/>
      <c r="AQ101" s="211" t="s">
        <v>558</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965</v>
      </c>
      <c r="AF116" s="414"/>
      <c r="AG116" s="414"/>
      <c r="AH116" s="414"/>
      <c r="AI116" s="414">
        <v>2740</v>
      </c>
      <c r="AJ116" s="414"/>
      <c r="AK116" s="414"/>
      <c r="AL116" s="414"/>
      <c r="AM116" s="414">
        <v>2069</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567</v>
      </c>
      <c r="AJ117" s="547"/>
      <c r="AK117" s="547"/>
      <c r="AL117" s="547"/>
      <c r="AM117" s="547" t="s">
        <v>567</v>
      </c>
      <c r="AN117" s="547"/>
      <c r="AO117" s="547"/>
      <c r="AP117" s="547"/>
      <c r="AQ117" s="547" t="s">
        <v>568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t="s">
        <v>558</v>
      </c>
      <c r="AF134" s="200"/>
      <c r="AG134" s="200"/>
      <c r="AH134" s="200"/>
      <c r="AI134" s="199" t="s">
        <v>558</v>
      </c>
      <c r="AJ134" s="200"/>
      <c r="AK134" s="200"/>
      <c r="AL134" s="200"/>
      <c r="AM134" s="199" t="s">
        <v>572</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4.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574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89" t="s">
        <v>558</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576</v>
      </c>
      <c r="AF433" s="200"/>
      <c r="AG433" s="200"/>
      <c r="AH433" s="200"/>
      <c r="AI433" s="333" t="s">
        <v>576</v>
      </c>
      <c r="AJ433" s="200"/>
      <c r="AK433" s="200"/>
      <c r="AL433" s="200"/>
      <c r="AM433" s="333" t="s">
        <v>577</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577</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559</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578</v>
      </c>
      <c r="AF457" s="193"/>
      <c r="AG457" s="126" t="s">
        <v>356</v>
      </c>
      <c r="AH457" s="127"/>
      <c r="AI457" s="149"/>
      <c r="AJ457" s="149"/>
      <c r="AK457" s="149"/>
      <c r="AL457" s="147"/>
      <c r="AM457" s="149"/>
      <c r="AN457" s="149"/>
      <c r="AO457" s="149"/>
      <c r="AP457" s="147"/>
      <c r="AQ457" s="589" t="s">
        <v>558</v>
      </c>
      <c r="AR457" s="193"/>
      <c r="AS457" s="126" t="s">
        <v>356</v>
      </c>
      <c r="AT457" s="127"/>
      <c r="AU457" s="193" t="s">
        <v>578</v>
      </c>
      <c r="AV457" s="193"/>
      <c r="AW457" s="126" t="s">
        <v>300</v>
      </c>
      <c r="AX457" s="188"/>
    </row>
    <row r="458" spans="1:50" ht="23.2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558</v>
      </c>
      <c r="AF458" s="200"/>
      <c r="AG458" s="200"/>
      <c r="AH458" s="200"/>
      <c r="AI458" s="333" t="s">
        <v>576</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577</v>
      </c>
      <c r="AN460" s="200"/>
      <c r="AO460" s="200"/>
      <c r="AP460" s="334"/>
      <c r="AQ460" s="333" t="s">
        <v>558</v>
      </c>
      <c r="AR460" s="200"/>
      <c r="AS460" s="200"/>
      <c r="AT460" s="334"/>
      <c r="AU460" s="200" t="s">
        <v>577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8.09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68.09999999999999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3"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621</v>
      </c>
      <c r="AH705" s="98"/>
      <c r="AI705" s="98"/>
      <c r="AJ705" s="98"/>
      <c r="AK705" s="98"/>
      <c r="AL705" s="98"/>
      <c r="AM705" s="98"/>
      <c r="AN705" s="98"/>
      <c r="AO705" s="98"/>
      <c r="AP705" s="98"/>
      <c r="AQ705" s="98"/>
      <c r="AR705" s="98"/>
      <c r="AS705" s="98"/>
      <c r="AT705" s="98"/>
      <c r="AU705" s="98"/>
      <c r="AV705" s="98"/>
      <c r="AW705" s="98"/>
      <c r="AX705" s="119"/>
    </row>
    <row r="706" spans="1:50" ht="39.7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t="s">
        <v>571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09" t="s">
        <v>586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582</v>
      </c>
      <c r="AE716" s="626"/>
      <c r="AF716" s="626"/>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582</v>
      </c>
      <c r="AE719" s="604"/>
      <c r="AF719" s="604"/>
      <c r="AG719" s="118" t="s">
        <v>571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594</v>
      </c>
      <c r="F737" s="986"/>
      <c r="G737" s="986"/>
      <c r="H737" s="986"/>
      <c r="I737" s="986"/>
      <c r="J737" s="986"/>
      <c r="K737" s="986"/>
      <c r="L737" s="986"/>
      <c r="M737" s="986"/>
      <c r="N737" s="358" t="s">
        <v>358</v>
      </c>
      <c r="O737" s="358"/>
      <c r="P737" s="358"/>
      <c r="Q737" s="358"/>
      <c r="R737" s="986" t="s">
        <v>595</v>
      </c>
      <c r="S737" s="986"/>
      <c r="T737" s="986"/>
      <c r="U737" s="986"/>
      <c r="V737" s="986"/>
      <c r="W737" s="986"/>
      <c r="X737" s="986"/>
      <c r="Y737" s="986"/>
      <c r="Z737" s="986"/>
      <c r="AA737" s="358" t="s">
        <v>359</v>
      </c>
      <c r="AB737" s="358"/>
      <c r="AC737" s="358"/>
      <c r="AD737" s="358"/>
      <c r="AE737" s="986" t="s">
        <v>596</v>
      </c>
      <c r="AF737" s="986"/>
      <c r="AG737" s="986"/>
      <c r="AH737" s="986"/>
      <c r="AI737" s="986"/>
      <c r="AJ737" s="986"/>
      <c r="AK737" s="986"/>
      <c r="AL737" s="986"/>
      <c r="AM737" s="986"/>
      <c r="AN737" s="358" t="s">
        <v>360</v>
      </c>
      <c r="AO737" s="358"/>
      <c r="AP737" s="358"/>
      <c r="AQ737" s="358"/>
      <c r="AR737" s="987" t="s">
        <v>597</v>
      </c>
      <c r="AS737" s="988"/>
      <c r="AT737" s="988"/>
      <c r="AU737" s="988"/>
      <c r="AV737" s="988"/>
      <c r="AW737" s="988"/>
      <c r="AX737" s="989"/>
      <c r="AY737" s="89"/>
      <c r="AZ737" s="89"/>
    </row>
    <row r="738" spans="1:52" ht="24.75" customHeight="1" x14ac:dyDescent="0.15">
      <c r="A738" s="990" t="s">
        <v>361</v>
      </c>
      <c r="B738" s="203"/>
      <c r="C738" s="203"/>
      <c r="D738" s="204"/>
      <c r="E738" s="986" t="s">
        <v>598</v>
      </c>
      <c r="F738" s="986"/>
      <c r="G738" s="986"/>
      <c r="H738" s="986"/>
      <c r="I738" s="986"/>
      <c r="J738" s="986"/>
      <c r="K738" s="986"/>
      <c r="L738" s="986"/>
      <c r="M738" s="986"/>
      <c r="N738" s="358" t="s">
        <v>362</v>
      </c>
      <c r="O738" s="358"/>
      <c r="P738" s="358"/>
      <c r="Q738" s="358"/>
      <c r="R738" s="986" t="s">
        <v>599</v>
      </c>
      <c r="S738" s="986"/>
      <c r="T738" s="986"/>
      <c r="U738" s="986"/>
      <c r="V738" s="986"/>
      <c r="W738" s="986"/>
      <c r="X738" s="986"/>
      <c r="Y738" s="986"/>
      <c r="Z738" s="986"/>
      <c r="AA738" s="358" t="s">
        <v>481</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260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603</v>
      </c>
      <c r="M781" s="664"/>
      <c r="N781" s="664"/>
      <c r="O781" s="664"/>
      <c r="P781" s="664"/>
      <c r="Q781" s="664"/>
      <c r="R781" s="664"/>
      <c r="S781" s="664"/>
      <c r="T781" s="664"/>
      <c r="U781" s="664"/>
      <c r="V781" s="664"/>
      <c r="W781" s="664"/>
      <c r="X781" s="665"/>
      <c r="Y781" s="384">
        <v>2.9</v>
      </c>
      <c r="Z781" s="385"/>
      <c r="AA781" s="385"/>
      <c r="AB781" s="804"/>
      <c r="AC781" s="669" t="s">
        <v>604</v>
      </c>
      <c r="AD781" s="670"/>
      <c r="AE781" s="670"/>
      <c r="AF781" s="670"/>
      <c r="AG781" s="671"/>
      <c r="AH781" s="663" t="s">
        <v>603</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0"/>
      <c r="B792" s="631"/>
      <c r="C792" s="631"/>
      <c r="D792" s="631"/>
      <c r="E792" s="631"/>
      <c r="F792" s="632"/>
      <c r="G792" s="594" t="s">
        <v>618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604</v>
      </c>
      <c r="H794" s="670"/>
      <c r="I794" s="670"/>
      <c r="J794" s="670"/>
      <c r="K794" s="671"/>
      <c r="L794" s="663" t="s">
        <v>605</v>
      </c>
      <c r="M794" s="664"/>
      <c r="N794" s="664"/>
      <c r="O794" s="664"/>
      <c r="P794" s="664"/>
      <c r="Q794" s="664"/>
      <c r="R794" s="664"/>
      <c r="S794" s="664"/>
      <c r="T794" s="664"/>
      <c r="U794" s="664"/>
      <c r="V794" s="664"/>
      <c r="W794" s="664"/>
      <c r="X794" s="665"/>
      <c r="Y794" s="384">
        <v>0.4</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6010001050839</v>
      </c>
      <c r="K837" s="342"/>
      <c r="L837" s="342"/>
      <c r="M837" s="342"/>
      <c r="N837" s="342"/>
      <c r="O837" s="342"/>
      <c r="P837" s="355" t="s">
        <v>619</v>
      </c>
      <c r="Q837" s="343"/>
      <c r="R837" s="343"/>
      <c r="S837" s="343"/>
      <c r="T837" s="343"/>
      <c r="U837" s="343"/>
      <c r="V837" s="343"/>
      <c r="W837" s="343"/>
      <c r="X837" s="343"/>
      <c r="Y837" s="344">
        <v>2.9</v>
      </c>
      <c r="Z837" s="345"/>
      <c r="AA837" s="345"/>
      <c r="AB837" s="346"/>
      <c r="AC837" s="356" t="s">
        <v>518</v>
      </c>
      <c r="AD837" s="364"/>
      <c r="AE837" s="364"/>
      <c r="AF837" s="364"/>
      <c r="AG837" s="364"/>
      <c r="AH837" s="365">
        <v>2</v>
      </c>
      <c r="AI837" s="366"/>
      <c r="AJ837" s="366"/>
      <c r="AK837" s="366"/>
      <c r="AL837" s="350">
        <v>64</v>
      </c>
      <c r="AM837" s="351"/>
      <c r="AN837" s="351"/>
      <c r="AO837" s="352"/>
      <c r="AP837" s="353" t="s">
        <v>607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612</v>
      </c>
      <c r="D870" s="340"/>
      <c r="E870" s="340"/>
      <c r="F870" s="340"/>
      <c r="G870" s="340"/>
      <c r="H870" s="340"/>
      <c r="I870" s="340"/>
      <c r="J870" s="341">
        <v>3010001019663</v>
      </c>
      <c r="K870" s="342"/>
      <c r="L870" s="342"/>
      <c r="M870" s="342"/>
      <c r="N870" s="342"/>
      <c r="O870" s="342"/>
      <c r="P870" s="355" t="s">
        <v>619</v>
      </c>
      <c r="Q870" s="343"/>
      <c r="R870" s="343"/>
      <c r="S870" s="343"/>
      <c r="T870" s="343"/>
      <c r="U870" s="343"/>
      <c r="V870" s="343"/>
      <c r="W870" s="343"/>
      <c r="X870" s="343"/>
      <c r="Y870" s="344">
        <v>1</v>
      </c>
      <c r="Z870" s="345"/>
      <c r="AA870" s="345"/>
      <c r="AB870" s="346"/>
      <c r="AC870" s="356" t="s">
        <v>518</v>
      </c>
      <c r="AD870" s="364"/>
      <c r="AE870" s="364"/>
      <c r="AF870" s="364"/>
      <c r="AG870" s="364"/>
      <c r="AH870" s="365">
        <v>3</v>
      </c>
      <c r="AI870" s="366"/>
      <c r="AJ870" s="366"/>
      <c r="AK870" s="366"/>
      <c r="AL870" s="350">
        <v>19</v>
      </c>
      <c r="AM870" s="351"/>
      <c r="AN870" s="351"/>
      <c r="AO870" s="352"/>
      <c r="AP870" s="353" t="s">
        <v>606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4" customHeight="1" x14ac:dyDescent="0.15">
      <c r="A903" s="372">
        <v>1</v>
      </c>
      <c r="B903" s="372">
        <v>1</v>
      </c>
      <c r="C903" s="354" t="s">
        <v>609</v>
      </c>
      <c r="D903" s="340"/>
      <c r="E903" s="340"/>
      <c r="F903" s="340"/>
      <c r="G903" s="340"/>
      <c r="H903" s="340"/>
      <c r="I903" s="340"/>
      <c r="J903" s="341">
        <v>3011305000565</v>
      </c>
      <c r="K903" s="342"/>
      <c r="L903" s="342"/>
      <c r="M903" s="342"/>
      <c r="N903" s="342"/>
      <c r="O903" s="342"/>
      <c r="P903" s="355" t="s">
        <v>610</v>
      </c>
      <c r="Q903" s="343"/>
      <c r="R903" s="343"/>
      <c r="S903" s="343"/>
      <c r="T903" s="343"/>
      <c r="U903" s="343"/>
      <c r="V903" s="343"/>
      <c r="W903" s="343"/>
      <c r="X903" s="343"/>
      <c r="Y903" s="344">
        <v>0.4</v>
      </c>
      <c r="Z903" s="345"/>
      <c r="AA903" s="345"/>
      <c r="AB903" s="346"/>
      <c r="AC903" s="356" t="s">
        <v>524</v>
      </c>
      <c r="AD903" s="364"/>
      <c r="AE903" s="364"/>
      <c r="AF903" s="364"/>
      <c r="AG903" s="364"/>
      <c r="AH903" s="365" t="s">
        <v>611</v>
      </c>
      <c r="AI903" s="366"/>
      <c r="AJ903" s="366"/>
      <c r="AK903" s="366"/>
      <c r="AL903" s="350">
        <v>100</v>
      </c>
      <c r="AM903" s="351"/>
      <c r="AN903" s="351"/>
      <c r="AO903" s="352"/>
      <c r="AP903" s="353" t="s">
        <v>611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613</v>
      </c>
      <c r="K1102" s="342"/>
      <c r="L1102" s="342"/>
      <c r="M1102" s="342"/>
      <c r="N1102" s="342"/>
      <c r="O1102" s="342"/>
      <c r="P1102" s="355" t="s">
        <v>613</v>
      </c>
      <c r="Q1102" s="343"/>
      <c r="R1102" s="343"/>
      <c r="S1102" s="343"/>
      <c r="T1102" s="343"/>
      <c r="U1102" s="343"/>
      <c r="V1102" s="343"/>
      <c r="W1102" s="343"/>
      <c r="X1102" s="343"/>
      <c r="Y1102" s="344" t="s">
        <v>613</v>
      </c>
      <c r="Z1102" s="345"/>
      <c r="AA1102" s="345"/>
      <c r="AB1102" s="346"/>
      <c r="AC1102" s="347"/>
      <c r="AD1102" s="347"/>
      <c r="AE1102" s="347"/>
      <c r="AF1102" s="347"/>
      <c r="AG1102" s="347"/>
      <c r="AH1102" s="348" t="s">
        <v>614</v>
      </c>
      <c r="AI1102" s="349"/>
      <c r="AJ1102" s="349"/>
      <c r="AK1102" s="349"/>
      <c r="AL1102" s="350" t="s">
        <v>614</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cfRule type="expression" dxfId="2583" priority="13149">
      <formula>IF(RIGHT(TEXT(AE117,"0.#"),1)=".",FALSE,TRUE)</formula>
    </cfRule>
    <cfRule type="expression" dxfId="2582" priority="13150">
      <formula>IF(RIGHT(TEXT(AE117,"0.#"),1)=".",TRUE,FALSE)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0" sqref="AH20:AT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2018-05-15T07:42:50Z</cp:lastPrinted>
  <dcterms:created xsi:type="dcterms:W3CDTF">2012-03-13T00:50:25Z</dcterms:created>
  <dcterms:modified xsi:type="dcterms:W3CDTF">2018-07-04T09:33:49Z</dcterms:modified>
</cp:coreProperties>
</file>