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<sst xmlns="http://schemas.openxmlformats.org/spreadsheetml/2006/main" count="2955" uniqueCount="663">
  <si>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</si>
  <si>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</si>
  <si>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</si>
  <si>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</si>
  <si>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</si>
  <si>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</si>
  <si>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</si>
  <si>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</si>
  <si>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</si>
  <si>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</si>
  <si>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</si>
  <si>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</si>
  <si>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</si>
  <si>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</si>
  <si>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</si>
  <si>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</si>
  <si>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</si>
  <si>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</si>
  <si>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</si>
  <si>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</si>
  <si>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</si>
  <si>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</si>
  <si>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</si>
  <si>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</si>
  <si>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</si>
  <si>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</si>
  <si>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</si>
  <si>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</si>
  <si>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</si>
  <si>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</si>
  <si>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</si>
  <si>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</si>
  <si>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</si>
  <si>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</si>
  <si>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</si>
  <si>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</si>
  <si>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</si>
  <si>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</si>
  <si>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</si>
  <si>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</si>
  <si>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</si>
  <si>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</si>
  <si>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</si>
  <si>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</si>
  <si>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</si>
  <si>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</si>
  <si>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</si>
  <si>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</si>
  <si>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</si>
  <si>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</si>
  <si>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</si>
  <si>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</si>
  <si>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</si>
  <si>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</si>
  <si>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</si>
  <si>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</si>
  <si>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</si>
  <si>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</si>
  <si>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</si>
  <si>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</si>
  <si>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</si>
  <si>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</si>
  <si>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</si>
  <si>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</si>
  <si>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</si>
  <si>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</si>
  <si>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</si>
  <si>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</si>
  <si>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</si>
  <si>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</si>
  <si>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</si>
  <si>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</si>
  <si>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</si>
  <si>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</si>
  <si>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</si>
  <si>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</si>
  <si>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</si>
  <si>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</si>
  <si>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</si>
  <si>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</si>
  <si>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</si>
  <si>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</si>
  <si>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</si>
  <si>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</si>
  <si>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</si>
  <si>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</si>
  <si>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</si>
  <si>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</si>
  <si>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</si>
  <si>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</si>
  <si>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</si>
  <si>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</si>
  <si>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</si>
  <si>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</si>
  <si>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</si>
  <si>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</si>
  <si>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</si>
  <si>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</si>
  <si>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</si>
  <si>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</si>
  <si>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</si>
  <si>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</si>
  <si>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</si>
  <si>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</si>
  <si>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</si>
  <si>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</si>
  <si>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</si>
  <si>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</si>
  <si>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</si>
  <si>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</si>
  <si>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</si>
  <si>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</si>
  <si>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</si>
  <si>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</si>
  <si>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</si>
  <si>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</si>
  <si>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</si>
  <si>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</si>
  <si>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</si>
  <si>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</si>
  <si>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</si>
  <si>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</si>
  <si>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</si>
  <si>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</si>
  <si>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</si>
  <si>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</si>
  <si>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</si>
  <si>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</si>
  <si>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</si>
  <si>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</si>
  <si>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</si>
  <si>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</si>
  <si>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</si>
  <si>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</si>
  <si>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</si>
  <si>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</si>
  <si>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</si>
  <si>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</si>
  <si>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</si>
  <si>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</si>
  <si>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</si>
  <si>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</si>
  <si>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</si>
  <si>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</si>
  <si>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</si>
  <si>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</si>
  <si>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</si>
  <si>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</si>
  <si>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</si>
  <si>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</si>
  <si>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</si>
  <si>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</si>
  <si>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</si>
  <si>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</si>
  <si>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</si>
  <si>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</si>
  <si>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</si>
  <si>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</si>
  <si>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</si>
  <si>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</si>
  <si>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</si>
  <si>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</si>
  <si>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</si>
  <si>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</si>
  <si>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</si>
  <si>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</si>
  <si>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</si>
  <si>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</si>
  <si>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</si>
  <si>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</si>
  <si>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</si>
  <si>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</si>
  <si>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</si>
  <si>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</si>
  <si>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</si>
  <si>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</si>
  <si>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</si>
  <si>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</si>
  <si>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</si>
  <si>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</si>
  <si>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</si>
  <si>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</si>
  <si>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</si>
  <si>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</si>
  <si>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</si>
  <si>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</si>
  <si>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</si>
  <si>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</si>
  <si>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</si>
  <si>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</si>
  <si>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</si>
  <si>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</si>
  <si>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</si>
  <si>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</si>
  <si>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</si>
  <si>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</si>
  <si>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</si>
  <si>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</si>
  <si>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</si>
  <si>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</si>
  <si>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</si>
  <si>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</si>
  <si>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</si>
  <si>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</si>
  <si>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</si>
  <si>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</si>
  <si>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</si>
  <si>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</si>
  <si>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</si>
  <si>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</si>
  <si>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</si>
  <si>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</si>
  <si>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</si>
  <si>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</si>
  <si>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</si>
  <si>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</si>
  <si>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</si>
  <si>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</si>
  <si>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</si>
  <si>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</si>
  <si>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</si>
  <si>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</si>
  <si>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</si>
  <si>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</si>
  <si>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</si>
  <si>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</si>
  <si>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</si>
  <si>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</si>
  <si>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</si>
  <si>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</si>
  <si>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</si>
  <si>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</si>
  <si>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</si>
  <si>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</si>
  <si>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</si>
  <si>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</si>
  <si>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</si>
  <si>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</si>
  <si>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</si>
  <si>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</si>
  <si>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</si>
  <si>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</si>
  <si>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</si>
  <si>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</si>
  <si>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</si>
  <si>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</si>
  <si>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</si>
  <si>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</si>
  <si>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</si>
  <si>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</si>
  <si>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</si>
  <si>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</si>
  <si>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</si>
  <si>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</si>
  <si>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</si>
  <si>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</si>
  <si>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</si>
  <si>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</si>
  <si>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</si>
  <si>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</si>
  <si>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</si>
  <si>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</si>
  <si>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</si>
  <si>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</si>
  <si>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</si>
  <si>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</si>
  <si>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</si>
  <si>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</si>
  <si>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</si>
  <si>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</si>
  <si>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</si>
  <si>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</si>
  <si>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</si>
  <si>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</si>
  <si>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</si>
  <si>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</si>
  <si>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</si>
  <si>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</si>
  <si>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</si>
  <si>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</si>
  <si>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</si>
  <si>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</si>
  <si>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</si>
  <si>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</si>
  <si>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</si>
  <si>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</si>
  <si>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</si>
  <si>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</si>
  <si>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</si>
  <si>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</si>
  <si>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</si>
  <si>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</si>
  <si>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</si>
  <si>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</si>
  <si>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</si>
  <si>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</si>
  <si>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</si>
  <si>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</si>
  <si>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</si>
  <si>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</si>
  <si>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</si>
  <si>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</si>
  <si>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</si>
  <si>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</si>
  <si>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</si>
  <si>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</si>
  <si>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</si>
  <si>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</si>
  <si>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</si>
  <si>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</si>
  <si>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</si>
  <si>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</si>
  <si>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</si>
  <si>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</si>
  <si>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</si>
  <si>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</si>
  <si>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</si>
  <si>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</si>
  <si>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</si>
  <si>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</si>
  <si>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</si>
  <si>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</si>
  <si>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</si>
  <si>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</si>
  <si>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</si>
  <si>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</si>
  <si>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</si>
  <si>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</si>
  <si>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</si>
  <si>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</si>
  <si>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</si>
  <si>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</si>
  <si>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</si>
  <si>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</si>
  <si>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</si>
  <si>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</si>
  <si>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</si>
  <si>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</si>
  <si>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</si>
  <si>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</si>
  <si>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</si>
  <si>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</si>
  <si>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</si>
  <si>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</si>
  <si>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</si>
  <si>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</si>
  <si>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</si>
  <si>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</si>
  <si>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</si>
  <si>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</si>
  <si>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</si>
  <si>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</si>
  <si>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</si>
  <si>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</si>
  <si>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</si>
  <si>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</si>
  <si>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</si>
  <si>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</si>
  <si>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</si>
  <si>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</si>
  <si>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</si>
  <si>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</si>
  <si>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</si>
  <si>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</si>
  <si>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</si>
  <si>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</si>
  <si>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</si>
  <si>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</si>
  <si>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</si>
  <si>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</si>
  <si>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</si>
  <si>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</si>
  <si>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</si>
  <si>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</si>
  <si>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</si>
  <si>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</si>
  <si>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</si>
  <si>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</si>
  <si>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</si>
  <si>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</si>
  <si>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</si>
  <si>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</si>
  <si>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</si>
  <si>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</si>
  <si>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</si>
  <si>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</si>
  <si>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</si>
  <si>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</si>
  <si>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</si>
  <si>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</si>
  <si>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</si>
  <si>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</si>
  <si>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</si>
  <si>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</si>
  <si>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</si>
  <si>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</si>
  <si>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</si>
  <si>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</si>
  <si>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</si>
  <si>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</si>
  <si>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</si>
  <si>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</si>
  <si>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</si>
  <si>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</si>
  <si>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</si>
  <si>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</si>
  <si>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</si>
  <si>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</si>
  <si>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</si>
  <si>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</si>
  <si>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</si>
  <si>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</si>
  <si>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</si>
  <si>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</si>
  <si>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</si>
  <si>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</si>
  <si>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</si>
  <si>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</si>
  <si>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</si>
  <si>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</si>
  <si>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</si>
  <si>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</si>
  <si>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</si>
  <si>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</si>
  <si>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</si>
  <si>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</si>
  <si>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</si>
  <si>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</si>
  <si>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</si>
  <si>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</si>
  <si>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</si>
  <si>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</si>
  <si>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</si>
  <si>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</si>
  <si>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</si>
  <si>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</si>
  <si>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</si>
  <si>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</si>
  <si>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</si>
  <si>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</si>
  <si>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</si>
  <si>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</si>
  <si>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</si>
  <si>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</si>
  <si>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</si>
  <si>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</si>
  <si>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</si>
  <si>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</si>
  <si>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</si>
  <si>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</si>
  <si>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</si>
  <si>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</si>
  <si>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</si>
  <si>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</si>
  <si>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</si>
  <si>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</si>
  <si>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</si>
  <si>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</si>
  <si>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</si>
  <si>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</si>
  <si>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</si>
  <si>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</si>
  <si>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</si>
  <si>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</si>
  <si>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</si>
  <si>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</si>
  <si>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</si>
  <si>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</si>
  <si>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</si>
  <si>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</si>
  <si>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</si>
  <si>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</si>
  <si>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</si>
  <si>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</si>
  <si>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</si>
  <si>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</si>
  <si>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</si>
  <si>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</si>
  <si>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</si>
  <si>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</si>
  <si>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</si>
  <si>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</si>
  <si>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</si>
  <si>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</si>
  <si>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</si>
  <si>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</si>
  <si>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</si>
  <si>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</si>
  <si>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</si>
  <si>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</si>
  <si>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</si>
  <si>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</si>
  <si>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</si>
  <si>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</si>
  <si>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</si>
  <si>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</si>
  <si>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</si>
  <si>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</si>
  <si>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</si>
  <si>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</si>
  <si>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</si>
  <si>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</si>
  <si>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</si>
  <si>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</si>
  <si>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</si>
  <si>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</si>
  <si>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</si>
  <si>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</si>
  <si>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</si>
  <si>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</si>
  <si>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</si>
  <si>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</si>
  <si>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</si>
  <si>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</si>
  <si>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</si>
  <si>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</si>
  <si>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</si>
  <si>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</si>
  <si>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</si>
  <si>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</si>
  <si>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</si>
  <si>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</si>
  <si>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</si>
  <si>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</si>
  <si>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</si>
  <si>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</si>
  <si>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</si>
  <si>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</si>
  <si>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</si>
  <si>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</si>
  <si>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</si>
  <si>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</si>
  <si>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</si>
  <si>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</si>
  <si>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</si>
  <si>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</si>
  <si>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</si>
  <si>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</si>
  <si>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</si>
  <si>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</si>
  <si>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</si>
  <si>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</si>
  <si>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</si>
  <si>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</si>
  <si>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</si>
  <si>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</si>
  <si>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</si>
  <si>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</si>
  <si>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</si>
  <si>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後期高齢者医療企画指導費</t>
    <rPh sb="0" eb="2">
      <t>コウキ</t>
    </rPh>
    <rPh sb="2" eb="5">
      <t>コウレイシャ</t>
    </rPh>
    <rPh sb="5" eb="7">
      <t>イリョウ</t>
    </rPh>
    <rPh sb="7" eb="9">
      <t>キカク</t>
    </rPh>
    <rPh sb="9" eb="11">
      <t>シドウ</t>
    </rPh>
    <rPh sb="11" eb="12">
      <t>ヒ</t>
    </rPh>
    <phoneticPr fontId="5"/>
  </si>
  <si>
    <t>保険局</t>
    <rPh sb="0" eb="3">
      <t>ホケンキョク</t>
    </rPh>
    <phoneticPr fontId="5"/>
  </si>
  <si>
    <t>高齢者医療課</t>
    <rPh sb="0" eb="3">
      <t>コウレイシャ</t>
    </rPh>
    <rPh sb="3" eb="6">
      <t>イリョウカ</t>
    </rPh>
    <phoneticPr fontId="5"/>
  </si>
  <si>
    <t>泉潤一</t>
    <rPh sb="0" eb="1">
      <t>イズミ</t>
    </rPh>
    <rPh sb="1" eb="3">
      <t>ジュンイチ</t>
    </rPh>
    <phoneticPr fontId="5"/>
  </si>
  <si>
    <t>○</t>
  </si>
  <si>
    <t>-</t>
    <phoneticPr fontId="5"/>
  </si>
  <si>
    <t>-</t>
    <phoneticPr fontId="5"/>
  </si>
  <si>
    <t>-</t>
    <phoneticPr fontId="5"/>
  </si>
  <si>
    <t>-</t>
    <phoneticPr fontId="5"/>
  </si>
  <si>
    <t>-</t>
    <phoneticPr fontId="5"/>
  </si>
  <si>
    <t>-</t>
    <phoneticPr fontId="5"/>
  </si>
  <si>
    <t>-</t>
    <phoneticPr fontId="5"/>
  </si>
  <si>
    <t>職員旅費</t>
    <rPh sb="0" eb="2">
      <t>ショクイン</t>
    </rPh>
    <rPh sb="2" eb="4">
      <t>リョヒ</t>
    </rPh>
    <phoneticPr fontId="5"/>
  </si>
  <si>
    <t>医療給付適正化業務庁費</t>
    <rPh sb="0" eb="2">
      <t>イリョウ</t>
    </rPh>
    <rPh sb="2" eb="4">
      <t>キュウフ</t>
    </rPh>
    <rPh sb="4" eb="7">
      <t>テキセイカ</t>
    </rPh>
    <rPh sb="7" eb="9">
      <t>ギョウム</t>
    </rPh>
    <rPh sb="9" eb="11">
      <t>チョウヒ</t>
    </rPh>
    <phoneticPr fontId="5"/>
  </si>
  <si>
    <t>後期高齢者医療広域連合への情報の提供と技術的助言・支援等</t>
    <rPh sb="0" eb="2">
      <t>コウキ</t>
    </rPh>
    <rPh sb="2" eb="5">
      <t>コウレイシャ</t>
    </rPh>
    <rPh sb="5" eb="7">
      <t>イリョウ</t>
    </rPh>
    <rPh sb="7" eb="9">
      <t>コウイキ</t>
    </rPh>
    <rPh sb="9" eb="11">
      <t>レンゴウ</t>
    </rPh>
    <phoneticPr fontId="5"/>
  </si>
  <si>
    <t>情報の提供と技術的助言・支援等を行った後期高齢者医療広域連合数</t>
    <rPh sb="16" eb="17">
      <t>オコナ</t>
    </rPh>
    <rPh sb="19" eb="21">
      <t>コウキ</t>
    </rPh>
    <rPh sb="21" eb="24">
      <t>コウレイシャ</t>
    </rPh>
    <rPh sb="24" eb="26">
      <t>イリョウ</t>
    </rPh>
    <rPh sb="26" eb="28">
      <t>コウイキ</t>
    </rPh>
    <rPh sb="28" eb="30">
      <t>レンゴウ</t>
    </rPh>
    <rPh sb="30" eb="31">
      <t>スウ</t>
    </rPh>
    <phoneticPr fontId="5"/>
  </si>
  <si>
    <t>-</t>
    <phoneticPr fontId="5"/>
  </si>
  <si>
    <t>-</t>
    <phoneticPr fontId="5"/>
  </si>
  <si>
    <t>-</t>
    <phoneticPr fontId="5"/>
  </si>
  <si>
    <t>＜平成29年度の会議の開催状況＞
平成２９年８月２９日中国・諸国ブロック会議、９月７～８日九州ブロック会議、９月１５日関東・信越ブロック会議、９月２１日北海道・東北ブロック会議、１０月６日東海・北陸ブロック会議、１０月１６日近畿ブロック会議、１１月１日関東甲信越ブロック後期高齢者医療主管課会議</t>
    <rPh sb="1" eb="3">
      <t>ヘイセイ</t>
    </rPh>
    <rPh sb="5" eb="7">
      <t>ネンド</t>
    </rPh>
    <rPh sb="8" eb="10">
      <t>カイギ</t>
    </rPh>
    <rPh sb="11" eb="13">
      <t>カイサイ</t>
    </rPh>
    <rPh sb="13" eb="15">
      <t>ジョウキョウ</t>
    </rPh>
    <rPh sb="17" eb="19">
      <t>ヘイセイ</t>
    </rPh>
    <rPh sb="21" eb="22">
      <t>ネン</t>
    </rPh>
    <rPh sb="23" eb="24">
      <t>ガツ</t>
    </rPh>
    <rPh sb="26" eb="27">
      <t>ニチ</t>
    </rPh>
    <rPh sb="27" eb="29">
      <t>チュウゴク</t>
    </rPh>
    <rPh sb="30" eb="32">
      <t>ショコク</t>
    </rPh>
    <rPh sb="36" eb="38">
      <t>カイギ</t>
    </rPh>
    <rPh sb="40" eb="41">
      <t>ガツ</t>
    </rPh>
    <rPh sb="44" eb="45">
      <t>ニチ</t>
    </rPh>
    <rPh sb="45" eb="47">
      <t>キュウシュウ</t>
    </rPh>
    <rPh sb="51" eb="53">
      <t>カイギ</t>
    </rPh>
    <rPh sb="55" eb="56">
      <t>ガツ</t>
    </rPh>
    <rPh sb="58" eb="59">
      <t>ニチ</t>
    </rPh>
    <rPh sb="59" eb="61">
      <t>カントウ</t>
    </rPh>
    <rPh sb="62" eb="64">
      <t>シンエツ</t>
    </rPh>
    <rPh sb="68" eb="70">
      <t>カイギ</t>
    </rPh>
    <rPh sb="72" eb="73">
      <t>ガツ</t>
    </rPh>
    <rPh sb="75" eb="76">
      <t>ニチ</t>
    </rPh>
    <rPh sb="76" eb="79">
      <t>ホッカイドウ</t>
    </rPh>
    <rPh sb="80" eb="82">
      <t>トウホク</t>
    </rPh>
    <rPh sb="86" eb="88">
      <t>カイギ</t>
    </rPh>
    <rPh sb="91" eb="92">
      <t>ガツ</t>
    </rPh>
    <rPh sb="93" eb="94">
      <t>ニチ</t>
    </rPh>
    <rPh sb="94" eb="96">
      <t>トウカイ</t>
    </rPh>
    <rPh sb="97" eb="99">
      <t>ホクリク</t>
    </rPh>
    <rPh sb="103" eb="105">
      <t>カイギ</t>
    </rPh>
    <rPh sb="108" eb="109">
      <t>ガツ</t>
    </rPh>
    <rPh sb="111" eb="112">
      <t>ニチ</t>
    </rPh>
    <rPh sb="112" eb="114">
      <t>キンキ</t>
    </rPh>
    <rPh sb="118" eb="120">
      <t>カイギ</t>
    </rPh>
    <rPh sb="123" eb="124">
      <t>ガツ</t>
    </rPh>
    <rPh sb="125" eb="126">
      <t>ニチ</t>
    </rPh>
    <rPh sb="126" eb="128">
      <t>カントウ</t>
    </rPh>
    <rPh sb="128" eb="131">
      <t>コウシンエツ</t>
    </rPh>
    <rPh sb="135" eb="137">
      <t>コウキ</t>
    </rPh>
    <rPh sb="137" eb="140">
      <t>コウレイシャ</t>
    </rPh>
    <rPh sb="140" eb="142">
      <t>イリョウ</t>
    </rPh>
    <rPh sb="142" eb="145">
      <t>シュカンカ</t>
    </rPh>
    <rPh sb="145" eb="147">
      <t>カイギ</t>
    </rPh>
    <phoneticPr fontId="5"/>
  </si>
  <si>
    <t>制度見直しにおける周知広報</t>
    <rPh sb="0" eb="2">
      <t>セイド</t>
    </rPh>
    <rPh sb="2" eb="4">
      <t>ミナオ</t>
    </rPh>
    <rPh sb="9" eb="11">
      <t>シュウチ</t>
    </rPh>
    <rPh sb="11" eb="13">
      <t>コウホウ</t>
    </rPh>
    <phoneticPr fontId="5"/>
  </si>
  <si>
    <t>政策大目標９　全国民に必要な医療を保障できる安定的・効率的な医療制度を構築すること</t>
    <rPh sb="0" eb="2">
      <t>セイサク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セイド</t>
    </rPh>
    <rPh sb="35" eb="37">
      <t>コウチク</t>
    </rPh>
    <phoneticPr fontId="5"/>
  </si>
  <si>
    <t>政策目標Ⅰ－９－１　データヘルスの推進による保険者機能の強化等により適正かつ安定的・効率的な医療保険制度を構築すること</t>
    <rPh sb="0" eb="2">
      <t>セイサク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</si>
  <si>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</si>
  <si>
    <t>-</t>
    <phoneticPr fontId="5"/>
  </si>
  <si>
    <t>-</t>
    <phoneticPr fontId="5"/>
  </si>
  <si>
    <t>-</t>
    <phoneticPr fontId="5"/>
  </si>
  <si>
    <t>-</t>
    <phoneticPr fontId="5"/>
  </si>
  <si>
    <t>-</t>
    <phoneticPr fontId="5"/>
  </si>
  <si>
    <t>-</t>
    <phoneticPr fontId="5"/>
  </si>
  <si>
    <t>-</t>
    <phoneticPr fontId="5"/>
  </si>
  <si>
    <t>-</t>
    <phoneticPr fontId="5"/>
  </si>
  <si>
    <t>ブロック会議の開催（出席）回数</t>
    <rPh sb="4" eb="6">
      <t>カイギ</t>
    </rPh>
    <rPh sb="7" eb="9">
      <t>カイサイ</t>
    </rPh>
    <rPh sb="10" eb="12">
      <t>シュッセキ</t>
    </rPh>
    <rPh sb="13" eb="15">
      <t>カイスウ</t>
    </rPh>
    <phoneticPr fontId="5"/>
  </si>
  <si>
    <t>回</t>
    <rPh sb="0" eb="1">
      <t>カイ</t>
    </rPh>
    <phoneticPr fontId="5"/>
  </si>
  <si>
    <t>-</t>
    <phoneticPr fontId="5"/>
  </si>
  <si>
    <t>-</t>
    <phoneticPr fontId="5"/>
  </si>
  <si>
    <t>執行額（Ｘ）／会議開催（出席）回数（Ｙ）　　　　　　　　　　　　　　</t>
    <rPh sb="0" eb="2">
      <t>シッコウ</t>
    </rPh>
    <rPh sb="2" eb="3">
      <t>ガク</t>
    </rPh>
    <rPh sb="7" eb="9">
      <t>カイギ</t>
    </rPh>
    <rPh sb="9" eb="11">
      <t>カイサイ</t>
    </rPh>
    <rPh sb="12" eb="14">
      <t>シュッセキ</t>
    </rPh>
    <rPh sb="15" eb="17">
      <t>カイスウ</t>
    </rPh>
    <phoneticPr fontId="5"/>
  </si>
  <si>
    <t>597,000/7</t>
    <phoneticPr fontId="5"/>
  </si>
  <si>
    <t>717,000/7</t>
    <phoneticPr fontId="5"/>
  </si>
  <si>
    <t>-</t>
    <phoneticPr fontId="5"/>
  </si>
  <si>
    <t>円滑な制度運営のために必要であり、国民のニーズにも合致する。</t>
    <rPh sb="0" eb="2">
      <t>エンカツ</t>
    </rPh>
    <rPh sb="3" eb="5">
      <t>セイド</t>
    </rPh>
    <rPh sb="5" eb="7">
      <t>ウンエイ</t>
    </rPh>
    <rPh sb="11" eb="13">
      <t>ヒツヨウ</t>
    </rPh>
    <rPh sb="17" eb="19">
      <t>コクミン</t>
    </rPh>
    <rPh sb="25" eb="27">
      <t>ガッチ</t>
    </rPh>
    <phoneticPr fontId="5"/>
  </si>
  <si>
    <t>円滑な制度運営は国の責務であり、国が実施すべき事業である。</t>
    <rPh sb="0" eb="2">
      <t>エンカツ</t>
    </rPh>
    <rPh sb="3" eb="5">
      <t>セイド</t>
    </rPh>
    <rPh sb="5" eb="7">
      <t>ウンエイ</t>
    </rPh>
    <rPh sb="8" eb="9">
      <t>クニ</t>
    </rPh>
    <rPh sb="10" eb="12">
      <t>セキム</t>
    </rPh>
    <rPh sb="16" eb="17">
      <t>クニ</t>
    </rPh>
    <rPh sb="18" eb="20">
      <t>ジッシ</t>
    </rPh>
    <rPh sb="23" eb="25">
      <t>ジギョウ</t>
    </rPh>
    <phoneticPr fontId="5"/>
  </si>
  <si>
    <t>円滑な制度運営の確保は国民からのニーズもあり、優先度は高い。</t>
    <rPh sb="0" eb="2">
      <t>エンカツ</t>
    </rPh>
    <rPh sb="3" eb="5">
      <t>セイド</t>
    </rPh>
    <rPh sb="5" eb="7">
      <t>ウンエイ</t>
    </rPh>
    <rPh sb="8" eb="10">
      <t>カクホ</t>
    </rPh>
    <rPh sb="11" eb="13">
      <t>コクミン</t>
    </rPh>
    <rPh sb="23" eb="26">
      <t>ユウセンド</t>
    </rPh>
    <rPh sb="27" eb="28">
      <t>タカ</t>
    </rPh>
    <phoneticPr fontId="5"/>
  </si>
  <si>
    <t>無</t>
  </si>
  <si>
    <t>一般競争契約により、複数の応募があった上、最低価格の業者を選定。</t>
    <rPh sb="0" eb="2">
      <t>イッパン</t>
    </rPh>
    <rPh sb="2" eb="4">
      <t>キョウソウ</t>
    </rPh>
    <rPh sb="4" eb="6">
      <t>ケイヤク</t>
    </rPh>
    <rPh sb="10" eb="12">
      <t>フクスウ</t>
    </rPh>
    <rPh sb="13" eb="15">
      <t>オウボ</t>
    </rPh>
    <rPh sb="19" eb="20">
      <t>ウエ</t>
    </rPh>
    <rPh sb="21" eb="23">
      <t>サイテイ</t>
    </rPh>
    <rPh sb="23" eb="25">
      <t>カカク</t>
    </rPh>
    <rPh sb="26" eb="28">
      <t>ギョウシャ</t>
    </rPh>
    <rPh sb="29" eb="31">
      <t>センテイ</t>
    </rPh>
    <phoneticPr fontId="5"/>
  </si>
  <si>
    <t>‐</t>
  </si>
  <si>
    <t>-</t>
    <phoneticPr fontId="5"/>
  </si>
  <si>
    <t>職員旅費として定められた水準であり、妥当である。</t>
    <rPh sb="0" eb="2">
      <t>ショクイン</t>
    </rPh>
    <rPh sb="2" eb="4">
      <t>リョヒ</t>
    </rPh>
    <rPh sb="7" eb="8">
      <t>サダ</t>
    </rPh>
    <rPh sb="12" eb="14">
      <t>スイジュン</t>
    </rPh>
    <rPh sb="18" eb="20">
      <t>ダトウ</t>
    </rPh>
    <phoneticPr fontId="5"/>
  </si>
  <si>
    <t>-</t>
    <phoneticPr fontId="5"/>
  </si>
  <si>
    <t>-</t>
    <phoneticPr fontId="5"/>
  </si>
  <si>
    <t>-</t>
    <phoneticPr fontId="5"/>
  </si>
  <si>
    <t>達成率は１００％であり、見込みに見合っている。</t>
    <rPh sb="0" eb="3">
      <t>タッセイリツ</t>
    </rPh>
    <rPh sb="12" eb="14">
      <t>ミコ</t>
    </rPh>
    <rPh sb="16" eb="18">
      <t>ミア</t>
    </rPh>
    <phoneticPr fontId="5"/>
  </si>
  <si>
    <t>達成率は１００％であり、見込みに見合っている。</t>
    <phoneticPr fontId="5"/>
  </si>
  <si>
    <t>後期高齢者医療制度の円滑かつ適正な運営を図る観点から、事業として有効なものであり、引き続き継続するものである。</t>
    <phoneticPr fontId="5"/>
  </si>
  <si>
    <t>267</t>
    <phoneticPr fontId="5"/>
  </si>
  <si>
    <t>238</t>
    <phoneticPr fontId="5"/>
  </si>
  <si>
    <t>204</t>
    <phoneticPr fontId="5"/>
  </si>
  <si>
    <t>237</t>
    <phoneticPr fontId="5"/>
  </si>
  <si>
    <t>249</t>
    <phoneticPr fontId="5"/>
  </si>
  <si>
    <t>259</t>
    <phoneticPr fontId="5"/>
  </si>
  <si>
    <t>254</t>
    <phoneticPr fontId="5"/>
  </si>
  <si>
    <t>-</t>
    <phoneticPr fontId="5"/>
  </si>
  <si>
    <t>-</t>
    <phoneticPr fontId="5"/>
  </si>
  <si>
    <t>-</t>
    <phoneticPr fontId="5"/>
  </si>
  <si>
    <t>-</t>
    <phoneticPr fontId="5"/>
  </si>
  <si>
    <t>委託料</t>
    <rPh sb="0" eb="3">
      <t>イタクリョウ</t>
    </rPh>
    <phoneticPr fontId="5"/>
  </si>
  <si>
    <t>高齢者の保健事業のあり方検討ワーキンググループ委託料</t>
    <rPh sb="0" eb="3">
      <t>コウレイシャ</t>
    </rPh>
    <rPh sb="4" eb="6">
      <t>ホケン</t>
    </rPh>
    <rPh sb="6" eb="8">
      <t>ジギョウ</t>
    </rPh>
    <rPh sb="11" eb="12">
      <t>カタ</t>
    </rPh>
    <rPh sb="12" eb="14">
      <t>ケントウ</t>
    </rPh>
    <rPh sb="23" eb="26">
      <t>イタクリョウ</t>
    </rPh>
    <phoneticPr fontId="5"/>
  </si>
  <si>
    <t>みずほ情報総研株式会社</t>
    <rPh sb="3" eb="5">
      <t>ジョウホウ</t>
    </rPh>
    <rPh sb="5" eb="6">
      <t>ソウ</t>
    </rPh>
    <rPh sb="7" eb="11">
      <t>カブシキガイシャ</t>
    </rPh>
    <phoneticPr fontId="5"/>
  </si>
  <si>
    <t>高齢者の保健事業のあり方検討ワーキンググループ委託</t>
    <rPh sb="0" eb="3">
      <t>コウレイシャ</t>
    </rPh>
    <rPh sb="4" eb="6">
      <t>ホケン</t>
    </rPh>
    <rPh sb="6" eb="8">
      <t>ジギョウ</t>
    </rPh>
    <rPh sb="11" eb="12">
      <t>カタ</t>
    </rPh>
    <rPh sb="12" eb="14">
      <t>ケントウ</t>
    </rPh>
    <rPh sb="23" eb="25">
      <t>イタク</t>
    </rPh>
    <phoneticPr fontId="5"/>
  </si>
  <si>
    <t>-</t>
    <phoneticPr fontId="5"/>
  </si>
  <si>
    <t>-</t>
    <phoneticPr fontId="5"/>
  </si>
  <si>
    <t>-</t>
    <phoneticPr fontId="5"/>
  </si>
  <si>
    <t>-</t>
    <phoneticPr fontId="5"/>
  </si>
  <si>
    <t>厚生労働省保険局調べ</t>
    <rPh sb="0" eb="2">
      <t>コウセイ</t>
    </rPh>
    <rPh sb="2" eb="5">
      <t>ロウドウショウ</t>
    </rPh>
    <rPh sb="5" eb="8">
      <t>ホケンキョク</t>
    </rPh>
    <rPh sb="8" eb="9">
      <t>シラ</t>
    </rPh>
    <phoneticPr fontId="5"/>
  </si>
  <si>
    <t>委員等旅費</t>
    <rPh sb="0" eb="3">
      <t>イインナド</t>
    </rPh>
    <rPh sb="3" eb="5">
      <t>リョヒ</t>
    </rPh>
    <phoneticPr fontId="5"/>
  </si>
  <si>
    <t>後期高齢者の保険料軽減特例及び高額療養費の制度見直しに係るリーフレット等の送付箇所数</t>
    <rPh sb="13" eb="14">
      <t>オヨ</t>
    </rPh>
    <rPh sb="27" eb="28">
      <t>カカ</t>
    </rPh>
    <rPh sb="35" eb="36">
      <t>トウ</t>
    </rPh>
    <rPh sb="37" eb="39">
      <t>ソウフ</t>
    </rPh>
    <rPh sb="39" eb="41">
      <t>カショ</t>
    </rPh>
    <rPh sb="41" eb="42">
      <t>スウ</t>
    </rPh>
    <phoneticPr fontId="5"/>
  </si>
  <si>
    <t>-</t>
    <phoneticPr fontId="5"/>
  </si>
  <si>
    <t>執行額（Ｘ）／リーフレット等送付箇所数（Ｙ）　</t>
    <rPh sb="0" eb="2">
      <t>シッコウ</t>
    </rPh>
    <rPh sb="2" eb="3">
      <t>ガク</t>
    </rPh>
    <rPh sb="13" eb="14">
      <t>トウ</t>
    </rPh>
    <rPh sb="14" eb="16">
      <t>ソウフ</t>
    </rPh>
    <rPh sb="16" eb="18">
      <t>カショ</t>
    </rPh>
    <rPh sb="18" eb="19">
      <t>スウ</t>
    </rPh>
    <phoneticPr fontId="5"/>
  </si>
  <si>
    <t>　　Ｘ/Ｙ</t>
    <phoneticPr fontId="5"/>
  </si>
  <si>
    <t>後期高齢者医療制度の円滑かつ適正な運営を図る観点から、後期高齢者医療広域連合等への国からの事業実態に係る情報提供や助言・支援等は不可欠であり、ブロック会議を通じて、幅広な意見交換や助言等を行うことは有効なものである。また、制度の見直しにかかる周知広報は、高齢者医療制度の円滑な実施のために有効なものである。</t>
    <rPh sb="0" eb="2">
      <t>コウキ</t>
    </rPh>
    <rPh sb="2" eb="5">
      <t>コウレイシャ</t>
    </rPh>
    <rPh sb="5" eb="7">
      <t>イリョウ</t>
    </rPh>
    <rPh sb="7" eb="9">
      <t>セイド</t>
    </rPh>
    <rPh sb="10" eb="12">
      <t>エンカツ</t>
    </rPh>
    <rPh sb="14" eb="16">
      <t>テキセイ</t>
    </rPh>
    <rPh sb="17" eb="19">
      <t>ウンエイ</t>
    </rPh>
    <rPh sb="20" eb="21">
      <t>ハカ</t>
    </rPh>
    <rPh sb="22" eb="24">
      <t>カンテン</t>
    </rPh>
    <rPh sb="27" eb="29">
      <t>コウキ</t>
    </rPh>
    <rPh sb="29" eb="32">
      <t>コウレイシャ</t>
    </rPh>
    <rPh sb="32" eb="34">
      <t>イリョウ</t>
    </rPh>
    <rPh sb="34" eb="36">
      <t>コウイキ</t>
    </rPh>
    <rPh sb="36" eb="38">
      <t>レンゴウ</t>
    </rPh>
    <rPh sb="38" eb="39">
      <t>トウ</t>
    </rPh>
    <rPh sb="41" eb="42">
      <t>クニ</t>
    </rPh>
    <rPh sb="45" eb="47">
      <t>ジギョウ</t>
    </rPh>
    <rPh sb="47" eb="49">
      <t>ジッタイ</t>
    </rPh>
    <rPh sb="50" eb="51">
      <t>カカ</t>
    </rPh>
    <rPh sb="52" eb="54">
      <t>ジョウホウ</t>
    </rPh>
    <rPh sb="54" eb="56">
      <t>テイキョウ</t>
    </rPh>
    <rPh sb="57" eb="59">
      <t>ジョゲン</t>
    </rPh>
    <rPh sb="60" eb="62">
      <t>シエン</t>
    </rPh>
    <rPh sb="62" eb="63">
      <t>トウ</t>
    </rPh>
    <rPh sb="64" eb="67">
      <t>フカケツ</t>
    </rPh>
    <rPh sb="75" eb="77">
      <t>カイギ</t>
    </rPh>
    <rPh sb="78" eb="79">
      <t>ツウ</t>
    </rPh>
    <rPh sb="82" eb="84">
      <t>ハバビロ</t>
    </rPh>
    <rPh sb="85" eb="87">
      <t>イケン</t>
    </rPh>
    <rPh sb="87" eb="89">
      <t>コウカン</t>
    </rPh>
    <rPh sb="90" eb="92">
      <t>ジョゲン</t>
    </rPh>
    <rPh sb="92" eb="93">
      <t>トウ</t>
    </rPh>
    <rPh sb="94" eb="95">
      <t>オコナ</t>
    </rPh>
    <rPh sb="99" eb="101">
      <t>ユウコウ</t>
    </rPh>
    <rPh sb="121" eb="123">
      <t>シュウチ</t>
    </rPh>
    <rPh sb="123" eb="125">
      <t>コウホウ</t>
    </rPh>
    <rPh sb="127" eb="130">
      <t>コウレイシャ</t>
    </rPh>
    <rPh sb="130" eb="132">
      <t>イリョウ</t>
    </rPh>
    <rPh sb="132" eb="134">
      <t>セイド</t>
    </rPh>
    <rPh sb="135" eb="137">
      <t>エンカツ</t>
    </rPh>
    <rPh sb="138" eb="140">
      <t>ジッシ</t>
    </rPh>
    <rPh sb="144" eb="146">
      <t>ユウコウ</t>
    </rPh>
    <phoneticPr fontId="5"/>
  </si>
  <si>
    <t>高齢者の保健事業のあり方検討事業に要する経費</t>
    <rPh sb="0" eb="3">
      <t>コウレイシャ</t>
    </rPh>
    <rPh sb="4" eb="6">
      <t>ホケン</t>
    </rPh>
    <rPh sb="6" eb="8">
      <t>ジギョウ</t>
    </rPh>
    <rPh sb="11" eb="12">
      <t>カタ</t>
    </rPh>
    <rPh sb="12" eb="14">
      <t>ケントウ</t>
    </rPh>
    <rPh sb="14" eb="16">
      <t>ジギョウ</t>
    </rPh>
    <rPh sb="17" eb="18">
      <t>ヨウ</t>
    </rPh>
    <rPh sb="20" eb="22">
      <t>ケイヒ</t>
    </rPh>
    <phoneticPr fontId="5"/>
  </si>
  <si>
    <t>「高齢者のあり方検討ワーキンググループ」の開催</t>
    <rPh sb="1" eb="4">
      <t>コウレイシャ</t>
    </rPh>
    <rPh sb="7" eb="8">
      <t>カタ</t>
    </rPh>
    <rPh sb="8" eb="10">
      <t>ケントウ</t>
    </rPh>
    <rPh sb="21" eb="23">
      <t>カイサイ</t>
    </rPh>
    <phoneticPr fontId="5"/>
  </si>
  <si>
    <t>開催回数</t>
    <rPh sb="0" eb="2">
      <t>カイサイ</t>
    </rPh>
    <rPh sb="2" eb="4">
      <t>カイスウ</t>
    </rPh>
    <phoneticPr fontId="5"/>
  </si>
  <si>
    <t>回</t>
    <rPh sb="0" eb="1">
      <t>カイ</t>
    </rPh>
    <phoneticPr fontId="5"/>
  </si>
  <si>
    <t>-</t>
    <phoneticPr fontId="5"/>
  </si>
  <si>
    <t>-</t>
    <phoneticPr fontId="5"/>
  </si>
  <si>
    <t>-</t>
    <phoneticPr fontId="5"/>
  </si>
  <si>
    <t>-</t>
    <phoneticPr fontId="5"/>
  </si>
  <si>
    <t>＜平成29年度のワーキンググループの開催状況＞
平成29年６月６日第３回（作業チーム）、９月25日第４回、平成30年２月28日第４回（作業チーム）、３月29日第５回</t>
    <rPh sb="1" eb="3">
      <t>ヘイセイ</t>
    </rPh>
    <rPh sb="5" eb="7">
      <t>ネンド</t>
    </rPh>
    <rPh sb="18" eb="20">
      <t>カイサイ</t>
    </rPh>
    <rPh sb="20" eb="22">
      <t>ジョウキョウ</t>
    </rPh>
    <rPh sb="24" eb="26">
      <t>ヘイセイ</t>
    </rPh>
    <rPh sb="28" eb="29">
      <t>ネン</t>
    </rPh>
    <rPh sb="30" eb="31">
      <t>ガツ</t>
    </rPh>
    <rPh sb="32" eb="33">
      <t>ニチ</t>
    </rPh>
    <rPh sb="33" eb="34">
      <t>ダイ</t>
    </rPh>
    <rPh sb="35" eb="36">
      <t>カイ</t>
    </rPh>
    <rPh sb="37" eb="39">
      <t>サギョウ</t>
    </rPh>
    <rPh sb="45" eb="46">
      <t>ガツ</t>
    </rPh>
    <rPh sb="48" eb="49">
      <t>ニチ</t>
    </rPh>
    <rPh sb="49" eb="50">
      <t>ダイ</t>
    </rPh>
    <rPh sb="51" eb="52">
      <t>カイ</t>
    </rPh>
    <rPh sb="53" eb="55">
      <t>ヘイセイ</t>
    </rPh>
    <rPh sb="57" eb="58">
      <t>ネン</t>
    </rPh>
    <rPh sb="59" eb="60">
      <t>ガツ</t>
    </rPh>
    <rPh sb="62" eb="63">
      <t>ニチ</t>
    </rPh>
    <rPh sb="63" eb="64">
      <t>ダイ</t>
    </rPh>
    <rPh sb="65" eb="66">
      <t>カイ</t>
    </rPh>
    <rPh sb="67" eb="69">
      <t>サギョウ</t>
    </rPh>
    <rPh sb="75" eb="76">
      <t>ガツ</t>
    </rPh>
    <rPh sb="78" eb="79">
      <t>ニチ</t>
    </rPh>
    <rPh sb="79" eb="80">
      <t>ダイ</t>
    </rPh>
    <rPh sb="81" eb="82">
      <t>カイ</t>
    </rPh>
    <phoneticPr fontId="5"/>
  </si>
  <si>
    <t>高齢者の保健事業のあり方検討事業ワーキンググループの開催回数</t>
    <rPh sb="0" eb="3">
      <t>コウレイシャ</t>
    </rPh>
    <rPh sb="4" eb="6">
      <t>ホケン</t>
    </rPh>
    <rPh sb="6" eb="8">
      <t>ジギョウ</t>
    </rPh>
    <rPh sb="11" eb="12">
      <t>カタ</t>
    </rPh>
    <rPh sb="12" eb="14">
      <t>ケントウ</t>
    </rPh>
    <rPh sb="14" eb="16">
      <t>ジギョウ</t>
    </rPh>
    <rPh sb="26" eb="28">
      <t>カイサイ</t>
    </rPh>
    <rPh sb="28" eb="30">
      <t>カイスウ</t>
    </rPh>
    <phoneticPr fontId="5"/>
  </si>
  <si>
    <t>-</t>
    <phoneticPr fontId="5"/>
  </si>
  <si>
    <t>執行額（Ｘ）／ワーキンググループ開催回数（Ｙ）　</t>
    <rPh sb="0" eb="2">
      <t>シッコウ</t>
    </rPh>
    <rPh sb="2" eb="3">
      <t>ガク</t>
    </rPh>
    <rPh sb="16" eb="18">
      <t>カイサイ</t>
    </rPh>
    <rPh sb="18" eb="20">
      <t>カイスウ</t>
    </rPh>
    <phoneticPr fontId="5"/>
  </si>
  <si>
    <t>-</t>
    <phoneticPr fontId="5"/>
  </si>
  <si>
    <t>-</t>
    <phoneticPr fontId="5"/>
  </si>
  <si>
    <t>12,958,000/2,081</t>
    <phoneticPr fontId="5"/>
  </si>
  <si>
    <t>24,908,000/4</t>
    <phoneticPr fontId="5"/>
  </si>
  <si>
    <t>9,400,000/5</t>
    <phoneticPr fontId="5"/>
  </si>
  <si>
    <t>-</t>
    <phoneticPr fontId="5"/>
  </si>
  <si>
    <t>12,900,000/4</t>
    <phoneticPr fontId="5"/>
  </si>
  <si>
    <t>後期高齢者医療広域連合等が開催するブロック会議に出席し、情報の提供と技術的助言・支援等を行うことで、後期高齢者医療制度の円滑かつ適正な運営を図る。本年度は後期高齢者の保険料軽減特例、70歳以上の者の高額療養費の制度見直しが行われることから、広報（ポスター、リーフレット、点字版チラシ）により周知を図る。また、後期高齢者の特性を踏まえた保健事業のあり方について、学識経験者等の参集を得て、会議等の実施の上、議論をすすめる。</t>
    <rPh sb="0" eb="2">
      <t>コウキ</t>
    </rPh>
    <rPh sb="2" eb="5">
      <t>コウレイシャ</t>
    </rPh>
    <rPh sb="5" eb="7">
      <t>イリョウ</t>
    </rPh>
    <rPh sb="7" eb="9">
      <t>コウイキ</t>
    </rPh>
    <rPh sb="9" eb="11">
      <t>レンゴウ</t>
    </rPh>
    <rPh sb="11" eb="12">
      <t>トウ</t>
    </rPh>
    <rPh sb="13" eb="15">
      <t>カイサイ</t>
    </rPh>
    <rPh sb="21" eb="23">
      <t>カイギ</t>
    </rPh>
    <rPh sb="24" eb="26">
      <t>シュッセキ</t>
    </rPh>
    <rPh sb="44" eb="45">
      <t>オコナ</t>
    </rPh>
    <rPh sb="50" eb="52">
      <t>コウキ</t>
    </rPh>
    <rPh sb="52" eb="55">
      <t>コウレイシャ</t>
    </rPh>
    <rPh sb="55" eb="57">
      <t>イリョウ</t>
    </rPh>
    <rPh sb="57" eb="59">
      <t>セイド</t>
    </rPh>
    <rPh sb="60" eb="62">
      <t>エンカツ</t>
    </rPh>
    <rPh sb="64" eb="66">
      <t>テキセイ</t>
    </rPh>
    <rPh sb="67" eb="69">
      <t>ウンエイ</t>
    </rPh>
    <rPh sb="70" eb="71">
      <t>ハカ</t>
    </rPh>
    <rPh sb="111" eb="112">
      <t>オコナ</t>
    </rPh>
    <rPh sb="145" eb="147">
      <t>シュウチ</t>
    </rPh>
    <rPh sb="148" eb="149">
      <t>ハカ</t>
    </rPh>
    <rPh sb="154" eb="156">
      <t>コウキ</t>
    </rPh>
    <rPh sb="156" eb="159">
      <t>コウレイシャ</t>
    </rPh>
    <rPh sb="160" eb="162">
      <t>トクセイ</t>
    </rPh>
    <rPh sb="163" eb="164">
      <t>フ</t>
    </rPh>
    <rPh sb="167" eb="169">
      <t>ホケン</t>
    </rPh>
    <rPh sb="169" eb="171">
      <t>ジギョウ</t>
    </rPh>
    <rPh sb="174" eb="175">
      <t>カタ</t>
    </rPh>
    <rPh sb="180" eb="182">
      <t>ガクシキ</t>
    </rPh>
    <rPh sb="182" eb="185">
      <t>ケイケンシャ</t>
    </rPh>
    <rPh sb="185" eb="186">
      <t>トウ</t>
    </rPh>
    <rPh sb="187" eb="189">
      <t>サンシュウ</t>
    </rPh>
    <rPh sb="190" eb="191">
      <t>エ</t>
    </rPh>
    <rPh sb="193" eb="195">
      <t>カイギ</t>
    </rPh>
    <rPh sb="195" eb="196">
      <t>トウ</t>
    </rPh>
    <rPh sb="197" eb="199">
      <t>ジッシ</t>
    </rPh>
    <rPh sb="200" eb="201">
      <t>ウエ</t>
    </rPh>
    <rPh sb="202" eb="204">
      <t>ギロン</t>
    </rPh>
    <phoneticPr fontId="5"/>
  </si>
  <si>
    <t>後期高齢者医療広域連合や各都道府県の後期高齢者医療主管課（部）等が開催するブロック会議に出席し、後期高齢者医療制度に関する情報の提供と技術的助言・支援等を行う。今年度は、後期高齢者の保険料軽減特例、70歳以上の者の高額療養費の制度見直しが行われることから、その内容を被保険者に周知するために、広報（ポスター、リーフレット、点字版チラシ）を作成し、広域連合の他、自治体、関係団体等の協力を得て、リーフレットの設置やポスターの掲示等により周知を図る。また、後期高齢者の保健事業について、高齢化の進展に伴い医療費が増加している中、医療費適正化対策として重要性が増していることに鑑み、「高齢者の保健事業のあり方検討ワーキンググループ」を開催し、実施した保健事業の効果検証及び高齢者の特性を踏まえた保健事業ガイドラインの改定等を行う。</t>
    <rPh sb="0" eb="2">
      <t>コウキ</t>
    </rPh>
    <rPh sb="2" eb="5">
      <t>コウレイシャ</t>
    </rPh>
    <rPh sb="5" eb="7">
      <t>イリョウ</t>
    </rPh>
    <rPh sb="7" eb="9">
      <t>コウイキ</t>
    </rPh>
    <rPh sb="9" eb="11">
      <t>レンゴウ</t>
    </rPh>
    <rPh sb="31" eb="32">
      <t>トウ</t>
    </rPh>
    <rPh sb="33" eb="35">
      <t>カイサイ</t>
    </rPh>
    <rPh sb="41" eb="43">
      <t>カイギ</t>
    </rPh>
    <rPh sb="44" eb="46">
      <t>シュッセキ</t>
    </rPh>
    <rPh sb="48" eb="50">
      <t>コウキ</t>
    </rPh>
    <rPh sb="50" eb="53">
      <t>コウレイシャ</t>
    </rPh>
    <rPh sb="53" eb="55">
      <t>イリョウ</t>
    </rPh>
    <rPh sb="55" eb="57">
      <t>セイド</t>
    </rPh>
    <rPh sb="58" eb="59">
      <t>カン</t>
    </rPh>
    <rPh sb="80" eb="83">
      <t>コンネンド</t>
    </rPh>
    <rPh sb="130" eb="132">
      <t>ナイヨウ</t>
    </rPh>
    <rPh sb="133" eb="137">
      <t>ヒホケンシャ</t>
    </rPh>
    <rPh sb="138" eb="140">
      <t>シュウチ</t>
    </rPh>
    <rPh sb="169" eb="171">
      <t>サクセイ</t>
    </rPh>
    <rPh sb="173" eb="175">
      <t>コウイキ</t>
    </rPh>
    <rPh sb="175" eb="177">
      <t>レンゴウ</t>
    </rPh>
    <rPh sb="178" eb="179">
      <t>ホカ</t>
    </rPh>
    <rPh sb="180" eb="183">
      <t>ジチタイ</t>
    </rPh>
    <rPh sb="184" eb="186">
      <t>カンケイ</t>
    </rPh>
    <rPh sb="186" eb="188">
      <t>ダンタイ</t>
    </rPh>
    <rPh sb="188" eb="189">
      <t>トウ</t>
    </rPh>
    <rPh sb="190" eb="192">
      <t>キョウリョク</t>
    </rPh>
    <rPh sb="193" eb="194">
      <t>エ</t>
    </rPh>
    <rPh sb="203" eb="205">
      <t>セッチ</t>
    </rPh>
    <rPh sb="211" eb="213">
      <t>ケイジ</t>
    </rPh>
    <rPh sb="213" eb="214">
      <t>トウ</t>
    </rPh>
    <rPh sb="217" eb="219">
      <t>シュウチ</t>
    </rPh>
    <rPh sb="220" eb="221">
      <t>ハカ</t>
    </rPh>
    <rPh sb="226" eb="228">
      <t>コウキ</t>
    </rPh>
    <rPh sb="228" eb="231">
      <t>コウレイシャ</t>
    </rPh>
    <rPh sb="232" eb="234">
      <t>ホケン</t>
    </rPh>
    <rPh sb="234" eb="236">
      <t>ジギョウ</t>
    </rPh>
    <rPh sb="241" eb="244">
      <t>コウレイカ</t>
    </rPh>
    <rPh sb="245" eb="247">
      <t>シンテン</t>
    </rPh>
    <rPh sb="248" eb="249">
      <t>トモナ</t>
    </rPh>
    <rPh sb="250" eb="253">
      <t>イリョウヒ</t>
    </rPh>
    <rPh sb="254" eb="256">
      <t>ゾウカ</t>
    </rPh>
    <rPh sb="260" eb="261">
      <t>ナカ</t>
    </rPh>
    <rPh sb="262" eb="265">
      <t>イリョウヒ</t>
    </rPh>
    <rPh sb="265" eb="268">
      <t>テキセイカ</t>
    </rPh>
    <rPh sb="268" eb="270">
      <t>タイサク</t>
    </rPh>
    <rPh sb="273" eb="276">
      <t>ジュウヨウセイ</t>
    </rPh>
    <rPh sb="277" eb="278">
      <t>マ</t>
    </rPh>
    <rPh sb="285" eb="286">
      <t>カンガ</t>
    </rPh>
    <rPh sb="289" eb="292">
      <t>コウレイシャ</t>
    </rPh>
    <rPh sb="293" eb="295">
      <t>ホケン</t>
    </rPh>
    <rPh sb="295" eb="297">
      <t>ジギョウ</t>
    </rPh>
    <rPh sb="300" eb="301">
      <t>カタ</t>
    </rPh>
    <rPh sb="301" eb="303">
      <t>ケントウ</t>
    </rPh>
    <rPh sb="314" eb="316">
      <t>カイサイ</t>
    </rPh>
    <rPh sb="318" eb="320">
      <t>ジッシ</t>
    </rPh>
    <rPh sb="322" eb="324">
      <t>ホケン</t>
    </rPh>
    <rPh sb="324" eb="326">
      <t>ジギョウ</t>
    </rPh>
    <rPh sb="327" eb="329">
      <t>コウカ</t>
    </rPh>
    <rPh sb="329" eb="331">
      <t>ケンショウ</t>
    </rPh>
    <rPh sb="331" eb="332">
      <t>オヨ</t>
    </rPh>
    <rPh sb="333" eb="336">
      <t>コウレイシャ</t>
    </rPh>
    <rPh sb="337" eb="339">
      <t>トクセイ</t>
    </rPh>
    <rPh sb="340" eb="341">
      <t>フ</t>
    </rPh>
    <rPh sb="344" eb="346">
      <t>ホケン</t>
    </rPh>
    <rPh sb="346" eb="348">
      <t>ジギョウ</t>
    </rPh>
    <rPh sb="355" eb="357">
      <t>カイテイ</t>
    </rPh>
    <rPh sb="357" eb="358">
      <t>トウ</t>
    </rPh>
    <rPh sb="359" eb="360">
      <t>オコナ</t>
    </rPh>
    <phoneticPr fontId="5"/>
  </si>
  <si>
    <t>箇所</t>
    <rPh sb="0" eb="2">
      <t>カショ</t>
    </rPh>
    <phoneticPr fontId="5"/>
  </si>
  <si>
    <t>箇所</t>
    <rPh sb="0" eb="2">
      <t>カショ</t>
    </rPh>
    <phoneticPr fontId="5"/>
  </si>
  <si>
    <t>　　円</t>
    <rPh sb="2" eb="3">
      <t>エン</t>
    </rPh>
    <phoneticPr fontId="5"/>
  </si>
  <si>
    <t>後期高齢者医療制度は制度発足から６年を経て、広域連合の体制が確立されたため、制度周知等の必要性が低くなったことから平成27年度において事業の見直しを行ったが、平成27年度の制度改正の議論において、高齢者医療制度の更なる検討が参議院附帯決議により求められ、更に後期高齢者の保健事業の充実を図る観点から、高齢者への保健指導が法律上明記され、広域連合と連携を図りながら事業を実施していく必要があることから平成28年度から予算措置することとした。後期高齢者医療制度の円滑かつ適正な運営を図る観点から、事業として有効なものであり、適切に運用されている。</t>
    <rPh sb="115" eb="117">
      <t>フタイ</t>
    </rPh>
    <phoneticPr fontId="5"/>
  </si>
  <si>
    <t>-</t>
    <phoneticPr fontId="5"/>
  </si>
  <si>
    <t>-</t>
    <phoneticPr fontId="5"/>
  </si>
  <si>
    <t>-</t>
    <phoneticPr fontId="5"/>
  </si>
  <si>
    <t>-</t>
    <phoneticPr fontId="5"/>
  </si>
  <si>
    <t>一般競争入札により、最低価格の業者を選定。</t>
    <rPh sb="0" eb="2">
      <t>イッパン</t>
    </rPh>
    <rPh sb="2" eb="4">
      <t>キョウソウ</t>
    </rPh>
    <rPh sb="4" eb="6">
      <t>ニュウサツ</t>
    </rPh>
    <rPh sb="10" eb="12">
      <t>サイテイ</t>
    </rPh>
    <rPh sb="12" eb="14">
      <t>カカク</t>
    </rPh>
    <rPh sb="15" eb="17">
      <t>ギョウシャ</t>
    </rPh>
    <rPh sb="18" eb="20">
      <t>センテイ</t>
    </rPh>
    <phoneticPr fontId="5"/>
  </si>
  <si>
    <t>-</t>
    <phoneticPr fontId="5"/>
  </si>
  <si>
    <t>A.みずほ情報総研株式会社</t>
    <rPh sb="5" eb="7">
      <t>ジョウホウ</t>
    </rPh>
    <rPh sb="7" eb="9">
      <t>ソウケン</t>
    </rPh>
    <rPh sb="9" eb="11">
      <t>カブシキ</t>
    </rPh>
    <rPh sb="11" eb="13">
      <t>カイシャ</t>
    </rPh>
    <phoneticPr fontId="5"/>
  </si>
  <si>
    <t>自治体、関係団体において周知広報するためのリーフレット等作成枚数</t>
    <rPh sb="0" eb="3">
      <t>ジチタイ</t>
    </rPh>
    <rPh sb="4" eb="6">
      <t>カンケイ</t>
    </rPh>
    <rPh sb="6" eb="8">
      <t>ダンタイ</t>
    </rPh>
    <rPh sb="12" eb="14">
      <t>シュウチ</t>
    </rPh>
    <rPh sb="14" eb="16">
      <t>コウホウ</t>
    </rPh>
    <rPh sb="27" eb="28">
      <t>トウ</t>
    </rPh>
    <rPh sb="28" eb="30">
      <t>サクセイ</t>
    </rPh>
    <rPh sb="30" eb="32">
      <t>マイスウ</t>
    </rPh>
    <phoneticPr fontId="5"/>
  </si>
  <si>
    <t>枚</t>
    <rPh sb="0" eb="1">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</si>
</sst>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178594</xdr:colOff>
      <xdr:row>740</xdr:row>
      <xdr:rowOff>0</xdr:rowOff>
    </xdr:from>
    <xdr:to>
      <xdr:col>33</xdr:col>
      <xdr:colOff>114124</xdr:colOff>
      <xdr:row>743</xdr:row>
      <xdr:rowOff>210975</xdr:rowOff>
    </xdr:to>
    <xdr:sp macro="" textlink="">
      <xdr:nvSpPr>
        <xdr:cNvPr id="2" name="角丸四角形 1"/>
        <xdr:cNvSpPr/>
      </xdr:nvSpPr>
      <xdr:spPr>
        <a:xfrm>
          <a:off x="4579144" y="43662600"/>
          <a:ext cx="2135805" cy="1268250"/>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１３．５百万円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39118</xdr:colOff>
      <xdr:row>746</xdr:row>
      <xdr:rowOff>258535</xdr:rowOff>
    </xdr:from>
    <xdr:to>
      <xdr:col>25</xdr:col>
      <xdr:colOff>27661</xdr:colOff>
      <xdr:row>752</xdr:row>
      <xdr:rowOff>23811</xdr:rowOff>
    </xdr:to>
    <xdr:sp macro="" textlink="">
      <xdr:nvSpPr>
        <xdr:cNvPr id="3" name="角丸四角形 2"/>
        <xdr:cNvSpPr/>
      </xdr:nvSpPr>
      <xdr:spPr>
        <a:xfrm>
          <a:off x="2839468" y="46035685"/>
          <a:ext cx="2188818" cy="1613126"/>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都道府県ブロック</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会議に係る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０．６百万円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120764</xdr:colOff>
      <xdr:row>746</xdr:row>
      <xdr:rowOff>241528</xdr:rowOff>
    </xdr:from>
    <xdr:to>
      <xdr:col>42</xdr:col>
      <xdr:colOff>109307</xdr:colOff>
      <xdr:row>752</xdr:row>
      <xdr:rowOff>183697</xdr:rowOff>
    </xdr:to>
    <xdr:sp macro="" textlink="">
      <xdr:nvSpPr>
        <xdr:cNvPr id="4" name="角丸四角形 3"/>
        <xdr:cNvSpPr/>
      </xdr:nvSpPr>
      <xdr:spPr>
        <a:xfrm>
          <a:off x="6321539" y="46018678"/>
          <a:ext cx="2188818" cy="1790019"/>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高齢者の保健事業のあり方検討</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ワーキング</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グループ委託料</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１２．９百万円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139474</xdr:colOff>
      <xdr:row>745</xdr:row>
      <xdr:rowOff>270442</xdr:rowOff>
    </xdr:from>
    <xdr:to>
      <xdr:col>50</xdr:col>
      <xdr:colOff>45925</xdr:colOff>
      <xdr:row>746</xdr:row>
      <xdr:rowOff>275128</xdr:rowOff>
    </xdr:to>
    <xdr:sp macro="" textlink="">
      <xdr:nvSpPr>
        <xdr:cNvPr id="5" name="テキスト ボックス 4"/>
        <xdr:cNvSpPr txBox="1"/>
      </xdr:nvSpPr>
      <xdr:spPr>
        <a:xfrm>
          <a:off x="7540399" y="45695167"/>
          <a:ext cx="2811576" cy="35711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153271</xdr:colOff>
      <xdr:row>743</xdr:row>
      <xdr:rowOff>210975</xdr:rowOff>
    </xdr:from>
    <xdr:to>
      <xdr:col>28</xdr:col>
      <xdr:colOff>44307</xdr:colOff>
      <xdr:row>746</xdr:row>
      <xdr:rowOff>193618</xdr:rowOff>
    </xdr:to>
    <xdr:cxnSp macro="">
      <xdr:nvCxnSpPr>
        <xdr:cNvPr id="6" name="カギ線コネクタ 5"/>
        <xdr:cNvCxnSpPr>
          <a:stCxn id="2" idx="2"/>
        </xdr:cNvCxnSpPr>
      </xdr:nvCxnSpPr>
      <xdr:spPr>
        <a:xfrm rot="5400000">
          <a:off x="4279418" y="44605178"/>
          <a:ext cx="1039918" cy="1691261"/>
        </a:xfrm>
        <a:prstGeom prst="bentConnector3">
          <a:avLst>
            <a:gd name="adj1" fmla="val 53362"/>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40821</xdr:colOff>
      <xdr:row>745</xdr:row>
      <xdr:rowOff>68036</xdr:rowOff>
    </xdr:from>
    <xdr:to>
      <xdr:col>36</xdr:col>
      <xdr:colOff>81643</xdr:colOff>
      <xdr:row>745</xdr:row>
      <xdr:rowOff>68036</xdr:rowOff>
    </xdr:to>
    <xdr:cxnSp macro="">
      <xdr:nvCxnSpPr>
        <xdr:cNvPr id="7" name="直線コネクタ 6"/>
        <xdr:cNvCxnSpPr/>
      </xdr:nvCxnSpPr>
      <xdr:spPr>
        <a:xfrm>
          <a:off x="5641521" y="45492761"/>
          <a:ext cx="1641022"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68036</xdr:colOff>
      <xdr:row>745</xdr:row>
      <xdr:rowOff>68036</xdr:rowOff>
    </xdr:from>
    <xdr:to>
      <xdr:col>36</xdr:col>
      <xdr:colOff>68036</xdr:colOff>
      <xdr:row>746</xdr:row>
      <xdr:rowOff>231321</xdr:rowOff>
    </xdr:to>
    <xdr:cxnSp macro="">
      <xdr:nvCxnSpPr>
        <xdr:cNvPr id="8" name="直線矢印コネクタ 7"/>
        <xdr:cNvCxnSpPr/>
      </xdr:nvCxnSpPr>
      <xdr:spPr>
        <a:xfrm>
          <a:off x="7268936" y="45492761"/>
          <a:ext cx="0" cy="51571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L843" sqref="AL843:A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267</v>
      </c>
      <c r="AT2" s="938"/>
      <c r="AU2" s="938"/>
      <c r="AV2" s="52" t="str">
        <f>IF(AW2="", "", "-")</f>
        <v/>
      </c>
      <c r="AW2" s="909"/>
      <c r="AX2" s="909"/>
    </row>
    <row r="3" spans="1:50" ht="21" customHeight="1" thickBot="1" x14ac:dyDescent="0.2">
      <c r="A3" s="863" t="s">
        <v>533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548</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549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183</v>
      </c>
      <c r="H5" s="836"/>
      <c r="I5" s="836"/>
      <c r="J5" s="836"/>
      <c r="K5" s="836"/>
      <c r="L5" s="836"/>
      <c r="M5" s="837" t="s">
        <v>66</v>
      </c>
      <c r="N5" s="838"/>
      <c r="O5" s="838"/>
      <c r="P5" s="838"/>
      <c r="Q5" s="838"/>
      <c r="R5" s="839"/>
      <c r="S5" s="840" t="s">
        <v>131</v>
      </c>
      <c r="T5" s="836"/>
      <c r="U5" s="836"/>
      <c r="V5" s="836"/>
      <c r="W5" s="836"/>
      <c r="X5" s="841"/>
      <c r="Y5" s="694" t="s">
        <v>3</v>
      </c>
      <c r="Z5" s="539"/>
      <c r="AA5" s="539"/>
      <c r="AB5" s="539"/>
      <c r="AC5" s="539"/>
      <c r="AD5" s="540"/>
      <c r="AE5" s="695" t="s">
        <v>551</v>
      </c>
      <c r="AF5" s="695"/>
      <c r="AG5" s="695"/>
      <c r="AH5" s="695"/>
      <c r="AI5" s="695"/>
      <c r="AJ5" s="695"/>
      <c r="AK5" s="695"/>
      <c r="AL5" s="695"/>
      <c r="AM5" s="695"/>
      <c r="AN5" s="695"/>
      <c r="AO5" s="695"/>
      <c r="AP5" s="696"/>
      <c r="AQ5" s="697" t="s">
        <v>552</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648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649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0</v>
      </c>
      <c r="Q13" s="654"/>
      <c r="R13" s="654"/>
      <c r="S13" s="654"/>
      <c r="T13" s="654"/>
      <c r="U13" s="654"/>
      <c r="V13" s="655"/>
      <c r="W13" s="653">
        <v>11</v>
      </c>
      <c r="X13" s="654"/>
      <c r="Y13" s="654"/>
      <c r="Z13" s="654"/>
      <c r="AA13" s="654"/>
      <c r="AB13" s="654"/>
      <c r="AC13" s="655"/>
      <c r="AD13" s="653">
        <v>26</v>
      </c>
      <c r="AE13" s="654"/>
      <c r="AF13" s="654"/>
      <c r="AG13" s="654"/>
      <c r="AH13" s="654"/>
      <c r="AI13" s="654"/>
      <c r="AJ13" s="655"/>
      <c r="AK13" s="653">
        <v>39</v>
      </c>
      <c r="AL13" s="654"/>
      <c r="AM13" s="654"/>
      <c r="AN13" s="654"/>
      <c r="AO13" s="654"/>
      <c r="AP13" s="654"/>
      <c r="AQ13" s="655"/>
      <c r="AR13" s="917"/>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t="s">
        <v>583</v>
      </c>
      <c r="Q14" s="654"/>
      <c r="R14" s="654"/>
      <c r="S14" s="654"/>
      <c r="T14" s="654"/>
      <c r="U14" s="654"/>
      <c r="V14" s="655"/>
      <c r="W14" s="653" t="s">
        <v>557</v>
      </c>
      <c r="X14" s="654"/>
      <c r="Y14" s="654"/>
      <c r="Z14" s="654"/>
      <c r="AA14" s="654"/>
      <c r="AB14" s="654"/>
      <c r="AC14" s="655"/>
      <c r="AD14" s="653" t="s">
        <v>558</v>
      </c>
      <c r="AE14" s="654"/>
      <c r="AF14" s="654"/>
      <c r="AG14" s="654"/>
      <c r="AH14" s="654"/>
      <c r="AI14" s="654"/>
      <c r="AJ14" s="655"/>
      <c r="AK14" s="653" t="s">
        <v>558</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583</v>
      </c>
      <c r="Q15" s="654"/>
      <c r="R15" s="654"/>
      <c r="S15" s="654"/>
      <c r="T15" s="654"/>
      <c r="U15" s="654"/>
      <c r="V15" s="655"/>
      <c r="W15" s="653" t="s">
        <v>558</v>
      </c>
      <c r="X15" s="654"/>
      <c r="Y15" s="654"/>
      <c r="Z15" s="654"/>
      <c r="AA15" s="654"/>
      <c r="AB15" s="654"/>
      <c r="AC15" s="655"/>
      <c r="AD15" s="653" t="s">
        <v>558</v>
      </c>
      <c r="AE15" s="654"/>
      <c r="AF15" s="654"/>
      <c r="AG15" s="654"/>
      <c r="AH15" s="654"/>
      <c r="AI15" s="654"/>
      <c r="AJ15" s="655"/>
      <c r="AK15" s="653" t="s">
        <v>559</v>
      </c>
      <c r="AL15" s="654"/>
      <c r="AM15" s="654"/>
      <c r="AN15" s="654"/>
      <c r="AO15" s="654"/>
      <c r="AP15" s="654"/>
      <c r="AQ15" s="655"/>
      <c r="AR15" s="653" t="s">
        <v>560</v>
      </c>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556</v>
      </c>
      <c r="Q16" s="654"/>
      <c r="R16" s="654"/>
      <c r="S16" s="654"/>
      <c r="T16" s="654"/>
      <c r="U16" s="654"/>
      <c r="V16" s="655"/>
      <c r="W16" s="653" t="s">
        <v>556</v>
      </c>
      <c r="X16" s="654"/>
      <c r="Y16" s="654"/>
      <c r="Z16" s="654"/>
      <c r="AA16" s="654"/>
      <c r="AB16" s="654"/>
      <c r="AC16" s="655"/>
      <c r="AD16" s="653" t="s">
        <v>558</v>
      </c>
      <c r="AE16" s="654"/>
      <c r="AF16" s="654"/>
      <c r="AG16" s="654"/>
      <c r="AH16" s="654"/>
      <c r="AI16" s="654"/>
      <c r="AJ16" s="655"/>
      <c r="AK16" s="653" t="s">
        <v>559</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556</v>
      </c>
      <c r="Q17" s="654"/>
      <c r="R17" s="654"/>
      <c r="S17" s="654"/>
      <c r="T17" s="654"/>
      <c r="U17" s="654"/>
      <c r="V17" s="655"/>
      <c r="W17" s="653" t="s">
        <v>558</v>
      </c>
      <c r="X17" s="654"/>
      <c r="Y17" s="654"/>
      <c r="Z17" s="654"/>
      <c r="AA17" s="654"/>
      <c r="AB17" s="654"/>
      <c r="AC17" s="655"/>
      <c r="AD17" s="653" t="s">
        <v>558</v>
      </c>
      <c r="AE17" s="654"/>
      <c r="AF17" s="654"/>
      <c r="AG17" s="654"/>
      <c r="AH17" s="654"/>
      <c r="AI17" s="654"/>
      <c r="AJ17" s="655"/>
      <c r="AK17" s="653" t="s">
        <v>558</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0</v>
      </c>
      <c r="Q18" s="875"/>
      <c r="R18" s="875"/>
      <c r="S18" s="875"/>
      <c r="T18" s="875"/>
      <c r="U18" s="875"/>
      <c r="V18" s="876"/>
      <c r="W18" s="874">
        <f>SUM(W13:AC17)</f>
        <v>11</v>
      </c>
      <c r="X18" s="875"/>
      <c r="Y18" s="875"/>
      <c r="Z18" s="875"/>
      <c r="AA18" s="875"/>
      <c r="AB18" s="875"/>
      <c r="AC18" s="876"/>
      <c r="AD18" s="874">
        <f>SUM(AD13:AJ17)</f>
        <v>26</v>
      </c>
      <c r="AE18" s="875"/>
      <c r="AF18" s="875"/>
      <c r="AG18" s="875"/>
      <c r="AH18" s="875"/>
      <c r="AI18" s="875"/>
      <c r="AJ18" s="876"/>
      <c r="AK18" s="874">
        <f>SUM(AK13:AQ17)</f>
        <v>39</v>
      </c>
      <c r="AL18" s="875"/>
      <c r="AM18" s="875"/>
      <c r="AN18" s="875"/>
      <c r="AO18" s="875"/>
      <c r="AP18" s="875"/>
      <c r="AQ18" s="876"/>
      <c r="AR18" s="874">
        <f>SUM(AR13:AX17)</f>
        <v>0</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0</v>
      </c>
      <c r="Q19" s="654"/>
      <c r="R19" s="654"/>
      <c r="S19" s="654"/>
      <c r="T19" s="654"/>
      <c r="U19" s="654"/>
      <c r="V19" s="655"/>
      <c r="W19" s="653">
        <v>11</v>
      </c>
      <c r="X19" s="654"/>
      <c r="Y19" s="654"/>
      <c r="Z19" s="654"/>
      <c r="AA19" s="654"/>
      <c r="AB19" s="654"/>
      <c r="AC19" s="655"/>
      <c r="AD19" s="653">
        <v>14</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2" t="s">
        <v>10</v>
      </c>
      <c r="H20" s="873"/>
      <c r="I20" s="873"/>
      <c r="J20" s="873"/>
      <c r="K20" s="873"/>
      <c r="L20" s="873"/>
      <c r="M20" s="873"/>
      <c r="N20" s="873"/>
      <c r="O20" s="873"/>
      <c r="P20" s="311" t="str">
        <f>IF(P18=0, "-", SUM(P19)/P18)</f>
        <v>-</v>
      </c>
      <c r="Q20" s="311"/>
      <c r="R20" s="311"/>
      <c r="S20" s="311"/>
      <c r="T20" s="311"/>
      <c r="U20" s="311"/>
      <c r="V20" s="311"/>
      <c r="W20" s="311">
        <f>IF(W18=0, "-", SUM(W19)/W18)</f>
        <v>1</v>
      </c>
      <c r="X20" s="311"/>
      <c r="Y20" s="311"/>
      <c r="Z20" s="311"/>
      <c r="AA20" s="311"/>
      <c r="AB20" s="311"/>
      <c r="AC20" s="311"/>
      <c r="AD20" s="311">
        <f>IF(AD18=0, "-", SUM(AD19)/AD18)</f>
        <v>0.53846153846153844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4"/>
      <c r="G21" s="309" t="s">
        <v>497</v>
      </c>
      <c r="H21" s="310"/>
      <c r="I21" s="310"/>
      <c r="J21" s="310"/>
      <c r="K21" s="310"/>
      <c r="L21" s="310"/>
      <c r="M21" s="310"/>
      <c r="N21" s="310"/>
      <c r="O21" s="310"/>
      <c r="P21" s="311" t="str">
        <f>IF(P19=0, "-", SUM(P19)/SUM(P13,P14))</f>
        <v>-</v>
      </c>
      <c r="Q21" s="311"/>
      <c r="R21" s="311"/>
      <c r="S21" s="311"/>
      <c r="T21" s="311"/>
      <c r="U21" s="311"/>
      <c r="V21" s="311"/>
      <c r="W21" s="311">
        <f>IF(W19=0, "-", SUM(W19)/SUM(W13,W14))</f>
        <v>1</v>
      </c>
      <c r="X21" s="311"/>
      <c r="Y21" s="311"/>
      <c r="Z21" s="311"/>
      <c r="AA21" s="311"/>
      <c r="AB21" s="311"/>
      <c r="AC21" s="311"/>
      <c r="AD21" s="311">
        <f>IF(AD19=0, "-", SUM(AD19)/SUM(AD13,AD14))</f>
        <v>0.53846153846153844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629</v>
      </c>
      <c r="H23" s="951"/>
      <c r="I23" s="951"/>
      <c r="J23" s="951"/>
      <c r="K23" s="951"/>
      <c r="L23" s="951"/>
      <c r="M23" s="951"/>
      <c r="N23" s="951"/>
      <c r="O23" s="952"/>
      <c r="P23" s="917">
        <v>25.1</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3">
        <v>13</v>
      </c>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561</v>
      </c>
      <c r="H25" s="954"/>
      <c r="I25" s="954"/>
      <c r="J25" s="954"/>
      <c r="K25" s="954"/>
      <c r="L25" s="954"/>
      <c r="M25" s="954"/>
      <c r="N25" s="954"/>
      <c r="O25" s="955"/>
      <c r="P25" s="653">
        <v>0.8</v>
      </c>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623</v>
      </c>
      <c r="H26" s="954"/>
      <c r="I26" s="954"/>
      <c r="J26" s="954"/>
      <c r="K26" s="954"/>
      <c r="L26" s="954"/>
      <c r="M26" s="954"/>
      <c r="N26" s="954"/>
      <c r="O26" s="955"/>
      <c r="P26" s="653">
        <v>0.2</v>
      </c>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4">
        <f>P29-SUM(P23:P27)</f>
        <v>-0.10000000000000142</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39</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491</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3" t="s">
        <v>355</v>
      </c>
      <c r="AR30" s="764"/>
      <c r="AS30" s="764"/>
      <c r="AT30" s="765"/>
      <c r="AU30" s="770" t="s">
        <v>253</v>
      </c>
      <c r="AV30" s="770"/>
      <c r="AW30" s="770"/>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565</v>
      </c>
      <c r="AR31" s="193"/>
      <c r="AS31" s="126" t="s">
        <v>356</v>
      </c>
      <c r="AT31" s="127"/>
      <c r="AU31" s="192">
        <v>30</v>
      </c>
      <c r="AV31" s="192"/>
      <c r="AW31" s="394" t="s">
        <v>300</v>
      </c>
      <c r="AX31" s="395"/>
    </row>
    <row r="32" spans="1:50" ht="23.25" customHeight="1" x14ac:dyDescent="0.15">
      <c r="A32" s="399"/>
      <c r="B32" s="397"/>
      <c r="C32" s="397"/>
      <c r="D32" s="397"/>
      <c r="E32" s="397"/>
      <c r="F32" s="398"/>
      <c r="G32" s="557" t="s">
        <v>563</v>
      </c>
      <c r="H32" s="558"/>
      <c r="I32" s="558"/>
      <c r="J32" s="558"/>
      <c r="K32" s="558"/>
      <c r="L32" s="558"/>
      <c r="M32" s="558"/>
      <c r="N32" s="558"/>
      <c r="O32" s="559"/>
      <c r="P32" s="98" t="s">
        <v>564</v>
      </c>
      <c r="Q32" s="98"/>
      <c r="R32" s="98"/>
      <c r="S32" s="98"/>
      <c r="T32" s="98"/>
      <c r="U32" s="98"/>
      <c r="V32" s="98"/>
      <c r="W32" s="98"/>
      <c r="X32" s="99"/>
      <c r="Y32" s="467" t="s">
        <v>12</v>
      </c>
      <c r="Z32" s="527"/>
      <c r="AA32" s="528"/>
      <c r="AB32" s="457" t="s">
        <v>650</v>
      </c>
      <c r="AC32" s="457"/>
      <c r="AD32" s="457"/>
      <c r="AE32" s="211" t="s">
        <v>583</v>
      </c>
      <c r="AF32" s="212"/>
      <c r="AG32" s="212"/>
      <c r="AH32" s="212"/>
      <c r="AI32" s="211">
        <v>47</v>
      </c>
      <c r="AJ32" s="212"/>
      <c r="AK32" s="212"/>
      <c r="AL32" s="212"/>
      <c r="AM32" s="211">
        <v>47</v>
      </c>
      <c r="AN32" s="212"/>
      <c r="AO32" s="212"/>
      <c r="AP32" s="212"/>
      <c r="AQ32" s="333" t="s">
        <v>565</v>
      </c>
      <c r="AR32" s="200"/>
      <c r="AS32" s="200"/>
      <c r="AT32" s="334"/>
      <c r="AU32" s="212" t="s">
        <v>567</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651</v>
      </c>
      <c r="AC33" s="519"/>
      <c r="AD33" s="519"/>
      <c r="AE33" s="211" t="s">
        <v>583</v>
      </c>
      <c r="AF33" s="212"/>
      <c r="AG33" s="212"/>
      <c r="AH33" s="212"/>
      <c r="AI33" s="211">
        <v>47</v>
      </c>
      <c r="AJ33" s="212"/>
      <c r="AK33" s="212"/>
      <c r="AL33" s="212"/>
      <c r="AM33" s="211">
        <v>47</v>
      </c>
      <c r="AN33" s="212"/>
      <c r="AO33" s="212"/>
      <c r="AP33" s="212"/>
      <c r="AQ33" s="333" t="s">
        <v>566</v>
      </c>
      <c r="AR33" s="200"/>
      <c r="AS33" s="200"/>
      <c r="AT33" s="334"/>
      <c r="AU33" s="212">
        <v>47</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584</v>
      </c>
      <c r="AF34" s="212"/>
      <c r="AG34" s="212"/>
      <c r="AH34" s="212"/>
      <c r="AI34" s="211">
        <v>100</v>
      </c>
      <c r="AJ34" s="212"/>
      <c r="AK34" s="212"/>
      <c r="AL34" s="212"/>
      <c r="AM34" s="211">
        <v>100</v>
      </c>
      <c r="AN34" s="212"/>
      <c r="AO34" s="212"/>
      <c r="AP34" s="212"/>
      <c r="AQ34" s="333" t="s">
        <v>567</v>
      </c>
      <c r="AR34" s="200"/>
      <c r="AS34" s="200"/>
      <c r="AT34" s="334"/>
      <c r="AU34" s="212" t="s">
        <v>566</v>
      </c>
      <c r="AV34" s="212"/>
      <c r="AW34" s="212"/>
      <c r="AX34" s="214"/>
    </row>
    <row r="35" spans="1:50" ht="23.25" customHeight="1" x14ac:dyDescent="0.15">
      <c r="A35" s="219" t="s">
        <v>526</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610</v>
      </c>
      <c r="AR38" s="193"/>
      <c r="AS38" s="126" t="s">
        <v>356</v>
      </c>
      <c r="AT38" s="127"/>
      <c r="AU38" s="192">
        <v>30</v>
      </c>
      <c r="AV38" s="192"/>
      <c r="AW38" s="394" t="s">
        <v>300</v>
      </c>
      <c r="AX38" s="395"/>
    </row>
    <row r="39" spans="1:50" ht="23.25" customHeight="1" x14ac:dyDescent="0.15">
      <c r="A39" s="399"/>
      <c r="B39" s="397"/>
      <c r="C39" s="397"/>
      <c r="D39" s="397"/>
      <c r="E39" s="397"/>
      <c r="F39" s="398"/>
      <c r="G39" s="557" t="s">
        <v>569</v>
      </c>
      <c r="H39" s="558"/>
      <c r="I39" s="558"/>
      <c r="J39" s="558"/>
      <c r="K39" s="558"/>
      <c r="L39" s="558"/>
      <c r="M39" s="558"/>
      <c r="N39" s="558"/>
      <c r="O39" s="559"/>
      <c r="P39" s="98" t="s">
        <v>661</v>
      </c>
      <c r="Q39" s="98"/>
      <c r="R39" s="98"/>
      <c r="S39" s="98"/>
      <c r="T39" s="98"/>
      <c r="U39" s="98"/>
      <c r="V39" s="98"/>
      <c r="W39" s="98"/>
      <c r="X39" s="99"/>
      <c r="Y39" s="467" t="s">
        <v>12</v>
      </c>
      <c r="Z39" s="527"/>
      <c r="AA39" s="528"/>
      <c r="AB39" s="464" t="s">
        <v>662</v>
      </c>
      <c r="AC39" s="465"/>
      <c r="AD39" s="466"/>
      <c r="AE39" s="211" t="s">
        <v>610</v>
      </c>
      <c r="AF39" s="212"/>
      <c r="AG39" s="212"/>
      <c r="AH39" s="212"/>
      <c r="AI39" s="211" t="s">
        <v>611</v>
      </c>
      <c r="AJ39" s="212"/>
      <c r="AK39" s="212"/>
      <c r="AL39" s="212"/>
      <c r="AM39" s="211" t="s">
        <v>612</v>
      </c>
      <c r="AN39" s="212"/>
      <c r="AO39" s="212"/>
      <c r="AP39" s="212"/>
      <c r="AQ39" s="333" t="s">
        <v>612</v>
      </c>
      <c r="AR39" s="200"/>
      <c r="AS39" s="200"/>
      <c r="AT39" s="334"/>
      <c r="AU39" s="212" t="s">
        <v>618</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464" t="s">
        <v>662</v>
      </c>
      <c r="AC40" s="465"/>
      <c r="AD40" s="466"/>
      <c r="AE40" s="211" t="s">
        <v>612</v>
      </c>
      <c r="AF40" s="212"/>
      <c r="AG40" s="212"/>
      <c r="AH40" s="212"/>
      <c r="AI40" s="211" t="s">
        <v>611</v>
      </c>
      <c r="AJ40" s="212"/>
      <c r="AK40" s="212"/>
      <c r="AL40" s="212"/>
      <c r="AM40" s="211" t="s">
        <v>613</v>
      </c>
      <c r="AN40" s="212"/>
      <c r="AO40" s="212"/>
      <c r="AP40" s="212"/>
      <c r="AQ40" s="333" t="s">
        <v>610</v>
      </c>
      <c r="AR40" s="200"/>
      <c r="AS40" s="200"/>
      <c r="AT40" s="334"/>
      <c r="AU40" s="212">
        <v>1449960</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t="s">
        <v>618</v>
      </c>
      <c r="AF41" s="212"/>
      <c r="AG41" s="212"/>
      <c r="AH41" s="212"/>
      <c r="AI41" s="211" t="s">
        <v>619</v>
      </c>
      <c r="AJ41" s="212"/>
      <c r="AK41" s="212"/>
      <c r="AL41" s="212"/>
      <c r="AM41" s="211" t="s">
        <v>620</v>
      </c>
      <c r="AN41" s="212"/>
      <c r="AO41" s="212"/>
      <c r="AP41" s="212"/>
      <c r="AQ41" s="333" t="s">
        <v>618</v>
      </c>
      <c r="AR41" s="200"/>
      <c r="AS41" s="200"/>
      <c r="AT41" s="334"/>
      <c r="AU41" s="212" t="s">
        <v>621</v>
      </c>
      <c r="AV41" s="212"/>
      <c r="AW41" s="212"/>
      <c r="AX41" s="214"/>
    </row>
    <row r="42" spans="1:50" ht="23.25" customHeight="1" x14ac:dyDescent="0.15">
      <c r="A42" s="219" t="s">
        <v>526</v>
      </c>
      <c r="B42" s="220"/>
      <c r="C42" s="220"/>
      <c r="D42" s="220"/>
      <c r="E42" s="220"/>
      <c r="F42" s="221"/>
      <c r="G42" s="225" t="s">
        <v>622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t="s">
        <v>635</v>
      </c>
      <c r="AR45" s="193"/>
      <c r="AS45" s="126" t="s">
        <v>356</v>
      </c>
      <c r="AT45" s="127"/>
      <c r="AU45" s="192">
        <v>30</v>
      </c>
      <c r="AV45" s="192"/>
      <c r="AW45" s="394" t="s">
        <v>300</v>
      </c>
      <c r="AX45" s="395"/>
    </row>
    <row r="46" spans="1:50" ht="23.25" customHeight="1" x14ac:dyDescent="0.15">
      <c r="A46" s="399"/>
      <c r="B46" s="397"/>
      <c r="C46" s="397"/>
      <c r="D46" s="397"/>
      <c r="E46" s="397"/>
      <c r="F46" s="398"/>
      <c r="G46" s="557" t="s">
        <v>630</v>
      </c>
      <c r="H46" s="558"/>
      <c r="I46" s="558"/>
      <c r="J46" s="558"/>
      <c r="K46" s="558"/>
      <c r="L46" s="558"/>
      <c r="M46" s="558"/>
      <c r="N46" s="558"/>
      <c r="O46" s="559"/>
      <c r="P46" s="98" t="s">
        <v>631</v>
      </c>
      <c r="Q46" s="98"/>
      <c r="R46" s="98"/>
      <c r="S46" s="98"/>
      <c r="T46" s="98"/>
      <c r="U46" s="98"/>
      <c r="V46" s="98"/>
      <c r="W46" s="98"/>
      <c r="X46" s="99"/>
      <c r="Y46" s="467" t="s">
        <v>12</v>
      </c>
      <c r="Z46" s="527"/>
      <c r="AA46" s="528"/>
      <c r="AB46" s="457" t="s">
        <v>632</v>
      </c>
      <c r="AC46" s="457"/>
      <c r="AD46" s="457"/>
      <c r="AE46" s="211" t="s">
        <v>633</v>
      </c>
      <c r="AF46" s="212"/>
      <c r="AG46" s="212"/>
      <c r="AH46" s="212"/>
      <c r="AI46" s="211">
        <v>5</v>
      </c>
      <c r="AJ46" s="212"/>
      <c r="AK46" s="212"/>
      <c r="AL46" s="212"/>
      <c r="AM46" s="211">
        <v>4</v>
      </c>
      <c r="AN46" s="212"/>
      <c r="AO46" s="212"/>
      <c r="AP46" s="212"/>
      <c r="AQ46" s="333" t="s">
        <v>635</v>
      </c>
      <c r="AR46" s="200"/>
      <c r="AS46" s="200"/>
      <c r="AT46" s="334"/>
      <c r="AU46" s="212" t="s">
        <v>646</v>
      </c>
      <c r="AV46" s="212"/>
      <c r="AW46" s="212"/>
      <c r="AX46" s="214"/>
    </row>
    <row r="47" spans="1:50" ht="23.25"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t="s">
        <v>632</v>
      </c>
      <c r="AC47" s="519"/>
      <c r="AD47" s="519"/>
      <c r="AE47" s="211" t="s">
        <v>634</v>
      </c>
      <c r="AF47" s="212"/>
      <c r="AG47" s="212"/>
      <c r="AH47" s="212"/>
      <c r="AI47" s="211">
        <v>5</v>
      </c>
      <c r="AJ47" s="212"/>
      <c r="AK47" s="212"/>
      <c r="AL47" s="212"/>
      <c r="AM47" s="211">
        <v>4</v>
      </c>
      <c r="AN47" s="212"/>
      <c r="AO47" s="212"/>
      <c r="AP47" s="212"/>
      <c r="AQ47" s="333" t="s">
        <v>635</v>
      </c>
      <c r="AR47" s="200"/>
      <c r="AS47" s="200"/>
      <c r="AT47" s="334"/>
      <c r="AU47" s="212">
        <v>4</v>
      </c>
      <c r="AV47" s="212"/>
      <c r="AW47" s="212"/>
      <c r="AX47" s="214"/>
    </row>
    <row r="48" spans="1:50" ht="23.25"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t="s">
        <v>636</v>
      </c>
      <c r="AF48" s="212"/>
      <c r="AG48" s="212"/>
      <c r="AH48" s="212"/>
      <c r="AI48" s="211">
        <v>100</v>
      </c>
      <c r="AJ48" s="212"/>
      <c r="AK48" s="212"/>
      <c r="AL48" s="212"/>
      <c r="AM48" s="211">
        <v>100</v>
      </c>
      <c r="AN48" s="212"/>
      <c r="AO48" s="212"/>
      <c r="AP48" s="212"/>
      <c r="AQ48" s="333" t="s">
        <v>635</v>
      </c>
      <c r="AR48" s="200"/>
      <c r="AS48" s="200"/>
      <c r="AT48" s="334"/>
      <c r="AU48" s="212" t="s">
        <v>633</v>
      </c>
      <c r="AV48" s="212"/>
      <c r="AW48" s="212"/>
      <c r="AX48" s="214"/>
    </row>
    <row r="49" spans="1:50" ht="23.25" customHeight="1" x14ac:dyDescent="0.15">
      <c r="A49" s="219" t="s">
        <v>526</v>
      </c>
      <c r="B49" s="220"/>
      <c r="C49" s="220"/>
      <c r="D49" s="220"/>
      <c r="E49" s="220"/>
      <c r="F49" s="221"/>
      <c r="G49" s="225" t="s">
        <v>637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5"/>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581</v>
      </c>
      <c r="H101" s="98"/>
      <c r="I101" s="98"/>
      <c r="J101" s="98"/>
      <c r="K101" s="98"/>
      <c r="L101" s="98"/>
      <c r="M101" s="98"/>
      <c r="N101" s="98"/>
      <c r="O101" s="98"/>
      <c r="P101" s="98"/>
      <c r="Q101" s="98"/>
      <c r="R101" s="98"/>
      <c r="S101" s="98"/>
      <c r="T101" s="98"/>
      <c r="U101" s="98"/>
      <c r="V101" s="98"/>
      <c r="W101" s="98"/>
      <c r="X101" s="99"/>
      <c r="Y101" s="538" t="s">
        <v>55</v>
      </c>
      <c r="Z101" s="539"/>
      <c r="AA101" s="540"/>
      <c r="AB101" s="457" t="s">
        <v>582</v>
      </c>
      <c r="AC101" s="457"/>
      <c r="AD101" s="457"/>
      <c r="AE101" s="211" t="s">
        <v>579</v>
      </c>
      <c r="AF101" s="212"/>
      <c r="AG101" s="212"/>
      <c r="AH101" s="213"/>
      <c r="AI101" s="211">
        <v>7</v>
      </c>
      <c r="AJ101" s="212"/>
      <c r="AK101" s="212"/>
      <c r="AL101" s="213"/>
      <c r="AM101" s="211">
        <v>7</v>
      </c>
      <c r="AN101" s="212"/>
      <c r="AO101" s="212"/>
      <c r="AP101" s="213"/>
      <c r="AQ101" s="211" t="s">
        <v>579</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582</v>
      </c>
      <c r="AC102" s="457"/>
      <c r="AD102" s="457"/>
      <c r="AE102" s="414" t="s">
        <v>579</v>
      </c>
      <c r="AF102" s="414"/>
      <c r="AG102" s="414"/>
      <c r="AH102" s="414"/>
      <c r="AI102" s="414">
        <v>7</v>
      </c>
      <c r="AJ102" s="414"/>
      <c r="AK102" s="414"/>
      <c r="AL102" s="414"/>
      <c r="AM102" s="414">
        <v>7</v>
      </c>
      <c r="AN102" s="414"/>
      <c r="AO102" s="414"/>
      <c r="AP102" s="414"/>
      <c r="AQ102" s="266">
        <v>7</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624</v>
      </c>
      <c r="H104" s="98"/>
      <c r="I104" s="98"/>
      <c r="J104" s="98"/>
      <c r="K104" s="98"/>
      <c r="L104" s="98"/>
      <c r="M104" s="98"/>
      <c r="N104" s="98"/>
      <c r="O104" s="98"/>
      <c r="P104" s="98"/>
      <c r="Q104" s="98"/>
      <c r="R104" s="98"/>
      <c r="S104" s="98"/>
      <c r="T104" s="98"/>
      <c r="U104" s="98"/>
      <c r="V104" s="98"/>
      <c r="W104" s="98"/>
      <c r="X104" s="99"/>
      <c r="Y104" s="461" t="s">
        <v>55</v>
      </c>
      <c r="Z104" s="462"/>
      <c r="AA104" s="463"/>
      <c r="AB104" s="519" t="s">
        <v>650</v>
      </c>
      <c r="AC104" s="519"/>
      <c r="AD104" s="519"/>
      <c r="AE104" s="211" t="s">
        <v>612</v>
      </c>
      <c r="AF104" s="212"/>
      <c r="AG104" s="212"/>
      <c r="AH104" s="213"/>
      <c r="AI104" s="211" t="s">
        <v>611</v>
      </c>
      <c r="AJ104" s="212"/>
      <c r="AK104" s="212"/>
      <c r="AL104" s="213"/>
      <c r="AM104" s="211" t="s">
        <v>612</v>
      </c>
      <c r="AN104" s="212"/>
      <c r="AO104" s="212"/>
      <c r="AP104" s="213"/>
      <c r="AQ104" s="211" t="s">
        <v>625</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519" t="s">
        <v>650</v>
      </c>
      <c r="AC105" s="519"/>
      <c r="AD105" s="519"/>
      <c r="AE105" s="414" t="s">
        <v>612</v>
      </c>
      <c r="AF105" s="414"/>
      <c r="AG105" s="414"/>
      <c r="AH105" s="414"/>
      <c r="AI105" s="414" t="s">
        <v>611</v>
      </c>
      <c r="AJ105" s="414"/>
      <c r="AK105" s="414"/>
      <c r="AL105" s="414"/>
      <c r="AM105" s="414" t="s">
        <v>612</v>
      </c>
      <c r="AN105" s="414"/>
      <c r="AO105" s="414"/>
      <c r="AP105" s="414"/>
      <c r="AQ105" s="211">
        <v>2082</v>
      </c>
      <c r="AR105" s="212"/>
      <c r="AS105" s="212"/>
      <c r="AT105" s="213"/>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customHeight="1" x14ac:dyDescent="0.15">
      <c r="A107" s="418"/>
      <c r="B107" s="419"/>
      <c r="C107" s="419"/>
      <c r="D107" s="419"/>
      <c r="E107" s="419"/>
      <c r="F107" s="420"/>
      <c r="G107" s="98" t="s">
        <v>638</v>
      </c>
      <c r="H107" s="98"/>
      <c r="I107" s="98"/>
      <c r="J107" s="98"/>
      <c r="K107" s="98"/>
      <c r="L107" s="98"/>
      <c r="M107" s="98"/>
      <c r="N107" s="98"/>
      <c r="O107" s="98"/>
      <c r="P107" s="98"/>
      <c r="Q107" s="98"/>
      <c r="R107" s="98"/>
      <c r="S107" s="98"/>
      <c r="T107" s="98"/>
      <c r="U107" s="98"/>
      <c r="V107" s="98"/>
      <c r="W107" s="98"/>
      <c r="X107" s="99"/>
      <c r="Y107" s="461" t="s">
        <v>55</v>
      </c>
      <c r="Z107" s="462"/>
      <c r="AA107" s="463"/>
      <c r="AB107" s="891" t="s">
        <v>632</v>
      </c>
      <c r="AC107" s="892"/>
      <c r="AD107" s="893"/>
      <c r="AE107" s="414" t="s">
        <v>635</v>
      </c>
      <c r="AF107" s="414"/>
      <c r="AG107" s="414"/>
      <c r="AH107" s="414"/>
      <c r="AI107" s="414">
        <v>5</v>
      </c>
      <c r="AJ107" s="414"/>
      <c r="AK107" s="414"/>
      <c r="AL107" s="414"/>
      <c r="AM107" s="414">
        <v>4</v>
      </c>
      <c r="AN107" s="414"/>
      <c r="AO107" s="414"/>
      <c r="AP107" s="414"/>
      <c r="AQ107" s="211" t="s">
        <v>659</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t="s">
        <v>632</v>
      </c>
      <c r="AC108" s="465"/>
      <c r="AD108" s="466"/>
      <c r="AE108" s="414" t="s">
        <v>639</v>
      </c>
      <c r="AF108" s="414"/>
      <c r="AG108" s="414"/>
      <c r="AH108" s="414"/>
      <c r="AI108" s="414">
        <v>5</v>
      </c>
      <c r="AJ108" s="414"/>
      <c r="AK108" s="414"/>
      <c r="AL108" s="414"/>
      <c r="AM108" s="414">
        <v>4</v>
      </c>
      <c r="AN108" s="414"/>
      <c r="AO108" s="414"/>
      <c r="AP108" s="414"/>
      <c r="AQ108" s="211">
        <v>4</v>
      </c>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540</v>
      </c>
      <c r="AR115" s="588"/>
      <c r="AS115" s="588"/>
      <c r="AT115" s="588"/>
      <c r="AU115" s="588"/>
      <c r="AV115" s="588"/>
      <c r="AW115" s="588"/>
      <c r="AX115" s="589"/>
    </row>
    <row r="116" spans="1:50" ht="23.25" customHeight="1" x14ac:dyDescent="0.15">
      <c r="A116" s="435"/>
      <c r="B116" s="436"/>
      <c r="C116" s="436"/>
      <c r="D116" s="436"/>
      <c r="E116" s="436"/>
      <c r="F116" s="437"/>
      <c r="G116" s="389" t="s">
        <v>585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652</v>
      </c>
      <c r="AC116" s="459"/>
      <c r="AD116" s="460"/>
      <c r="AE116" s="414" t="s">
        <v>573</v>
      </c>
      <c r="AF116" s="414"/>
      <c r="AG116" s="414"/>
      <c r="AH116" s="414"/>
      <c r="AI116" s="414">
        <v>85285</v>
      </c>
      <c r="AJ116" s="414"/>
      <c r="AK116" s="414"/>
      <c r="AL116" s="414"/>
      <c r="AM116" s="414">
        <v>85285</v>
      </c>
      <c r="AN116" s="414"/>
      <c r="AO116" s="414"/>
      <c r="AP116" s="414"/>
      <c r="AQ116" s="211">
        <v>102428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627</v>
      </c>
      <c r="AC117" s="469"/>
      <c r="AD117" s="470"/>
      <c r="AE117" s="544" t="s">
        <v>573</v>
      </c>
      <c r="AF117" s="544"/>
      <c r="AG117" s="544"/>
      <c r="AH117" s="544"/>
      <c r="AI117" s="544" t="s">
        <v>586</v>
      </c>
      <c r="AJ117" s="544"/>
      <c r="AK117" s="544"/>
      <c r="AL117" s="544"/>
      <c r="AM117" s="544" t="s">
        <v>586</v>
      </c>
      <c r="AN117" s="544"/>
      <c r="AO117" s="544"/>
      <c r="AP117" s="544"/>
      <c r="AQ117" s="544" t="s">
        <v>587</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540</v>
      </c>
      <c r="AR118" s="588"/>
      <c r="AS118" s="588"/>
      <c r="AT118" s="588"/>
      <c r="AU118" s="588"/>
      <c r="AV118" s="588"/>
      <c r="AW118" s="588"/>
      <c r="AX118" s="589"/>
    </row>
    <row r="119" spans="1:50" ht="23.25" customHeight="1" x14ac:dyDescent="0.15">
      <c r="A119" s="435"/>
      <c r="B119" s="436"/>
      <c r="C119" s="436"/>
      <c r="D119" s="436"/>
      <c r="E119" s="436"/>
      <c r="F119" s="437"/>
      <c r="G119" s="389" t="s">
        <v>626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652</v>
      </c>
      <c r="AC119" s="459"/>
      <c r="AD119" s="460"/>
      <c r="AE119" s="414" t="s">
        <v>625</v>
      </c>
      <c r="AF119" s="414"/>
      <c r="AG119" s="414"/>
      <c r="AH119" s="414"/>
      <c r="AI119" s="414" t="s">
        <v>625</v>
      </c>
      <c r="AJ119" s="414"/>
      <c r="AK119" s="414"/>
      <c r="AL119" s="414"/>
      <c r="AM119" s="414" t="s">
        <v>625</v>
      </c>
      <c r="AN119" s="414"/>
      <c r="AO119" s="414"/>
      <c r="AP119" s="414"/>
      <c r="AQ119" s="414">
        <v>6226</v>
      </c>
      <c r="AR119" s="414"/>
      <c r="AS119" s="414"/>
      <c r="AT119" s="414"/>
      <c r="AU119" s="414"/>
      <c r="AV119" s="414"/>
      <c r="AW119" s="414"/>
      <c r="AX119" s="543"/>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627</v>
      </c>
      <c r="AC120" s="469"/>
      <c r="AD120" s="470"/>
      <c r="AE120" s="544" t="s">
        <v>583</v>
      </c>
      <c r="AF120" s="544"/>
      <c r="AG120" s="544"/>
      <c r="AH120" s="544"/>
      <c r="AI120" s="544" t="s">
        <v>583</v>
      </c>
      <c r="AJ120" s="544"/>
      <c r="AK120" s="544"/>
      <c r="AL120" s="544"/>
      <c r="AM120" s="544" t="s">
        <v>625</v>
      </c>
      <c r="AN120" s="544"/>
      <c r="AO120" s="544"/>
      <c r="AP120" s="544"/>
      <c r="AQ120" s="544" t="s">
        <v>643</v>
      </c>
      <c r="AR120" s="544"/>
      <c r="AS120" s="544"/>
      <c r="AT120" s="544"/>
      <c r="AU120" s="544"/>
      <c r="AV120" s="544"/>
      <c r="AW120" s="544"/>
      <c r="AX120" s="545"/>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540</v>
      </c>
      <c r="AR121" s="588"/>
      <c r="AS121" s="588"/>
      <c r="AT121" s="588"/>
      <c r="AU121" s="588"/>
      <c r="AV121" s="588"/>
      <c r="AW121" s="588"/>
      <c r="AX121" s="589"/>
    </row>
    <row r="122" spans="1:50" ht="23.25" customHeight="1" x14ac:dyDescent="0.15">
      <c r="A122" s="435"/>
      <c r="B122" s="436"/>
      <c r="C122" s="436"/>
      <c r="D122" s="436"/>
      <c r="E122" s="436"/>
      <c r="F122" s="437"/>
      <c r="G122" s="389" t="s">
        <v>640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652</v>
      </c>
      <c r="AC122" s="459"/>
      <c r="AD122" s="460"/>
      <c r="AE122" s="414" t="s">
        <v>641</v>
      </c>
      <c r="AF122" s="414"/>
      <c r="AG122" s="414"/>
      <c r="AH122" s="414"/>
      <c r="AI122" s="414">
        <v>1880000</v>
      </c>
      <c r="AJ122" s="414"/>
      <c r="AK122" s="414"/>
      <c r="AL122" s="414"/>
      <c r="AM122" s="414">
        <v>3225000</v>
      </c>
      <c r="AN122" s="414"/>
      <c r="AO122" s="414"/>
      <c r="AP122" s="414"/>
      <c r="AQ122" s="414">
        <v>6227000</v>
      </c>
      <c r="AR122" s="414"/>
      <c r="AS122" s="414"/>
      <c r="AT122" s="414"/>
      <c r="AU122" s="414"/>
      <c r="AV122" s="414"/>
      <c r="AW122" s="414"/>
      <c r="AX122" s="543"/>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627</v>
      </c>
      <c r="AC123" s="469"/>
      <c r="AD123" s="470"/>
      <c r="AE123" s="544" t="s">
        <v>642</v>
      </c>
      <c r="AF123" s="544"/>
      <c r="AG123" s="544"/>
      <c r="AH123" s="544"/>
      <c r="AI123" s="544" t="s">
        <v>645</v>
      </c>
      <c r="AJ123" s="544"/>
      <c r="AK123" s="544"/>
      <c r="AL123" s="544"/>
      <c r="AM123" s="544" t="s">
        <v>647</v>
      </c>
      <c r="AN123" s="544"/>
      <c r="AO123" s="544"/>
      <c r="AP123" s="544"/>
      <c r="AQ123" s="544" t="s">
        <v>644</v>
      </c>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540</v>
      </c>
      <c r="AR124" s="588"/>
      <c r="AS124" s="588"/>
      <c r="AT124" s="588"/>
      <c r="AU124" s="588"/>
      <c r="AV124" s="588"/>
      <c r="AW124" s="588"/>
      <c r="AX124" s="589"/>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7" t="s">
        <v>540</v>
      </c>
      <c r="AR127" s="588"/>
      <c r="AS127" s="588"/>
      <c r="AT127" s="588"/>
      <c r="AU127" s="588"/>
      <c r="AV127" s="588"/>
      <c r="AW127" s="588"/>
      <c r="AX127" s="589"/>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574</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t="s">
        <v>574</v>
      </c>
      <c r="AF134" s="200"/>
      <c r="AG134" s="200"/>
      <c r="AH134" s="200"/>
      <c r="AI134" s="199" t="s">
        <v>574</v>
      </c>
      <c r="AJ134" s="200"/>
      <c r="AK134" s="200"/>
      <c r="AL134" s="200"/>
      <c r="AM134" s="199" t="s">
        <v>574</v>
      </c>
      <c r="AN134" s="200"/>
      <c r="AO134" s="200"/>
      <c r="AP134" s="200"/>
      <c r="AQ134" s="199" t="s">
        <v>575</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574</v>
      </c>
      <c r="AF135" s="200"/>
      <c r="AG135" s="200"/>
      <c r="AH135" s="200"/>
      <c r="AI135" s="199" t="s">
        <v>574</v>
      </c>
      <c r="AJ135" s="200"/>
      <c r="AK135" s="200"/>
      <c r="AL135" s="200"/>
      <c r="AM135" s="199" t="s">
        <v>574</v>
      </c>
      <c r="AN135" s="200"/>
      <c r="AO135" s="200"/>
      <c r="AP135" s="200"/>
      <c r="AQ135" s="199" t="s">
        <v>573</v>
      </c>
      <c r="AR135" s="200"/>
      <c r="AS135" s="200"/>
      <c r="AT135" s="200"/>
      <c r="AU135" s="199" t="s">
        <v>573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573</v>
      </c>
      <c r="H154" s="98"/>
      <c r="I154" s="98"/>
      <c r="J154" s="98"/>
      <c r="K154" s="98"/>
      <c r="L154" s="98"/>
      <c r="M154" s="98"/>
      <c r="N154" s="98"/>
      <c r="O154" s="98"/>
      <c r="P154" s="99"/>
      <c r="Q154" s="118" t="s">
        <v>575</v>
      </c>
      <c r="R154" s="98"/>
      <c r="S154" s="98"/>
      <c r="T154" s="98"/>
      <c r="U154" s="98"/>
      <c r="V154" s="98"/>
      <c r="W154" s="98"/>
      <c r="X154" s="98"/>
      <c r="Y154" s="98"/>
      <c r="Z154" s="98"/>
      <c r="AA154" s="286"/>
      <c r="AB154" s="134" t="s">
        <v>574</v>
      </c>
      <c r="AC154" s="135"/>
      <c r="AD154" s="135"/>
      <c r="AE154" s="140" t="s">
        <v>574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572</v>
      </c>
      <c r="K430" s="899"/>
      <c r="L430" s="899"/>
      <c r="M430" s="899"/>
      <c r="N430" s="899"/>
      <c r="O430" s="899"/>
      <c r="P430" s="899"/>
      <c r="Q430" s="899"/>
      <c r="R430" s="899"/>
      <c r="S430" s="899"/>
      <c r="T430" s="900"/>
      <c r="U430" s="584" t="s">
        <v>657</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86" t="s">
        <v>573</v>
      </c>
      <c r="AR432" s="193"/>
      <c r="AS432" s="126" t="s">
        <v>356</v>
      </c>
      <c r="AT432" s="127"/>
      <c r="AU432" s="193" t="s">
        <v>573</v>
      </c>
      <c r="AV432" s="193"/>
      <c r="AW432" s="126" t="s">
        <v>300</v>
      </c>
      <c r="AX432" s="188"/>
    </row>
    <row r="433" spans="1:50" ht="23.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3" t="s">
        <v>577</v>
      </c>
      <c r="AF433" s="200"/>
      <c r="AG433" s="200"/>
      <c r="AH433" s="200"/>
      <c r="AI433" s="333" t="s">
        <v>573</v>
      </c>
      <c r="AJ433" s="200"/>
      <c r="AK433" s="200"/>
      <c r="AL433" s="200"/>
      <c r="AM433" s="333" t="s">
        <v>573</v>
      </c>
      <c r="AN433" s="200"/>
      <c r="AO433" s="200"/>
      <c r="AP433" s="334"/>
      <c r="AQ433" s="333" t="s">
        <v>573</v>
      </c>
      <c r="AR433" s="200"/>
      <c r="AS433" s="200"/>
      <c r="AT433" s="334"/>
      <c r="AU433" s="200" t="s">
        <v>573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576</v>
      </c>
      <c r="AF434" s="200"/>
      <c r="AG434" s="200"/>
      <c r="AH434" s="334"/>
      <c r="AI434" s="333" t="s">
        <v>573</v>
      </c>
      <c r="AJ434" s="200"/>
      <c r="AK434" s="200"/>
      <c r="AL434" s="200"/>
      <c r="AM434" s="333" t="s">
        <v>576</v>
      </c>
      <c r="AN434" s="200"/>
      <c r="AO434" s="200"/>
      <c r="AP434" s="334"/>
      <c r="AQ434" s="333" t="s">
        <v>573</v>
      </c>
      <c r="AR434" s="200"/>
      <c r="AS434" s="200"/>
      <c r="AT434" s="334"/>
      <c r="AU434" s="200" t="s">
        <v>573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573</v>
      </c>
      <c r="AF435" s="200"/>
      <c r="AG435" s="200"/>
      <c r="AH435" s="334"/>
      <c r="AI435" s="333" t="s">
        <v>573</v>
      </c>
      <c r="AJ435" s="200"/>
      <c r="AK435" s="200"/>
      <c r="AL435" s="200"/>
      <c r="AM435" s="333" t="s">
        <v>573</v>
      </c>
      <c r="AN435" s="200"/>
      <c r="AO435" s="200"/>
      <c r="AP435" s="334"/>
      <c r="AQ435" s="333" t="s">
        <v>573</v>
      </c>
      <c r="AR435" s="200"/>
      <c r="AS435" s="200"/>
      <c r="AT435" s="334"/>
      <c r="AU435" s="200" t="s">
        <v>573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86" t="s">
        <v>573</v>
      </c>
      <c r="AR457" s="193"/>
      <c r="AS457" s="126" t="s">
        <v>356</v>
      </c>
      <c r="AT457" s="127"/>
      <c r="AU457" s="193" t="s">
        <v>579</v>
      </c>
      <c r="AV457" s="193"/>
      <c r="AW457" s="126" t="s">
        <v>300</v>
      </c>
      <c r="AX457" s="188"/>
    </row>
    <row r="458" spans="1:50" ht="23.25" customHeight="1" x14ac:dyDescent="0.15">
      <c r="A458" s="182"/>
      <c r="B458" s="179"/>
      <c r="C458" s="173"/>
      <c r="D458" s="179"/>
      <c r="E458" s="335"/>
      <c r="F458" s="336"/>
      <c r="G458" s="97" t="s">
        <v>573</v>
      </c>
      <c r="H458" s="98"/>
      <c r="I458" s="98"/>
      <c r="J458" s="98"/>
      <c r="K458" s="98"/>
      <c r="L458" s="98"/>
      <c r="M458" s="98"/>
      <c r="N458" s="98"/>
      <c r="O458" s="98"/>
      <c r="P458" s="98"/>
      <c r="Q458" s="98"/>
      <c r="R458" s="98"/>
      <c r="S458" s="98"/>
      <c r="T458" s="98"/>
      <c r="U458" s="98"/>
      <c r="V458" s="98"/>
      <c r="W458" s="98"/>
      <c r="X458" s="99"/>
      <c r="Y458" s="194" t="s">
        <v>12</v>
      </c>
      <c r="Z458" s="195"/>
      <c r="AA458" s="196"/>
      <c r="AB458" s="206" t="s">
        <v>573</v>
      </c>
      <c r="AC458" s="206"/>
      <c r="AD458" s="206"/>
      <c r="AE458" s="333" t="s">
        <v>573</v>
      </c>
      <c r="AF458" s="200"/>
      <c r="AG458" s="200"/>
      <c r="AH458" s="200"/>
      <c r="AI458" s="333" t="s">
        <v>573</v>
      </c>
      <c r="AJ458" s="200"/>
      <c r="AK458" s="200"/>
      <c r="AL458" s="200"/>
      <c r="AM458" s="333" t="s">
        <v>577</v>
      </c>
      <c r="AN458" s="200"/>
      <c r="AO458" s="200"/>
      <c r="AP458" s="334"/>
      <c r="AQ458" s="333" t="s">
        <v>573</v>
      </c>
      <c r="AR458" s="200"/>
      <c r="AS458" s="200"/>
      <c r="AT458" s="334"/>
      <c r="AU458" s="200" t="s">
        <v>578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573</v>
      </c>
      <c r="AC459" s="198"/>
      <c r="AD459" s="198"/>
      <c r="AE459" s="333" t="s">
        <v>573</v>
      </c>
      <c r="AF459" s="200"/>
      <c r="AG459" s="200"/>
      <c r="AH459" s="334"/>
      <c r="AI459" s="333" t="s">
        <v>573</v>
      </c>
      <c r="AJ459" s="200"/>
      <c r="AK459" s="200"/>
      <c r="AL459" s="200"/>
      <c r="AM459" s="333" t="s">
        <v>573</v>
      </c>
      <c r="AN459" s="200"/>
      <c r="AO459" s="200"/>
      <c r="AP459" s="334"/>
      <c r="AQ459" s="333" t="s">
        <v>578</v>
      </c>
      <c r="AR459" s="200"/>
      <c r="AS459" s="200"/>
      <c r="AT459" s="334"/>
      <c r="AU459" s="200" t="s">
        <v>580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573</v>
      </c>
      <c r="AF460" s="200"/>
      <c r="AG460" s="200"/>
      <c r="AH460" s="334"/>
      <c r="AI460" s="333" t="s">
        <v>577</v>
      </c>
      <c r="AJ460" s="200"/>
      <c r="AK460" s="200"/>
      <c r="AL460" s="200"/>
      <c r="AM460" s="333" t="s">
        <v>573</v>
      </c>
      <c r="AN460" s="200"/>
      <c r="AO460" s="200"/>
      <c r="AP460" s="334"/>
      <c r="AQ460" s="333" t="s">
        <v>579</v>
      </c>
      <c r="AR460" s="200"/>
      <c r="AS460" s="200"/>
      <c r="AT460" s="334"/>
      <c r="AU460" s="200" t="s">
        <v>579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588</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27"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553</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553</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553</v>
      </c>
      <c r="AE704" s="779"/>
      <c r="AF704" s="779"/>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553</v>
      </c>
      <c r="AE705" s="711"/>
      <c r="AF705" s="711"/>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527</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592</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592</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594</v>
      </c>
      <c r="AE708" s="601"/>
      <c r="AF708" s="601"/>
      <c r="AG708" s="738" t="s">
        <v>595</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594</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553</v>
      </c>
      <c r="AE712" s="779"/>
      <c r="AF712" s="779"/>
      <c r="AG712" s="806" t="s">
        <v>658</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59"/>
      <c r="AG713" s="94" t="s">
        <v>599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594</v>
      </c>
      <c r="AE714" s="804"/>
      <c r="AF714" s="805"/>
      <c r="AG714" s="732" t="s">
        <v>597</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553</v>
      </c>
      <c r="AE715" s="601"/>
      <c r="AF715" s="652"/>
      <c r="AG715" s="738" t="s">
        <v>600</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594</v>
      </c>
      <c r="AE716" s="623"/>
      <c r="AF716" s="623"/>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594</v>
      </c>
      <c r="AE719" s="601"/>
      <c r="AF719" s="601"/>
      <c r="AG719" s="118" t="s">
        <v>598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653</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602</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603</v>
      </c>
      <c r="F737" s="986"/>
      <c r="G737" s="986"/>
      <c r="H737" s="986"/>
      <c r="I737" s="986"/>
      <c r="J737" s="986"/>
      <c r="K737" s="986"/>
      <c r="L737" s="986"/>
      <c r="M737" s="986"/>
      <c r="N737" s="358" t="s">
        <v>358</v>
      </c>
      <c r="O737" s="358"/>
      <c r="P737" s="358"/>
      <c r="Q737" s="358"/>
      <c r="R737" s="986" t="s">
        <v>604</v>
      </c>
      <c r="S737" s="986"/>
      <c r="T737" s="986"/>
      <c r="U737" s="986"/>
      <c r="V737" s="986"/>
      <c r="W737" s="986"/>
      <c r="X737" s="986"/>
      <c r="Y737" s="986"/>
      <c r="Z737" s="986"/>
      <c r="AA737" s="358" t="s">
        <v>359</v>
      </c>
      <c r="AB737" s="358"/>
      <c r="AC737" s="358"/>
      <c r="AD737" s="358"/>
      <c r="AE737" s="986" t="s">
        <v>605</v>
      </c>
      <c r="AF737" s="986"/>
      <c r="AG737" s="986"/>
      <c r="AH737" s="986"/>
      <c r="AI737" s="986"/>
      <c r="AJ737" s="986"/>
      <c r="AK737" s="986"/>
      <c r="AL737" s="986"/>
      <c r="AM737" s="986"/>
      <c r="AN737" s="358" t="s">
        <v>360</v>
      </c>
      <c r="AO737" s="358"/>
      <c r="AP737" s="358"/>
      <c r="AQ737" s="358"/>
      <c r="AR737" s="987" t="s">
        <v>606</v>
      </c>
      <c r="AS737" s="988"/>
      <c r="AT737" s="988"/>
      <c r="AU737" s="988"/>
      <c r="AV737" s="988"/>
      <c r="AW737" s="988"/>
      <c r="AX737" s="989"/>
      <c r="AY737" s="89"/>
      <c r="AZ737" s="89"/>
    </row>
    <row r="738" spans="1:52" ht="24.75" customHeight="1" x14ac:dyDescent="0.15">
      <c r="A738" s="990" t="s">
        <v>361</v>
      </c>
      <c r="B738" s="203"/>
      <c r="C738" s="203"/>
      <c r="D738" s="204"/>
      <c r="E738" s="986" t="s">
        <v>607</v>
      </c>
      <c r="F738" s="986"/>
      <c r="G738" s="986"/>
      <c r="H738" s="986"/>
      <c r="I738" s="986"/>
      <c r="J738" s="986"/>
      <c r="K738" s="986"/>
      <c r="L738" s="986"/>
      <c r="M738" s="986"/>
      <c r="N738" s="358" t="s">
        <v>362</v>
      </c>
      <c r="O738" s="358"/>
      <c r="P738" s="358"/>
      <c r="Q738" s="358"/>
      <c r="R738" s="986" t="s">
        <v>608</v>
      </c>
      <c r="S738" s="986"/>
      <c r="T738" s="986"/>
      <c r="U738" s="986"/>
      <c r="V738" s="986"/>
      <c r="W738" s="986"/>
      <c r="X738" s="986"/>
      <c r="Y738" s="986"/>
      <c r="Z738" s="986"/>
      <c r="AA738" s="358" t="s">
        <v>482</v>
      </c>
      <c r="AB738" s="358"/>
      <c r="AC738" s="358"/>
      <c r="AD738" s="358"/>
      <c r="AE738" s="986" t="s">
        <v>609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259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530</v>
      </c>
      <c r="B740" s="611"/>
      <c r="C740" s="611"/>
      <c r="D740" s="611"/>
      <c r="E740" s="611"/>
      <c r="F740" s="61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532</v>
      </c>
      <c r="B779" s="625"/>
      <c r="C779" s="625"/>
      <c r="D779" s="625"/>
      <c r="E779" s="625"/>
      <c r="F779" s="626"/>
      <c r="G779" s="591" t="s">
        <v>660</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507</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614</v>
      </c>
      <c r="H781" s="667"/>
      <c r="I781" s="667"/>
      <c r="J781" s="667"/>
      <c r="K781" s="668"/>
      <c r="L781" s="660" t="s">
        <v>615</v>
      </c>
      <c r="M781" s="661"/>
      <c r="N781" s="661"/>
      <c r="O781" s="661"/>
      <c r="P781" s="661"/>
      <c r="Q781" s="661"/>
      <c r="R781" s="661"/>
      <c r="S781" s="661"/>
      <c r="T781" s="661"/>
      <c r="U781" s="661"/>
      <c r="V781" s="661"/>
      <c r="W781" s="661"/>
      <c r="X781" s="662"/>
      <c r="Y781" s="384">
        <v>12.9</v>
      </c>
      <c r="Z781" s="385"/>
      <c r="AA781" s="385"/>
      <c r="AB781" s="801"/>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12.9</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54" t="s">
        <v>616</v>
      </c>
      <c r="D837" s="340"/>
      <c r="E837" s="340"/>
      <c r="F837" s="340"/>
      <c r="G837" s="340"/>
      <c r="H837" s="340"/>
      <c r="I837" s="340"/>
      <c r="J837" s="341">
        <v>9010001027685</v>
      </c>
      <c r="K837" s="342"/>
      <c r="L837" s="342"/>
      <c r="M837" s="342"/>
      <c r="N837" s="342"/>
      <c r="O837" s="342"/>
      <c r="P837" s="355" t="s">
        <v>617</v>
      </c>
      <c r="Q837" s="343"/>
      <c r="R837" s="343"/>
      <c r="S837" s="343"/>
      <c r="T837" s="343"/>
      <c r="U837" s="343"/>
      <c r="V837" s="343"/>
      <c r="W837" s="343"/>
      <c r="X837" s="343"/>
      <c r="Y837" s="344">
        <v>12.9</v>
      </c>
      <c r="Z837" s="345"/>
      <c r="AA837" s="345"/>
      <c r="AB837" s="346"/>
      <c r="AC837" s="356" t="s">
        <v>519</v>
      </c>
      <c r="AD837" s="364"/>
      <c r="AE837" s="364"/>
      <c r="AF837" s="364"/>
      <c r="AG837" s="364"/>
      <c r="AH837" s="365">
        <v>1</v>
      </c>
      <c r="AI837" s="366"/>
      <c r="AJ837" s="366"/>
      <c r="AK837" s="366"/>
      <c r="AL837" s="350">
        <v>65.5</v>
      </c>
      <c r="AM837" s="351"/>
      <c r="AN837" s="351"/>
      <c r="AO837" s="352"/>
      <c r="AP837" s="353" t="s">
        <v>611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654</v>
      </c>
      <c r="F1102" s="371"/>
      <c r="G1102" s="371"/>
      <c r="H1102" s="371"/>
      <c r="I1102" s="371"/>
      <c r="J1102" s="341" t="s">
        <v>655</v>
      </c>
      <c r="K1102" s="342"/>
      <c r="L1102" s="342"/>
      <c r="M1102" s="342"/>
      <c r="N1102" s="342"/>
      <c r="O1102" s="342"/>
      <c r="P1102" s="355" t="s">
        <v>655</v>
      </c>
      <c r="Q1102" s="343"/>
      <c r="R1102" s="343"/>
      <c r="S1102" s="343"/>
      <c r="T1102" s="343"/>
      <c r="U1102" s="343"/>
      <c r="V1102" s="343"/>
      <c r="W1102" s="343"/>
      <c r="X1102" s="343"/>
      <c r="Y1102" s="344" t="s">
        <v>656</v>
      </c>
      <c r="Z1102" s="345"/>
      <c r="AA1102" s="345"/>
      <c r="AB1102" s="346"/>
      <c r="AC1102" s="347"/>
      <c r="AD1102" s="347"/>
      <c r="AE1102" s="347"/>
      <c r="AF1102" s="347"/>
      <c r="AG1102" s="347"/>
      <c r="AH1102" s="348" t="s">
        <v>655</v>
      </c>
      <c r="AI1102" s="349"/>
      <c r="AJ1102" s="349"/>
      <c r="AK1102" s="349"/>
      <c r="AL1102" s="350" t="s">
        <v>655</v>
      </c>
      <c r="AM1102" s="351"/>
      <c r="AN1102" s="351"/>
      <c r="AO1102" s="352"/>
      <c r="AP1102" s="353" t="s">
        <v>655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v>0</v>
      </c>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8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512</v>
      </c>
      <c r="H2" s="592"/>
      <c r="I2" s="592"/>
      <c r="J2" s="592"/>
      <c r="K2" s="592"/>
      <c r="L2" s="592"/>
      <c r="M2" s="592"/>
      <c r="N2" s="592"/>
      <c r="O2" s="592"/>
      <c r="P2" s="592"/>
      <c r="Q2" s="592"/>
      <c r="R2" s="592"/>
      <c r="S2" s="592"/>
      <c r="T2" s="592"/>
      <c r="U2" s="592"/>
      <c r="V2" s="592"/>
      <c r="W2" s="592"/>
      <c r="X2" s="592"/>
      <c r="Y2" s="592"/>
      <c r="Z2" s="592"/>
      <c r="AA2" s="592"/>
      <c r="AB2" s="593"/>
      <c r="AC2" s="591"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2018-07-04T09:32:57Z</dcterms:modified>
</cp:coreProperties>
</file>