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<sst xmlns="http://schemas.openxmlformats.org/spreadsheetml/2006/main" count="2856" uniqueCount="604">
  <si>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</si>
  <si>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</si>
  <si>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</si>
  <si>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</si>
  <si>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</si>
  <si>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</si>
  <si>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</si>
  <si>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</si>
  <si>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</si>
  <si>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</si>
  <si>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</si>
  <si>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</si>
  <si>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</si>
  <si>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</si>
  <si>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</si>
  <si>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</si>
  <si>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</si>
  <si>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</si>
  <si>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</si>
  <si>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</si>
  <si>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</si>
  <si>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</si>
  <si>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</si>
  <si>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</si>
  <si>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</si>
  <si>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</si>
  <si>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</si>
  <si>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</si>
  <si>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</si>
  <si>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</si>
  <si>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</si>
  <si>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</si>
  <si>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</si>
  <si>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</si>
  <si>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</si>
  <si>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</si>
  <si>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</si>
  <si>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</si>
  <si>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</si>
  <si>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</si>
  <si>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</si>
  <si>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</si>
  <si>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</si>
  <si>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</si>
  <si>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</si>
  <si>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</si>
  <si>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</si>
  <si>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</si>
  <si>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</si>
  <si>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</si>
  <si>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</si>
  <si>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</si>
  <si>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</si>
  <si>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</si>
  <si>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</si>
  <si>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</si>
  <si>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</si>
  <si>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</si>
  <si>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</si>
  <si>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</si>
  <si>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</si>
  <si>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</si>
  <si>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</si>
  <si>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</si>
  <si>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</si>
  <si>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</si>
  <si>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</si>
  <si>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</si>
  <si>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</si>
  <si>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</si>
  <si>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</si>
  <si>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</si>
  <si>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</si>
  <si>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</si>
  <si>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</si>
  <si>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</si>
  <si>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</si>
  <si>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</si>
  <si>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</si>
  <si>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</si>
  <si>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</si>
  <si>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</si>
  <si>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</si>
  <si>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</si>
  <si>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</si>
  <si>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</si>
  <si>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</si>
  <si>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</si>
  <si>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</si>
  <si>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</si>
  <si>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</si>
  <si>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</si>
  <si>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</si>
  <si>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</si>
  <si>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</si>
  <si>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</si>
  <si>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</si>
  <si>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</si>
  <si>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</si>
  <si>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</si>
  <si>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</si>
  <si>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</si>
  <si>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</si>
  <si>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</si>
  <si>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</si>
  <si>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</si>
  <si>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</si>
  <si>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</si>
  <si>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</si>
  <si>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</si>
  <si>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</si>
  <si>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</si>
  <si>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</si>
  <si>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</si>
  <si>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</si>
  <si>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</si>
  <si>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</si>
  <si>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</si>
  <si>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</si>
  <si>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</si>
  <si>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</si>
  <si>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</si>
  <si>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</si>
  <si>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</si>
  <si>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</si>
  <si>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</si>
  <si>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</si>
  <si>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</si>
  <si>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</si>
  <si>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</si>
  <si>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</si>
  <si>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</si>
  <si>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</si>
  <si>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</si>
  <si>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</si>
  <si>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</si>
  <si>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</si>
  <si>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</si>
  <si>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</si>
  <si>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</si>
  <si>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</si>
  <si>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</si>
  <si>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</si>
  <si>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</si>
  <si>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</si>
  <si>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</si>
  <si>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</si>
  <si>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</si>
  <si>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</si>
  <si>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</si>
  <si>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</si>
  <si>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</si>
  <si>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</si>
  <si>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</si>
  <si>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</si>
  <si>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</si>
  <si>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</si>
  <si>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</si>
  <si>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</si>
  <si>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</si>
  <si>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</si>
  <si>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</si>
  <si>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</si>
  <si>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</si>
  <si>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</si>
  <si>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</si>
  <si>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</si>
  <si>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</si>
  <si>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</si>
  <si>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</si>
  <si>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</si>
  <si>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</si>
  <si>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</si>
  <si>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</si>
  <si>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</si>
  <si>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</si>
  <si>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</si>
  <si>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</si>
  <si>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</si>
  <si>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</si>
  <si>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</si>
  <si>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</si>
  <si>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</si>
  <si>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</si>
  <si>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</si>
  <si>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</si>
  <si>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</si>
  <si>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</si>
  <si>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</si>
  <si>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</si>
  <si>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</si>
  <si>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</si>
  <si>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</si>
  <si>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</si>
  <si>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</si>
  <si>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</si>
  <si>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</si>
  <si>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</si>
  <si>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</si>
  <si>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</si>
  <si>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</si>
  <si>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</si>
  <si>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</si>
  <si>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</si>
  <si>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</si>
  <si>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</si>
  <si>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</si>
  <si>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</si>
  <si>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</si>
  <si>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</si>
  <si>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</si>
  <si>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</si>
  <si>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</si>
  <si>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</si>
  <si>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</si>
  <si>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</si>
  <si>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</si>
  <si>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</si>
  <si>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</si>
  <si>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</si>
  <si>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</si>
  <si>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</si>
  <si>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</si>
  <si>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</si>
  <si>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</si>
  <si>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</si>
  <si>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</si>
  <si>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</si>
  <si>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</si>
  <si>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</si>
  <si>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</si>
  <si>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</si>
  <si>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</si>
  <si>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</si>
  <si>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</si>
  <si>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</si>
  <si>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</si>
  <si>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</si>
  <si>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</si>
  <si>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</si>
  <si>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</si>
  <si>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</si>
  <si>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</si>
  <si>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</si>
  <si>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</si>
  <si>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</si>
  <si>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</si>
  <si>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</si>
  <si>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</si>
  <si>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</si>
  <si>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</si>
  <si>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</si>
  <si>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</si>
  <si>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</si>
  <si>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</si>
  <si>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</si>
  <si>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</si>
  <si>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</si>
  <si>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</si>
  <si>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</si>
  <si>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</si>
  <si>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</si>
  <si>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</si>
  <si>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</si>
  <si>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</si>
  <si>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</si>
  <si>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</si>
  <si>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</si>
  <si>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</si>
  <si>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</si>
  <si>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</si>
  <si>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</si>
  <si>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</si>
  <si>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</si>
  <si>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</si>
  <si>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</si>
  <si>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</si>
  <si>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</si>
  <si>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</si>
  <si>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</si>
  <si>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</si>
  <si>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</si>
  <si>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</si>
  <si>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</si>
  <si>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</si>
  <si>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</si>
  <si>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</si>
  <si>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</si>
  <si>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</si>
  <si>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</si>
  <si>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</si>
  <si>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</si>
  <si>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</si>
  <si>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</si>
  <si>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</si>
  <si>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</si>
  <si>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</si>
  <si>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</si>
  <si>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</si>
  <si>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</si>
  <si>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</si>
  <si>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</si>
  <si>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</si>
  <si>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</si>
  <si>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</si>
  <si>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</si>
  <si>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</si>
  <si>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</si>
  <si>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</si>
  <si>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</si>
  <si>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</si>
  <si>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</si>
  <si>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</si>
  <si>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</si>
  <si>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</si>
  <si>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</si>
  <si>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</si>
  <si>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</si>
  <si>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</si>
  <si>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</si>
  <si>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</si>
  <si>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</si>
  <si>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</si>
  <si>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</si>
  <si>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</si>
  <si>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</si>
  <si>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</si>
  <si>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</si>
  <si>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</si>
  <si>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</si>
  <si>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</si>
  <si>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</si>
  <si>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</si>
  <si>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</si>
  <si>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</si>
  <si>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</si>
  <si>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</si>
  <si>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</si>
  <si>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</si>
  <si>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</si>
  <si>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</si>
  <si>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</si>
  <si>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</si>
  <si>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</si>
  <si>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</si>
  <si>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</si>
  <si>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</si>
  <si>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</si>
  <si>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</si>
  <si>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</si>
  <si>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</si>
  <si>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</si>
  <si>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</si>
  <si>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</si>
  <si>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</si>
  <si>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</si>
  <si>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</si>
  <si>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</si>
  <si>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</si>
  <si>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</si>
  <si>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</si>
  <si>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</si>
  <si>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</si>
  <si>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</si>
  <si>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</si>
  <si>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</si>
  <si>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</si>
  <si>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</si>
  <si>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</si>
  <si>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</si>
  <si>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</si>
  <si>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</si>
  <si>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</si>
  <si>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</si>
  <si>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</si>
  <si>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</si>
  <si>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</si>
  <si>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</si>
  <si>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</si>
  <si>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</si>
  <si>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</si>
  <si>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</si>
  <si>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</si>
  <si>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</si>
  <si>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</si>
  <si>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</si>
  <si>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</si>
  <si>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</si>
  <si>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</si>
  <si>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</si>
  <si>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</si>
  <si>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</si>
  <si>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</si>
  <si>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</si>
  <si>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</si>
  <si>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</si>
  <si>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</si>
  <si>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</si>
  <si>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</si>
  <si>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</si>
  <si>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</si>
  <si>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</si>
  <si>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</si>
  <si>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</si>
  <si>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</si>
  <si>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</si>
  <si>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</si>
  <si>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</si>
  <si>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</si>
  <si>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</si>
  <si>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</si>
  <si>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</si>
  <si>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</si>
  <si>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</si>
  <si>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</si>
  <si>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</si>
  <si>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</si>
  <si>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</si>
  <si>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</si>
  <si>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</si>
  <si>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</si>
  <si>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</si>
  <si>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</si>
  <si>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</si>
  <si>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</si>
  <si>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</si>
  <si>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</si>
  <si>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</si>
  <si>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</si>
  <si>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</si>
  <si>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</si>
  <si>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</si>
  <si>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</si>
  <si>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</si>
  <si>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</si>
  <si>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</si>
  <si>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</si>
  <si>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</si>
  <si>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</si>
  <si>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</si>
  <si>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</si>
  <si>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</si>
  <si>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</si>
  <si>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</si>
  <si>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</si>
  <si>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</si>
  <si>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</si>
  <si>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</si>
  <si>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</si>
  <si>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</si>
  <si>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</si>
  <si>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</si>
  <si>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</si>
  <si>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</si>
  <si>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</si>
  <si>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</si>
  <si>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</si>
  <si>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</si>
  <si>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</si>
  <si>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</si>
  <si>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</si>
  <si>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</si>
  <si>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</si>
  <si>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</si>
  <si>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</si>
  <si>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</si>
  <si>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</si>
  <si>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</si>
  <si>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</si>
  <si>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</si>
  <si>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</si>
  <si>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</si>
  <si>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</si>
  <si>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</si>
  <si>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</si>
  <si>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</si>
  <si>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</si>
  <si>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</si>
  <si>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</si>
  <si>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</si>
  <si>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</si>
  <si>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</si>
  <si>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</si>
  <si>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</si>
  <si>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</si>
  <si>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</si>
  <si>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</si>
  <si>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</si>
  <si>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</si>
  <si>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</si>
  <si>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</si>
  <si>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</si>
  <si>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</si>
  <si>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</si>
  <si>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</si>
  <si>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</si>
  <si>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</si>
  <si>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</si>
  <si>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</si>
  <si>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</si>
  <si>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</si>
  <si>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</si>
  <si>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</si>
  <si>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</si>
  <si>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</si>
  <si>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</si>
  <si>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</si>
  <si>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</si>
  <si>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</si>
  <si>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</si>
  <si>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</si>
  <si>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</si>
  <si>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</si>
  <si>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</si>
  <si>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</si>
  <si>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</si>
  <si>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</si>
  <si>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</si>
  <si>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</si>
  <si>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</si>
  <si>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</si>
  <si>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</si>
  <si>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</si>
  <si>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</si>
  <si>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</si>
  <si>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</si>
  <si>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</si>
  <si>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</si>
  <si>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</si>
  <si>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</si>
  <si>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</si>
  <si>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</si>
  <si>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</si>
  <si>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</si>
  <si>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</si>
  <si>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</si>
  <si>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</si>
  <si>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</si>
  <si>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</si>
  <si>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</si>
  <si>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</si>
  <si>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</si>
  <si>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</si>
  <si>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</si>
  <si>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</si>
  <si>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</si>
  <si>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</si>
  <si>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</si>
  <si>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</si>
  <si>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</si>
  <si>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健康保険組合事務費負担金</t>
    <rPh sb="0" eb="2">
      <t>ケンコウ</t>
    </rPh>
    <rPh sb="2" eb="4">
      <t>ホケン</t>
    </rPh>
    <rPh sb="4" eb="6">
      <t>クミアイ</t>
    </rPh>
    <rPh sb="6" eb="9">
      <t>ジムヒ</t>
    </rPh>
    <rPh sb="9" eb="12">
      <t>フタンキン</t>
    </rPh>
    <phoneticPr fontId="5"/>
  </si>
  <si>
    <t>保険局</t>
    <rPh sb="0" eb="3">
      <t>ホケンキョク</t>
    </rPh>
    <phoneticPr fontId="5"/>
  </si>
  <si>
    <t>保険課</t>
    <rPh sb="0" eb="2">
      <t>ホケン</t>
    </rPh>
    <rPh sb="2" eb="3">
      <t>カ</t>
    </rPh>
    <phoneticPr fontId="5"/>
  </si>
  <si>
    <t>○</t>
  </si>
  <si>
    <t>健康保険法第１５１条(大正１１年４月２２日法律第７０号）</t>
    <rPh sb="0" eb="2">
      <t>ケンコウ</t>
    </rPh>
    <rPh sb="2" eb="4">
      <t>ホケン</t>
    </rPh>
    <rPh sb="4" eb="5">
      <t>ホウ</t>
    </rPh>
    <rPh sb="5" eb="6">
      <t>ダイ</t>
    </rPh>
    <rPh sb="9" eb="10">
      <t>ジョウ</t>
    </rPh>
    <rPh sb="11" eb="13">
      <t>タイショウ</t>
    </rPh>
    <rPh sb="15" eb="16">
      <t>ネン</t>
    </rPh>
    <rPh sb="17" eb="18">
      <t>ガツ</t>
    </rPh>
    <rPh sb="20" eb="21">
      <t>ニチ</t>
    </rPh>
    <rPh sb="21" eb="23">
      <t>ホウリツ</t>
    </rPh>
    <rPh sb="23" eb="24">
      <t>ダイ</t>
    </rPh>
    <rPh sb="26" eb="27">
      <t>ゴウ</t>
    </rPh>
    <phoneticPr fontId="5"/>
  </si>
  <si>
    <t>健康保険組合事務費負担金について
（平成２７年４月９日厚生労働省発保０４０９号第９号）</t>
    <rPh sb="0" eb="2">
      <t>ケンコウ</t>
    </rPh>
    <rPh sb="2" eb="4">
      <t>ホケン</t>
    </rPh>
    <rPh sb="4" eb="6">
      <t>クミアイ</t>
    </rPh>
    <rPh sb="6" eb="9">
      <t>ジムヒ</t>
    </rPh>
    <rPh sb="9" eb="12">
      <t>フタンキン</t>
    </rPh>
    <rPh sb="18" eb="20">
      <t>ヘイセイ</t>
    </rPh>
    <rPh sb="22" eb="23">
      <t>ネン</t>
    </rPh>
    <rPh sb="24" eb="25">
      <t>ガツ</t>
    </rPh>
    <rPh sb="26" eb="27">
      <t>カ</t>
    </rPh>
    <rPh sb="27" eb="29">
      <t>コウセイ</t>
    </rPh>
    <rPh sb="29" eb="32">
      <t>ロウドウショウ</t>
    </rPh>
    <rPh sb="32" eb="33">
      <t>ハツ</t>
    </rPh>
    <rPh sb="33" eb="34">
      <t>ホ</t>
    </rPh>
    <rPh sb="38" eb="39">
      <t>ゴウ</t>
    </rPh>
    <rPh sb="39" eb="40">
      <t>ダイ</t>
    </rPh>
    <rPh sb="41" eb="42">
      <t>ゴウ</t>
    </rPh>
    <phoneticPr fontId="5"/>
  </si>
  <si>
    <t>健康保険組合が行う健康保険事業の事務の執行に要する費用を負担することにより、健康保険組合の事業の円滑な運営を図ることを目的とする。</t>
    <rPh sb="0" eb="2">
      <t>ケンコウ</t>
    </rPh>
    <rPh sb="2" eb="4">
      <t>ホケン</t>
    </rPh>
    <rPh sb="4" eb="6">
      <t>クミアイ</t>
    </rPh>
    <rPh sb="7" eb="8">
      <t>オコナ</t>
    </rPh>
    <rPh sb="9" eb="11">
      <t>ケンコウ</t>
    </rPh>
    <rPh sb="11" eb="13">
      <t>ホケン</t>
    </rPh>
    <rPh sb="13" eb="15">
      <t>ジギョウ</t>
    </rPh>
    <rPh sb="16" eb="18">
      <t>ジム</t>
    </rPh>
    <rPh sb="19" eb="21">
      <t>シッコウ</t>
    </rPh>
    <rPh sb="22" eb="23">
      <t>ヨウ</t>
    </rPh>
    <rPh sb="25" eb="27">
      <t>ヒヨウ</t>
    </rPh>
    <rPh sb="28" eb="30">
      <t>フタン</t>
    </rPh>
    <rPh sb="38" eb="40">
      <t>ケンコウ</t>
    </rPh>
    <rPh sb="40" eb="42">
      <t>ホケン</t>
    </rPh>
    <rPh sb="42" eb="44">
      <t>クミアイ</t>
    </rPh>
    <rPh sb="45" eb="47">
      <t>ジギョウ</t>
    </rPh>
    <rPh sb="48" eb="50">
      <t>エンカツ</t>
    </rPh>
    <rPh sb="51" eb="53">
      <t>ウンエイ</t>
    </rPh>
    <rPh sb="54" eb="55">
      <t>ハカ</t>
    </rPh>
    <rPh sb="59" eb="61">
      <t>モクテキ</t>
    </rPh>
    <phoneticPr fontId="5"/>
  </si>
  <si>
    <t>健康保険組合の事務所の運営及び組合会の運営に関する業務の執行に係る事業（一般事業）に要する費用を負担する。（補助率：定額）</t>
    <rPh sb="0" eb="2">
      <t>ケンコウ</t>
    </rPh>
    <rPh sb="2" eb="4">
      <t>ホケン</t>
    </rPh>
    <rPh sb="4" eb="6">
      <t>クミアイ</t>
    </rPh>
    <rPh sb="7" eb="10">
      <t>ジムショ</t>
    </rPh>
    <rPh sb="11" eb="13">
      <t>ウンエイ</t>
    </rPh>
    <rPh sb="13" eb="14">
      <t>オヨ</t>
    </rPh>
    <rPh sb="15" eb="17">
      <t>クミアイ</t>
    </rPh>
    <rPh sb="17" eb="18">
      <t>カイ</t>
    </rPh>
    <rPh sb="19" eb="21">
      <t>ウンエイ</t>
    </rPh>
    <rPh sb="22" eb="23">
      <t>カン</t>
    </rPh>
    <rPh sb="25" eb="27">
      <t>ギョウム</t>
    </rPh>
    <rPh sb="28" eb="30">
      <t>シッコウ</t>
    </rPh>
    <rPh sb="31" eb="32">
      <t>カカ</t>
    </rPh>
    <rPh sb="33" eb="35">
      <t>ジギョウ</t>
    </rPh>
    <rPh sb="36" eb="38">
      <t>イッパン</t>
    </rPh>
    <rPh sb="38" eb="40">
      <t>ジギョウ</t>
    </rPh>
    <rPh sb="42" eb="43">
      <t>ヨウ</t>
    </rPh>
    <rPh sb="45" eb="47">
      <t>ヒヨウ</t>
    </rPh>
    <rPh sb="48" eb="50">
      <t>フタン</t>
    </rPh>
    <rPh sb="54" eb="57">
      <t>ホジョリツ</t>
    </rPh>
    <rPh sb="58" eb="60">
      <t>テイガク</t>
    </rPh>
    <phoneticPr fontId="5"/>
  </si>
  <si>
    <t>健康保険組合事務費負担金</t>
    <rPh sb="0" eb="2">
      <t>ケンコウ</t>
    </rPh>
    <rPh sb="2" eb="4">
      <t>ホケン</t>
    </rPh>
    <rPh sb="4" eb="6">
      <t>クミアイ</t>
    </rPh>
    <rPh sb="6" eb="9">
      <t>ジムヒ</t>
    </rPh>
    <rPh sb="9" eb="12">
      <t>フタンキン</t>
    </rPh>
    <phoneticPr fontId="5"/>
  </si>
  <si>
    <t>部局が保管している健康保険組合一覧</t>
    <rPh sb="0" eb="2">
      <t>ブキョク</t>
    </rPh>
    <rPh sb="3" eb="5">
      <t>ホカン</t>
    </rPh>
    <rPh sb="9" eb="11">
      <t>ケンコウ</t>
    </rPh>
    <rPh sb="11" eb="13">
      <t>ホケン</t>
    </rPh>
    <rPh sb="13" eb="15">
      <t>クミアイ</t>
    </rPh>
    <rPh sb="15" eb="17">
      <t>イチラン</t>
    </rPh>
    <phoneticPr fontId="5"/>
  </si>
  <si>
    <t>補填割合を100%を目標とする。</t>
    <rPh sb="0" eb="2">
      <t>ホテン</t>
    </rPh>
    <rPh sb="2" eb="4">
      <t>ワリアイ</t>
    </rPh>
    <rPh sb="10" eb="12">
      <t>モクヒョウ</t>
    </rPh>
    <phoneticPr fontId="5"/>
  </si>
  <si>
    <t>補助金が交付された健康保険組合の数</t>
    <rPh sb="0" eb="3">
      <t>ホジョキン</t>
    </rPh>
    <rPh sb="4" eb="6">
      <t>コウフ</t>
    </rPh>
    <rPh sb="9" eb="11">
      <t>ケンコウ</t>
    </rPh>
    <rPh sb="11" eb="13">
      <t>ホケン</t>
    </rPh>
    <rPh sb="13" eb="15">
      <t>クミアイ</t>
    </rPh>
    <rPh sb="16" eb="17">
      <t>カズ</t>
    </rPh>
    <phoneticPr fontId="5"/>
  </si>
  <si>
    <t>組合数</t>
    <rPh sb="0" eb="3">
      <t>クミアイスウ</t>
    </rPh>
    <phoneticPr fontId="5"/>
  </si>
  <si>
    <t>安藤　公一</t>
    <rPh sb="0" eb="2">
      <t>アンドウ</t>
    </rPh>
    <rPh sb="3" eb="5">
      <t>コウイチ</t>
    </rPh>
    <phoneticPr fontId="5"/>
  </si>
  <si>
    <t>Ｘ／Ｙ
Ｘ：「執行額（予算額）」　
Ｙ：「組合数（当初見込み）」　　　　　　　　　　　　　　　</t>
    <rPh sb="7" eb="9">
      <t>シッコウ</t>
    </rPh>
    <rPh sb="9" eb="10">
      <t>ガク</t>
    </rPh>
    <rPh sb="11" eb="13">
      <t>ヨサン</t>
    </rPh>
    <rPh sb="13" eb="14">
      <t>ガク</t>
    </rPh>
    <rPh sb="21" eb="24">
      <t>クミアイスウ</t>
    </rPh>
    <rPh sb="25" eb="27">
      <t>トウショ</t>
    </rPh>
    <rPh sb="27" eb="29">
      <t>ミコ</t>
    </rPh>
    <phoneticPr fontId="5"/>
  </si>
  <si>
    <t>円</t>
    <rPh sb="0" eb="1">
      <t>エン</t>
    </rPh>
    <phoneticPr fontId="5"/>
  </si>
  <si>
    <t>　　Ｘ/Ｙ</t>
    <phoneticPr fontId="5"/>
  </si>
  <si>
    <t>施策大目標９　全国民に必要な医療を保証できる安定的・効率的な医療保険制度を構築すること</t>
    <rPh sb="0" eb="2">
      <t>セサク</t>
    </rPh>
    <rPh sb="2" eb="5">
      <t>ダイモクヒョウ</t>
    </rPh>
    <rPh sb="7" eb="10">
      <t>ゼンコクミン</t>
    </rPh>
    <rPh sb="11" eb="13">
      <t>ヒツヨウ</t>
    </rPh>
    <rPh sb="14" eb="16">
      <t>イリョウ</t>
    </rPh>
    <rPh sb="17" eb="19">
      <t>ホショウ</t>
    </rPh>
    <rPh sb="22" eb="25">
      <t>アンテイテキ</t>
    </rPh>
    <rPh sb="26" eb="29">
      <t>コウリツテキ</t>
    </rPh>
    <rPh sb="30" eb="32">
      <t>イリョウ</t>
    </rPh>
    <rPh sb="32" eb="34">
      <t>ホケン</t>
    </rPh>
    <rPh sb="34" eb="36">
      <t>セイド</t>
    </rPh>
    <rPh sb="37" eb="39">
      <t>コウチク</t>
    </rPh>
    <phoneticPr fontId="5"/>
  </si>
  <si>
    <t>健康保険組合が行う健康保険事業の事務の執行に要する費用の負担金。事務費負担金は、各健康保険組合の被保険者数に応じて負担することになっているが、社会保障関係費の量的縮減目標に資するため、平成10年度から20年度までは対象経費の1/4を削減し、平成21年度以降は1/2を削減している。</t>
    <rPh sb="0" eb="2">
      <t>ケンコウ</t>
    </rPh>
    <rPh sb="2" eb="4">
      <t>ホケン</t>
    </rPh>
    <rPh sb="4" eb="6">
      <t>クミアイ</t>
    </rPh>
    <rPh sb="7" eb="8">
      <t>オコナ</t>
    </rPh>
    <rPh sb="9" eb="11">
      <t>ケンコウ</t>
    </rPh>
    <rPh sb="11" eb="13">
      <t>ホケン</t>
    </rPh>
    <rPh sb="13" eb="15">
      <t>ジギョウ</t>
    </rPh>
    <rPh sb="16" eb="18">
      <t>ジム</t>
    </rPh>
    <rPh sb="19" eb="21">
      <t>シッコウ</t>
    </rPh>
    <rPh sb="22" eb="23">
      <t>ヨウ</t>
    </rPh>
    <rPh sb="25" eb="27">
      <t>ヒヨウ</t>
    </rPh>
    <rPh sb="28" eb="31">
      <t>フタンキン</t>
    </rPh>
    <rPh sb="32" eb="35">
      <t>ジムヒ</t>
    </rPh>
    <rPh sb="35" eb="38">
      <t>フタンキン</t>
    </rPh>
    <rPh sb="40" eb="41">
      <t>カク</t>
    </rPh>
    <rPh sb="41" eb="43">
      <t>ケンコウ</t>
    </rPh>
    <rPh sb="43" eb="45">
      <t>ホケン</t>
    </rPh>
    <rPh sb="45" eb="47">
      <t>クミアイ</t>
    </rPh>
    <rPh sb="48" eb="52">
      <t>ヒホケンシャ</t>
    </rPh>
    <rPh sb="52" eb="53">
      <t>スウ</t>
    </rPh>
    <rPh sb="54" eb="55">
      <t>オウ</t>
    </rPh>
    <rPh sb="57" eb="59">
      <t>フタン</t>
    </rPh>
    <rPh sb="71" eb="73">
      <t>シャカイ</t>
    </rPh>
    <rPh sb="73" eb="75">
      <t>ホショウ</t>
    </rPh>
    <rPh sb="75" eb="78">
      <t>カンケイヒ</t>
    </rPh>
    <rPh sb="79" eb="81">
      <t>リョウテキ</t>
    </rPh>
    <rPh sb="81" eb="83">
      <t>シュクゲン</t>
    </rPh>
    <rPh sb="83" eb="85">
      <t>モクヒョウ</t>
    </rPh>
    <rPh sb="86" eb="87">
      <t>シ</t>
    </rPh>
    <rPh sb="92" eb="94">
      <t>ヘイセイ</t>
    </rPh>
    <rPh sb="96" eb="98">
      <t>ネンド</t>
    </rPh>
    <rPh sb="102" eb="104">
      <t>ネンド</t>
    </rPh>
    <rPh sb="107" eb="109">
      <t>タイショウ</t>
    </rPh>
    <rPh sb="109" eb="111">
      <t>ケイヒ</t>
    </rPh>
    <rPh sb="116" eb="118">
      <t>サクゲン</t>
    </rPh>
    <rPh sb="120" eb="122">
      <t>ヘイセイ</t>
    </rPh>
    <rPh sb="124" eb="126">
      <t>ネンド</t>
    </rPh>
    <rPh sb="126" eb="128">
      <t>イコウ</t>
    </rPh>
    <rPh sb="133" eb="135">
      <t>サクゲン</t>
    </rPh>
    <phoneticPr fontId="5"/>
  </si>
  <si>
    <t>無</t>
  </si>
  <si>
    <t>‐</t>
  </si>
  <si>
    <t>本事業の必要性や執行の観点からみても、概ね妥当であることから、引き続き効率的な執行に努める。</t>
    <rPh sb="0" eb="1">
      <t>ホン</t>
    </rPh>
    <rPh sb="1" eb="3">
      <t>ジギョウ</t>
    </rPh>
    <rPh sb="4" eb="7">
      <t>ヒツヨウセイ</t>
    </rPh>
    <rPh sb="8" eb="10">
      <t>シッコウ</t>
    </rPh>
    <rPh sb="11" eb="13">
      <t>カンテン</t>
    </rPh>
    <rPh sb="19" eb="20">
      <t>オオム</t>
    </rPh>
    <rPh sb="21" eb="23">
      <t>ダトウ</t>
    </rPh>
    <rPh sb="31" eb="32">
      <t>ヒ</t>
    </rPh>
    <rPh sb="33" eb="34">
      <t>ツヅ</t>
    </rPh>
    <rPh sb="35" eb="38">
      <t>コウリツテキ</t>
    </rPh>
    <rPh sb="39" eb="41">
      <t>シッコウ</t>
    </rPh>
    <rPh sb="42" eb="43">
      <t>ツト</t>
    </rPh>
    <phoneticPr fontId="5"/>
  </si>
  <si>
    <t>252</t>
    <phoneticPr fontId="5"/>
  </si>
  <si>
    <t>228</t>
    <phoneticPr fontId="5"/>
  </si>
  <si>
    <t>195</t>
    <phoneticPr fontId="5"/>
  </si>
  <si>
    <t>228</t>
    <phoneticPr fontId="5"/>
  </si>
  <si>
    <t>240</t>
    <phoneticPr fontId="5"/>
  </si>
  <si>
    <t>250</t>
    <phoneticPr fontId="5"/>
  </si>
  <si>
    <t>2,956,400,000/1,403</t>
    <phoneticPr fontId="5"/>
  </si>
  <si>
    <t>2,660,391,000/1398</t>
    <phoneticPr fontId="5"/>
  </si>
  <si>
    <t>2,660,630,000/1399</t>
    <phoneticPr fontId="5"/>
  </si>
  <si>
    <t>245</t>
    <phoneticPr fontId="5"/>
  </si>
  <si>
    <t>一般事業分</t>
    <rPh sb="0" eb="2">
      <t>イッパン</t>
    </rPh>
    <rPh sb="2" eb="5">
      <t>ジギョウブン</t>
    </rPh>
    <phoneticPr fontId="5"/>
  </si>
  <si>
    <t>A.健康保健組合連合会</t>
    <rPh sb="2" eb="4">
      <t>ケンコウ</t>
    </rPh>
    <rPh sb="4" eb="6">
      <t>ホケン</t>
    </rPh>
    <rPh sb="6" eb="8">
      <t>クミアイ</t>
    </rPh>
    <rPh sb="8" eb="11">
      <t>レンゴウカイ</t>
    </rPh>
    <phoneticPr fontId="5"/>
  </si>
  <si>
    <t>B.健康保健組合</t>
    <rPh sb="2" eb="4">
      <t>ケンコウ</t>
    </rPh>
    <rPh sb="4" eb="6">
      <t>ホケン</t>
    </rPh>
    <rPh sb="6" eb="8">
      <t>クミアイ</t>
    </rPh>
    <phoneticPr fontId="5"/>
  </si>
  <si>
    <t>各組合の被保険者数等に応じ、予算の範囲内で全額執行している。</t>
    <rPh sb="0" eb="3">
      <t>カククミアイ</t>
    </rPh>
    <rPh sb="4" eb="8">
      <t>ヒホケンシャ</t>
    </rPh>
    <rPh sb="8" eb="9">
      <t>スウ</t>
    </rPh>
    <rPh sb="9" eb="10">
      <t>トウ</t>
    </rPh>
    <rPh sb="11" eb="12">
      <t>オウ</t>
    </rPh>
    <rPh sb="14" eb="16">
      <t>ヨサン</t>
    </rPh>
    <rPh sb="17" eb="20">
      <t>ハンイナイ</t>
    </rPh>
    <rPh sb="21" eb="23">
      <t>ゼンガク</t>
    </rPh>
    <rPh sb="23" eb="25">
      <t>シッコウ</t>
    </rPh>
    <phoneticPr fontId="5"/>
  </si>
  <si>
    <t>本来、国が行うべき健康保険事業を健康保険組合が代行しているものであり、国が事業の事務の執行に要する費用の一部を負担する必要がある。</t>
    <rPh sb="0" eb="2">
      <t>ホンライ</t>
    </rPh>
    <rPh sb="3" eb="4">
      <t>クニ</t>
    </rPh>
    <rPh sb="5" eb="6">
      <t>オコナ</t>
    </rPh>
    <rPh sb="9" eb="11">
      <t>ケンコウ</t>
    </rPh>
    <rPh sb="11" eb="13">
      <t>ホケン</t>
    </rPh>
    <rPh sb="13" eb="15">
      <t>ジギョウ</t>
    </rPh>
    <rPh sb="16" eb="18">
      <t>ケンコウ</t>
    </rPh>
    <rPh sb="18" eb="20">
      <t>ホケン</t>
    </rPh>
    <rPh sb="20" eb="22">
      <t>クミアイ</t>
    </rPh>
    <rPh sb="23" eb="25">
      <t>ダイコウ</t>
    </rPh>
    <rPh sb="35" eb="36">
      <t>クニ</t>
    </rPh>
    <rPh sb="37" eb="39">
      <t>ジギョウ</t>
    </rPh>
    <rPh sb="40" eb="42">
      <t>ジム</t>
    </rPh>
    <rPh sb="43" eb="45">
      <t>シッコウ</t>
    </rPh>
    <rPh sb="46" eb="47">
      <t>ヨウ</t>
    </rPh>
    <rPh sb="49" eb="51">
      <t>ヒヨウ</t>
    </rPh>
    <rPh sb="52" eb="54">
      <t>イチブ</t>
    </rPh>
    <rPh sb="55" eb="57">
      <t>フタン</t>
    </rPh>
    <rPh sb="59" eb="61">
      <t>ヒツヨウ</t>
    </rPh>
    <phoneticPr fontId="5"/>
  </si>
  <si>
    <t>国民皆保険の一翼を担う組合管掌健康保険における健康保険事業を安定的に運営するためにも国の負担が必要である。</t>
    <rPh sb="0" eb="2">
      <t>コクミン</t>
    </rPh>
    <rPh sb="2" eb="5">
      <t>カイホケン</t>
    </rPh>
    <rPh sb="6" eb="8">
      <t>イチヨク</t>
    </rPh>
    <rPh sb="9" eb="10">
      <t>ニナ</t>
    </rPh>
    <rPh sb="11" eb="13">
      <t>クミアイ</t>
    </rPh>
    <rPh sb="13" eb="15">
      <t>カンショウ</t>
    </rPh>
    <rPh sb="15" eb="17">
      <t>ケンコウ</t>
    </rPh>
    <rPh sb="17" eb="19">
      <t>ホケン</t>
    </rPh>
    <rPh sb="23" eb="25">
      <t>ケンコウ</t>
    </rPh>
    <rPh sb="25" eb="27">
      <t>ホケン</t>
    </rPh>
    <rPh sb="27" eb="29">
      <t>ジギョウ</t>
    </rPh>
    <rPh sb="30" eb="33">
      <t>アンテイテキ</t>
    </rPh>
    <rPh sb="34" eb="36">
      <t>ウンエイ</t>
    </rPh>
    <rPh sb="42" eb="43">
      <t>クニ</t>
    </rPh>
    <rPh sb="44" eb="46">
      <t>フタン</t>
    </rPh>
    <rPh sb="47" eb="49">
      <t>ヒツヨウ</t>
    </rPh>
    <phoneticPr fontId="5"/>
  </si>
  <si>
    <t>健康保険法第151条に基づき、健康保険事業の事務の執行に要する費用を負担することにより、健康保険組合の事業の円滑な運営をはかるために措置しているものである。</t>
    <rPh sb="0" eb="2">
      <t>ケンコウ</t>
    </rPh>
    <rPh sb="2" eb="4">
      <t>ホケン</t>
    </rPh>
    <rPh sb="4" eb="5">
      <t>ホウ</t>
    </rPh>
    <rPh sb="5" eb="6">
      <t>ダイ</t>
    </rPh>
    <rPh sb="9" eb="10">
      <t>ジョウ</t>
    </rPh>
    <rPh sb="11" eb="12">
      <t>モト</t>
    </rPh>
    <rPh sb="15" eb="17">
      <t>ケンコウ</t>
    </rPh>
    <rPh sb="17" eb="19">
      <t>ホケン</t>
    </rPh>
    <rPh sb="19" eb="21">
      <t>ジギョウ</t>
    </rPh>
    <rPh sb="22" eb="24">
      <t>ジム</t>
    </rPh>
    <rPh sb="25" eb="27">
      <t>シッコウ</t>
    </rPh>
    <rPh sb="28" eb="29">
      <t>ヨウ</t>
    </rPh>
    <rPh sb="31" eb="33">
      <t>ヒヨウ</t>
    </rPh>
    <rPh sb="34" eb="36">
      <t>フタン</t>
    </rPh>
    <rPh sb="44" eb="46">
      <t>ケンコウ</t>
    </rPh>
    <rPh sb="46" eb="48">
      <t>ホケン</t>
    </rPh>
    <rPh sb="48" eb="50">
      <t>クミアイ</t>
    </rPh>
    <rPh sb="50" eb="51">
      <t>モチアイ</t>
    </rPh>
    <rPh sb="51" eb="53">
      <t>ジギョウ</t>
    </rPh>
    <rPh sb="54" eb="56">
      <t>エンカツ</t>
    </rPh>
    <rPh sb="57" eb="59">
      <t>ウンエイ</t>
    </rPh>
    <rPh sb="66" eb="68">
      <t>ソチ</t>
    </rPh>
    <phoneticPr fontId="5"/>
  </si>
  <si>
    <t>健康保険組合の事業の円滑な運営を図るため、人件費や消耗品等の事務費に充てられる。</t>
    <rPh sb="0" eb="2">
      <t>ケンコウ</t>
    </rPh>
    <rPh sb="2" eb="4">
      <t>ホケン</t>
    </rPh>
    <rPh sb="4" eb="6">
      <t>クミアイ</t>
    </rPh>
    <rPh sb="7" eb="9">
      <t>ジギョウ</t>
    </rPh>
    <rPh sb="10" eb="12">
      <t>エンカツ</t>
    </rPh>
    <rPh sb="13" eb="15">
      <t>ウンエイ</t>
    </rPh>
    <rPh sb="16" eb="17">
      <t>ハカ</t>
    </rPh>
    <rPh sb="21" eb="24">
      <t>ジンケンヒ</t>
    </rPh>
    <rPh sb="25" eb="28">
      <t>ショウモウヒン</t>
    </rPh>
    <rPh sb="28" eb="29">
      <t>トウ</t>
    </rPh>
    <rPh sb="30" eb="33">
      <t>ジムヒ</t>
    </rPh>
    <rPh sb="34" eb="35">
      <t>ア</t>
    </rPh>
    <phoneticPr fontId="5"/>
  </si>
  <si>
    <t>予算の範囲内で全額執行している。</t>
    <rPh sb="0" eb="2">
      <t>ヨサン</t>
    </rPh>
    <rPh sb="3" eb="6">
      <t>ハンイナイ</t>
    </rPh>
    <rPh sb="7" eb="9">
      <t>ゼンガク</t>
    </rPh>
    <rPh sb="9" eb="11">
      <t>シッコウ</t>
    </rPh>
    <phoneticPr fontId="5"/>
  </si>
  <si>
    <t>成果実績、成果目標とも100%であり、見合ったものとなっている。</t>
    <rPh sb="0" eb="2">
      <t>セイカ</t>
    </rPh>
    <rPh sb="2" eb="4">
      <t>ジッセキ</t>
    </rPh>
    <rPh sb="5" eb="7">
      <t>セイカ</t>
    </rPh>
    <rPh sb="7" eb="9">
      <t>モクヒョウ</t>
    </rPh>
    <rPh sb="19" eb="21">
      <t>ミア</t>
    </rPh>
    <phoneticPr fontId="5"/>
  </si>
  <si>
    <t>・成果実績となる、「健康保険組合の被保険者数に応じて算出される対象経費に対する補填割合」は、100%を維持しており、不用は生じていない。また、活動実績となる「補助金等が交付された健康保険組合の数」は、当初見込みと活動実績は、ほぼ同数であり、適切に執行できている。
・健康保険組合が行う健康保険事業の事務の執行に要する費用を負担することにより、健康保険組合の事業の円滑な運営を図ることを目的としているため、平成30年度も必要な予算額を要求し、適切な執行を行う。</t>
    <rPh sb="1" eb="3">
      <t>セイカ</t>
    </rPh>
    <rPh sb="3" eb="5">
      <t>ジッセキ</t>
    </rPh>
    <rPh sb="10" eb="12">
      <t>ケンコウ</t>
    </rPh>
    <rPh sb="12" eb="14">
      <t>ホケン</t>
    </rPh>
    <rPh sb="14" eb="16">
      <t>クミアイ</t>
    </rPh>
    <rPh sb="17" eb="21">
      <t>ヒホケンシャ</t>
    </rPh>
    <rPh sb="21" eb="22">
      <t>スウ</t>
    </rPh>
    <rPh sb="23" eb="24">
      <t>オウ</t>
    </rPh>
    <rPh sb="26" eb="28">
      <t>サンシュツ</t>
    </rPh>
    <rPh sb="31" eb="33">
      <t>タイショウ</t>
    </rPh>
    <rPh sb="33" eb="35">
      <t>ケイヒ</t>
    </rPh>
    <rPh sb="36" eb="37">
      <t>タイ</t>
    </rPh>
    <rPh sb="39" eb="41">
      <t>ホテン</t>
    </rPh>
    <rPh sb="41" eb="43">
      <t>ワリアイ</t>
    </rPh>
    <rPh sb="51" eb="53">
      <t>イジ</t>
    </rPh>
    <rPh sb="61" eb="62">
      <t>ショウ</t>
    </rPh>
    <rPh sb="71" eb="73">
      <t>カツドウ</t>
    </rPh>
    <rPh sb="73" eb="75">
      <t>ジッセキ</t>
    </rPh>
    <rPh sb="79" eb="82">
      <t>ホジョキン</t>
    </rPh>
    <rPh sb="82" eb="83">
      <t>トウ</t>
    </rPh>
    <rPh sb="84" eb="86">
      <t>コウフ</t>
    </rPh>
    <rPh sb="89" eb="91">
      <t>ケンコウ</t>
    </rPh>
    <rPh sb="91" eb="93">
      <t>ホケン</t>
    </rPh>
    <rPh sb="93" eb="95">
      <t>クミアイ</t>
    </rPh>
    <rPh sb="96" eb="97">
      <t>カズ</t>
    </rPh>
    <rPh sb="100" eb="102">
      <t>トウショ</t>
    </rPh>
    <rPh sb="102" eb="104">
      <t>ミコ</t>
    </rPh>
    <rPh sb="106" eb="108">
      <t>カツドウ</t>
    </rPh>
    <rPh sb="108" eb="110">
      <t>ジッセキ</t>
    </rPh>
    <rPh sb="114" eb="116">
      <t>ドウスウ</t>
    </rPh>
    <rPh sb="120" eb="122">
      <t>テキセツ</t>
    </rPh>
    <rPh sb="123" eb="125">
      <t>シッコウ</t>
    </rPh>
    <rPh sb="133" eb="135">
      <t>ケンコウ</t>
    </rPh>
    <rPh sb="135" eb="137">
      <t>ホケン</t>
    </rPh>
    <rPh sb="137" eb="139">
      <t>クミアイ</t>
    </rPh>
    <rPh sb="140" eb="141">
      <t>オコナ</t>
    </rPh>
    <rPh sb="142" eb="144">
      <t>ケンコウ</t>
    </rPh>
    <rPh sb="144" eb="146">
      <t>ホケン</t>
    </rPh>
    <rPh sb="146" eb="148">
      <t>ジギョウ</t>
    </rPh>
    <rPh sb="149" eb="151">
      <t>ジム</t>
    </rPh>
    <rPh sb="152" eb="154">
      <t>シッコウ</t>
    </rPh>
    <rPh sb="155" eb="156">
      <t>ヨウ</t>
    </rPh>
    <rPh sb="158" eb="160">
      <t>ヒヨウ</t>
    </rPh>
    <rPh sb="161" eb="163">
      <t>フタン</t>
    </rPh>
    <rPh sb="171" eb="173">
      <t>ケンコウ</t>
    </rPh>
    <rPh sb="173" eb="175">
      <t>ホケン</t>
    </rPh>
    <rPh sb="175" eb="177">
      <t>クミアイ</t>
    </rPh>
    <rPh sb="178" eb="180">
      <t>ジギョウ</t>
    </rPh>
    <rPh sb="181" eb="183">
      <t>エンカツ</t>
    </rPh>
    <rPh sb="184" eb="186">
      <t>ウンエイ</t>
    </rPh>
    <rPh sb="187" eb="188">
      <t>ハカ</t>
    </rPh>
    <rPh sb="192" eb="194">
      <t>モクテキ</t>
    </rPh>
    <rPh sb="202" eb="204">
      <t>ヘイセイ</t>
    </rPh>
    <rPh sb="206" eb="207">
      <t>ネン</t>
    </rPh>
    <rPh sb="207" eb="208">
      <t>ド</t>
    </rPh>
    <rPh sb="209" eb="211">
      <t>ヒツヨウ</t>
    </rPh>
    <rPh sb="212" eb="215">
      <t>ヨサンガク</t>
    </rPh>
    <rPh sb="216" eb="218">
      <t>ヨウキュウ</t>
    </rPh>
    <rPh sb="220" eb="222">
      <t>テキセツ</t>
    </rPh>
    <rPh sb="223" eb="225">
      <t>シッコウ</t>
    </rPh>
    <rPh sb="226" eb="227">
      <t>オコナ</t>
    </rPh>
    <phoneticPr fontId="5"/>
  </si>
  <si>
    <t>健康保険事業の事務の執行費用に充てるための国からの負担金として、全健康保険組合に交付する</t>
    <rPh sb="0" eb="2">
      <t>ケンコウ</t>
    </rPh>
    <rPh sb="2" eb="4">
      <t>ホケン</t>
    </rPh>
    <rPh sb="4" eb="6">
      <t>ジギョウ</t>
    </rPh>
    <rPh sb="7" eb="9">
      <t>ジム</t>
    </rPh>
    <rPh sb="10" eb="12">
      <t>シッコウ</t>
    </rPh>
    <rPh sb="12" eb="14">
      <t>ヒヨウ</t>
    </rPh>
    <rPh sb="15" eb="16">
      <t>ア</t>
    </rPh>
    <rPh sb="21" eb="22">
      <t>クニ</t>
    </rPh>
    <rPh sb="25" eb="28">
      <t>フタンキン</t>
    </rPh>
    <rPh sb="32" eb="33">
      <t>ゼン</t>
    </rPh>
    <rPh sb="33" eb="35">
      <t>ケンコウ</t>
    </rPh>
    <rPh sb="35" eb="37">
      <t>ホケン</t>
    </rPh>
    <rPh sb="37" eb="39">
      <t>クミアイ</t>
    </rPh>
    <rPh sb="40" eb="42">
      <t>コウフ</t>
    </rPh>
    <phoneticPr fontId="5"/>
  </si>
  <si>
    <t>健康保険組合連合会</t>
    <rPh sb="0" eb="2">
      <t>ケンコウ</t>
    </rPh>
    <rPh sb="2" eb="4">
      <t>ホケン</t>
    </rPh>
    <rPh sb="4" eb="6">
      <t>クミアイ</t>
    </rPh>
    <rPh sb="6" eb="9">
      <t>レンゴウカイ</t>
    </rPh>
    <phoneticPr fontId="5"/>
  </si>
  <si>
    <t>健康保険組合連合会は、国から、国が負担する各健康保険組合の健康保険事業の事務の執行に要する費用を一括交付された後、各健康保険組合に交付。</t>
    <rPh sb="0" eb="2">
      <t>ケンコウ</t>
    </rPh>
    <rPh sb="2" eb="4">
      <t>ホケン</t>
    </rPh>
    <rPh sb="4" eb="6">
      <t>クミアイ</t>
    </rPh>
    <rPh sb="6" eb="9">
      <t>レンゴウカイ</t>
    </rPh>
    <rPh sb="11" eb="12">
      <t>クニ</t>
    </rPh>
    <rPh sb="15" eb="16">
      <t>クニ</t>
    </rPh>
    <rPh sb="17" eb="19">
      <t>フタン</t>
    </rPh>
    <rPh sb="21" eb="22">
      <t>カク</t>
    </rPh>
    <rPh sb="22" eb="24">
      <t>ケンコウ</t>
    </rPh>
    <rPh sb="24" eb="26">
      <t>ホケン</t>
    </rPh>
    <rPh sb="26" eb="28">
      <t>クミアイ</t>
    </rPh>
    <rPh sb="29" eb="31">
      <t>ケンコウ</t>
    </rPh>
    <rPh sb="31" eb="33">
      <t>ホケン</t>
    </rPh>
    <rPh sb="33" eb="35">
      <t>ジギョウ</t>
    </rPh>
    <rPh sb="36" eb="38">
      <t>ジム</t>
    </rPh>
    <rPh sb="39" eb="41">
      <t>シッコウ</t>
    </rPh>
    <rPh sb="42" eb="43">
      <t>ヨウ</t>
    </rPh>
    <rPh sb="45" eb="47">
      <t>ヒヨウ</t>
    </rPh>
    <rPh sb="48" eb="50">
      <t>イッカツ</t>
    </rPh>
    <rPh sb="50" eb="52">
      <t>コウフ</t>
    </rPh>
    <rPh sb="55" eb="56">
      <t>アト</t>
    </rPh>
    <rPh sb="57" eb="58">
      <t>カク</t>
    </rPh>
    <rPh sb="58" eb="60">
      <t>ケンコウ</t>
    </rPh>
    <rPh sb="60" eb="62">
      <t>ホケン</t>
    </rPh>
    <rPh sb="62" eb="64">
      <t>クミアイ</t>
    </rPh>
    <rPh sb="65" eb="67">
      <t>コウフ</t>
    </rPh>
    <phoneticPr fontId="5"/>
  </si>
  <si>
    <t>補助金等交付</t>
  </si>
  <si>
    <t>　　　　　　　　　　‐</t>
    <phoneticPr fontId="5"/>
  </si>
  <si>
    <t>　　　　‐</t>
    <phoneticPr fontId="5"/>
  </si>
  <si>
    <t>　　　　　　　　　‐</t>
    <phoneticPr fontId="5"/>
  </si>
  <si>
    <t>　　　　　　　　　　　‐</t>
    <phoneticPr fontId="5"/>
  </si>
  <si>
    <t>施策目標Ⅰ－９－１　データヘルスの推進による保険者機能の強化等により適正かつ安定的・効率的な医療保険制度を構築すること</t>
    <rPh sb="0" eb="2">
      <t>セサク</t>
    </rPh>
    <rPh sb="2" eb="4">
      <t>モクヒョウ</t>
    </rPh>
    <rPh sb="17" eb="19">
      <t>スイシン</t>
    </rPh>
    <rPh sb="22" eb="24">
      <t>ホケン</t>
    </rPh>
    <rPh sb="24" eb="25">
      <t>シャ</t>
    </rPh>
    <rPh sb="25" eb="27">
      <t>キノウ</t>
    </rPh>
    <rPh sb="28" eb="30">
      <t>キョウカ</t>
    </rPh>
    <rPh sb="30" eb="31">
      <t>トウ</t>
    </rPh>
    <rPh sb="34" eb="36">
      <t>テキセイ</t>
    </rPh>
    <rPh sb="38" eb="41">
      <t>アンテイテキ</t>
    </rPh>
    <rPh sb="42" eb="45">
      <t>コウリツテキ</t>
    </rPh>
    <rPh sb="46" eb="48">
      <t>イリョウ</t>
    </rPh>
    <rPh sb="48" eb="50">
      <t>ホケン</t>
    </rPh>
    <rPh sb="50" eb="52">
      <t>セイド</t>
    </rPh>
    <rPh sb="53" eb="55">
      <t>コウチク</t>
    </rPh>
    <phoneticPr fontId="5"/>
  </si>
  <si>
    <t>2,660,229,000/1,389</t>
    <phoneticPr fontId="5"/>
  </si>
  <si>
    <t>健康保険組合の被保険者数に応じて算出される対象経費に対する補填割合（執行額／申請額）</t>
    <rPh sb="0" eb="2">
      <t>ケンコウ</t>
    </rPh>
    <rPh sb="2" eb="4">
      <t>ホケン</t>
    </rPh>
    <rPh sb="4" eb="6">
      <t>クミアイ</t>
    </rPh>
    <rPh sb="7" eb="11">
      <t>ヒホケンシャ</t>
    </rPh>
    <rPh sb="11" eb="12">
      <t>スウ</t>
    </rPh>
    <rPh sb="13" eb="14">
      <t>オウ</t>
    </rPh>
    <rPh sb="16" eb="18">
      <t>サンシュツ</t>
    </rPh>
    <rPh sb="21" eb="23">
      <t>タイショウ</t>
    </rPh>
    <rPh sb="23" eb="25">
      <t>ケイヒ</t>
    </rPh>
    <rPh sb="26" eb="27">
      <t>タイ</t>
    </rPh>
    <rPh sb="29" eb="31">
      <t>ホテン</t>
    </rPh>
    <rPh sb="31" eb="33">
      <t>ワリアイ</t>
    </rPh>
    <rPh sb="34" eb="36">
      <t>シッコウ</t>
    </rPh>
    <rPh sb="36" eb="37">
      <t>ガク</t>
    </rPh>
    <rPh sb="38" eb="41">
      <t>シンセイガク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</si>
</sst>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23812</xdr:colOff>
      <xdr:row>742</xdr:row>
      <xdr:rowOff>285748</xdr:rowOff>
    </xdr:from>
    <xdr:to>
      <xdr:col>37</xdr:col>
      <xdr:colOff>0</xdr:colOff>
      <xdr:row>744</xdr:row>
      <xdr:rowOff>269875</xdr:rowOff>
    </xdr:to>
    <xdr:sp macro="" textlink="">
      <xdr:nvSpPr>
        <xdr:cNvPr id="2" name="正方形/長方形 1"/>
        <xdr:cNvSpPr/>
      </xdr:nvSpPr>
      <xdr:spPr>
        <a:xfrm>
          <a:off x="3794125" y="233068811"/>
          <a:ext cx="3548063" cy="682627"/>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u="none">
              <a:solidFill>
                <a:sysClr val="windowText" lastClr="000000"/>
              </a:solidFill>
              <a:latin typeface="+mn-ea"/>
              <a:ea typeface="+mn-ea"/>
            </a:rPr>
            <a:t>　　　　　　　　　　　　　</a:t>
          </a:r>
          <a:r>
            <a:rPr kumimoji="1" lang="ja-JP" altLang="en-US" sz="1600" b="0" u="none">
              <a:solidFill>
                <a:sysClr val="windowText" lastClr="000000"/>
              </a:solidFill>
              <a:latin typeface="+mn-ea"/>
              <a:ea typeface="+mn-ea"/>
            </a:rPr>
            <a:t>厚生労働省</a:t>
          </a:r>
          <a:endParaRPr kumimoji="1" lang="en-US" altLang="ja-JP" sz="1600" b="0" u="none">
            <a:solidFill>
              <a:sysClr val="windowText" lastClr="000000"/>
            </a:solidFill>
            <a:latin typeface="+mn-ea"/>
            <a:ea typeface="+mn-ea"/>
          </a:endParaRPr>
        </a:p>
        <a:p>
          <a:pPr algn="l"/>
          <a:r>
            <a:rPr kumimoji="1" lang="ja-JP" altLang="en-US" sz="1600" b="0" u="none">
              <a:solidFill>
                <a:sysClr val="windowText" lastClr="000000"/>
              </a:solidFill>
              <a:latin typeface="+mn-ea"/>
              <a:ea typeface="+mn-ea"/>
            </a:rPr>
            <a:t>　　　　　　　　２，６６０百万円</a:t>
          </a:r>
          <a:endParaRPr kumimoji="1" lang="en-US" altLang="ja-JP" sz="1600" b="0" u="none">
            <a:solidFill>
              <a:sysClr val="windowText" lastClr="000000"/>
            </a:solidFill>
            <a:latin typeface="+mn-ea"/>
            <a:ea typeface="+mn-ea"/>
          </a:endParaRPr>
        </a:p>
      </xdr:txBody>
    </xdr:sp>
    <xdr:clientData/>
  </xdr:twoCellAnchor>
  <xdr:twoCellAnchor>
    <xdr:from>
      <xdr:col>19</xdr:col>
      <xdr:colOff>23812</xdr:colOff>
      <xdr:row>747</xdr:row>
      <xdr:rowOff>333376</xdr:rowOff>
    </xdr:from>
    <xdr:to>
      <xdr:col>36</xdr:col>
      <xdr:colOff>190501</xdr:colOff>
      <xdr:row>749</xdr:row>
      <xdr:rowOff>309563</xdr:rowOff>
    </xdr:to>
    <xdr:sp macro="" textlink="">
      <xdr:nvSpPr>
        <xdr:cNvPr id="3" name="正方形/長方形 2"/>
        <xdr:cNvSpPr/>
      </xdr:nvSpPr>
      <xdr:spPr>
        <a:xfrm>
          <a:off x="3794125" y="234862689"/>
          <a:ext cx="3540126" cy="674687"/>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u="none">
              <a:solidFill>
                <a:sysClr val="windowText" lastClr="000000"/>
              </a:solidFill>
              <a:latin typeface="+mn-ea"/>
              <a:ea typeface="+mn-ea"/>
            </a:rPr>
            <a:t>　　　　　　　　</a:t>
          </a:r>
          <a:r>
            <a:rPr kumimoji="1" lang="ja-JP" altLang="en-US" sz="1600" u="none">
              <a:solidFill>
                <a:sysClr val="windowText" lastClr="000000"/>
              </a:solidFill>
              <a:latin typeface="+mn-ea"/>
              <a:ea typeface="+mn-ea"/>
            </a:rPr>
            <a:t>Ａ．健康保険組合連合会</a:t>
          </a:r>
          <a:endParaRPr kumimoji="1" lang="en-US" altLang="ja-JP" sz="1600" u="none">
            <a:solidFill>
              <a:sysClr val="windowText" lastClr="000000"/>
            </a:solidFill>
            <a:latin typeface="+mn-ea"/>
            <a:ea typeface="+mn-ea"/>
          </a:endParaRPr>
        </a:p>
        <a:p>
          <a:pPr algn="l"/>
          <a:r>
            <a:rPr kumimoji="1" lang="ja-JP" altLang="en-US" sz="1600" u="none">
              <a:solidFill>
                <a:sysClr val="windowText" lastClr="000000"/>
              </a:solidFill>
              <a:latin typeface="+mn-ea"/>
              <a:ea typeface="+mn-ea"/>
            </a:rPr>
            <a:t>　　　　　　　　２，６６０百万円</a:t>
          </a:r>
        </a:p>
      </xdr:txBody>
    </xdr:sp>
    <xdr:clientData/>
  </xdr:twoCellAnchor>
  <xdr:twoCellAnchor>
    <xdr:from>
      <xdr:col>19</xdr:col>
      <xdr:colOff>47625</xdr:colOff>
      <xdr:row>753</xdr:row>
      <xdr:rowOff>87313</xdr:rowOff>
    </xdr:from>
    <xdr:to>
      <xdr:col>37</xdr:col>
      <xdr:colOff>23813</xdr:colOff>
      <xdr:row>756</xdr:row>
      <xdr:rowOff>55562</xdr:rowOff>
    </xdr:to>
    <xdr:sp macro="" textlink="">
      <xdr:nvSpPr>
        <xdr:cNvPr id="4" name="正方形/長方形 3"/>
        <xdr:cNvSpPr/>
      </xdr:nvSpPr>
      <xdr:spPr>
        <a:xfrm>
          <a:off x="3817938" y="45283438"/>
          <a:ext cx="3548063" cy="1015999"/>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u="none">
              <a:solidFill>
                <a:sysClr val="windowText" lastClr="000000"/>
              </a:solidFill>
              <a:latin typeface="+mn-ea"/>
              <a:ea typeface="+mn-ea"/>
            </a:rPr>
            <a:t>　　　　　　　　　　</a:t>
          </a:r>
          <a:r>
            <a:rPr kumimoji="1" lang="ja-JP" altLang="en-US" sz="1600" b="0" i="0" u="none">
              <a:solidFill>
                <a:sysClr val="windowText" lastClr="000000"/>
              </a:solidFill>
              <a:latin typeface="+mn-ea"/>
              <a:ea typeface="+mn-ea"/>
            </a:rPr>
            <a:t>Ｂ．健康保健組合</a:t>
          </a:r>
          <a:endParaRPr kumimoji="1" lang="en-US" altLang="ja-JP" sz="1600" b="0" i="0" u="none">
            <a:solidFill>
              <a:sysClr val="windowText" lastClr="000000"/>
            </a:solidFill>
            <a:latin typeface="+mn-ea"/>
            <a:ea typeface="+mn-ea"/>
          </a:endParaRPr>
        </a:p>
        <a:p>
          <a:pPr algn="l"/>
          <a:r>
            <a:rPr kumimoji="1" lang="ja-JP" altLang="en-US" sz="1600" b="0" i="0" u="none">
              <a:solidFill>
                <a:sysClr val="windowText" lastClr="000000"/>
              </a:solidFill>
              <a:latin typeface="+mn-ea"/>
              <a:ea typeface="+mn-ea"/>
            </a:rPr>
            <a:t>　　　　　（１，３９８組合（見込み））</a:t>
          </a:r>
          <a:endParaRPr kumimoji="1" lang="en-US" altLang="ja-JP" sz="1600" b="0" i="0" u="none">
            <a:solidFill>
              <a:sysClr val="windowText" lastClr="000000"/>
            </a:solidFill>
            <a:latin typeface="+mn-ea"/>
            <a:ea typeface="+mn-ea"/>
          </a:endParaRPr>
        </a:p>
        <a:p>
          <a:pPr algn="l"/>
          <a:r>
            <a:rPr kumimoji="1" lang="ja-JP" altLang="en-US" sz="1600" b="0" i="0" u="none">
              <a:solidFill>
                <a:sysClr val="windowText" lastClr="000000"/>
              </a:solidFill>
              <a:latin typeface="+mn-ea"/>
              <a:ea typeface="+mn-ea"/>
            </a:rPr>
            <a:t>　　　　　　　　２，６６０百万円</a:t>
          </a:r>
        </a:p>
      </xdr:txBody>
    </xdr:sp>
    <xdr:clientData/>
  </xdr:twoCellAnchor>
  <xdr:twoCellAnchor>
    <xdr:from>
      <xdr:col>18</xdr:col>
      <xdr:colOff>77042</xdr:colOff>
      <xdr:row>744</xdr:row>
      <xdr:rowOff>288552</xdr:rowOff>
    </xdr:from>
    <xdr:to>
      <xdr:col>37</xdr:col>
      <xdr:colOff>127936</xdr:colOff>
      <xdr:row>746</xdr:row>
      <xdr:rowOff>74239</xdr:rowOff>
    </xdr:to>
    <xdr:sp macro="" textlink="">
      <xdr:nvSpPr>
        <xdr:cNvPr id="6" name="大かっこ 5"/>
        <xdr:cNvSpPr/>
      </xdr:nvSpPr>
      <xdr:spPr>
        <a:xfrm>
          <a:off x="3707748" y="41963228"/>
          <a:ext cx="3883306" cy="480452"/>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solidFill>
                <a:sysClr val="windowText" lastClr="000000"/>
              </a:solidFill>
            </a:rPr>
            <a:t>健康保険組合が行う健康保険事業の事務の執行に要する費用等を負担し、健康保険組合の事業の円滑な運営を図るための助成。</a:t>
          </a:r>
        </a:p>
      </xdr:txBody>
    </xdr:sp>
    <xdr:clientData/>
  </xdr:twoCellAnchor>
  <xdr:twoCellAnchor>
    <xdr:from>
      <xdr:col>27</xdr:col>
      <xdr:colOff>119062</xdr:colOff>
      <xdr:row>746</xdr:row>
      <xdr:rowOff>111125</xdr:rowOff>
    </xdr:from>
    <xdr:to>
      <xdr:col>27</xdr:col>
      <xdr:colOff>182562</xdr:colOff>
      <xdr:row>747</xdr:row>
      <xdr:rowOff>309562</xdr:rowOff>
    </xdr:to>
    <xdr:sp macro="" textlink="">
      <xdr:nvSpPr>
        <xdr:cNvPr id="24" name="下矢印 23"/>
        <xdr:cNvSpPr/>
      </xdr:nvSpPr>
      <xdr:spPr>
        <a:xfrm>
          <a:off x="5476875" y="234291188"/>
          <a:ext cx="63500" cy="547687"/>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136843</xdr:colOff>
      <xdr:row>750</xdr:row>
      <xdr:rowOff>127002</xdr:rowOff>
    </xdr:from>
    <xdr:to>
      <xdr:col>37</xdr:col>
      <xdr:colOff>142874</xdr:colOff>
      <xdr:row>752</xdr:row>
      <xdr:rowOff>79376</xdr:rowOff>
    </xdr:to>
    <xdr:sp macro="" textlink="">
      <xdr:nvSpPr>
        <xdr:cNvPr id="25" name="大かっこ 24"/>
        <xdr:cNvSpPr/>
      </xdr:nvSpPr>
      <xdr:spPr>
        <a:xfrm>
          <a:off x="3767549" y="43885973"/>
          <a:ext cx="3838443" cy="647138"/>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solidFill>
                <a:sysClr val="windowText" lastClr="000000"/>
              </a:solidFill>
            </a:rPr>
            <a:t>健康保険組合連合会は、国から、国が負担する各健康保険組合の健康保険事業の事務の執行に要する費用を一括交付された後、各健康保険組合に交付。</a:t>
          </a:r>
        </a:p>
      </xdr:txBody>
    </xdr:sp>
    <xdr:clientData/>
  </xdr:twoCellAnchor>
  <xdr:twoCellAnchor>
    <xdr:from>
      <xdr:col>27</xdr:col>
      <xdr:colOff>103187</xdr:colOff>
      <xdr:row>751</xdr:row>
      <xdr:rowOff>317500</xdr:rowOff>
    </xdr:from>
    <xdr:to>
      <xdr:col>27</xdr:col>
      <xdr:colOff>158750</xdr:colOff>
      <xdr:row>753</xdr:row>
      <xdr:rowOff>31749</xdr:rowOff>
    </xdr:to>
    <xdr:sp macro="" textlink="">
      <xdr:nvSpPr>
        <xdr:cNvPr id="26" name="下矢印 25"/>
        <xdr:cNvSpPr/>
      </xdr:nvSpPr>
      <xdr:spPr>
        <a:xfrm>
          <a:off x="5461000" y="43894375"/>
          <a:ext cx="55563" cy="41274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65369</xdr:colOff>
      <xdr:row>780</xdr:row>
      <xdr:rowOff>134939</xdr:rowOff>
    </xdr:from>
    <xdr:to>
      <xdr:col>41</xdr:col>
      <xdr:colOff>120931</xdr:colOff>
      <xdr:row>780</xdr:row>
      <xdr:rowOff>452439</xdr:rowOff>
    </xdr:to>
    <xdr:sp macro="" textlink="">
      <xdr:nvSpPr>
        <xdr:cNvPr id="27" name="正方形/長方形 26"/>
        <xdr:cNvSpPr/>
      </xdr:nvSpPr>
      <xdr:spPr>
        <a:xfrm>
          <a:off x="7528487" y="53194792"/>
          <a:ext cx="862385" cy="3175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0"/>
            <a:t>　確認中</a:t>
          </a:r>
        </a:p>
      </xdr:txBody>
    </xdr:sp>
    <xdr:clientData/>
  </xdr:twoCellAnchor>
  <xdr:twoCellAnchor>
    <xdr:from>
      <xdr:col>38</xdr:col>
      <xdr:colOff>7938</xdr:colOff>
      <xdr:row>100</xdr:row>
      <xdr:rowOff>47625</xdr:rowOff>
    </xdr:from>
    <xdr:to>
      <xdr:col>41</xdr:col>
      <xdr:colOff>174624</xdr:colOff>
      <xdr:row>100</xdr:row>
      <xdr:rowOff>277812</xdr:rowOff>
    </xdr:to>
    <xdr:sp macro="" textlink="">
      <xdr:nvSpPr>
        <xdr:cNvPr id="28" name="正方形/長方形 27"/>
        <xdr:cNvSpPr/>
      </xdr:nvSpPr>
      <xdr:spPr>
        <a:xfrm>
          <a:off x="7548563" y="13620750"/>
          <a:ext cx="761999" cy="23018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　</a:t>
          </a:r>
          <a:r>
            <a:rPr kumimoji="1" lang="ja-JP" altLang="en-US" sz="1100" b="0"/>
            <a:t>確認中</a:t>
          </a:r>
        </a:p>
      </xdr:txBody>
    </xdr:sp>
    <xdr:clientData/>
  </xdr:twoCellAnchor>
  <xdr:twoCellAnchor>
    <xdr:from>
      <xdr:col>18</xdr:col>
      <xdr:colOff>174625</xdr:colOff>
      <xdr:row>756</xdr:row>
      <xdr:rowOff>103189</xdr:rowOff>
    </xdr:from>
    <xdr:to>
      <xdr:col>37</xdr:col>
      <xdr:colOff>142875</xdr:colOff>
      <xdr:row>757</xdr:row>
      <xdr:rowOff>87313</xdr:rowOff>
    </xdr:to>
    <xdr:sp macro="" textlink="">
      <xdr:nvSpPr>
        <xdr:cNvPr id="5" name="大かっこ 4"/>
        <xdr:cNvSpPr/>
      </xdr:nvSpPr>
      <xdr:spPr>
        <a:xfrm>
          <a:off x="3805331" y="45946454"/>
          <a:ext cx="3800662" cy="656477"/>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900"/>
            <a:t>各健康保険組合は、健康保険組合の健康保険事業の事務の執行に要する費用として、人件費や消耗品等の費用に充てる。</a:t>
          </a:r>
        </a:p>
      </xdr:txBody>
    </xdr:sp>
    <xdr:clientData/>
  </xdr:twoCellAnchor>
  <xdr:twoCellAnchor>
    <xdr:from>
      <xdr:col>17</xdr:col>
      <xdr:colOff>142876</xdr:colOff>
      <xdr:row>869</xdr:row>
      <xdr:rowOff>22412</xdr:rowOff>
    </xdr:from>
    <xdr:to>
      <xdr:col>21</xdr:col>
      <xdr:colOff>158750</xdr:colOff>
      <xdr:row>869</xdr:row>
      <xdr:rowOff>341312</xdr:rowOff>
    </xdr:to>
    <xdr:sp macro="" textlink="">
      <xdr:nvSpPr>
        <xdr:cNvPr id="7" name="正方形/長方形 6"/>
        <xdr:cNvSpPr/>
      </xdr:nvSpPr>
      <xdr:spPr>
        <a:xfrm>
          <a:off x="3571876" y="62506412"/>
          <a:ext cx="822698" cy="3189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0"/>
            <a:t>　確認中</a:t>
          </a:r>
        </a:p>
      </xdr:txBody>
    </xdr:sp>
    <xdr:clientData/>
  </xdr:twoCellAnchor>
  <xdr:twoCellAnchor>
    <xdr:from>
      <xdr:col>28</xdr:col>
      <xdr:colOff>112055</xdr:colOff>
      <xdr:row>747</xdr:row>
      <xdr:rowOff>-1</xdr:rowOff>
    </xdr:from>
    <xdr:to>
      <xdr:col>38</xdr:col>
      <xdr:colOff>67231</xdr:colOff>
      <xdr:row>748</xdr:row>
      <xdr:rowOff>22411</xdr:rowOff>
    </xdr:to>
    <xdr:sp macro="" textlink="">
      <xdr:nvSpPr>
        <xdr:cNvPr id="8" name="テキスト ボックス 7"/>
        <xdr:cNvSpPr txBox="1"/>
      </xdr:nvSpPr>
      <xdr:spPr>
        <a:xfrm>
          <a:off x="5759820" y="42716823"/>
          <a:ext cx="1972235" cy="369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補助金等交付</a:t>
          </a:r>
          <a:r>
            <a:rPr kumimoji="1" lang="en-US" altLang="ja-JP" sz="1400">
              <a:latin typeface="ＭＳ Ｐゴシック" panose="020B0600070205080204" pitchFamily="50" charset="-128"/>
              <a:ea typeface="ＭＳ Ｐゴシック" panose="020B0600070205080204" pitchFamily="50" charset="-128"/>
            </a:rPr>
            <a:t>】</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35" sqref="G35:AX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t="s">
        <v>484</v>
      </c>
      <c r="AP2" s="939"/>
      <c r="AQ2" s="939"/>
      <c r="AR2" s="79" t="str">
        <f>IF(OR(AO2="　", AO2=""), "", "-")</f>
        <v/>
      </c>
      <c r="AS2" s="940">
        <v>258</v>
      </c>
      <c r="AT2" s="940"/>
      <c r="AU2" s="940"/>
      <c r="AV2" s="52" t="str">
        <f>IF(AW2="", "", "-")</f>
        <v/>
      </c>
      <c r="AW2" s="911"/>
      <c r="AX2" s="911"/>
    </row>
    <row r="3" spans="1:50" ht="21" customHeight="1" thickBot="1" x14ac:dyDescent="0.2">
      <c r="A3" s="865" t="s">
        <v>534</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549</v>
      </c>
      <c r="AK3" s="867"/>
      <c r="AL3" s="867"/>
      <c r="AM3" s="867"/>
      <c r="AN3" s="867"/>
      <c r="AO3" s="867"/>
      <c r="AP3" s="867"/>
      <c r="AQ3" s="867"/>
      <c r="AR3" s="867"/>
      <c r="AS3" s="867"/>
      <c r="AT3" s="867"/>
      <c r="AU3" s="867"/>
      <c r="AV3" s="867"/>
      <c r="AW3" s="867"/>
      <c r="AX3" s="24" t="s">
        <v>65</v>
      </c>
    </row>
    <row r="4" spans="1:50" ht="24.75" customHeight="1" x14ac:dyDescent="0.15">
      <c r="A4" s="704" t="s">
        <v>25</v>
      </c>
      <c r="B4" s="705"/>
      <c r="C4" s="705"/>
      <c r="D4" s="705"/>
      <c r="E4" s="705"/>
      <c r="F4" s="705"/>
      <c r="G4" s="682" t="s">
        <v>550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6" t="s">
        <v>70</v>
      </c>
      <c r="H5" s="837"/>
      <c r="I5" s="837"/>
      <c r="J5" s="837"/>
      <c r="K5" s="837"/>
      <c r="L5" s="837"/>
      <c r="M5" s="838" t="s">
        <v>66</v>
      </c>
      <c r="N5" s="839"/>
      <c r="O5" s="839"/>
      <c r="P5" s="839"/>
      <c r="Q5" s="839"/>
      <c r="R5" s="840"/>
      <c r="S5" s="841" t="s">
        <v>131</v>
      </c>
      <c r="T5" s="837"/>
      <c r="U5" s="837"/>
      <c r="V5" s="837"/>
      <c r="W5" s="837"/>
      <c r="X5" s="842"/>
      <c r="Y5" s="698" t="s">
        <v>3</v>
      </c>
      <c r="Z5" s="540"/>
      <c r="AA5" s="540"/>
      <c r="AB5" s="540"/>
      <c r="AC5" s="540"/>
      <c r="AD5" s="541"/>
      <c r="AE5" s="699" t="s">
        <v>552</v>
      </c>
      <c r="AF5" s="699"/>
      <c r="AG5" s="699"/>
      <c r="AH5" s="699"/>
      <c r="AI5" s="699"/>
      <c r="AJ5" s="699"/>
      <c r="AK5" s="699"/>
      <c r="AL5" s="699"/>
      <c r="AM5" s="699"/>
      <c r="AN5" s="699"/>
      <c r="AO5" s="699"/>
      <c r="AP5" s="700"/>
      <c r="AQ5" s="701" t="s">
        <v>563</v>
      </c>
      <c r="AR5" s="702"/>
      <c r="AS5" s="702"/>
      <c r="AT5" s="702"/>
      <c r="AU5" s="702"/>
      <c r="AV5" s="702"/>
      <c r="AW5" s="702"/>
      <c r="AX5" s="703"/>
    </row>
    <row r="6" spans="1:50" ht="39" customHeight="1" x14ac:dyDescent="0.15">
      <c r="A6" s="706" t="s">
        <v>4</v>
      </c>
      <c r="B6" s="707"/>
      <c r="C6" s="707"/>
      <c r="D6" s="707"/>
      <c r="E6" s="707"/>
      <c r="F6" s="707"/>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554</v>
      </c>
      <c r="H7" s="496"/>
      <c r="I7" s="496"/>
      <c r="J7" s="496"/>
      <c r="K7" s="496"/>
      <c r="L7" s="496"/>
      <c r="M7" s="496"/>
      <c r="N7" s="496"/>
      <c r="O7" s="496"/>
      <c r="P7" s="496"/>
      <c r="Q7" s="496"/>
      <c r="R7" s="496"/>
      <c r="S7" s="496"/>
      <c r="T7" s="496"/>
      <c r="U7" s="496"/>
      <c r="V7" s="496"/>
      <c r="W7" s="496"/>
      <c r="X7" s="497"/>
      <c r="Y7" s="922" t="s">
        <v>547</v>
      </c>
      <c r="Z7" s="440"/>
      <c r="AA7" s="440"/>
      <c r="AB7" s="440"/>
      <c r="AC7" s="440"/>
      <c r="AD7" s="923"/>
      <c r="AE7" s="912" t="s">
        <v>555</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2" t="s">
        <v>389</v>
      </c>
      <c r="B8" s="493"/>
      <c r="C8" s="493"/>
      <c r="D8" s="493"/>
      <c r="E8" s="493"/>
      <c r="F8" s="494"/>
      <c r="G8" s="941" t="str">
        <f>入力規則等!A26</f>
        <v>高齢社会対策</v>
      </c>
      <c r="H8" s="720"/>
      <c r="I8" s="720"/>
      <c r="J8" s="720"/>
      <c r="K8" s="720"/>
      <c r="L8" s="720"/>
      <c r="M8" s="720"/>
      <c r="N8" s="720"/>
      <c r="O8" s="720"/>
      <c r="P8" s="720"/>
      <c r="Q8" s="720"/>
      <c r="R8" s="720"/>
      <c r="S8" s="720"/>
      <c r="T8" s="720"/>
      <c r="U8" s="720"/>
      <c r="V8" s="720"/>
      <c r="W8" s="720"/>
      <c r="X8" s="942"/>
      <c r="Y8" s="843" t="s">
        <v>390</v>
      </c>
      <c r="Z8" s="844"/>
      <c r="AA8" s="844"/>
      <c r="AB8" s="844"/>
      <c r="AC8" s="844"/>
      <c r="AD8" s="845"/>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6" t="s">
        <v>23</v>
      </c>
      <c r="B9" s="847"/>
      <c r="C9" s="847"/>
      <c r="D9" s="847"/>
      <c r="E9" s="847"/>
      <c r="F9" s="847"/>
      <c r="G9" s="848" t="s">
        <v>556</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60" t="s">
        <v>30</v>
      </c>
      <c r="B10" s="661"/>
      <c r="C10" s="661"/>
      <c r="D10" s="661"/>
      <c r="E10" s="661"/>
      <c r="F10" s="661"/>
      <c r="G10" s="751" t="s">
        <v>557</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60" t="s">
        <v>5</v>
      </c>
      <c r="B11" s="661"/>
      <c r="C11" s="661"/>
      <c r="D11" s="661"/>
      <c r="E11" s="661"/>
      <c r="F11" s="662"/>
      <c r="G11" s="695" t="str">
        <f>入力規則等!P10</f>
        <v>負担</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57"/>
      <c r="H12" s="758"/>
      <c r="I12" s="758"/>
      <c r="J12" s="758"/>
      <c r="K12" s="758"/>
      <c r="L12" s="758"/>
      <c r="M12" s="758"/>
      <c r="N12" s="758"/>
      <c r="O12" s="758"/>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535</v>
      </c>
      <c r="AL12" s="413"/>
      <c r="AM12" s="413"/>
      <c r="AN12" s="413"/>
      <c r="AO12" s="413"/>
      <c r="AP12" s="413"/>
      <c r="AQ12" s="414"/>
      <c r="AR12" s="412" t="s">
        <v>536</v>
      </c>
      <c r="AS12" s="413"/>
      <c r="AT12" s="413"/>
      <c r="AU12" s="413"/>
      <c r="AV12" s="413"/>
      <c r="AW12" s="413"/>
      <c r="AX12" s="722"/>
    </row>
    <row r="13" spans="1:50" ht="21" customHeight="1" x14ac:dyDescent="0.15">
      <c r="A13" s="614"/>
      <c r="B13" s="615"/>
      <c r="C13" s="615"/>
      <c r="D13" s="615"/>
      <c r="E13" s="615"/>
      <c r="F13" s="616"/>
      <c r="G13" s="723" t="s">
        <v>6</v>
      </c>
      <c r="H13" s="724"/>
      <c r="I13" s="761" t="s">
        <v>7</v>
      </c>
      <c r="J13" s="762"/>
      <c r="K13" s="762"/>
      <c r="L13" s="762"/>
      <c r="M13" s="762"/>
      <c r="N13" s="762"/>
      <c r="O13" s="763"/>
      <c r="P13" s="657">
        <v>2956</v>
      </c>
      <c r="Q13" s="658"/>
      <c r="R13" s="658"/>
      <c r="S13" s="658"/>
      <c r="T13" s="658"/>
      <c r="U13" s="658"/>
      <c r="V13" s="659"/>
      <c r="W13" s="657">
        <v>2661</v>
      </c>
      <c r="X13" s="658"/>
      <c r="Y13" s="658"/>
      <c r="Z13" s="658"/>
      <c r="AA13" s="658"/>
      <c r="AB13" s="658"/>
      <c r="AC13" s="659"/>
      <c r="AD13" s="657">
        <v>2660</v>
      </c>
      <c r="AE13" s="658"/>
      <c r="AF13" s="658"/>
      <c r="AG13" s="658"/>
      <c r="AH13" s="658"/>
      <c r="AI13" s="658"/>
      <c r="AJ13" s="659"/>
      <c r="AK13" s="657">
        <v>2660</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59"/>
      <c r="K14" s="759"/>
      <c r="L14" s="759"/>
      <c r="M14" s="759"/>
      <c r="N14" s="759"/>
      <c r="O14" s="760"/>
      <c r="P14" s="657" t="s">
        <v>570</v>
      </c>
      <c r="Q14" s="658"/>
      <c r="R14" s="658"/>
      <c r="S14" s="658"/>
      <c r="T14" s="658"/>
      <c r="U14" s="658"/>
      <c r="V14" s="659"/>
      <c r="W14" s="657" t="s">
        <v>570</v>
      </c>
      <c r="X14" s="658"/>
      <c r="Y14" s="658"/>
      <c r="Z14" s="658"/>
      <c r="AA14" s="658"/>
      <c r="AB14" s="658"/>
      <c r="AC14" s="659"/>
      <c r="AD14" s="657" t="s">
        <v>570</v>
      </c>
      <c r="AE14" s="658"/>
      <c r="AF14" s="658"/>
      <c r="AG14" s="658"/>
      <c r="AH14" s="658"/>
      <c r="AI14" s="658"/>
      <c r="AJ14" s="659"/>
      <c r="AK14" s="657" t="s">
        <v>570</v>
      </c>
      <c r="AL14" s="658"/>
      <c r="AM14" s="658"/>
      <c r="AN14" s="658"/>
      <c r="AO14" s="658"/>
      <c r="AP14" s="658"/>
      <c r="AQ14" s="659"/>
      <c r="AR14" s="785"/>
      <c r="AS14" s="785"/>
      <c r="AT14" s="785"/>
      <c r="AU14" s="785"/>
      <c r="AV14" s="785"/>
      <c r="AW14" s="785"/>
      <c r="AX14" s="786"/>
    </row>
    <row r="15" spans="1:50" ht="21" customHeight="1" x14ac:dyDescent="0.15">
      <c r="A15" s="614"/>
      <c r="B15" s="615"/>
      <c r="C15" s="615"/>
      <c r="D15" s="615"/>
      <c r="E15" s="615"/>
      <c r="F15" s="616"/>
      <c r="G15" s="725"/>
      <c r="H15" s="726"/>
      <c r="I15" s="711" t="s">
        <v>51</v>
      </c>
      <c r="J15" s="712"/>
      <c r="K15" s="712"/>
      <c r="L15" s="712"/>
      <c r="M15" s="712"/>
      <c r="N15" s="712"/>
      <c r="O15" s="713"/>
      <c r="P15" s="657" t="s">
        <v>570</v>
      </c>
      <c r="Q15" s="658"/>
      <c r="R15" s="658"/>
      <c r="S15" s="658"/>
      <c r="T15" s="658"/>
      <c r="U15" s="658"/>
      <c r="V15" s="659"/>
      <c r="W15" s="657" t="s">
        <v>570</v>
      </c>
      <c r="X15" s="658"/>
      <c r="Y15" s="658"/>
      <c r="Z15" s="658"/>
      <c r="AA15" s="658"/>
      <c r="AB15" s="658"/>
      <c r="AC15" s="659"/>
      <c r="AD15" s="657" t="s">
        <v>570</v>
      </c>
      <c r="AE15" s="658"/>
      <c r="AF15" s="658"/>
      <c r="AG15" s="658"/>
      <c r="AH15" s="658"/>
      <c r="AI15" s="658"/>
      <c r="AJ15" s="659"/>
      <c r="AK15" s="657" t="s">
        <v>570</v>
      </c>
      <c r="AL15" s="658"/>
      <c r="AM15" s="658"/>
      <c r="AN15" s="658"/>
      <c r="AO15" s="658"/>
      <c r="AP15" s="658"/>
      <c r="AQ15" s="659"/>
      <c r="AR15" s="657"/>
      <c r="AS15" s="658"/>
      <c r="AT15" s="658"/>
      <c r="AU15" s="658"/>
      <c r="AV15" s="658"/>
      <c r="AW15" s="658"/>
      <c r="AX15" s="803"/>
    </row>
    <row r="16" spans="1:50" ht="21" customHeight="1" x14ac:dyDescent="0.15">
      <c r="A16" s="614"/>
      <c r="B16" s="615"/>
      <c r="C16" s="615"/>
      <c r="D16" s="615"/>
      <c r="E16" s="615"/>
      <c r="F16" s="616"/>
      <c r="G16" s="725"/>
      <c r="H16" s="726"/>
      <c r="I16" s="711" t="s">
        <v>52</v>
      </c>
      <c r="J16" s="712"/>
      <c r="K16" s="712"/>
      <c r="L16" s="712"/>
      <c r="M16" s="712"/>
      <c r="N16" s="712"/>
      <c r="O16" s="713"/>
      <c r="P16" s="657" t="s">
        <v>570</v>
      </c>
      <c r="Q16" s="658"/>
      <c r="R16" s="658"/>
      <c r="S16" s="658"/>
      <c r="T16" s="658"/>
      <c r="U16" s="658"/>
      <c r="V16" s="659"/>
      <c r="W16" s="657" t="s">
        <v>570</v>
      </c>
      <c r="X16" s="658"/>
      <c r="Y16" s="658"/>
      <c r="Z16" s="658"/>
      <c r="AA16" s="658"/>
      <c r="AB16" s="658"/>
      <c r="AC16" s="659"/>
      <c r="AD16" s="657" t="s">
        <v>570</v>
      </c>
      <c r="AE16" s="658"/>
      <c r="AF16" s="658"/>
      <c r="AG16" s="658"/>
      <c r="AH16" s="658"/>
      <c r="AI16" s="658"/>
      <c r="AJ16" s="659"/>
      <c r="AK16" s="657" t="s">
        <v>570</v>
      </c>
      <c r="AL16" s="658"/>
      <c r="AM16" s="658"/>
      <c r="AN16" s="658"/>
      <c r="AO16" s="658"/>
      <c r="AP16" s="658"/>
      <c r="AQ16" s="659"/>
      <c r="AR16" s="754"/>
      <c r="AS16" s="755"/>
      <c r="AT16" s="755"/>
      <c r="AU16" s="755"/>
      <c r="AV16" s="755"/>
      <c r="AW16" s="755"/>
      <c r="AX16" s="756"/>
    </row>
    <row r="17" spans="1:50" ht="24.75" customHeight="1" x14ac:dyDescent="0.15">
      <c r="A17" s="614"/>
      <c r="B17" s="615"/>
      <c r="C17" s="615"/>
      <c r="D17" s="615"/>
      <c r="E17" s="615"/>
      <c r="F17" s="616"/>
      <c r="G17" s="725"/>
      <c r="H17" s="726"/>
      <c r="I17" s="711" t="s">
        <v>50</v>
      </c>
      <c r="J17" s="759"/>
      <c r="K17" s="759"/>
      <c r="L17" s="759"/>
      <c r="M17" s="759"/>
      <c r="N17" s="759"/>
      <c r="O17" s="760"/>
      <c r="P17" s="657" t="s">
        <v>570</v>
      </c>
      <c r="Q17" s="658"/>
      <c r="R17" s="658"/>
      <c r="S17" s="658"/>
      <c r="T17" s="658"/>
      <c r="U17" s="658"/>
      <c r="V17" s="659"/>
      <c r="W17" s="657" t="s">
        <v>570</v>
      </c>
      <c r="X17" s="658"/>
      <c r="Y17" s="658"/>
      <c r="Z17" s="658"/>
      <c r="AA17" s="658"/>
      <c r="AB17" s="658"/>
      <c r="AC17" s="659"/>
      <c r="AD17" s="657" t="s">
        <v>570</v>
      </c>
      <c r="AE17" s="658"/>
      <c r="AF17" s="658"/>
      <c r="AG17" s="658"/>
      <c r="AH17" s="658"/>
      <c r="AI17" s="658"/>
      <c r="AJ17" s="659"/>
      <c r="AK17" s="657" t="s">
        <v>570</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9">
        <f>SUM(P13:V17)</f>
        <v>2956</v>
      </c>
      <c r="Q18" s="880"/>
      <c r="R18" s="880"/>
      <c r="S18" s="880"/>
      <c r="T18" s="880"/>
      <c r="U18" s="880"/>
      <c r="V18" s="881"/>
      <c r="W18" s="879">
        <f>SUM(W13:AC17)</f>
        <v>2661</v>
      </c>
      <c r="X18" s="880"/>
      <c r="Y18" s="880"/>
      <c r="Z18" s="880"/>
      <c r="AA18" s="880"/>
      <c r="AB18" s="880"/>
      <c r="AC18" s="881"/>
      <c r="AD18" s="879">
        <f>SUM(AD13:AJ17)</f>
        <v>2660</v>
      </c>
      <c r="AE18" s="880"/>
      <c r="AF18" s="880"/>
      <c r="AG18" s="880"/>
      <c r="AH18" s="880"/>
      <c r="AI18" s="880"/>
      <c r="AJ18" s="881"/>
      <c r="AK18" s="879">
        <f>SUM(AK13:AQ17)</f>
        <v>2660</v>
      </c>
      <c r="AL18" s="880"/>
      <c r="AM18" s="880"/>
      <c r="AN18" s="880"/>
      <c r="AO18" s="880"/>
      <c r="AP18" s="880"/>
      <c r="AQ18" s="881"/>
      <c r="AR18" s="879">
        <f>SUM(AR13:AX17)</f>
        <v>0</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v>2956</v>
      </c>
      <c r="Q19" s="658"/>
      <c r="R19" s="658"/>
      <c r="S19" s="658"/>
      <c r="T19" s="658"/>
      <c r="U19" s="658"/>
      <c r="V19" s="659"/>
      <c r="W19" s="657">
        <v>2661</v>
      </c>
      <c r="X19" s="658"/>
      <c r="Y19" s="658"/>
      <c r="Z19" s="658"/>
      <c r="AA19" s="658"/>
      <c r="AB19" s="658"/>
      <c r="AC19" s="659"/>
      <c r="AD19" s="657">
        <v>2660</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77" t="s">
        <v>10</v>
      </c>
      <c r="H20" s="878"/>
      <c r="I20" s="878"/>
      <c r="J20" s="878"/>
      <c r="K20" s="878"/>
      <c r="L20" s="878"/>
      <c r="M20" s="878"/>
      <c r="N20" s="878"/>
      <c r="O20" s="878"/>
      <c r="P20" s="312">
        <f>IF(P18=0, "-", SUM(P19)/P18)</f>
        <v>1</v>
      </c>
      <c r="Q20" s="312"/>
      <c r="R20" s="312"/>
      <c r="S20" s="312"/>
      <c r="T20" s="312"/>
      <c r="U20" s="312"/>
      <c r="V20" s="312"/>
      <c r="W20" s="312">
        <f t="shared" ref="W20" si="0">IF(W18=0, "-", SUM(W19)/W18)</f>
        <v>1</v>
      </c>
      <c r="X20" s="312"/>
      <c r="Y20" s="312"/>
      <c r="Z20" s="312"/>
      <c r="AA20" s="312"/>
      <c r="AB20" s="312"/>
      <c r="AC20" s="312"/>
      <c r="AD20" s="312">
        <f t="shared" ref="AD20" si="1">IF(AD18=0, "-", SUM(AD19)/AD18)</f>
        <v>1</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46"/>
      <c r="B21" s="847"/>
      <c r="C21" s="847"/>
      <c r="D21" s="847"/>
      <c r="E21" s="847"/>
      <c r="F21" s="946"/>
      <c r="G21" s="310" t="s">
        <v>497</v>
      </c>
      <c r="H21" s="311"/>
      <c r="I21" s="311"/>
      <c r="J21" s="311"/>
      <c r="K21" s="311"/>
      <c r="L21" s="311"/>
      <c r="M21" s="311"/>
      <c r="N21" s="311"/>
      <c r="O21" s="311"/>
      <c r="P21" s="312">
        <f>IF(P19=0, "-", SUM(P19)/SUM(P13,P14))</f>
        <v>1</v>
      </c>
      <c r="Q21" s="312"/>
      <c r="R21" s="312"/>
      <c r="S21" s="312"/>
      <c r="T21" s="312"/>
      <c r="U21" s="312"/>
      <c r="V21" s="312"/>
      <c r="W21" s="312">
        <f t="shared" ref="W21" si="2">IF(W19=0, "-", SUM(W19)/SUM(W13,W14))</f>
        <v>1</v>
      </c>
      <c r="X21" s="312"/>
      <c r="Y21" s="312"/>
      <c r="Z21" s="312"/>
      <c r="AA21" s="312"/>
      <c r="AB21" s="312"/>
      <c r="AC21" s="312"/>
      <c r="AD21" s="312">
        <f t="shared" ref="AD21" si="3">IF(AD19=0, "-", SUM(AD19)/SUM(AD13,AD14))</f>
        <v>1</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64" t="s">
        <v>539</v>
      </c>
      <c r="B22" s="965"/>
      <c r="C22" s="965"/>
      <c r="D22" s="965"/>
      <c r="E22" s="965"/>
      <c r="F22" s="966"/>
      <c r="G22" s="951" t="s">
        <v>474</v>
      </c>
      <c r="H22" s="216"/>
      <c r="I22" s="216"/>
      <c r="J22" s="216"/>
      <c r="K22" s="216"/>
      <c r="L22" s="216"/>
      <c r="M22" s="216"/>
      <c r="N22" s="216"/>
      <c r="O22" s="217"/>
      <c r="P22" s="936" t="s">
        <v>537</v>
      </c>
      <c r="Q22" s="216"/>
      <c r="R22" s="216"/>
      <c r="S22" s="216"/>
      <c r="T22" s="216"/>
      <c r="U22" s="216"/>
      <c r="V22" s="217"/>
      <c r="W22" s="936" t="s">
        <v>538</v>
      </c>
      <c r="X22" s="216"/>
      <c r="Y22" s="216"/>
      <c r="Z22" s="216"/>
      <c r="AA22" s="216"/>
      <c r="AB22" s="216"/>
      <c r="AC22" s="217"/>
      <c r="AD22" s="936" t="s">
        <v>473</v>
      </c>
      <c r="AE22" s="216"/>
      <c r="AF22" s="216"/>
      <c r="AG22" s="216"/>
      <c r="AH22" s="216"/>
      <c r="AI22" s="216"/>
      <c r="AJ22" s="216"/>
      <c r="AK22" s="216"/>
      <c r="AL22" s="216"/>
      <c r="AM22" s="216"/>
      <c r="AN22" s="216"/>
      <c r="AO22" s="216"/>
      <c r="AP22" s="216"/>
      <c r="AQ22" s="216"/>
      <c r="AR22" s="216"/>
      <c r="AS22" s="216"/>
      <c r="AT22" s="216"/>
      <c r="AU22" s="216"/>
      <c r="AV22" s="216"/>
      <c r="AW22" s="216"/>
      <c r="AX22" s="973"/>
    </row>
    <row r="23" spans="1:50" ht="25.5" customHeight="1" x14ac:dyDescent="0.15">
      <c r="A23" s="967"/>
      <c r="B23" s="968"/>
      <c r="C23" s="968"/>
      <c r="D23" s="968"/>
      <c r="E23" s="968"/>
      <c r="F23" s="969"/>
      <c r="G23" s="952" t="s">
        <v>558</v>
      </c>
      <c r="H23" s="953"/>
      <c r="I23" s="953"/>
      <c r="J23" s="953"/>
      <c r="K23" s="953"/>
      <c r="L23" s="953"/>
      <c r="M23" s="953"/>
      <c r="N23" s="953"/>
      <c r="O23" s="954"/>
      <c r="P23" s="919">
        <v>2660</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478</v>
      </c>
      <c r="H28" s="959"/>
      <c r="I28" s="959"/>
      <c r="J28" s="959"/>
      <c r="K28" s="959"/>
      <c r="L28" s="959"/>
      <c r="M28" s="959"/>
      <c r="N28" s="959"/>
      <c r="O28" s="960"/>
      <c r="P28" s="879">
        <f>P29-SUM(P23:P27)</f>
        <v>0</v>
      </c>
      <c r="Q28" s="880"/>
      <c r="R28" s="880"/>
      <c r="S28" s="880"/>
      <c r="T28" s="880"/>
      <c r="U28" s="880"/>
      <c r="V28" s="881"/>
      <c r="W28" s="879">
        <f>W29-SUM(W23:W27)</f>
        <v>0</v>
      </c>
      <c r="X28" s="880"/>
      <c r="Y28" s="880"/>
      <c r="Z28" s="880"/>
      <c r="AA28" s="880"/>
      <c r="AB28" s="880"/>
      <c r="AC28" s="88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475</v>
      </c>
      <c r="H29" s="962"/>
      <c r="I29" s="962"/>
      <c r="J29" s="962"/>
      <c r="K29" s="962"/>
      <c r="L29" s="962"/>
      <c r="M29" s="962"/>
      <c r="N29" s="962"/>
      <c r="O29" s="963"/>
      <c r="P29" s="933">
        <f>AK13</f>
        <v>2660</v>
      </c>
      <c r="Q29" s="934"/>
      <c r="R29" s="934"/>
      <c r="S29" s="934"/>
      <c r="T29" s="934"/>
      <c r="U29" s="934"/>
      <c r="V29" s="935"/>
      <c r="W29" s="933">
        <f>AR13</f>
        <v>0</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59" t="s">
        <v>491</v>
      </c>
      <c r="B30" s="860"/>
      <c r="C30" s="860"/>
      <c r="D30" s="860"/>
      <c r="E30" s="860"/>
      <c r="F30" s="861"/>
      <c r="G30" s="770" t="s">
        <v>265</v>
      </c>
      <c r="H30" s="771"/>
      <c r="I30" s="771"/>
      <c r="J30" s="771"/>
      <c r="K30" s="771"/>
      <c r="L30" s="771"/>
      <c r="M30" s="771"/>
      <c r="N30" s="771"/>
      <c r="O30" s="772"/>
      <c r="P30" s="854" t="s">
        <v>59</v>
      </c>
      <c r="Q30" s="771"/>
      <c r="R30" s="771"/>
      <c r="S30" s="771"/>
      <c r="T30" s="771"/>
      <c r="U30" s="771"/>
      <c r="V30" s="771"/>
      <c r="W30" s="771"/>
      <c r="X30" s="772"/>
      <c r="Y30" s="851"/>
      <c r="Z30" s="852"/>
      <c r="AA30" s="853"/>
      <c r="AB30" s="855" t="s">
        <v>11</v>
      </c>
      <c r="AC30" s="856"/>
      <c r="AD30" s="857"/>
      <c r="AE30" s="855" t="s">
        <v>357</v>
      </c>
      <c r="AF30" s="856"/>
      <c r="AG30" s="856"/>
      <c r="AH30" s="857"/>
      <c r="AI30" s="855" t="s">
        <v>363</v>
      </c>
      <c r="AJ30" s="856"/>
      <c r="AK30" s="856"/>
      <c r="AL30" s="857"/>
      <c r="AM30" s="915" t="s">
        <v>472</v>
      </c>
      <c r="AN30" s="915"/>
      <c r="AO30" s="915"/>
      <c r="AP30" s="855"/>
      <c r="AQ30" s="764" t="s">
        <v>355</v>
      </c>
      <c r="AR30" s="765"/>
      <c r="AS30" s="765"/>
      <c r="AT30" s="766"/>
      <c r="AU30" s="771" t="s">
        <v>253</v>
      </c>
      <c r="AV30" s="771"/>
      <c r="AW30" s="771"/>
      <c r="AX30" s="916"/>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90"/>
      <c r="AR31" s="194"/>
      <c r="AS31" s="127" t="s">
        <v>356</v>
      </c>
      <c r="AT31" s="128"/>
      <c r="AU31" s="193">
        <v>30</v>
      </c>
      <c r="AV31" s="193"/>
      <c r="AW31" s="395" t="s">
        <v>300</v>
      </c>
      <c r="AX31" s="396"/>
    </row>
    <row r="32" spans="1:50" ht="23.25" customHeight="1" x14ac:dyDescent="0.15">
      <c r="A32" s="400"/>
      <c r="B32" s="398"/>
      <c r="C32" s="398"/>
      <c r="D32" s="398"/>
      <c r="E32" s="398"/>
      <c r="F32" s="399"/>
      <c r="G32" s="561" t="s">
        <v>560</v>
      </c>
      <c r="H32" s="562"/>
      <c r="I32" s="562"/>
      <c r="J32" s="562"/>
      <c r="K32" s="562"/>
      <c r="L32" s="562"/>
      <c r="M32" s="562"/>
      <c r="N32" s="562"/>
      <c r="O32" s="563"/>
      <c r="P32" s="99" t="s">
        <v>603</v>
      </c>
      <c r="Q32" s="99"/>
      <c r="R32" s="99"/>
      <c r="S32" s="99"/>
      <c r="T32" s="99"/>
      <c r="U32" s="99"/>
      <c r="V32" s="99"/>
      <c r="W32" s="99"/>
      <c r="X32" s="100"/>
      <c r="Y32" s="468" t="s">
        <v>12</v>
      </c>
      <c r="Z32" s="528"/>
      <c r="AA32" s="529"/>
      <c r="AB32" s="858" t="s">
        <v>14</v>
      </c>
      <c r="AC32" s="858"/>
      <c r="AD32" s="858"/>
      <c r="AE32" s="212">
        <v>100</v>
      </c>
      <c r="AF32" s="213"/>
      <c r="AG32" s="213"/>
      <c r="AH32" s="213"/>
      <c r="AI32" s="212">
        <v>100</v>
      </c>
      <c r="AJ32" s="213"/>
      <c r="AK32" s="213"/>
      <c r="AL32" s="213"/>
      <c r="AM32" s="212">
        <v>100</v>
      </c>
      <c r="AN32" s="213"/>
      <c r="AO32" s="213"/>
      <c r="AP32" s="213"/>
      <c r="AQ32" s="334" t="s">
        <v>570</v>
      </c>
      <c r="AR32" s="201"/>
      <c r="AS32" s="201"/>
      <c r="AT32" s="335"/>
      <c r="AU32" s="213" t="s">
        <v>570</v>
      </c>
      <c r="AV32" s="213"/>
      <c r="AW32" s="213"/>
      <c r="AX32" s="215"/>
    </row>
    <row r="33" spans="1:50" ht="23.25" customHeight="1" x14ac:dyDescent="0.15">
      <c r="A33" s="401"/>
      <c r="B33" s="402"/>
      <c r="C33" s="402"/>
      <c r="D33" s="402"/>
      <c r="E33" s="402"/>
      <c r="F33" s="403"/>
      <c r="G33" s="564"/>
      <c r="H33" s="565"/>
      <c r="I33" s="565"/>
      <c r="J33" s="565"/>
      <c r="K33" s="565"/>
      <c r="L33" s="565"/>
      <c r="M33" s="565"/>
      <c r="N33" s="565"/>
      <c r="O33" s="566"/>
      <c r="P33" s="102"/>
      <c r="Q33" s="102"/>
      <c r="R33" s="102"/>
      <c r="S33" s="102"/>
      <c r="T33" s="102"/>
      <c r="U33" s="102"/>
      <c r="V33" s="102"/>
      <c r="W33" s="102"/>
      <c r="X33" s="103"/>
      <c r="Y33" s="412" t="s">
        <v>54</v>
      </c>
      <c r="Z33" s="413"/>
      <c r="AA33" s="414"/>
      <c r="AB33" s="858" t="s">
        <v>14</v>
      </c>
      <c r="AC33" s="858"/>
      <c r="AD33" s="858"/>
      <c r="AE33" s="212">
        <v>100</v>
      </c>
      <c r="AF33" s="213"/>
      <c r="AG33" s="213"/>
      <c r="AH33" s="213"/>
      <c r="AI33" s="212">
        <v>100</v>
      </c>
      <c r="AJ33" s="213"/>
      <c r="AK33" s="213"/>
      <c r="AL33" s="213"/>
      <c r="AM33" s="212">
        <v>100</v>
      </c>
      <c r="AN33" s="213"/>
      <c r="AO33" s="213"/>
      <c r="AP33" s="213"/>
      <c r="AQ33" s="334" t="s">
        <v>570</v>
      </c>
      <c r="AR33" s="201"/>
      <c r="AS33" s="201"/>
      <c r="AT33" s="335"/>
      <c r="AU33" s="213">
        <v>100</v>
      </c>
      <c r="AV33" s="213"/>
      <c r="AW33" s="213"/>
      <c r="AX33" s="215"/>
    </row>
    <row r="34" spans="1:50" ht="23.25" customHeight="1" x14ac:dyDescent="0.15">
      <c r="A34" s="400"/>
      <c r="B34" s="398"/>
      <c r="C34" s="398"/>
      <c r="D34" s="398"/>
      <c r="E34" s="398"/>
      <c r="F34" s="399"/>
      <c r="G34" s="567"/>
      <c r="H34" s="568"/>
      <c r="I34" s="568"/>
      <c r="J34" s="568"/>
      <c r="K34" s="568"/>
      <c r="L34" s="568"/>
      <c r="M34" s="568"/>
      <c r="N34" s="568"/>
      <c r="O34" s="569"/>
      <c r="P34" s="105"/>
      <c r="Q34" s="105"/>
      <c r="R34" s="105"/>
      <c r="S34" s="105"/>
      <c r="T34" s="105"/>
      <c r="U34" s="105"/>
      <c r="V34" s="105"/>
      <c r="W34" s="105"/>
      <c r="X34" s="106"/>
      <c r="Y34" s="412" t="s">
        <v>13</v>
      </c>
      <c r="Z34" s="413"/>
      <c r="AA34" s="414"/>
      <c r="AB34" s="553" t="s">
        <v>301</v>
      </c>
      <c r="AC34" s="553"/>
      <c r="AD34" s="553"/>
      <c r="AE34" s="212">
        <v>100</v>
      </c>
      <c r="AF34" s="213"/>
      <c r="AG34" s="213"/>
      <c r="AH34" s="213"/>
      <c r="AI34" s="212">
        <v>100</v>
      </c>
      <c r="AJ34" s="213"/>
      <c r="AK34" s="213"/>
      <c r="AL34" s="213"/>
      <c r="AM34" s="212">
        <v>100</v>
      </c>
      <c r="AN34" s="213"/>
      <c r="AO34" s="213"/>
      <c r="AP34" s="213"/>
      <c r="AQ34" s="334" t="s">
        <v>570</v>
      </c>
      <c r="AR34" s="201"/>
      <c r="AS34" s="201"/>
      <c r="AT34" s="335"/>
      <c r="AU34" s="213" t="s">
        <v>570</v>
      </c>
      <c r="AV34" s="213"/>
      <c r="AW34" s="213"/>
      <c r="AX34" s="215"/>
    </row>
    <row r="35" spans="1:50" ht="23.25" customHeight="1" x14ac:dyDescent="0.15">
      <c r="A35" s="220" t="s">
        <v>527</v>
      </c>
      <c r="B35" s="221"/>
      <c r="C35" s="221"/>
      <c r="D35" s="221"/>
      <c r="E35" s="221"/>
      <c r="F35" s="222"/>
      <c r="G35" s="226" t="s">
        <v>559</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34.5" customHeight="1" thickBot="1" x14ac:dyDescent="0.2">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67" t="s">
        <v>491</v>
      </c>
      <c r="B37" s="768"/>
      <c r="C37" s="768"/>
      <c r="D37" s="768"/>
      <c r="E37" s="768"/>
      <c r="F37" s="769"/>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08" t="s">
        <v>253</v>
      </c>
      <c r="AV37" s="408"/>
      <c r="AW37" s="408"/>
      <c r="AX37" s="910"/>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90"/>
      <c r="AR38" s="194"/>
      <c r="AS38" s="127" t="s">
        <v>356</v>
      </c>
      <c r="AT38" s="128"/>
      <c r="AU38" s="193"/>
      <c r="AV38" s="193"/>
      <c r="AW38" s="395" t="s">
        <v>300</v>
      </c>
      <c r="AX38" s="396"/>
    </row>
    <row r="39" spans="1:50" ht="23.25" hidden="1" customHeight="1" x14ac:dyDescent="0.15">
      <c r="A39" s="400"/>
      <c r="B39" s="398"/>
      <c r="C39" s="398"/>
      <c r="D39" s="398"/>
      <c r="E39" s="398"/>
      <c r="F39" s="399"/>
      <c r="G39" s="561"/>
      <c r="H39" s="562"/>
      <c r="I39" s="562"/>
      <c r="J39" s="562"/>
      <c r="K39" s="562"/>
      <c r="L39" s="562"/>
      <c r="M39" s="562"/>
      <c r="N39" s="562"/>
      <c r="O39" s="563"/>
      <c r="P39" s="99"/>
      <c r="Q39" s="99"/>
      <c r="R39" s="99"/>
      <c r="S39" s="99"/>
      <c r="T39" s="99"/>
      <c r="U39" s="99"/>
      <c r="V39" s="99"/>
      <c r="W39" s="99"/>
      <c r="X39" s="100"/>
      <c r="Y39" s="468" t="s">
        <v>12</v>
      </c>
      <c r="Z39" s="528"/>
      <c r="AA39" s="529"/>
      <c r="AB39" s="458"/>
      <c r="AC39" s="458"/>
      <c r="AD39" s="458"/>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3.25" hidden="1" customHeight="1" x14ac:dyDescent="0.15">
      <c r="A40" s="401"/>
      <c r="B40" s="402"/>
      <c r="C40" s="402"/>
      <c r="D40" s="402"/>
      <c r="E40" s="402"/>
      <c r="F40" s="403"/>
      <c r="G40" s="564"/>
      <c r="H40" s="565"/>
      <c r="I40" s="565"/>
      <c r="J40" s="565"/>
      <c r="K40" s="565"/>
      <c r="L40" s="565"/>
      <c r="M40" s="565"/>
      <c r="N40" s="565"/>
      <c r="O40" s="566"/>
      <c r="P40" s="102"/>
      <c r="Q40" s="102"/>
      <c r="R40" s="102"/>
      <c r="S40" s="102"/>
      <c r="T40" s="102"/>
      <c r="U40" s="102"/>
      <c r="V40" s="102"/>
      <c r="W40" s="102"/>
      <c r="X40" s="103"/>
      <c r="Y40" s="412" t="s">
        <v>54</v>
      </c>
      <c r="Z40" s="413"/>
      <c r="AA40" s="414"/>
      <c r="AB40" s="520"/>
      <c r="AC40" s="520"/>
      <c r="AD40" s="520"/>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3.25" hidden="1" customHeight="1" x14ac:dyDescent="0.15">
      <c r="A41" s="404"/>
      <c r="B41" s="405"/>
      <c r="C41" s="405"/>
      <c r="D41" s="405"/>
      <c r="E41" s="405"/>
      <c r="F41" s="406"/>
      <c r="G41" s="567"/>
      <c r="H41" s="568"/>
      <c r="I41" s="568"/>
      <c r="J41" s="568"/>
      <c r="K41" s="568"/>
      <c r="L41" s="568"/>
      <c r="M41" s="568"/>
      <c r="N41" s="568"/>
      <c r="O41" s="569"/>
      <c r="P41" s="105"/>
      <c r="Q41" s="105"/>
      <c r="R41" s="105"/>
      <c r="S41" s="105"/>
      <c r="T41" s="105"/>
      <c r="U41" s="105"/>
      <c r="V41" s="105"/>
      <c r="W41" s="105"/>
      <c r="X41" s="106"/>
      <c r="Y41" s="412" t="s">
        <v>13</v>
      </c>
      <c r="Z41" s="413"/>
      <c r="AA41" s="414"/>
      <c r="AB41" s="553" t="s">
        <v>301</v>
      </c>
      <c r="AC41" s="553"/>
      <c r="AD41" s="553"/>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t="23.25" hidden="1" customHeight="1" x14ac:dyDescent="0.15">
      <c r="A42" s="220" t="s">
        <v>527</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67" t="s">
        <v>491</v>
      </c>
      <c r="B44" s="768"/>
      <c r="C44" s="768"/>
      <c r="D44" s="768"/>
      <c r="E44" s="768"/>
      <c r="F44" s="769"/>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08" t="s">
        <v>253</v>
      </c>
      <c r="AV44" s="408"/>
      <c r="AW44" s="408"/>
      <c r="AX44" s="910"/>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90"/>
      <c r="AR45" s="194"/>
      <c r="AS45" s="127" t="s">
        <v>356</v>
      </c>
      <c r="AT45" s="128"/>
      <c r="AU45" s="193"/>
      <c r="AV45" s="193"/>
      <c r="AW45" s="395" t="s">
        <v>300</v>
      </c>
      <c r="AX45" s="396"/>
    </row>
    <row r="46" spans="1:50" ht="23.25" hidden="1" customHeight="1" x14ac:dyDescent="0.15">
      <c r="A46" s="400"/>
      <c r="B46" s="398"/>
      <c r="C46" s="398"/>
      <c r="D46" s="398"/>
      <c r="E46" s="398"/>
      <c r="F46" s="399"/>
      <c r="G46" s="561"/>
      <c r="H46" s="562"/>
      <c r="I46" s="562"/>
      <c r="J46" s="562"/>
      <c r="K46" s="562"/>
      <c r="L46" s="562"/>
      <c r="M46" s="562"/>
      <c r="N46" s="562"/>
      <c r="O46" s="563"/>
      <c r="P46" s="99"/>
      <c r="Q46" s="99"/>
      <c r="R46" s="99"/>
      <c r="S46" s="99"/>
      <c r="T46" s="99"/>
      <c r="U46" s="99"/>
      <c r="V46" s="99"/>
      <c r="W46" s="99"/>
      <c r="X46" s="100"/>
      <c r="Y46" s="468" t="s">
        <v>12</v>
      </c>
      <c r="Z46" s="528"/>
      <c r="AA46" s="529"/>
      <c r="AB46" s="458"/>
      <c r="AC46" s="458"/>
      <c r="AD46" s="45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01"/>
      <c r="B47" s="402"/>
      <c r="C47" s="402"/>
      <c r="D47" s="402"/>
      <c r="E47" s="402"/>
      <c r="F47" s="403"/>
      <c r="G47" s="564"/>
      <c r="H47" s="565"/>
      <c r="I47" s="565"/>
      <c r="J47" s="565"/>
      <c r="K47" s="565"/>
      <c r="L47" s="565"/>
      <c r="M47" s="565"/>
      <c r="N47" s="565"/>
      <c r="O47" s="566"/>
      <c r="P47" s="102"/>
      <c r="Q47" s="102"/>
      <c r="R47" s="102"/>
      <c r="S47" s="102"/>
      <c r="T47" s="102"/>
      <c r="U47" s="102"/>
      <c r="V47" s="102"/>
      <c r="W47" s="102"/>
      <c r="X47" s="103"/>
      <c r="Y47" s="412" t="s">
        <v>54</v>
      </c>
      <c r="Z47" s="413"/>
      <c r="AA47" s="414"/>
      <c r="AB47" s="520"/>
      <c r="AC47" s="520"/>
      <c r="AD47" s="520"/>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04"/>
      <c r="B48" s="405"/>
      <c r="C48" s="405"/>
      <c r="D48" s="405"/>
      <c r="E48" s="405"/>
      <c r="F48" s="406"/>
      <c r="G48" s="567"/>
      <c r="H48" s="568"/>
      <c r="I48" s="568"/>
      <c r="J48" s="568"/>
      <c r="K48" s="568"/>
      <c r="L48" s="568"/>
      <c r="M48" s="568"/>
      <c r="N48" s="568"/>
      <c r="O48" s="569"/>
      <c r="P48" s="105"/>
      <c r="Q48" s="105"/>
      <c r="R48" s="105"/>
      <c r="S48" s="105"/>
      <c r="T48" s="105"/>
      <c r="U48" s="105"/>
      <c r="V48" s="105"/>
      <c r="W48" s="105"/>
      <c r="X48" s="106"/>
      <c r="Y48" s="412" t="s">
        <v>13</v>
      </c>
      <c r="Z48" s="413"/>
      <c r="AA48" s="414"/>
      <c r="AB48" s="553" t="s">
        <v>301</v>
      </c>
      <c r="AC48" s="553"/>
      <c r="AD48" s="553"/>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527</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24" t="s">
        <v>253</v>
      </c>
      <c r="AV51" s="924"/>
      <c r="AW51" s="924"/>
      <c r="AX51" s="925"/>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90"/>
      <c r="AR52" s="194"/>
      <c r="AS52" s="127" t="s">
        <v>356</v>
      </c>
      <c r="AT52" s="128"/>
      <c r="AU52" s="193"/>
      <c r="AV52" s="193"/>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9"/>
      <c r="Q53" s="99"/>
      <c r="R53" s="99"/>
      <c r="S53" s="99"/>
      <c r="T53" s="99"/>
      <c r="U53" s="99"/>
      <c r="V53" s="99"/>
      <c r="W53" s="99"/>
      <c r="X53" s="100"/>
      <c r="Y53" s="468" t="s">
        <v>12</v>
      </c>
      <c r="Z53" s="528"/>
      <c r="AA53" s="529"/>
      <c r="AB53" s="458"/>
      <c r="AC53" s="458"/>
      <c r="AD53" s="45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1"/>
      <c r="B54" s="402"/>
      <c r="C54" s="402"/>
      <c r="D54" s="402"/>
      <c r="E54" s="402"/>
      <c r="F54" s="403"/>
      <c r="G54" s="564"/>
      <c r="H54" s="565"/>
      <c r="I54" s="565"/>
      <c r="J54" s="565"/>
      <c r="K54" s="565"/>
      <c r="L54" s="565"/>
      <c r="M54" s="565"/>
      <c r="N54" s="565"/>
      <c r="O54" s="566"/>
      <c r="P54" s="102"/>
      <c r="Q54" s="102"/>
      <c r="R54" s="102"/>
      <c r="S54" s="102"/>
      <c r="T54" s="102"/>
      <c r="U54" s="102"/>
      <c r="V54" s="102"/>
      <c r="W54" s="102"/>
      <c r="X54" s="103"/>
      <c r="Y54" s="412" t="s">
        <v>54</v>
      </c>
      <c r="Z54" s="413"/>
      <c r="AA54" s="414"/>
      <c r="AB54" s="520"/>
      <c r="AC54" s="520"/>
      <c r="AD54" s="520"/>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4"/>
      <c r="B55" s="405"/>
      <c r="C55" s="405"/>
      <c r="D55" s="405"/>
      <c r="E55" s="405"/>
      <c r="F55" s="406"/>
      <c r="G55" s="567"/>
      <c r="H55" s="568"/>
      <c r="I55" s="568"/>
      <c r="J55" s="568"/>
      <c r="K55" s="568"/>
      <c r="L55" s="568"/>
      <c r="M55" s="568"/>
      <c r="N55" s="568"/>
      <c r="O55" s="569"/>
      <c r="P55" s="105"/>
      <c r="Q55" s="105"/>
      <c r="R55" s="105"/>
      <c r="S55" s="105"/>
      <c r="T55" s="105"/>
      <c r="U55" s="105"/>
      <c r="V55" s="105"/>
      <c r="W55" s="105"/>
      <c r="X55" s="106"/>
      <c r="Y55" s="412" t="s">
        <v>13</v>
      </c>
      <c r="Z55" s="413"/>
      <c r="AA55" s="414"/>
      <c r="AB55" s="594" t="s">
        <v>14</v>
      </c>
      <c r="AC55" s="594"/>
      <c r="AD55" s="594"/>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527</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24" t="s">
        <v>253</v>
      </c>
      <c r="AV58" s="924"/>
      <c r="AW58" s="924"/>
      <c r="AX58" s="925"/>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90"/>
      <c r="AR59" s="194"/>
      <c r="AS59" s="127" t="s">
        <v>356</v>
      </c>
      <c r="AT59" s="128"/>
      <c r="AU59" s="193"/>
      <c r="AV59" s="193"/>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9"/>
      <c r="Q60" s="99"/>
      <c r="R60" s="99"/>
      <c r="S60" s="99"/>
      <c r="T60" s="99"/>
      <c r="U60" s="99"/>
      <c r="V60" s="99"/>
      <c r="W60" s="99"/>
      <c r="X60" s="100"/>
      <c r="Y60" s="468" t="s">
        <v>12</v>
      </c>
      <c r="Z60" s="528"/>
      <c r="AA60" s="529"/>
      <c r="AB60" s="458"/>
      <c r="AC60" s="458"/>
      <c r="AD60" s="45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1"/>
      <c r="B61" s="402"/>
      <c r="C61" s="402"/>
      <c r="D61" s="402"/>
      <c r="E61" s="402"/>
      <c r="F61" s="403"/>
      <c r="G61" s="564"/>
      <c r="H61" s="565"/>
      <c r="I61" s="565"/>
      <c r="J61" s="565"/>
      <c r="K61" s="565"/>
      <c r="L61" s="565"/>
      <c r="M61" s="565"/>
      <c r="N61" s="565"/>
      <c r="O61" s="566"/>
      <c r="P61" s="102"/>
      <c r="Q61" s="102"/>
      <c r="R61" s="102"/>
      <c r="S61" s="102"/>
      <c r="T61" s="102"/>
      <c r="U61" s="102"/>
      <c r="V61" s="102"/>
      <c r="W61" s="102"/>
      <c r="X61" s="103"/>
      <c r="Y61" s="412" t="s">
        <v>54</v>
      </c>
      <c r="Z61" s="413"/>
      <c r="AA61" s="414"/>
      <c r="AB61" s="520"/>
      <c r="AC61" s="520"/>
      <c r="AD61" s="520"/>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1"/>
      <c r="B62" s="402"/>
      <c r="C62" s="402"/>
      <c r="D62" s="402"/>
      <c r="E62" s="402"/>
      <c r="F62" s="403"/>
      <c r="G62" s="567"/>
      <c r="H62" s="568"/>
      <c r="I62" s="568"/>
      <c r="J62" s="568"/>
      <c r="K62" s="568"/>
      <c r="L62" s="568"/>
      <c r="M62" s="568"/>
      <c r="N62" s="568"/>
      <c r="O62" s="569"/>
      <c r="P62" s="105"/>
      <c r="Q62" s="105"/>
      <c r="R62" s="105"/>
      <c r="S62" s="105"/>
      <c r="T62" s="105"/>
      <c r="U62" s="105"/>
      <c r="V62" s="105"/>
      <c r="W62" s="105"/>
      <c r="X62" s="106"/>
      <c r="Y62" s="412" t="s">
        <v>13</v>
      </c>
      <c r="Z62" s="413"/>
      <c r="AA62" s="414"/>
      <c r="AB62" s="553" t="s">
        <v>14</v>
      </c>
      <c r="AC62" s="553"/>
      <c r="AD62" s="55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527</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79" t="s">
        <v>492</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487</v>
      </c>
      <c r="X65" s="485"/>
      <c r="Y65" s="488"/>
      <c r="Z65" s="488"/>
      <c r="AA65" s="489"/>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15">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490</v>
      </c>
      <c r="AX66" s="248"/>
    </row>
    <row r="67" spans="1:50" ht="23.25" hidden="1" customHeight="1" x14ac:dyDescent="0.15">
      <c r="A67" s="472"/>
      <c r="B67" s="473"/>
      <c r="C67" s="473"/>
      <c r="D67" s="473"/>
      <c r="E67" s="473"/>
      <c r="F67" s="474"/>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517</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517</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518</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2" t="s">
        <v>498</v>
      </c>
      <c r="B70" s="473"/>
      <c r="C70" s="473"/>
      <c r="D70" s="473"/>
      <c r="E70" s="473"/>
      <c r="F70" s="474"/>
      <c r="G70" s="250" t="s">
        <v>365</v>
      </c>
      <c r="H70" s="301"/>
      <c r="I70" s="301"/>
      <c r="J70" s="301"/>
      <c r="K70" s="301"/>
      <c r="L70" s="301"/>
      <c r="M70" s="301"/>
      <c r="N70" s="301"/>
      <c r="O70" s="301"/>
      <c r="P70" s="301"/>
      <c r="Q70" s="301"/>
      <c r="R70" s="301"/>
      <c r="S70" s="301"/>
      <c r="T70" s="301"/>
      <c r="U70" s="301"/>
      <c r="V70" s="301"/>
      <c r="W70" s="304" t="s">
        <v>516</v>
      </c>
      <c r="X70" s="305"/>
      <c r="Y70" s="264" t="s">
        <v>12</v>
      </c>
      <c r="Z70" s="264"/>
      <c r="AA70" s="265"/>
      <c r="AB70" s="266" t="s">
        <v>517</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517</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518</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3" t="s">
        <v>492</v>
      </c>
      <c r="B73" s="504"/>
      <c r="C73" s="504"/>
      <c r="D73" s="504"/>
      <c r="E73" s="504"/>
      <c r="F73" s="505"/>
      <c r="G73" s="582"/>
      <c r="H73" s="124" t="s">
        <v>265</v>
      </c>
      <c r="I73" s="124"/>
      <c r="J73" s="124"/>
      <c r="K73" s="124"/>
      <c r="L73" s="124"/>
      <c r="M73" s="124"/>
      <c r="N73" s="124"/>
      <c r="O73" s="125"/>
      <c r="P73" s="153" t="s">
        <v>59</v>
      </c>
      <c r="Q73" s="124"/>
      <c r="R73" s="124"/>
      <c r="S73" s="124"/>
      <c r="T73" s="124"/>
      <c r="U73" s="124"/>
      <c r="V73" s="124"/>
      <c r="W73" s="124"/>
      <c r="X73" s="125"/>
      <c r="Y73" s="584"/>
      <c r="Z73" s="585"/>
      <c r="AA73" s="586"/>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x14ac:dyDescent="0.15">
      <c r="A74" s="506"/>
      <c r="B74" s="507"/>
      <c r="C74" s="507"/>
      <c r="D74" s="507"/>
      <c r="E74" s="507"/>
      <c r="F74" s="508"/>
      <c r="G74" s="583"/>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0"/>
      <c r="AR74" s="194"/>
      <c r="AS74" s="127" t="s">
        <v>356</v>
      </c>
      <c r="AT74" s="128"/>
      <c r="AU74" s="590"/>
      <c r="AV74" s="194"/>
      <c r="AW74" s="127" t="s">
        <v>300</v>
      </c>
      <c r="AX74" s="189"/>
    </row>
    <row r="75" spans="1:50" ht="23.25" hidden="1" customHeight="1" x14ac:dyDescent="0.15">
      <c r="A75" s="506"/>
      <c r="B75" s="507"/>
      <c r="C75" s="507"/>
      <c r="D75" s="507"/>
      <c r="E75" s="507"/>
      <c r="F75" s="508"/>
      <c r="G75" s="609"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6"/>
      <c r="B76" s="507"/>
      <c r="C76" s="507"/>
      <c r="D76" s="507"/>
      <c r="E76" s="507"/>
      <c r="F76" s="508"/>
      <c r="G76" s="610"/>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06"/>
      <c r="B77" s="507"/>
      <c r="C77" s="507"/>
      <c r="D77" s="507"/>
      <c r="E77" s="507"/>
      <c r="F77" s="508"/>
      <c r="G77" s="611"/>
      <c r="H77" s="105"/>
      <c r="I77" s="105"/>
      <c r="J77" s="105"/>
      <c r="K77" s="105"/>
      <c r="L77" s="105"/>
      <c r="M77" s="105"/>
      <c r="N77" s="105"/>
      <c r="O77" s="106"/>
      <c r="P77" s="102"/>
      <c r="Q77" s="102"/>
      <c r="R77" s="102"/>
      <c r="S77" s="102"/>
      <c r="T77" s="102"/>
      <c r="U77" s="102"/>
      <c r="V77" s="102"/>
      <c r="W77" s="102"/>
      <c r="X77" s="103"/>
      <c r="Y77" s="153" t="s">
        <v>13</v>
      </c>
      <c r="Z77" s="124"/>
      <c r="AA77" s="125"/>
      <c r="AB77" s="576" t="s">
        <v>14</v>
      </c>
      <c r="AC77" s="576"/>
      <c r="AD77" s="576"/>
      <c r="AE77" s="891"/>
      <c r="AF77" s="892"/>
      <c r="AG77" s="892"/>
      <c r="AH77" s="892"/>
      <c r="AI77" s="891"/>
      <c r="AJ77" s="892"/>
      <c r="AK77" s="892"/>
      <c r="AL77" s="892"/>
      <c r="AM77" s="891"/>
      <c r="AN77" s="892"/>
      <c r="AO77" s="892"/>
      <c r="AP77" s="892"/>
      <c r="AQ77" s="334"/>
      <c r="AR77" s="201"/>
      <c r="AS77" s="201"/>
      <c r="AT77" s="335"/>
      <c r="AU77" s="213"/>
      <c r="AV77" s="213"/>
      <c r="AW77" s="213"/>
      <c r="AX77" s="215"/>
    </row>
    <row r="78" spans="1:50" ht="69.75" hidden="1" customHeight="1" x14ac:dyDescent="0.15">
      <c r="A78" s="329" t="s">
        <v>530</v>
      </c>
      <c r="B78" s="330"/>
      <c r="C78" s="330"/>
      <c r="D78" s="330"/>
      <c r="E78" s="327" t="s">
        <v>465</v>
      </c>
      <c r="F78" s="328"/>
      <c r="G78" s="57" t="s">
        <v>365</v>
      </c>
      <c r="H78" s="587"/>
      <c r="I78" s="588"/>
      <c r="J78" s="588"/>
      <c r="K78" s="588"/>
      <c r="L78" s="588"/>
      <c r="M78" s="588"/>
      <c r="N78" s="588"/>
      <c r="O78" s="589"/>
      <c r="P78" s="141"/>
      <c r="Q78" s="141"/>
      <c r="R78" s="141"/>
      <c r="S78" s="141"/>
      <c r="T78" s="141"/>
      <c r="U78" s="141"/>
      <c r="V78" s="141"/>
      <c r="W78" s="141"/>
      <c r="X78" s="141"/>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2" t="s">
        <v>486</v>
      </c>
      <c r="AP79" s="273"/>
      <c r="AQ79" s="273"/>
      <c r="AR79" s="81" t="s">
        <v>484</v>
      </c>
      <c r="AS79" s="272"/>
      <c r="AT79" s="273"/>
      <c r="AU79" s="273"/>
      <c r="AV79" s="273"/>
      <c r="AW79" s="273"/>
      <c r="AX79" s="947"/>
    </row>
    <row r="80" spans="1:50" ht="18.75" hidden="1" customHeight="1" x14ac:dyDescent="0.15">
      <c r="A80" s="862" t="s">
        <v>266</v>
      </c>
      <c r="B80" s="521" t="s">
        <v>483</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548</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3"/>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3"/>
      <c r="B82" s="524"/>
      <c r="C82" s="425"/>
      <c r="D82" s="425"/>
      <c r="E82" s="425"/>
      <c r="F82" s="426"/>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x14ac:dyDescent="0.15">
      <c r="A83" s="863"/>
      <c r="B83" s="524"/>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x14ac:dyDescent="0.15">
      <c r="A84" s="863"/>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x14ac:dyDescent="0.15">
      <c r="A85" s="863"/>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4" t="s">
        <v>11</v>
      </c>
      <c r="AC85" s="555"/>
      <c r="AD85" s="556"/>
      <c r="AE85" s="238" t="s">
        <v>357</v>
      </c>
      <c r="AF85" s="239"/>
      <c r="AG85" s="239"/>
      <c r="AH85" s="240"/>
      <c r="AI85" s="238" t="s">
        <v>363</v>
      </c>
      <c r="AJ85" s="239"/>
      <c r="AK85" s="239"/>
      <c r="AL85" s="240"/>
      <c r="AM85" s="244" t="s">
        <v>472</v>
      </c>
      <c r="AN85" s="244"/>
      <c r="AO85" s="244"/>
      <c r="AP85" s="238"/>
      <c r="AQ85" s="153" t="s">
        <v>355</v>
      </c>
      <c r="AR85" s="124"/>
      <c r="AS85" s="124"/>
      <c r="AT85" s="125"/>
      <c r="AU85" s="530" t="s">
        <v>253</v>
      </c>
      <c r="AV85" s="530"/>
      <c r="AW85" s="530"/>
      <c r="AX85" s="531"/>
      <c r="AY85" s="10"/>
      <c r="AZ85" s="10"/>
      <c r="BA85" s="10"/>
      <c r="BB85" s="10"/>
      <c r="BC85" s="10"/>
    </row>
    <row r="86" spans="1:60" ht="18.75" hidden="1" customHeight="1" x14ac:dyDescent="0.15">
      <c r="A86" s="863"/>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5" t="s">
        <v>300</v>
      </c>
      <c r="AX86" s="396"/>
      <c r="AY86" s="10"/>
      <c r="AZ86" s="10"/>
      <c r="BA86" s="10"/>
      <c r="BB86" s="10"/>
      <c r="BC86" s="10"/>
      <c r="BD86" s="10"/>
      <c r="BE86" s="10"/>
      <c r="BF86" s="10"/>
      <c r="BG86" s="10"/>
      <c r="BH86" s="10"/>
    </row>
    <row r="87" spans="1:60" ht="23.25" hidden="1" customHeight="1" x14ac:dyDescent="0.15">
      <c r="A87" s="863"/>
      <c r="B87" s="425"/>
      <c r="C87" s="425"/>
      <c r="D87" s="425"/>
      <c r="E87" s="425"/>
      <c r="F87" s="426"/>
      <c r="G87" s="98"/>
      <c r="H87" s="99"/>
      <c r="I87" s="99"/>
      <c r="J87" s="99"/>
      <c r="K87" s="99"/>
      <c r="L87" s="99"/>
      <c r="M87" s="99"/>
      <c r="N87" s="99"/>
      <c r="O87" s="100"/>
      <c r="P87" s="99"/>
      <c r="Q87" s="511"/>
      <c r="R87" s="511"/>
      <c r="S87" s="511"/>
      <c r="T87" s="511"/>
      <c r="U87" s="511"/>
      <c r="V87" s="511"/>
      <c r="W87" s="511"/>
      <c r="X87" s="512"/>
      <c r="Y87" s="558" t="s">
        <v>62</v>
      </c>
      <c r="Z87" s="559"/>
      <c r="AA87" s="560"/>
      <c r="AB87" s="458"/>
      <c r="AC87" s="458"/>
      <c r="AD87" s="458"/>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63"/>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c r="AC88" s="520"/>
      <c r="AD88" s="520"/>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63"/>
      <c r="B89" s="526"/>
      <c r="C89" s="526"/>
      <c r="D89" s="526"/>
      <c r="E89" s="526"/>
      <c r="F89" s="527"/>
      <c r="G89" s="104"/>
      <c r="H89" s="105"/>
      <c r="I89" s="105"/>
      <c r="J89" s="105"/>
      <c r="K89" s="105"/>
      <c r="L89" s="105"/>
      <c r="M89" s="105"/>
      <c r="N89" s="105"/>
      <c r="O89" s="106"/>
      <c r="P89" s="170"/>
      <c r="Q89" s="170"/>
      <c r="R89" s="170"/>
      <c r="S89" s="170"/>
      <c r="T89" s="170"/>
      <c r="U89" s="170"/>
      <c r="V89" s="170"/>
      <c r="W89" s="170"/>
      <c r="X89" s="557"/>
      <c r="Y89" s="455" t="s">
        <v>13</v>
      </c>
      <c r="Z89" s="456"/>
      <c r="AA89" s="457"/>
      <c r="AB89" s="594" t="s">
        <v>14</v>
      </c>
      <c r="AC89" s="594"/>
      <c r="AD89" s="594"/>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63"/>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4" t="s">
        <v>11</v>
      </c>
      <c r="AC90" s="555"/>
      <c r="AD90" s="556"/>
      <c r="AE90" s="238" t="s">
        <v>357</v>
      </c>
      <c r="AF90" s="239"/>
      <c r="AG90" s="239"/>
      <c r="AH90" s="240"/>
      <c r="AI90" s="238" t="s">
        <v>363</v>
      </c>
      <c r="AJ90" s="239"/>
      <c r="AK90" s="239"/>
      <c r="AL90" s="240"/>
      <c r="AM90" s="244" t="s">
        <v>472</v>
      </c>
      <c r="AN90" s="244"/>
      <c r="AO90" s="244"/>
      <c r="AP90" s="238"/>
      <c r="AQ90" s="153" t="s">
        <v>355</v>
      </c>
      <c r="AR90" s="124"/>
      <c r="AS90" s="124"/>
      <c r="AT90" s="125"/>
      <c r="AU90" s="530" t="s">
        <v>253</v>
      </c>
      <c r="AV90" s="530"/>
      <c r="AW90" s="530"/>
      <c r="AX90" s="531"/>
    </row>
    <row r="91" spans="1:60" ht="18.75" hidden="1" customHeight="1" x14ac:dyDescent="0.15">
      <c r="A91" s="863"/>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5" t="s">
        <v>300</v>
      </c>
      <c r="AX91" s="396"/>
      <c r="AY91" s="10"/>
      <c r="AZ91" s="10"/>
      <c r="BA91" s="10"/>
      <c r="BB91" s="10"/>
      <c r="BC91" s="10"/>
    </row>
    <row r="92" spans="1:60" ht="23.25" hidden="1" customHeight="1" x14ac:dyDescent="0.15">
      <c r="A92" s="863"/>
      <c r="B92" s="425"/>
      <c r="C92" s="425"/>
      <c r="D92" s="425"/>
      <c r="E92" s="425"/>
      <c r="F92" s="426"/>
      <c r="G92" s="98"/>
      <c r="H92" s="99"/>
      <c r="I92" s="99"/>
      <c r="J92" s="99"/>
      <c r="K92" s="99"/>
      <c r="L92" s="99"/>
      <c r="M92" s="99"/>
      <c r="N92" s="99"/>
      <c r="O92" s="100"/>
      <c r="P92" s="99"/>
      <c r="Q92" s="511"/>
      <c r="R92" s="511"/>
      <c r="S92" s="511"/>
      <c r="T92" s="511"/>
      <c r="U92" s="511"/>
      <c r="V92" s="511"/>
      <c r="W92" s="511"/>
      <c r="X92" s="512"/>
      <c r="Y92" s="558" t="s">
        <v>62</v>
      </c>
      <c r="Z92" s="559"/>
      <c r="AA92" s="560"/>
      <c r="AB92" s="458"/>
      <c r="AC92" s="458"/>
      <c r="AD92" s="458"/>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63"/>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c r="AC93" s="520"/>
      <c r="AD93" s="520"/>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63"/>
      <c r="B94" s="526"/>
      <c r="C94" s="526"/>
      <c r="D94" s="526"/>
      <c r="E94" s="526"/>
      <c r="F94" s="527"/>
      <c r="G94" s="104"/>
      <c r="H94" s="105"/>
      <c r="I94" s="105"/>
      <c r="J94" s="105"/>
      <c r="K94" s="105"/>
      <c r="L94" s="105"/>
      <c r="M94" s="105"/>
      <c r="N94" s="105"/>
      <c r="O94" s="106"/>
      <c r="P94" s="170"/>
      <c r="Q94" s="170"/>
      <c r="R94" s="170"/>
      <c r="S94" s="170"/>
      <c r="T94" s="170"/>
      <c r="U94" s="170"/>
      <c r="V94" s="170"/>
      <c r="W94" s="170"/>
      <c r="X94" s="557"/>
      <c r="Y94" s="455" t="s">
        <v>13</v>
      </c>
      <c r="Z94" s="456"/>
      <c r="AA94" s="457"/>
      <c r="AB94" s="594" t="s">
        <v>14</v>
      </c>
      <c r="AC94" s="594"/>
      <c r="AD94" s="594"/>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63"/>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4" t="s">
        <v>11</v>
      </c>
      <c r="AC95" s="555"/>
      <c r="AD95" s="556"/>
      <c r="AE95" s="238" t="s">
        <v>357</v>
      </c>
      <c r="AF95" s="239"/>
      <c r="AG95" s="239"/>
      <c r="AH95" s="240"/>
      <c r="AI95" s="238" t="s">
        <v>363</v>
      </c>
      <c r="AJ95" s="239"/>
      <c r="AK95" s="239"/>
      <c r="AL95" s="240"/>
      <c r="AM95" s="244" t="s">
        <v>472</v>
      </c>
      <c r="AN95" s="244"/>
      <c r="AO95" s="244"/>
      <c r="AP95" s="238"/>
      <c r="AQ95" s="153" t="s">
        <v>355</v>
      </c>
      <c r="AR95" s="124"/>
      <c r="AS95" s="124"/>
      <c r="AT95" s="125"/>
      <c r="AU95" s="530" t="s">
        <v>253</v>
      </c>
      <c r="AV95" s="530"/>
      <c r="AW95" s="530"/>
      <c r="AX95" s="531"/>
      <c r="AY95" s="10"/>
      <c r="AZ95" s="10"/>
      <c r="BA95" s="10"/>
      <c r="BB95" s="10"/>
      <c r="BC95" s="10"/>
      <c r="BD95" s="10"/>
      <c r="BE95" s="10"/>
      <c r="BF95" s="10"/>
      <c r="BG95" s="10"/>
      <c r="BH95" s="10"/>
    </row>
    <row r="96" spans="1:60" ht="18.75" hidden="1" customHeight="1" x14ac:dyDescent="0.15">
      <c r="A96" s="863"/>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5" t="s">
        <v>300</v>
      </c>
      <c r="AX96" s="396"/>
    </row>
    <row r="97" spans="1:60" ht="23.25" hidden="1" customHeight="1" x14ac:dyDescent="0.15">
      <c r="A97" s="863"/>
      <c r="B97" s="425"/>
      <c r="C97" s="425"/>
      <c r="D97" s="425"/>
      <c r="E97" s="425"/>
      <c r="F97" s="426"/>
      <c r="G97" s="98"/>
      <c r="H97" s="99"/>
      <c r="I97" s="99"/>
      <c r="J97" s="99"/>
      <c r="K97" s="99"/>
      <c r="L97" s="99"/>
      <c r="M97" s="99"/>
      <c r="N97" s="99"/>
      <c r="O97" s="100"/>
      <c r="P97" s="99"/>
      <c r="Q97" s="511"/>
      <c r="R97" s="511"/>
      <c r="S97" s="511"/>
      <c r="T97" s="511"/>
      <c r="U97" s="511"/>
      <c r="V97" s="511"/>
      <c r="W97" s="511"/>
      <c r="X97" s="512"/>
      <c r="Y97" s="558" t="s">
        <v>62</v>
      </c>
      <c r="Z97" s="559"/>
      <c r="AA97" s="560"/>
      <c r="AB97" s="465"/>
      <c r="AC97" s="466"/>
      <c r="AD97" s="467"/>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63"/>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7"/>
      <c r="AC98" s="578"/>
      <c r="AD98" s="579"/>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64"/>
      <c r="B99" s="427"/>
      <c r="C99" s="427"/>
      <c r="D99" s="427"/>
      <c r="E99" s="427"/>
      <c r="F99" s="428"/>
      <c r="G99" s="580"/>
      <c r="H99" s="209"/>
      <c r="I99" s="209"/>
      <c r="J99" s="209"/>
      <c r="K99" s="209"/>
      <c r="L99" s="209"/>
      <c r="M99" s="209"/>
      <c r="N99" s="209"/>
      <c r="O99" s="581"/>
      <c r="P99" s="515"/>
      <c r="Q99" s="515"/>
      <c r="R99" s="515"/>
      <c r="S99" s="515"/>
      <c r="T99" s="515"/>
      <c r="U99" s="515"/>
      <c r="V99" s="515"/>
      <c r="W99" s="515"/>
      <c r="X99" s="516"/>
      <c r="Y99" s="896" t="s">
        <v>13</v>
      </c>
      <c r="Z99" s="897"/>
      <c r="AA99" s="898"/>
      <c r="AB99" s="893" t="s">
        <v>14</v>
      </c>
      <c r="AC99" s="894"/>
      <c r="AD99" s="895"/>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1"/>
      <c r="Z100" s="852"/>
      <c r="AA100" s="853"/>
      <c r="AB100" s="478" t="s">
        <v>11</v>
      </c>
      <c r="AC100" s="478"/>
      <c r="AD100" s="478"/>
      <c r="AE100" s="536" t="s">
        <v>357</v>
      </c>
      <c r="AF100" s="537"/>
      <c r="AG100" s="537"/>
      <c r="AH100" s="538"/>
      <c r="AI100" s="536" t="s">
        <v>363</v>
      </c>
      <c r="AJ100" s="537"/>
      <c r="AK100" s="537"/>
      <c r="AL100" s="538"/>
      <c r="AM100" s="536" t="s">
        <v>472</v>
      </c>
      <c r="AN100" s="537"/>
      <c r="AO100" s="537"/>
      <c r="AP100" s="538"/>
      <c r="AQ100" s="314" t="s">
        <v>494</v>
      </c>
      <c r="AR100" s="315"/>
      <c r="AS100" s="315"/>
      <c r="AT100" s="316"/>
      <c r="AU100" s="314" t="s">
        <v>540</v>
      </c>
      <c r="AV100" s="315"/>
      <c r="AW100" s="315"/>
      <c r="AX100" s="317"/>
    </row>
    <row r="101" spans="1:60" ht="23.25" customHeight="1" x14ac:dyDescent="0.15">
      <c r="A101" s="419"/>
      <c r="B101" s="420"/>
      <c r="C101" s="420"/>
      <c r="D101" s="420"/>
      <c r="E101" s="420"/>
      <c r="F101" s="421"/>
      <c r="G101" s="99" t="s">
        <v>561</v>
      </c>
      <c r="H101" s="99"/>
      <c r="I101" s="99"/>
      <c r="J101" s="99"/>
      <c r="K101" s="99"/>
      <c r="L101" s="99"/>
      <c r="M101" s="99"/>
      <c r="N101" s="99"/>
      <c r="O101" s="99"/>
      <c r="P101" s="99"/>
      <c r="Q101" s="99"/>
      <c r="R101" s="99"/>
      <c r="S101" s="99"/>
      <c r="T101" s="99"/>
      <c r="U101" s="99"/>
      <c r="V101" s="99"/>
      <c r="W101" s="99"/>
      <c r="X101" s="100"/>
      <c r="Y101" s="539" t="s">
        <v>55</v>
      </c>
      <c r="Z101" s="540"/>
      <c r="AA101" s="541"/>
      <c r="AB101" s="458" t="s">
        <v>562</v>
      </c>
      <c r="AC101" s="458"/>
      <c r="AD101" s="458"/>
      <c r="AE101" s="212">
        <v>1405</v>
      </c>
      <c r="AF101" s="213"/>
      <c r="AG101" s="213"/>
      <c r="AH101" s="214"/>
      <c r="AI101" s="212">
        <v>1399</v>
      </c>
      <c r="AJ101" s="213"/>
      <c r="AK101" s="213"/>
      <c r="AL101" s="214"/>
      <c r="AM101" s="212"/>
      <c r="AN101" s="213"/>
      <c r="AO101" s="213"/>
      <c r="AP101" s="214"/>
      <c r="AQ101" s="212" t="s">
        <v>570</v>
      </c>
      <c r="AR101" s="213"/>
      <c r="AS101" s="213"/>
      <c r="AT101" s="214"/>
      <c r="AU101" s="212" t="s">
        <v>570</v>
      </c>
      <c r="AV101" s="213"/>
      <c r="AW101" s="213"/>
      <c r="AX101" s="214"/>
    </row>
    <row r="102" spans="1:60" ht="23.25" customHeight="1" x14ac:dyDescent="0.15">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562</v>
      </c>
      <c r="AC102" s="458"/>
      <c r="AD102" s="458"/>
      <c r="AE102" s="415">
        <v>1403</v>
      </c>
      <c r="AF102" s="415"/>
      <c r="AG102" s="415"/>
      <c r="AH102" s="415"/>
      <c r="AI102" s="415">
        <v>1399</v>
      </c>
      <c r="AJ102" s="415"/>
      <c r="AK102" s="415"/>
      <c r="AL102" s="415"/>
      <c r="AM102" s="415">
        <v>1398</v>
      </c>
      <c r="AN102" s="415"/>
      <c r="AO102" s="415"/>
      <c r="AP102" s="415"/>
      <c r="AQ102" s="267">
        <v>1389</v>
      </c>
      <c r="AR102" s="268"/>
      <c r="AS102" s="268"/>
      <c r="AT102" s="313"/>
      <c r="AU102" s="267">
        <v>1389</v>
      </c>
      <c r="AV102" s="268"/>
      <c r="AW102" s="268"/>
      <c r="AX102" s="313"/>
    </row>
    <row r="103" spans="1:60" ht="31.5" hidden="1" customHeight="1" x14ac:dyDescent="0.15">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8" t="s">
        <v>494</v>
      </c>
      <c r="AR103" s="279"/>
      <c r="AS103" s="279"/>
      <c r="AT103" s="318"/>
      <c r="AU103" s="278" t="s">
        <v>540</v>
      </c>
      <c r="AV103" s="279"/>
      <c r="AW103" s="279"/>
      <c r="AX103" s="280"/>
    </row>
    <row r="104" spans="1:60" ht="23.25" hidden="1" customHeight="1" x14ac:dyDescent="0.15">
      <c r="A104" s="419"/>
      <c r="B104" s="420"/>
      <c r="C104" s="420"/>
      <c r="D104" s="420"/>
      <c r="E104" s="420"/>
      <c r="F104" s="421"/>
      <c r="G104" s="99"/>
      <c r="H104" s="99"/>
      <c r="I104" s="99"/>
      <c r="J104" s="99"/>
      <c r="K104" s="99"/>
      <c r="L104" s="99"/>
      <c r="M104" s="99"/>
      <c r="N104" s="99"/>
      <c r="O104" s="99"/>
      <c r="P104" s="99"/>
      <c r="Q104" s="99"/>
      <c r="R104" s="99"/>
      <c r="S104" s="99"/>
      <c r="T104" s="99"/>
      <c r="U104" s="99"/>
      <c r="V104" s="99"/>
      <c r="W104" s="99"/>
      <c r="X104" s="100"/>
      <c r="Y104" s="462" t="s">
        <v>55</v>
      </c>
      <c r="Z104" s="463"/>
      <c r="AA104" s="464"/>
      <c r="AB104" s="542"/>
      <c r="AC104" s="543"/>
      <c r="AD104" s="544"/>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5"/>
      <c r="AA105" s="546"/>
      <c r="AB105" s="465"/>
      <c r="AC105" s="466"/>
      <c r="AD105" s="467"/>
      <c r="AE105" s="415"/>
      <c r="AF105" s="415"/>
      <c r="AG105" s="415"/>
      <c r="AH105" s="415"/>
      <c r="AI105" s="415"/>
      <c r="AJ105" s="415"/>
      <c r="AK105" s="415"/>
      <c r="AL105" s="415"/>
      <c r="AM105" s="415"/>
      <c r="AN105" s="415"/>
      <c r="AO105" s="415"/>
      <c r="AP105" s="415"/>
      <c r="AQ105" s="212"/>
      <c r="AR105" s="213"/>
      <c r="AS105" s="213"/>
      <c r="AT105" s="214"/>
      <c r="AU105" s="267"/>
      <c r="AV105" s="268"/>
      <c r="AW105" s="268"/>
      <c r="AX105" s="313"/>
    </row>
    <row r="106" spans="1:60" ht="31.5" hidden="1" customHeight="1" x14ac:dyDescent="0.15">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8" t="s">
        <v>494</v>
      </c>
      <c r="AR106" s="279"/>
      <c r="AS106" s="279"/>
      <c r="AT106" s="318"/>
      <c r="AU106" s="278" t="s">
        <v>540</v>
      </c>
      <c r="AV106" s="279"/>
      <c r="AW106" s="279"/>
      <c r="AX106" s="280"/>
    </row>
    <row r="107" spans="1:60" ht="23.25" hidden="1" customHeight="1" x14ac:dyDescent="0.15">
      <c r="A107" s="419"/>
      <c r="B107" s="420"/>
      <c r="C107" s="420"/>
      <c r="D107" s="420"/>
      <c r="E107" s="420"/>
      <c r="F107" s="421"/>
      <c r="G107" s="99"/>
      <c r="H107" s="99"/>
      <c r="I107" s="99"/>
      <c r="J107" s="99"/>
      <c r="K107" s="99"/>
      <c r="L107" s="99"/>
      <c r="M107" s="99"/>
      <c r="N107" s="99"/>
      <c r="O107" s="99"/>
      <c r="P107" s="99"/>
      <c r="Q107" s="99"/>
      <c r="R107" s="99"/>
      <c r="S107" s="99"/>
      <c r="T107" s="99"/>
      <c r="U107" s="99"/>
      <c r="V107" s="99"/>
      <c r="W107" s="99"/>
      <c r="X107" s="100"/>
      <c r="Y107" s="462" t="s">
        <v>55</v>
      </c>
      <c r="Z107" s="463"/>
      <c r="AA107" s="464"/>
      <c r="AB107" s="542"/>
      <c r="AC107" s="543"/>
      <c r="AD107" s="544"/>
      <c r="AE107" s="415"/>
      <c r="AF107" s="415"/>
      <c r="AG107" s="415"/>
      <c r="AH107" s="415"/>
      <c r="AI107" s="415"/>
      <c r="AJ107" s="415"/>
      <c r="AK107" s="415"/>
      <c r="AL107" s="415"/>
      <c r="AM107" s="415"/>
      <c r="AN107" s="415"/>
      <c r="AO107" s="415"/>
      <c r="AP107" s="415"/>
      <c r="AQ107" s="212"/>
      <c r="AR107" s="213"/>
      <c r="AS107" s="213"/>
      <c r="AT107" s="214"/>
      <c r="AU107" s="212"/>
      <c r="AV107" s="213"/>
      <c r="AW107" s="213"/>
      <c r="AX107" s="214"/>
    </row>
    <row r="108" spans="1:60" ht="23.25" hidden="1" customHeight="1" x14ac:dyDescent="0.15">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5"/>
      <c r="AA108" s="546"/>
      <c r="AB108" s="465"/>
      <c r="AC108" s="466"/>
      <c r="AD108" s="467"/>
      <c r="AE108" s="415"/>
      <c r="AF108" s="415"/>
      <c r="AG108" s="415"/>
      <c r="AH108" s="415"/>
      <c r="AI108" s="415"/>
      <c r="AJ108" s="415"/>
      <c r="AK108" s="415"/>
      <c r="AL108" s="415"/>
      <c r="AM108" s="415"/>
      <c r="AN108" s="415"/>
      <c r="AO108" s="415"/>
      <c r="AP108" s="415"/>
      <c r="AQ108" s="212"/>
      <c r="AR108" s="213"/>
      <c r="AS108" s="213"/>
      <c r="AT108" s="214"/>
      <c r="AU108" s="267"/>
      <c r="AV108" s="268"/>
      <c r="AW108" s="268"/>
      <c r="AX108" s="313"/>
    </row>
    <row r="109" spans="1:60" ht="31.5" hidden="1" customHeight="1" x14ac:dyDescent="0.15">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8" t="s">
        <v>494</v>
      </c>
      <c r="AR109" s="279"/>
      <c r="AS109" s="279"/>
      <c r="AT109" s="318"/>
      <c r="AU109" s="278" t="s">
        <v>540</v>
      </c>
      <c r="AV109" s="279"/>
      <c r="AW109" s="279"/>
      <c r="AX109" s="280"/>
    </row>
    <row r="110" spans="1:60" ht="23.25" hidden="1" customHeight="1" x14ac:dyDescent="0.15">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542"/>
      <c r="AC110" s="543"/>
      <c r="AD110" s="544"/>
      <c r="AE110" s="415"/>
      <c r="AF110" s="415"/>
      <c r="AG110" s="415"/>
      <c r="AH110" s="415"/>
      <c r="AI110" s="415"/>
      <c r="AJ110" s="415"/>
      <c r="AK110" s="415"/>
      <c r="AL110" s="415"/>
      <c r="AM110" s="415"/>
      <c r="AN110" s="415"/>
      <c r="AO110" s="415"/>
      <c r="AP110" s="415"/>
      <c r="AQ110" s="212"/>
      <c r="AR110" s="213"/>
      <c r="AS110" s="213"/>
      <c r="AT110" s="214"/>
      <c r="AU110" s="212"/>
      <c r="AV110" s="213"/>
      <c r="AW110" s="213"/>
      <c r="AX110" s="214"/>
    </row>
    <row r="111" spans="1:60" ht="23.25" hidden="1" customHeight="1" x14ac:dyDescent="0.15">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5"/>
      <c r="AA111" s="546"/>
      <c r="AB111" s="465"/>
      <c r="AC111" s="466"/>
      <c r="AD111" s="467"/>
      <c r="AE111" s="415"/>
      <c r="AF111" s="415"/>
      <c r="AG111" s="415"/>
      <c r="AH111" s="415"/>
      <c r="AI111" s="415"/>
      <c r="AJ111" s="415"/>
      <c r="AK111" s="415"/>
      <c r="AL111" s="415"/>
      <c r="AM111" s="415"/>
      <c r="AN111" s="415"/>
      <c r="AO111" s="415"/>
      <c r="AP111" s="415"/>
      <c r="AQ111" s="212"/>
      <c r="AR111" s="213"/>
      <c r="AS111" s="213"/>
      <c r="AT111" s="214"/>
      <c r="AU111" s="267"/>
      <c r="AV111" s="268"/>
      <c r="AW111" s="268"/>
      <c r="AX111" s="313"/>
    </row>
    <row r="112" spans="1:60" ht="31.5" hidden="1" customHeight="1" x14ac:dyDescent="0.15">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8" t="s">
        <v>494</v>
      </c>
      <c r="AR112" s="279"/>
      <c r="AS112" s="279"/>
      <c r="AT112" s="318"/>
      <c r="AU112" s="278" t="s">
        <v>540</v>
      </c>
      <c r="AV112" s="279"/>
      <c r="AW112" s="279"/>
      <c r="AX112" s="280"/>
    </row>
    <row r="113" spans="1:50" ht="23.25" hidden="1" customHeight="1" x14ac:dyDescent="0.15">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00"/>
      <c r="Y113" s="462" t="s">
        <v>55</v>
      </c>
      <c r="Z113" s="463"/>
      <c r="AA113" s="464"/>
      <c r="AB113" s="542"/>
      <c r="AC113" s="543"/>
      <c r="AD113" s="544"/>
      <c r="AE113" s="415"/>
      <c r="AF113" s="415"/>
      <c r="AG113" s="415"/>
      <c r="AH113" s="415"/>
      <c r="AI113" s="415"/>
      <c r="AJ113" s="415"/>
      <c r="AK113" s="415"/>
      <c r="AL113" s="415"/>
      <c r="AM113" s="415"/>
      <c r="AN113" s="415"/>
      <c r="AO113" s="415"/>
      <c r="AP113" s="415"/>
      <c r="AQ113" s="212"/>
      <c r="AR113" s="213"/>
      <c r="AS113" s="213"/>
      <c r="AT113" s="214"/>
      <c r="AU113" s="212"/>
      <c r="AV113" s="213"/>
      <c r="AW113" s="213"/>
      <c r="AX113" s="214"/>
    </row>
    <row r="114" spans="1:50" ht="23.25" hidden="1" customHeight="1" x14ac:dyDescent="0.15">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5"/>
      <c r="AA114" s="546"/>
      <c r="AB114" s="465"/>
      <c r="AC114" s="466"/>
      <c r="AD114" s="467"/>
      <c r="AE114" s="415"/>
      <c r="AF114" s="415"/>
      <c r="AG114" s="415"/>
      <c r="AH114" s="415"/>
      <c r="AI114" s="415"/>
      <c r="AJ114" s="415"/>
      <c r="AK114" s="415"/>
      <c r="AL114" s="415"/>
      <c r="AM114" s="415"/>
      <c r="AN114" s="415"/>
      <c r="AO114" s="415"/>
      <c r="AP114" s="415"/>
      <c r="AQ114" s="212"/>
      <c r="AR114" s="213"/>
      <c r="AS114" s="213"/>
      <c r="AT114" s="214"/>
      <c r="AU114" s="212"/>
      <c r="AV114" s="213"/>
      <c r="AW114" s="213"/>
      <c r="AX114" s="214"/>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472</v>
      </c>
      <c r="AN115" s="413"/>
      <c r="AO115" s="413"/>
      <c r="AP115" s="414"/>
      <c r="AQ115" s="591" t="s">
        <v>541</v>
      </c>
      <c r="AR115" s="592"/>
      <c r="AS115" s="592"/>
      <c r="AT115" s="592"/>
      <c r="AU115" s="592"/>
      <c r="AV115" s="592"/>
      <c r="AW115" s="592"/>
      <c r="AX115" s="593"/>
    </row>
    <row r="116" spans="1:50" ht="23.25" customHeight="1" x14ac:dyDescent="0.15">
      <c r="A116" s="436"/>
      <c r="B116" s="437"/>
      <c r="C116" s="437"/>
      <c r="D116" s="437"/>
      <c r="E116" s="437"/>
      <c r="F116" s="438"/>
      <c r="G116" s="390" t="s">
        <v>564</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565</v>
      </c>
      <c r="AC116" s="460"/>
      <c r="AD116" s="461"/>
      <c r="AE116" s="415">
        <v>2107199</v>
      </c>
      <c r="AF116" s="415"/>
      <c r="AG116" s="415"/>
      <c r="AH116" s="415"/>
      <c r="AI116" s="415">
        <v>1901088</v>
      </c>
      <c r="AJ116" s="415"/>
      <c r="AK116" s="415"/>
      <c r="AL116" s="415"/>
      <c r="AM116" s="415">
        <v>1902999</v>
      </c>
      <c r="AN116" s="415"/>
      <c r="AO116" s="415"/>
      <c r="AP116" s="415"/>
      <c r="AQ116" s="212">
        <v>1915212</v>
      </c>
      <c r="AR116" s="213"/>
      <c r="AS116" s="213"/>
      <c r="AT116" s="213"/>
      <c r="AU116" s="213"/>
      <c r="AV116" s="213"/>
      <c r="AW116" s="213"/>
      <c r="AX116" s="215"/>
    </row>
    <row r="117" spans="1:50" ht="78.7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566</v>
      </c>
      <c r="AC117" s="470"/>
      <c r="AD117" s="471"/>
      <c r="AE117" s="548" t="s">
        <v>578</v>
      </c>
      <c r="AF117" s="548"/>
      <c r="AG117" s="548"/>
      <c r="AH117" s="548"/>
      <c r="AI117" s="548" t="s">
        <v>580</v>
      </c>
      <c r="AJ117" s="548"/>
      <c r="AK117" s="548"/>
      <c r="AL117" s="548"/>
      <c r="AM117" s="548" t="s">
        <v>579</v>
      </c>
      <c r="AN117" s="548"/>
      <c r="AO117" s="548"/>
      <c r="AP117" s="548"/>
      <c r="AQ117" s="548" t="s">
        <v>602</v>
      </c>
      <c r="AR117" s="548"/>
      <c r="AS117" s="548"/>
      <c r="AT117" s="548"/>
      <c r="AU117" s="548"/>
      <c r="AV117" s="548"/>
      <c r="AW117" s="548"/>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472</v>
      </c>
      <c r="AN118" s="413"/>
      <c r="AO118" s="413"/>
      <c r="AP118" s="414"/>
      <c r="AQ118" s="591" t="s">
        <v>541</v>
      </c>
      <c r="AR118" s="592"/>
      <c r="AS118" s="592"/>
      <c r="AT118" s="592"/>
      <c r="AU118" s="592"/>
      <c r="AV118" s="592"/>
      <c r="AW118" s="592"/>
      <c r="AX118" s="593"/>
    </row>
    <row r="119" spans="1:50" ht="23.25" hidden="1" customHeight="1" x14ac:dyDescent="0.15">
      <c r="A119" s="436"/>
      <c r="B119" s="437"/>
      <c r="C119" s="437"/>
      <c r="D119" s="437"/>
      <c r="E119" s="437"/>
      <c r="F119" s="438"/>
      <c r="G119" s="390" t="s">
        <v>503</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502</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472</v>
      </c>
      <c r="AN121" s="413"/>
      <c r="AO121" s="413"/>
      <c r="AP121" s="414"/>
      <c r="AQ121" s="591" t="s">
        <v>541</v>
      </c>
      <c r="AR121" s="592"/>
      <c r="AS121" s="592"/>
      <c r="AT121" s="592"/>
      <c r="AU121" s="592"/>
      <c r="AV121" s="592"/>
      <c r="AW121" s="592"/>
      <c r="AX121" s="593"/>
    </row>
    <row r="122" spans="1:50" ht="23.25" hidden="1" customHeight="1" x14ac:dyDescent="0.15">
      <c r="A122" s="436"/>
      <c r="B122" s="437"/>
      <c r="C122" s="437"/>
      <c r="D122" s="437"/>
      <c r="E122" s="437"/>
      <c r="F122" s="438"/>
      <c r="G122" s="390" t="s">
        <v>504</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505</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472</v>
      </c>
      <c r="AN124" s="413"/>
      <c r="AO124" s="413"/>
      <c r="AP124" s="414"/>
      <c r="AQ124" s="591" t="s">
        <v>541</v>
      </c>
      <c r="AR124" s="592"/>
      <c r="AS124" s="592"/>
      <c r="AT124" s="592"/>
      <c r="AU124" s="592"/>
      <c r="AV124" s="592"/>
      <c r="AW124" s="592"/>
      <c r="AX124" s="593"/>
    </row>
    <row r="125" spans="1:50" ht="23.25" hidden="1" customHeight="1" x14ac:dyDescent="0.15">
      <c r="A125" s="436"/>
      <c r="B125" s="437"/>
      <c r="C125" s="437"/>
      <c r="D125" s="437"/>
      <c r="E125" s="437"/>
      <c r="F125" s="438"/>
      <c r="G125" s="390" t="s">
        <v>504</v>
      </c>
      <c r="H125" s="390"/>
      <c r="I125" s="390"/>
      <c r="J125" s="390"/>
      <c r="K125" s="390"/>
      <c r="L125" s="390"/>
      <c r="M125" s="390"/>
      <c r="N125" s="390"/>
      <c r="O125" s="390"/>
      <c r="P125" s="390"/>
      <c r="Q125" s="390"/>
      <c r="R125" s="390"/>
      <c r="S125" s="390"/>
      <c r="T125" s="390"/>
      <c r="U125" s="390"/>
      <c r="V125" s="390"/>
      <c r="W125" s="390"/>
      <c r="X125" s="929"/>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30"/>
      <c r="Y126" s="468" t="s">
        <v>49</v>
      </c>
      <c r="Z126" s="443"/>
      <c r="AA126" s="444"/>
      <c r="AB126" s="469" t="s">
        <v>502</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26"/>
      <c r="Z127" s="927"/>
      <c r="AA127" s="928"/>
      <c r="AB127" s="241" t="s">
        <v>11</v>
      </c>
      <c r="AC127" s="242"/>
      <c r="AD127" s="243"/>
      <c r="AE127" s="412" t="s">
        <v>357</v>
      </c>
      <c r="AF127" s="413"/>
      <c r="AG127" s="413"/>
      <c r="AH127" s="414"/>
      <c r="AI127" s="412" t="s">
        <v>363</v>
      </c>
      <c r="AJ127" s="413"/>
      <c r="AK127" s="413"/>
      <c r="AL127" s="414"/>
      <c r="AM127" s="412" t="s">
        <v>472</v>
      </c>
      <c r="AN127" s="413"/>
      <c r="AO127" s="413"/>
      <c r="AP127" s="414"/>
      <c r="AQ127" s="591" t="s">
        <v>541</v>
      </c>
      <c r="AR127" s="592"/>
      <c r="AS127" s="592"/>
      <c r="AT127" s="592"/>
      <c r="AU127" s="592"/>
      <c r="AV127" s="592"/>
      <c r="AW127" s="592"/>
      <c r="AX127" s="593"/>
    </row>
    <row r="128" spans="1:50" ht="23.25" hidden="1" customHeight="1" x14ac:dyDescent="0.15">
      <c r="A128" s="436"/>
      <c r="B128" s="437"/>
      <c r="C128" s="437"/>
      <c r="D128" s="437"/>
      <c r="E128" s="437"/>
      <c r="F128" s="438"/>
      <c r="G128" s="390" t="s">
        <v>504</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502</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2" t="s">
        <v>369</v>
      </c>
      <c r="B130" s="179"/>
      <c r="C130" s="178" t="s">
        <v>366</v>
      </c>
      <c r="D130" s="179"/>
      <c r="E130" s="163" t="s">
        <v>399</v>
      </c>
      <c r="F130" s="164"/>
      <c r="G130" s="165" t="s">
        <v>567</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601</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c r="AR133" s="193"/>
      <c r="AS133" s="127" t="s">
        <v>356</v>
      </c>
      <c r="AT133" s="128"/>
      <c r="AU133" s="194"/>
      <c r="AV133" s="194"/>
      <c r="AW133" s="127" t="s">
        <v>300</v>
      </c>
      <c r="AX133" s="189"/>
    </row>
    <row r="134" spans="1:50" ht="39.75" customHeight="1" x14ac:dyDescent="0.15">
      <c r="A134" s="183"/>
      <c r="B134" s="180"/>
      <c r="C134" s="174"/>
      <c r="D134" s="180"/>
      <c r="E134" s="174"/>
      <c r="F134" s="175"/>
      <c r="G134" s="98"/>
      <c r="H134" s="99"/>
      <c r="I134" s="99"/>
      <c r="J134" s="99"/>
      <c r="K134" s="99"/>
      <c r="L134" s="99"/>
      <c r="M134" s="99"/>
      <c r="N134" s="99"/>
      <c r="O134" s="99"/>
      <c r="P134" s="99"/>
      <c r="Q134" s="99"/>
      <c r="R134" s="99"/>
      <c r="S134" s="99"/>
      <c r="T134" s="99"/>
      <c r="U134" s="99"/>
      <c r="V134" s="99"/>
      <c r="W134" s="99"/>
      <c r="X134" s="100"/>
      <c r="Y134" s="195" t="s">
        <v>379</v>
      </c>
      <c r="Z134" s="196"/>
      <c r="AA134" s="197"/>
      <c r="AB134" s="198" t="s">
        <v>570</v>
      </c>
      <c r="AC134" s="199"/>
      <c r="AD134" s="199"/>
      <c r="AE134" s="200" t="s">
        <v>570</v>
      </c>
      <c r="AF134" s="201"/>
      <c r="AG134" s="201"/>
      <c r="AH134" s="201"/>
      <c r="AI134" s="200" t="s">
        <v>570</v>
      </c>
      <c r="AJ134" s="201"/>
      <c r="AK134" s="201"/>
      <c r="AL134" s="201"/>
      <c r="AM134" s="200" t="s">
        <v>570</v>
      </c>
      <c r="AN134" s="201"/>
      <c r="AO134" s="201"/>
      <c r="AP134" s="201"/>
      <c r="AQ134" s="200" t="s">
        <v>570</v>
      </c>
      <c r="AR134" s="201"/>
      <c r="AS134" s="201"/>
      <c r="AT134" s="201"/>
      <c r="AU134" s="200" t="s">
        <v>570</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570</v>
      </c>
      <c r="AC135" s="207"/>
      <c r="AD135" s="207"/>
      <c r="AE135" s="200" t="s">
        <v>570</v>
      </c>
      <c r="AF135" s="201"/>
      <c r="AG135" s="201"/>
      <c r="AH135" s="201"/>
      <c r="AI135" s="200" t="s">
        <v>570</v>
      </c>
      <c r="AJ135" s="201"/>
      <c r="AK135" s="201"/>
      <c r="AL135" s="201"/>
      <c r="AM135" s="200" t="s">
        <v>570</v>
      </c>
      <c r="AN135" s="201"/>
      <c r="AO135" s="201"/>
      <c r="AP135" s="201"/>
      <c r="AQ135" s="200" t="s">
        <v>570</v>
      </c>
      <c r="AR135" s="201"/>
      <c r="AS135" s="201"/>
      <c r="AT135" s="201"/>
      <c r="AU135" s="200" t="s">
        <v>570</v>
      </c>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568</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hidden="1" customHeight="1" x14ac:dyDescent="0.15">
      <c r="A430" s="183"/>
      <c r="B430" s="180"/>
      <c r="C430" s="172" t="s">
        <v>368</v>
      </c>
      <c r="D430" s="931"/>
      <c r="E430" s="168" t="s">
        <v>388</v>
      </c>
      <c r="F430" s="169"/>
      <c r="G430" s="899" t="s">
        <v>384</v>
      </c>
      <c r="H430" s="117"/>
      <c r="I430" s="117"/>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472</v>
      </c>
      <c r="AJ431" s="211"/>
      <c r="AK431" s="211"/>
      <c r="AL431" s="153"/>
      <c r="AM431" s="211" t="s">
        <v>535</v>
      </c>
      <c r="AN431" s="211"/>
      <c r="AO431" s="211"/>
      <c r="AP431" s="153"/>
      <c r="AQ431" s="153" t="s">
        <v>355</v>
      </c>
      <c r="AR431" s="124"/>
      <c r="AS431" s="124"/>
      <c r="AT431" s="125"/>
      <c r="AU431" s="130" t="s">
        <v>253</v>
      </c>
      <c r="AV431" s="130"/>
      <c r="AW431" s="130"/>
      <c r="AX431" s="131"/>
    </row>
    <row r="432" spans="1:50" ht="18.75" hidden="1"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c r="AF432" s="194"/>
      <c r="AG432" s="127" t="s">
        <v>356</v>
      </c>
      <c r="AH432" s="128"/>
      <c r="AI432" s="150"/>
      <c r="AJ432" s="150"/>
      <c r="AK432" s="150"/>
      <c r="AL432" s="148"/>
      <c r="AM432" s="150"/>
      <c r="AN432" s="150"/>
      <c r="AO432" s="150"/>
      <c r="AP432" s="148"/>
      <c r="AQ432" s="590"/>
      <c r="AR432" s="194"/>
      <c r="AS432" s="127" t="s">
        <v>356</v>
      </c>
      <c r="AT432" s="128"/>
      <c r="AU432" s="194"/>
      <c r="AV432" s="194"/>
      <c r="AW432" s="127" t="s">
        <v>300</v>
      </c>
      <c r="AX432" s="189"/>
    </row>
    <row r="433" spans="1:50" ht="23.25" hidden="1" customHeight="1" x14ac:dyDescent="0.15">
      <c r="A433" s="183"/>
      <c r="B433" s="180"/>
      <c r="C433" s="174"/>
      <c r="D433" s="180"/>
      <c r="E433" s="336"/>
      <c r="F433" s="337"/>
      <c r="G433" s="98"/>
      <c r="H433" s="99"/>
      <c r="I433" s="99"/>
      <c r="J433" s="99"/>
      <c r="K433" s="99"/>
      <c r="L433" s="99"/>
      <c r="M433" s="99"/>
      <c r="N433" s="99"/>
      <c r="O433" s="99"/>
      <c r="P433" s="99"/>
      <c r="Q433" s="99"/>
      <c r="R433" s="99"/>
      <c r="S433" s="99"/>
      <c r="T433" s="99"/>
      <c r="U433" s="99"/>
      <c r="V433" s="99"/>
      <c r="W433" s="99"/>
      <c r="X433" s="100"/>
      <c r="Y433" s="195" t="s">
        <v>12</v>
      </c>
      <c r="Z433" s="196"/>
      <c r="AA433" s="197"/>
      <c r="AB433" s="207"/>
      <c r="AC433" s="207"/>
      <c r="AD433" s="207"/>
      <c r="AE433" s="334"/>
      <c r="AF433" s="201"/>
      <c r="AG433" s="201"/>
      <c r="AH433" s="201"/>
      <c r="AI433" s="334"/>
      <c r="AJ433" s="201"/>
      <c r="AK433" s="201"/>
      <c r="AL433" s="201"/>
      <c r="AM433" s="334"/>
      <c r="AN433" s="201"/>
      <c r="AO433" s="201"/>
      <c r="AP433" s="335"/>
      <c r="AQ433" s="334"/>
      <c r="AR433" s="201"/>
      <c r="AS433" s="201"/>
      <c r="AT433" s="335"/>
      <c r="AU433" s="201"/>
      <c r="AV433" s="201"/>
      <c r="AW433" s="201"/>
      <c r="AX433" s="202"/>
    </row>
    <row r="434" spans="1:50" ht="23.25" hidden="1"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c r="AC434" s="199"/>
      <c r="AD434" s="199"/>
      <c r="AE434" s="334"/>
      <c r="AF434" s="201"/>
      <c r="AG434" s="201"/>
      <c r="AH434" s="335"/>
      <c r="AI434" s="334"/>
      <c r="AJ434" s="201"/>
      <c r="AK434" s="201"/>
      <c r="AL434" s="201"/>
      <c r="AM434" s="334"/>
      <c r="AN434" s="201"/>
      <c r="AO434" s="201"/>
      <c r="AP434" s="335"/>
      <c r="AQ434" s="334"/>
      <c r="AR434" s="201"/>
      <c r="AS434" s="201"/>
      <c r="AT434" s="335"/>
      <c r="AU434" s="201"/>
      <c r="AV434" s="201"/>
      <c r="AW434" s="201"/>
      <c r="AX434" s="202"/>
    </row>
    <row r="435" spans="1:50" ht="23.25" hidden="1"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6" t="s">
        <v>301</v>
      </c>
      <c r="AC435" s="576"/>
      <c r="AD435" s="576"/>
      <c r="AE435" s="334"/>
      <c r="AF435" s="201"/>
      <c r="AG435" s="201"/>
      <c r="AH435" s="335"/>
      <c r="AI435" s="334"/>
      <c r="AJ435" s="201"/>
      <c r="AK435" s="201"/>
      <c r="AL435" s="201"/>
      <c r="AM435" s="334"/>
      <c r="AN435" s="201"/>
      <c r="AO435" s="201"/>
      <c r="AP435" s="335"/>
      <c r="AQ435" s="334"/>
      <c r="AR435" s="201"/>
      <c r="AS435" s="201"/>
      <c r="AT435" s="335"/>
      <c r="AU435" s="201"/>
      <c r="AV435" s="201"/>
      <c r="AW435" s="201"/>
      <c r="AX435" s="202"/>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472</v>
      </c>
      <c r="AJ436" s="211"/>
      <c r="AK436" s="211"/>
      <c r="AL436" s="153"/>
      <c r="AM436" s="211" t="s">
        <v>535</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0"/>
      <c r="AR437" s="194"/>
      <c r="AS437" s="127" t="s">
        <v>356</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6" t="s">
        <v>301</v>
      </c>
      <c r="AC440" s="576"/>
      <c r="AD440" s="576"/>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472</v>
      </c>
      <c r="AJ441" s="211"/>
      <c r="AK441" s="211"/>
      <c r="AL441" s="153"/>
      <c r="AM441" s="211" t="s">
        <v>535</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0"/>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6" t="s">
        <v>301</v>
      </c>
      <c r="AC445" s="576"/>
      <c r="AD445" s="576"/>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472</v>
      </c>
      <c r="AJ446" s="211"/>
      <c r="AK446" s="211"/>
      <c r="AL446" s="153"/>
      <c r="AM446" s="211" t="s">
        <v>535</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0"/>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6" t="s">
        <v>301</v>
      </c>
      <c r="AC450" s="576"/>
      <c r="AD450" s="576"/>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472</v>
      </c>
      <c r="AJ451" s="211"/>
      <c r="AK451" s="211"/>
      <c r="AL451" s="153"/>
      <c r="AM451" s="211" t="s">
        <v>535</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0"/>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6" t="s">
        <v>301</v>
      </c>
      <c r="AC455" s="576"/>
      <c r="AD455" s="576"/>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hidden="1"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472</v>
      </c>
      <c r="AJ456" s="211"/>
      <c r="AK456" s="211"/>
      <c r="AL456" s="153"/>
      <c r="AM456" s="211" t="s">
        <v>535</v>
      </c>
      <c r="AN456" s="211"/>
      <c r="AO456" s="211"/>
      <c r="AP456" s="153"/>
      <c r="AQ456" s="153" t="s">
        <v>355</v>
      </c>
      <c r="AR456" s="124"/>
      <c r="AS456" s="124"/>
      <c r="AT456" s="125"/>
      <c r="AU456" s="130" t="s">
        <v>253</v>
      </c>
      <c r="AV456" s="130"/>
      <c r="AW456" s="130"/>
      <c r="AX456" s="131"/>
    </row>
    <row r="457" spans="1:50" ht="18.75" hidden="1"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c r="AF457" s="194"/>
      <c r="AG457" s="127" t="s">
        <v>356</v>
      </c>
      <c r="AH457" s="128"/>
      <c r="AI457" s="150"/>
      <c r="AJ457" s="150"/>
      <c r="AK457" s="150"/>
      <c r="AL457" s="148"/>
      <c r="AM457" s="150"/>
      <c r="AN457" s="150"/>
      <c r="AO457" s="150"/>
      <c r="AP457" s="148"/>
      <c r="AQ457" s="590"/>
      <c r="AR457" s="194"/>
      <c r="AS457" s="127" t="s">
        <v>356</v>
      </c>
      <c r="AT457" s="128"/>
      <c r="AU457" s="194"/>
      <c r="AV457" s="194"/>
      <c r="AW457" s="127" t="s">
        <v>300</v>
      </c>
      <c r="AX457" s="189"/>
    </row>
    <row r="458" spans="1:50" ht="23.25" hidden="1" customHeight="1" x14ac:dyDescent="0.15">
      <c r="A458" s="183"/>
      <c r="B458" s="180"/>
      <c r="C458" s="174"/>
      <c r="D458" s="180"/>
      <c r="E458" s="336"/>
      <c r="F458" s="337"/>
      <c r="G458" s="98"/>
      <c r="H458" s="99"/>
      <c r="I458" s="99"/>
      <c r="J458" s="99"/>
      <c r="K458" s="99"/>
      <c r="L458" s="99"/>
      <c r="M458" s="99"/>
      <c r="N458" s="99"/>
      <c r="O458" s="99"/>
      <c r="P458" s="99"/>
      <c r="Q458" s="99"/>
      <c r="R458" s="99"/>
      <c r="S458" s="99"/>
      <c r="T458" s="99"/>
      <c r="U458" s="99"/>
      <c r="V458" s="99"/>
      <c r="W458" s="99"/>
      <c r="X458" s="100"/>
      <c r="Y458" s="195" t="s">
        <v>12</v>
      </c>
      <c r="Z458" s="196"/>
      <c r="AA458" s="197"/>
      <c r="AB458" s="207"/>
      <c r="AC458" s="207"/>
      <c r="AD458" s="207"/>
      <c r="AE458" s="334"/>
      <c r="AF458" s="201"/>
      <c r="AG458" s="201"/>
      <c r="AH458" s="201"/>
      <c r="AI458" s="334"/>
      <c r="AJ458" s="201"/>
      <c r="AK458" s="201"/>
      <c r="AL458" s="201"/>
      <c r="AM458" s="334"/>
      <c r="AN458" s="201"/>
      <c r="AO458" s="201"/>
      <c r="AP458" s="335"/>
      <c r="AQ458" s="334"/>
      <c r="AR458" s="201"/>
      <c r="AS458" s="201"/>
      <c r="AT458" s="335"/>
      <c r="AU458" s="201"/>
      <c r="AV458" s="201"/>
      <c r="AW458" s="201"/>
      <c r="AX458" s="202"/>
    </row>
    <row r="459" spans="1:50" ht="23.25" hidden="1"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c r="AC459" s="199"/>
      <c r="AD459" s="199"/>
      <c r="AE459" s="334"/>
      <c r="AF459" s="201"/>
      <c r="AG459" s="201"/>
      <c r="AH459" s="335"/>
      <c r="AI459" s="334"/>
      <c r="AJ459" s="201"/>
      <c r="AK459" s="201"/>
      <c r="AL459" s="201"/>
      <c r="AM459" s="334"/>
      <c r="AN459" s="201"/>
      <c r="AO459" s="201"/>
      <c r="AP459" s="335"/>
      <c r="AQ459" s="334"/>
      <c r="AR459" s="201"/>
      <c r="AS459" s="201"/>
      <c r="AT459" s="335"/>
      <c r="AU459" s="201"/>
      <c r="AV459" s="201"/>
      <c r="AW459" s="201"/>
      <c r="AX459" s="202"/>
    </row>
    <row r="460" spans="1:50" ht="23.25" hidden="1"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6" t="s">
        <v>14</v>
      </c>
      <c r="AC460" s="576"/>
      <c r="AD460" s="576"/>
      <c r="AE460" s="334"/>
      <c r="AF460" s="201"/>
      <c r="AG460" s="201"/>
      <c r="AH460" s="335"/>
      <c r="AI460" s="334"/>
      <c r="AJ460" s="201"/>
      <c r="AK460" s="201"/>
      <c r="AL460" s="201"/>
      <c r="AM460" s="334"/>
      <c r="AN460" s="201"/>
      <c r="AO460" s="201"/>
      <c r="AP460" s="335"/>
      <c r="AQ460" s="334"/>
      <c r="AR460" s="201"/>
      <c r="AS460" s="201"/>
      <c r="AT460" s="335"/>
      <c r="AU460" s="201"/>
      <c r="AV460" s="201"/>
      <c r="AW460" s="201"/>
      <c r="AX460" s="202"/>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472</v>
      </c>
      <c r="AJ461" s="211"/>
      <c r="AK461" s="211"/>
      <c r="AL461" s="153"/>
      <c r="AM461" s="211" t="s">
        <v>535</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0"/>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6" t="s">
        <v>14</v>
      </c>
      <c r="AC465" s="576"/>
      <c r="AD465" s="576"/>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472</v>
      </c>
      <c r="AJ466" s="211"/>
      <c r="AK466" s="211"/>
      <c r="AL466" s="153"/>
      <c r="AM466" s="211" t="s">
        <v>535</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0"/>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6" t="s">
        <v>14</v>
      </c>
      <c r="AC470" s="576"/>
      <c r="AD470" s="576"/>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472</v>
      </c>
      <c r="AJ471" s="211"/>
      <c r="AK471" s="211"/>
      <c r="AL471" s="153"/>
      <c r="AM471" s="211" t="s">
        <v>535</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0"/>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6" t="s">
        <v>14</v>
      </c>
      <c r="AC475" s="576"/>
      <c r="AD475" s="576"/>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472</v>
      </c>
      <c r="AJ476" s="211"/>
      <c r="AK476" s="211"/>
      <c r="AL476" s="153"/>
      <c r="AM476" s="211" t="s">
        <v>535</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0"/>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6" t="s">
        <v>14</v>
      </c>
      <c r="AC480" s="576"/>
      <c r="AD480" s="576"/>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hidden="1"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x14ac:dyDescent="0.15">
      <c r="A482" s="183"/>
      <c r="B482" s="180"/>
      <c r="C482" s="174"/>
      <c r="D482" s="180"/>
      <c r="E482" s="11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hidden="1" customHeight="1" x14ac:dyDescent="0.15">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899" t="s">
        <v>384</v>
      </c>
      <c r="H484" s="117"/>
      <c r="I484" s="117"/>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472</v>
      </c>
      <c r="AJ485" s="211"/>
      <c r="AK485" s="211"/>
      <c r="AL485" s="153"/>
      <c r="AM485" s="211" t="s">
        <v>535</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0"/>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6" t="s">
        <v>301</v>
      </c>
      <c r="AC489" s="576"/>
      <c r="AD489" s="576"/>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472</v>
      </c>
      <c r="AJ490" s="211"/>
      <c r="AK490" s="211"/>
      <c r="AL490" s="153"/>
      <c r="AM490" s="211" t="s">
        <v>535</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0"/>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6" t="s">
        <v>301</v>
      </c>
      <c r="AC494" s="576"/>
      <c r="AD494" s="576"/>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472</v>
      </c>
      <c r="AJ495" s="211"/>
      <c r="AK495" s="211"/>
      <c r="AL495" s="153"/>
      <c r="AM495" s="211" t="s">
        <v>535</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0"/>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6" t="s">
        <v>301</v>
      </c>
      <c r="AC499" s="576"/>
      <c r="AD499" s="576"/>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472</v>
      </c>
      <c r="AJ500" s="211"/>
      <c r="AK500" s="211"/>
      <c r="AL500" s="153"/>
      <c r="AM500" s="211" t="s">
        <v>535</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0"/>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6" t="s">
        <v>301</v>
      </c>
      <c r="AC504" s="576"/>
      <c r="AD504" s="576"/>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472</v>
      </c>
      <c r="AJ505" s="211"/>
      <c r="AK505" s="211"/>
      <c r="AL505" s="153"/>
      <c r="AM505" s="211" t="s">
        <v>535</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0"/>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6" t="s">
        <v>301</v>
      </c>
      <c r="AC509" s="576"/>
      <c r="AD509" s="576"/>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472</v>
      </c>
      <c r="AJ510" s="211"/>
      <c r="AK510" s="211"/>
      <c r="AL510" s="153"/>
      <c r="AM510" s="211" t="s">
        <v>535</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0"/>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6" t="s">
        <v>14</v>
      </c>
      <c r="AC514" s="576"/>
      <c r="AD514" s="576"/>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472</v>
      </c>
      <c r="AJ515" s="211"/>
      <c r="AK515" s="211"/>
      <c r="AL515" s="153"/>
      <c r="AM515" s="211" t="s">
        <v>535</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0"/>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6" t="s">
        <v>14</v>
      </c>
      <c r="AC519" s="576"/>
      <c r="AD519" s="576"/>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472</v>
      </c>
      <c r="AJ520" s="211"/>
      <c r="AK520" s="211"/>
      <c r="AL520" s="153"/>
      <c r="AM520" s="211" t="s">
        <v>535</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0"/>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6" t="s">
        <v>14</v>
      </c>
      <c r="AC524" s="576"/>
      <c r="AD524" s="576"/>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472</v>
      </c>
      <c r="AJ525" s="211"/>
      <c r="AK525" s="211"/>
      <c r="AL525" s="153"/>
      <c r="AM525" s="211" t="s">
        <v>535</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0"/>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6" t="s">
        <v>14</v>
      </c>
      <c r="AC529" s="576"/>
      <c r="AD529" s="576"/>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472</v>
      </c>
      <c r="AJ530" s="211"/>
      <c r="AK530" s="211"/>
      <c r="AL530" s="153"/>
      <c r="AM530" s="211" t="s">
        <v>535</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0"/>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6" t="s">
        <v>14</v>
      </c>
      <c r="AC534" s="576"/>
      <c r="AD534" s="576"/>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899" t="s">
        <v>384</v>
      </c>
      <c r="H538" s="117"/>
      <c r="I538" s="117"/>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472</v>
      </c>
      <c r="AJ539" s="211"/>
      <c r="AK539" s="211"/>
      <c r="AL539" s="153"/>
      <c r="AM539" s="211" t="s">
        <v>535</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0"/>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6" t="s">
        <v>301</v>
      </c>
      <c r="AC543" s="576"/>
      <c r="AD543" s="576"/>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472</v>
      </c>
      <c r="AJ544" s="211"/>
      <c r="AK544" s="211"/>
      <c r="AL544" s="153"/>
      <c r="AM544" s="211" t="s">
        <v>535</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0"/>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6" t="s">
        <v>301</v>
      </c>
      <c r="AC548" s="576"/>
      <c r="AD548" s="576"/>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472</v>
      </c>
      <c r="AJ549" s="211"/>
      <c r="AK549" s="211"/>
      <c r="AL549" s="153"/>
      <c r="AM549" s="211" t="s">
        <v>535</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0"/>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6" t="s">
        <v>301</v>
      </c>
      <c r="AC553" s="576"/>
      <c r="AD553" s="576"/>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472</v>
      </c>
      <c r="AJ554" s="211"/>
      <c r="AK554" s="211"/>
      <c r="AL554" s="153"/>
      <c r="AM554" s="211" t="s">
        <v>535</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0"/>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6" t="s">
        <v>301</v>
      </c>
      <c r="AC558" s="576"/>
      <c r="AD558" s="576"/>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472</v>
      </c>
      <c r="AJ559" s="211"/>
      <c r="AK559" s="211"/>
      <c r="AL559" s="153"/>
      <c r="AM559" s="211" t="s">
        <v>535</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0"/>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6" t="s">
        <v>301</v>
      </c>
      <c r="AC563" s="576"/>
      <c r="AD563" s="576"/>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472</v>
      </c>
      <c r="AJ564" s="211"/>
      <c r="AK564" s="211"/>
      <c r="AL564" s="153"/>
      <c r="AM564" s="211" t="s">
        <v>535</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0"/>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6" t="s">
        <v>14</v>
      </c>
      <c r="AC568" s="576"/>
      <c r="AD568" s="576"/>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472</v>
      </c>
      <c r="AJ569" s="211"/>
      <c r="AK569" s="211"/>
      <c r="AL569" s="153"/>
      <c r="AM569" s="211" t="s">
        <v>535</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0"/>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6" t="s">
        <v>14</v>
      </c>
      <c r="AC573" s="576"/>
      <c r="AD573" s="576"/>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472</v>
      </c>
      <c r="AJ574" s="211"/>
      <c r="AK574" s="211"/>
      <c r="AL574" s="153"/>
      <c r="AM574" s="211" t="s">
        <v>535</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0"/>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6" t="s">
        <v>14</v>
      </c>
      <c r="AC578" s="576"/>
      <c r="AD578" s="576"/>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472</v>
      </c>
      <c r="AJ579" s="211"/>
      <c r="AK579" s="211"/>
      <c r="AL579" s="153"/>
      <c r="AM579" s="211" t="s">
        <v>535</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0"/>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6" t="s">
        <v>14</v>
      </c>
      <c r="AC583" s="576"/>
      <c r="AD583" s="576"/>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472</v>
      </c>
      <c r="AJ584" s="211"/>
      <c r="AK584" s="211"/>
      <c r="AL584" s="153"/>
      <c r="AM584" s="211" t="s">
        <v>535</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0"/>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6" t="s">
        <v>14</v>
      </c>
      <c r="AC588" s="576"/>
      <c r="AD588" s="576"/>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899" t="s">
        <v>384</v>
      </c>
      <c r="H592" s="117"/>
      <c r="I592" s="117"/>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472</v>
      </c>
      <c r="AJ593" s="211"/>
      <c r="AK593" s="211"/>
      <c r="AL593" s="153"/>
      <c r="AM593" s="211" t="s">
        <v>535</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0"/>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6" t="s">
        <v>301</v>
      </c>
      <c r="AC597" s="576"/>
      <c r="AD597" s="576"/>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472</v>
      </c>
      <c r="AJ598" s="211"/>
      <c r="AK598" s="211"/>
      <c r="AL598" s="153"/>
      <c r="AM598" s="211" t="s">
        <v>535</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0"/>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6" t="s">
        <v>301</v>
      </c>
      <c r="AC602" s="576"/>
      <c r="AD602" s="576"/>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472</v>
      </c>
      <c r="AJ603" s="211"/>
      <c r="AK603" s="211"/>
      <c r="AL603" s="153"/>
      <c r="AM603" s="211" t="s">
        <v>535</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0"/>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6" t="s">
        <v>301</v>
      </c>
      <c r="AC607" s="576"/>
      <c r="AD607" s="576"/>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472</v>
      </c>
      <c r="AJ608" s="211"/>
      <c r="AK608" s="211"/>
      <c r="AL608" s="153"/>
      <c r="AM608" s="211" t="s">
        <v>535</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0"/>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6" t="s">
        <v>301</v>
      </c>
      <c r="AC612" s="576"/>
      <c r="AD612" s="576"/>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472</v>
      </c>
      <c r="AJ613" s="211"/>
      <c r="AK613" s="211"/>
      <c r="AL613" s="153"/>
      <c r="AM613" s="211" t="s">
        <v>535</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0"/>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6" t="s">
        <v>301</v>
      </c>
      <c r="AC617" s="576"/>
      <c r="AD617" s="576"/>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472</v>
      </c>
      <c r="AJ618" s="211"/>
      <c r="AK618" s="211"/>
      <c r="AL618" s="153"/>
      <c r="AM618" s="211" t="s">
        <v>535</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0"/>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6" t="s">
        <v>14</v>
      </c>
      <c r="AC622" s="576"/>
      <c r="AD622" s="576"/>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472</v>
      </c>
      <c r="AJ623" s="211"/>
      <c r="AK623" s="211"/>
      <c r="AL623" s="153"/>
      <c r="AM623" s="211" t="s">
        <v>535</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0"/>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6" t="s">
        <v>14</v>
      </c>
      <c r="AC627" s="576"/>
      <c r="AD627" s="576"/>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472</v>
      </c>
      <c r="AJ628" s="211"/>
      <c r="AK628" s="211"/>
      <c r="AL628" s="153"/>
      <c r="AM628" s="211" t="s">
        <v>535</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0"/>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6" t="s">
        <v>14</v>
      </c>
      <c r="AC632" s="576"/>
      <c r="AD632" s="576"/>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472</v>
      </c>
      <c r="AJ633" s="211"/>
      <c r="AK633" s="211"/>
      <c r="AL633" s="153"/>
      <c r="AM633" s="211" t="s">
        <v>535</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0"/>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6" t="s">
        <v>14</v>
      </c>
      <c r="AC637" s="576"/>
      <c r="AD637" s="576"/>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472</v>
      </c>
      <c r="AJ638" s="211"/>
      <c r="AK638" s="211"/>
      <c r="AL638" s="153"/>
      <c r="AM638" s="211" t="s">
        <v>535</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0"/>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6" t="s">
        <v>14</v>
      </c>
      <c r="AC642" s="576"/>
      <c r="AD642" s="576"/>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899" t="s">
        <v>384</v>
      </c>
      <c r="H646" s="117"/>
      <c r="I646" s="117"/>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472</v>
      </c>
      <c r="AJ647" s="211"/>
      <c r="AK647" s="211"/>
      <c r="AL647" s="153"/>
      <c r="AM647" s="211" t="s">
        <v>535</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0"/>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6" t="s">
        <v>301</v>
      </c>
      <c r="AC651" s="576"/>
      <c r="AD651" s="576"/>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472</v>
      </c>
      <c r="AJ652" s="211"/>
      <c r="AK652" s="211"/>
      <c r="AL652" s="153"/>
      <c r="AM652" s="211" t="s">
        <v>535</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0"/>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6" t="s">
        <v>301</v>
      </c>
      <c r="AC656" s="576"/>
      <c r="AD656" s="576"/>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472</v>
      </c>
      <c r="AJ657" s="211"/>
      <c r="AK657" s="211"/>
      <c r="AL657" s="153"/>
      <c r="AM657" s="211" t="s">
        <v>535</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0"/>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6" t="s">
        <v>301</v>
      </c>
      <c r="AC661" s="576"/>
      <c r="AD661" s="576"/>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472</v>
      </c>
      <c r="AJ662" s="211"/>
      <c r="AK662" s="211"/>
      <c r="AL662" s="153"/>
      <c r="AM662" s="211" t="s">
        <v>535</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0"/>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6" t="s">
        <v>301</v>
      </c>
      <c r="AC666" s="576"/>
      <c r="AD666" s="576"/>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472</v>
      </c>
      <c r="AJ667" s="211"/>
      <c r="AK667" s="211"/>
      <c r="AL667" s="153"/>
      <c r="AM667" s="211" t="s">
        <v>535</v>
      </c>
      <c r="AN667" s="211"/>
      <c r="AO667" s="211"/>
      <c r="AP667" s="153"/>
      <c r="AQ667" s="153" t="s">
        <v>355</v>
      </c>
      <c r="AR667" s="124"/>
      <c r="AS667" s="124"/>
      <c r="AT667" s="125"/>
      <c r="AU667" s="130" t="s">
        <v>253</v>
      </c>
      <c r="AV667" s="130"/>
      <c r="AW667" s="130"/>
      <c r="AX667" s="131"/>
    </row>
    <row r="668" spans="1:50" ht="18.75"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0"/>
      <c r="AR668" s="194"/>
      <c r="AS668" s="127" t="s">
        <v>356</v>
      </c>
      <c r="AT668" s="128"/>
      <c r="AU668" s="194"/>
      <c r="AV668" s="194"/>
      <c r="AW668" s="127" t="s">
        <v>300</v>
      </c>
      <c r="AX668" s="189"/>
    </row>
    <row r="669" spans="1:50" ht="23.25"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198" t="s">
        <v>570</v>
      </c>
      <c r="AC669" s="199"/>
      <c r="AD669" s="199"/>
      <c r="AE669" s="334" t="s">
        <v>570</v>
      </c>
      <c r="AF669" s="201"/>
      <c r="AG669" s="201"/>
      <c r="AH669" s="201"/>
      <c r="AI669" s="334" t="s">
        <v>570</v>
      </c>
      <c r="AJ669" s="201"/>
      <c r="AK669" s="201"/>
      <c r="AL669" s="201"/>
      <c r="AM669" s="334" t="s">
        <v>570</v>
      </c>
      <c r="AN669" s="201"/>
      <c r="AO669" s="201"/>
      <c r="AP669" s="335"/>
      <c r="AQ669" s="334" t="s">
        <v>570</v>
      </c>
      <c r="AR669" s="201"/>
      <c r="AS669" s="201"/>
      <c r="AT669" s="335"/>
      <c r="AU669" s="201" t="s">
        <v>570</v>
      </c>
      <c r="AV669" s="201"/>
      <c r="AW669" s="201"/>
      <c r="AX669" s="202"/>
    </row>
    <row r="670" spans="1:50" ht="23.25"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8" t="s">
        <v>570</v>
      </c>
      <c r="AC670" s="199"/>
      <c r="AD670" s="199"/>
      <c r="AE670" s="334" t="s">
        <v>570</v>
      </c>
      <c r="AF670" s="201"/>
      <c r="AG670" s="201"/>
      <c r="AH670" s="335"/>
      <c r="AI670" s="334" t="s">
        <v>570</v>
      </c>
      <c r="AJ670" s="201"/>
      <c r="AK670" s="201"/>
      <c r="AL670" s="201"/>
      <c r="AM670" s="334" t="s">
        <v>570</v>
      </c>
      <c r="AN670" s="201"/>
      <c r="AO670" s="201"/>
      <c r="AP670" s="335"/>
      <c r="AQ670" s="334" t="s">
        <v>570</v>
      </c>
      <c r="AR670" s="201"/>
      <c r="AS670" s="201"/>
      <c r="AT670" s="335"/>
      <c r="AU670" s="201" t="s">
        <v>570</v>
      </c>
      <c r="AV670" s="201"/>
      <c r="AW670" s="201"/>
      <c r="AX670" s="202"/>
    </row>
    <row r="671" spans="1:50" ht="23.25"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6" t="s">
        <v>301</v>
      </c>
      <c r="AC671" s="576"/>
      <c r="AD671" s="576"/>
      <c r="AE671" s="334" t="s">
        <v>570</v>
      </c>
      <c r="AF671" s="201"/>
      <c r="AG671" s="201"/>
      <c r="AH671" s="335"/>
      <c r="AI671" s="334" t="s">
        <v>570</v>
      </c>
      <c r="AJ671" s="201"/>
      <c r="AK671" s="201"/>
      <c r="AL671" s="201"/>
      <c r="AM671" s="334" t="s">
        <v>570</v>
      </c>
      <c r="AN671" s="201"/>
      <c r="AO671" s="201"/>
      <c r="AP671" s="335"/>
      <c r="AQ671" s="334" t="s">
        <v>570</v>
      </c>
      <c r="AR671" s="201"/>
      <c r="AS671" s="201"/>
      <c r="AT671" s="335"/>
      <c r="AU671" s="201" t="s">
        <v>570</v>
      </c>
      <c r="AV671" s="201"/>
      <c r="AW671" s="201"/>
      <c r="AX671" s="202"/>
    </row>
    <row r="672" spans="1:50" ht="18.75"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472</v>
      </c>
      <c r="AJ672" s="211"/>
      <c r="AK672" s="211"/>
      <c r="AL672" s="153"/>
      <c r="AM672" s="211" t="s">
        <v>535</v>
      </c>
      <c r="AN672" s="211"/>
      <c r="AO672" s="211"/>
      <c r="AP672" s="153"/>
      <c r="AQ672" s="153" t="s">
        <v>355</v>
      </c>
      <c r="AR672" s="124"/>
      <c r="AS672" s="124"/>
      <c r="AT672" s="125"/>
      <c r="AU672" s="130" t="s">
        <v>253</v>
      </c>
      <c r="AV672" s="130"/>
      <c r="AW672" s="130"/>
      <c r="AX672" s="131"/>
    </row>
    <row r="673" spans="1:50" ht="18.75"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0"/>
      <c r="AR673" s="194"/>
      <c r="AS673" s="127" t="s">
        <v>356</v>
      </c>
      <c r="AT673" s="128"/>
      <c r="AU673" s="194"/>
      <c r="AV673" s="194"/>
      <c r="AW673" s="127" t="s">
        <v>300</v>
      </c>
      <c r="AX673" s="189"/>
    </row>
    <row r="674" spans="1:50" ht="23.25"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198" t="s">
        <v>570</v>
      </c>
      <c r="AC674" s="199"/>
      <c r="AD674" s="199"/>
      <c r="AE674" s="334" t="s">
        <v>570</v>
      </c>
      <c r="AF674" s="201"/>
      <c r="AG674" s="201"/>
      <c r="AH674" s="201"/>
      <c r="AI674" s="334" t="s">
        <v>570</v>
      </c>
      <c r="AJ674" s="201"/>
      <c r="AK674" s="201"/>
      <c r="AL674" s="201"/>
      <c r="AM674" s="334" t="s">
        <v>570</v>
      </c>
      <c r="AN674" s="201"/>
      <c r="AO674" s="201"/>
      <c r="AP674" s="335"/>
      <c r="AQ674" s="334" t="s">
        <v>570</v>
      </c>
      <c r="AR674" s="201"/>
      <c r="AS674" s="201"/>
      <c r="AT674" s="335"/>
      <c r="AU674" s="201" t="s">
        <v>570</v>
      </c>
      <c r="AV674" s="201"/>
      <c r="AW674" s="201"/>
      <c r="AX674" s="202"/>
    </row>
    <row r="675" spans="1:50" ht="23.25"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8" t="s">
        <v>570</v>
      </c>
      <c r="AC675" s="199"/>
      <c r="AD675" s="199"/>
      <c r="AE675" s="334" t="s">
        <v>570</v>
      </c>
      <c r="AF675" s="201"/>
      <c r="AG675" s="201"/>
      <c r="AH675" s="335"/>
      <c r="AI675" s="334" t="s">
        <v>570</v>
      </c>
      <c r="AJ675" s="201"/>
      <c r="AK675" s="201"/>
      <c r="AL675" s="201"/>
      <c r="AM675" s="334" t="s">
        <v>570</v>
      </c>
      <c r="AN675" s="201"/>
      <c r="AO675" s="201"/>
      <c r="AP675" s="335"/>
      <c r="AQ675" s="334" t="s">
        <v>570</v>
      </c>
      <c r="AR675" s="201"/>
      <c r="AS675" s="201"/>
      <c r="AT675" s="335"/>
      <c r="AU675" s="201" t="s">
        <v>570</v>
      </c>
      <c r="AV675" s="201"/>
      <c r="AW675" s="201"/>
      <c r="AX675" s="202"/>
    </row>
    <row r="676" spans="1:50" ht="23.25"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6" t="s">
        <v>14</v>
      </c>
      <c r="AC676" s="576"/>
      <c r="AD676" s="576"/>
      <c r="AE676" s="334" t="s">
        <v>570</v>
      </c>
      <c r="AF676" s="201"/>
      <c r="AG676" s="201"/>
      <c r="AH676" s="335"/>
      <c r="AI676" s="334" t="s">
        <v>570</v>
      </c>
      <c r="AJ676" s="201"/>
      <c r="AK676" s="201"/>
      <c r="AL676" s="201"/>
      <c r="AM676" s="334" t="s">
        <v>570</v>
      </c>
      <c r="AN676" s="201"/>
      <c r="AO676" s="201"/>
      <c r="AP676" s="335"/>
      <c r="AQ676" s="334" t="s">
        <v>570</v>
      </c>
      <c r="AR676" s="201"/>
      <c r="AS676" s="201"/>
      <c r="AT676" s="335"/>
      <c r="AU676" s="201" t="s">
        <v>570</v>
      </c>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472</v>
      </c>
      <c r="AJ677" s="211"/>
      <c r="AK677" s="211"/>
      <c r="AL677" s="153"/>
      <c r="AM677" s="211" t="s">
        <v>535</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0"/>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6" t="s">
        <v>14</v>
      </c>
      <c r="AC681" s="576"/>
      <c r="AD681" s="576"/>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472</v>
      </c>
      <c r="AJ682" s="211"/>
      <c r="AK682" s="211"/>
      <c r="AL682" s="153"/>
      <c r="AM682" s="211" t="s">
        <v>535</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0"/>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6" t="s">
        <v>14</v>
      </c>
      <c r="AC686" s="576"/>
      <c r="AD686" s="576"/>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472</v>
      </c>
      <c r="AJ687" s="211"/>
      <c r="AK687" s="211"/>
      <c r="AL687" s="153"/>
      <c r="AM687" s="211" t="s">
        <v>535</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0"/>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6" t="s">
        <v>14</v>
      </c>
      <c r="AC691" s="576"/>
      <c r="AD691" s="576"/>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472</v>
      </c>
      <c r="AJ692" s="211"/>
      <c r="AK692" s="211"/>
      <c r="AL692" s="153"/>
      <c r="AM692" s="211" t="s">
        <v>535</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0"/>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6" t="s">
        <v>14</v>
      </c>
      <c r="AC696" s="576"/>
      <c r="AD696" s="576"/>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31.5" customHeight="1" thickBot="1" x14ac:dyDescent="0.2">
      <c r="A699" s="184"/>
      <c r="B699" s="185"/>
      <c r="C699" s="932"/>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1" t="s">
        <v>31</v>
      </c>
      <c r="AH701" s="379"/>
      <c r="AI701" s="379"/>
      <c r="AJ701" s="379"/>
      <c r="AK701" s="379"/>
      <c r="AL701" s="379"/>
      <c r="AM701" s="379"/>
      <c r="AN701" s="379"/>
      <c r="AO701" s="379"/>
      <c r="AP701" s="379"/>
      <c r="AQ701" s="379"/>
      <c r="AR701" s="379"/>
      <c r="AS701" s="379"/>
      <c r="AT701" s="379"/>
      <c r="AU701" s="379"/>
      <c r="AV701" s="379"/>
      <c r="AW701" s="379"/>
      <c r="AX701" s="822"/>
    </row>
    <row r="702" spans="1:50" ht="39.75" customHeight="1" x14ac:dyDescent="0.15">
      <c r="A702" s="871" t="s">
        <v>259</v>
      </c>
      <c r="B702" s="872"/>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9" t="s">
        <v>553</v>
      </c>
      <c r="AE702" s="340"/>
      <c r="AF702" s="340"/>
      <c r="AG702" s="382" t="s">
        <v>587</v>
      </c>
      <c r="AH702" s="383"/>
      <c r="AI702" s="383"/>
      <c r="AJ702" s="383"/>
      <c r="AK702" s="383"/>
      <c r="AL702" s="383"/>
      <c r="AM702" s="383"/>
      <c r="AN702" s="383"/>
      <c r="AO702" s="383"/>
      <c r="AP702" s="383"/>
      <c r="AQ702" s="383"/>
      <c r="AR702" s="383"/>
      <c r="AS702" s="383"/>
      <c r="AT702" s="383"/>
      <c r="AU702" s="383"/>
      <c r="AV702" s="383"/>
      <c r="AW702" s="383"/>
      <c r="AX702" s="384"/>
    </row>
    <row r="703" spans="1:50" ht="45.75" customHeight="1" x14ac:dyDescent="0.15">
      <c r="A703" s="873"/>
      <c r="B703" s="874"/>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9"/>
      <c r="AD703" s="322" t="s">
        <v>553</v>
      </c>
      <c r="AE703" s="323"/>
      <c r="AF703" s="323"/>
      <c r="AG703" s="95" t="s">
        <v>586</v>
      </c>
      <c r="AH703" s="96"/>
      <c r="AI703" s="96"/>
      <c r="AJ703" s="96"/>
      <c r="AK703" s="96"/>
      <c r="AL703" s="96"/>
      <c r="AM703" s="96"/>
      <c r="AN703" s="96"/>
      <c r="AO703" s="96"/>
      <c r="AP703" s="96"/>
      <c r="AQ703" s="96"/>
      <c r="AR703" s="96"/>
      <c r="AS703" s="96"/>
      <c r="AT703" s="96"/>
      <c r="AU703" s="96"/>
      <c r="AV703" s="96"/>
      <c r="AW703" s="96"/>
      <c r="AX703" s="97"/>
    </row>
    <row r="704" spans="1:50" ht="45" customHeight="1" x14ac:dyDescent="0.15">
      <c r="A704" s="875"/>
      <c r="B704" s="876"/>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79" t="s">
        <v>553</v>
      </c>
      <c r="AE704" s="780"/>
      <c r="AF704" s="780"/>
      <c r="AG704" s="161" t="s">
        <v>588</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0" t="s">
        <v>39</v>
      </c>
      <c r="B705" s="641"/>
      <c r="C705" s="818" t="s">
        <v>41</v>
      </c>
      <c r="D705" s="819"/>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0"/>
      <c r="AD705" s="714" t="s">
        <v>570</v>
      </c>
      <c r="AE705" s="715"/>
      <c r="AF705" s="715"/>
      <c r="AG705" s="119"/>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2"/>
      <c r="B706" s="643"/>
      <c r="C706" s="791"/>
      <c r="D706" s="792"/>
      <c r="E706" s="730" t="s">
        <v>528</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t="s">
        <v>569</v>
      </c>
      <c r="AE706" s="323"/>
      <c r="AF706" s="663"/>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2"/>
      <c r="B707" s="643"/>
      <c r="C707" s="793"/>
      <c r="D707" s="794"/>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2" t="s">
        <v>569</v>
      </c>
      <c r="AE707" s="833"/>
      <c r="AF707" s="833"/>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42"/>
      <c r="B708" s="644"/>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4" t="s">
        <v>570</v>
      </c>
      <c r="AE708" s="605"/>
      <c r="AF708" s="605"/>
      <c r="AG708" s="868"/>
      <c r="AH708" s="869"/>
      <c r="AI708" s="869"/>
      <c r="AJ708" s="869"/>
      <c r="AK708" s="869"/>
      <c r="AL708" s="869"/>
      <c r="AM708" s="869"/>
      <c r="AN708" s="869"/>
      <c r="AO708" s="869"/>
      <c r="AP708" s="869"/>
      <c r="AQ708" s="869"/>
      <c r="AR708" s="869"/>
      <c r="AS708" s="869"/>
      <c r="AT708" s="869"/>
      <c r="AU708" s="869"/>
      <c r="AV708" s="869"/>
      <c r="AW708" s="869"/>
      <c r="AX708" s="870"/>
    </row>
    <row r="709" spans="1:50" ht="26.25" customHeight="1" x14ac:dyDescent="0.15">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553</v>
      </c>
      <c r="AE709" s="323"/>
      <c r="AF709" s="323"/>
      <c r="AG709" s="95" t="s">
        <v>585</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570</v>
      </c>
      <c r="AE710" s="323"/>
      <c r="AF710" s="323"/>
      <c r="AG710" s="95"/>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2" t="s">
        <v>553</v>
      </c>
      <c r="AE711" s="323"/>
      <c r="AF711" s="323"/>
      <c r="AG711" s="95" t="s">
        <v>589</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42"/>
      <c r="B712" s="644"/>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79" t="s">
        <v>570</v>
      </c>
      <c r="AE712" s="780"/>
      <c r="AF712" s="780"/>
      <c r="AG712" s="807"/>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42"/>
      <c r="B713" s="644"/>
      <c r="C713" s="948" t="s">
        <v>489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2" t="s">
        <v>570</v>
      </c>
      <c r="AE713" s="323"/>
      <c r="AF713" s="663"/>
      <c r="AG713" s="95"/>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4" t="s">
        <v>570</v>
      </c>
      <c r="AE714" s="805"/>
      <c r="AF714" s="806"/>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1"/>
      <c r="C715" s="782" t="s">
        <v>462</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4" t="s">
        <v>553</v>
      </c>
      <c r="AE715" s="605"/>
      <c r="AF715" s="656"/>
      <c r="AG715" s="95" t="s">
        <v>591</v>
      </c>
      <c r="AH715" s="96"/>
      <c r="AI715" s="96"/>
      <c r="AJ715" s="96"/>
      <c r="AK715" s="96"/>
      <c r="AL715" s="96"/>
      <c r="AM715" s="96"/>
      <c r="AN715" s="96"/>
      <c r="AO715" s="96"/>
      <c r="AP715" s="96"/>
      <c r="AQ715" s="96"/>
      <c r="AR715" s="96"/>
      <c r="AS715" s="96"/>
      <c r="AT715" s="96"/>
      <c r="AU715" s="96"/>
      <c r="AV715" s="96"/>
      <c r="AW715" s="96"/>
      <c r="AX715" s="97"/>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570</v>
      </c>
      <c r="AE716" s="627"/>
      <c r="AF716" s="627"/>
      <c r="AG716" s="95"/>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42"/>
      <c r="B717" s="644"/>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553</v>
      </c>
      <c r="AE717" s="323"/>
      <c r="AF717" s="323"/>
      <c r="AG717" s="95" t="s">
        <v>590</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570</v>
      </c>
      <c r="AE718" s="323"/>
      <c r="AF718" s="323"/>
      <c r="AG718" s="121"/>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3" t="s">
        <v>58</v>
      </c>
      <c r="B719" s="774"/>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570</v>
      </c>
      <c r="AE719" s="605"/>
      <c r="AF719" s="605"/>
      <c r="AG719" s="119"/>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75"/>
      <c r="B720" s="776"/>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75"/>
      <c r="B721" s="776"/>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15">
      <c r="A722" s="775"/>
      <c r="B722" s="776"/>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x14ac:dyDescent="0.15">
      <c r="A723" s="775"/>
      <c r="B723" s="776"/>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customHeight="1" x14ac:dyDescent="0.15">
      <c r="A724" s="775"/>
      <c r="B724" s="776"/>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x14ac:dyDescent="0.15">
      <c r="A725" s="777"/>
      <c r="B725" s="778"/>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0" t="s">
        <v>48</v>
      </c>
      <c r="B726" s="799"/>
      <c r="C726" s="812" t="s">
        <v>53</v>
      </c>
      <c r="D726" s="834"/>
      <c r="E726" s="834"/>
      <c r="F726" s="835"/>
      <c r="G726" s="574" t="s">
        <v>592</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0"/>
      <c r="B727" s="801"/>
      <c r="C727" s="745" t="s">
        <v>57</v>
      </c>
      <c r="D727" s="746"/>
      <c r="E727" s="746"/>
      <c r="F727" s="747"/>
      <c r="G727" s="572" t="s">
        <v>571</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6"/>
      <c r="B731" s="797"/>
      <c r="C731" s="797"/>
      <c r="D731" s="797"/>
      <c r="E731" s="798"/>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67.5"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431</v>
      </c>
      <c r="B737" s="204"/>
      <c r="C737" s="204"/>
      <c r="D737" s="205"/>
      <c r="E737" s="988" t="s">
        <v>572</v>
      </c>
      <c r="F737" s="988"/>
      <c r="G737" s="988"/>
      <c r="H737" s="988"/>
      <c r="I737" s="988"/>
      <c r="J737" s="988"/>
      <c r="K737" s="988"/>
      <c r="L737" s="988"/>
      <c r="M737" s="988"/>
      <c r="N737" s="359" t="s">
        <v>358</v>
      </c>
      <c r="O737" s="359"/>
      <c r="P737" s="359"/>
      <c r="Q737" s="359"/>
      <c r="R737" s="988" t="s">
        <v>573</v>
      </c>
      <c r="S737" s="988"/>
      <c r="T737" s="988"/>
      <c r="U737" s="988"/>
      <c r="V737" s="988"/>
      <c r="W737" s="988"/>
      <c r="X737" s="988"/>
      <c r="Y737" s="988"/>
      <c r="Z737" s="988"/>
      <c r="AA737" s="359" t="s">
        <v>359</v>
      </c>
      <c r="AB737" s="359"/>
      <c r="AC737" s="359"/>
      <c r="AD737" s="359"/>
      <c r="AE737" s="988" t="s">
        <v>574</v>
      </c>
      <c r="AF737" s="988"/>
      <c r="AG737" s="988"/>
      <c r="AH737" s="988"/>
      <c r="AI737" s="988"/>
      <c r="AJ737" s="988"/>
      <c r="AK737" s="988"/>
      <c r="AL737" s="988"/>
      <c r="AM737" s="988"/>
      <c r="AN737" s="359" t="s">
        <v>360</v>
      </c>
      <c r="AO737" s="359"/>
      <c r="AP737" s="359"/>
      <c r="AQ737" s="359"/>
      <c r="AR737" s="989" t="s">
        <v>575</v>
      </c>
      <c r="AS737" s="990"/>
      <c r="AT737" s="990"/>
      <c r="AU737" s="990"/>
      <c r="AV737" s="990"/>
      <c r="AW737" s="990"/>
      <c r="AX737" s="991"/>
      <c r="AY737" s="89"/>
      <c r="AZ737" s="89"/>
    </row>
    <row r="738" spans="1:52" ht="24.75" customHeight="1" x14ac:dyDescent="0.15">
      <c r="A738" s="992" t="s">
        <v>361</v>
      </c>
      <c r="B738" s="204"/>
      <c r="C738" s="204"/>
      <c r="D738" s="205"/>
      <c r="E738" s="988" t="s">
        <v>576</v>
      </c>
      <c r="F738" s="988"/>
      <c r="G738" s="988"/>
      <c r="H738" s="988"/>
      <c r="I738" s="988"/>
      <c r="J738" s="988"/>
      <c r="K738" s="988"/>
      <c r="L738" s="988"/>
      <c r="M738" s="988"/>
      <c r="N738" s="359" t="s">
        <v>362</v>
      </c>
      <c r="O738" s="359"/>
      <c r="P738" s="359"/>
      <c r="Q738" s="359"/>
      <c r="R738" s="988" t="s">
        <v>577</v>
      </c>
      <c r="S738" s="988"/>
      <c r="T738" s="988"/>
      <c r="U738" s="988"/>
      <c r="V738" s="988"/>
      <c r="W738" s="988"/>
      <c r="X738" s="988"/>
      <c r="Y738" s="988"/>
      <c r="Z738" s="988"/>
      <c r="AA738" s="359" t="s">
        <v>482</v>
      </c>
      <c r="AB738" s="359"/>
      <c r="AC738" s="359"/>
      <c r="AD738" s="359"/>
      <c r="AE738" s="988" t="s">
        <v>581</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542</v>
      </c>
      <c r="B739" s="997"/>
      <c r="C739" s="997"/>
      <c r="D739" s="998"/>
      <c r="E739" s="999" t="s">
        <v>549</v>
      </c>
      <c r="F739" s="1000"/>
      <c r="G739" s="1000"/>
      <c r="H739" s="91" t="str">
        <f>IF(E739="", "", "(")</f>
        <v>(</v>
      </c>
      <c r="I739" s="983" t="s">
        <v>484</v>
      </c>
      <c r="J739" s="983"/>
      <c r="K739" s="91" t="str">
        <f>IF(OR(I739="　", I739=""), "", "-")</f>
        <v/>
      </c>
      <c r="L739" s="984">
        <v>250</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4" t="s">
        <v>531</v>
      </c>
      <c r="B740" s="615"/>
      <c r="C740" s="615"/>
      <c r="D740" s="615"/>
      <c r="E740" s="615"/>
      <c r="F740" s="61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94"/>
      <c r="U745" s="94"/>
      <c r="V745" s="94"/>
      <c r="W745" s="94"/>
      <c r="X745" s="94"/>
      <c r="Y745" s="94"/>
      <c r="Z745" s="94"/>
      <c r="AA745" s="94"/>
      <c r="AB745" s="94"/>
      <c r="AC745" s="94"/>
      <c r="AD745" s="94"/>
      <c r="AE745" s="94"/>
      <c r="AF745" s="94"/>
      <c r="AG745" s="94"/>
      <c r="AH745" s="94"/>
      <c r="AI745" s="94"/>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533</v>
      </c>
      <c r="B779" s="629"/>
      <c r="C779" s="629"/>
      <c r="D779" s="629"/>
      <c r="E779" s="629"/>
      <c r="F779" s="630"/>
      <c r="G779" s="595" t="s">
        <v>583</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584</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0"/>
    </row>
    <row r="780" spans="1:50" ht="24.75" customHeight="1" x14ac:dyDescent="0.15">
      <c r="A780" s="631"/>
      <c r="B780" s="632"/>
      <c r="C780" s="632"/>
      <c r="D780" s="632"/>
      <c r="E780" s="632"/>
      <c r="F780" s="633"/>
      <c r="G780" s="812"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5"/>
      <c r="AC780" s="812"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45" customHeight="1" x14ac:dyDescent="0.15">
      <c r="A781" s="631"/>
      <c r="B781" s="632"/>
      <c r="C781" s="632"/>
      <c r="D781" s="632"/>
      <c r="E781" s="632"/>
      <c r="F781" s="633"/>
      <c r="G781" s="670" t="s">
        <v>582</v>
      </c>
      <c r="H781" s="671"/>
      <c r="I781" s="671"/>
      <c r="J781" s="671"/>
      <c r="K781" s="672"/>
      <c r="L781" s="664" t="s">
        <v>593</v>
      </c>
      <c r="M781" s="665"/>
      <c r="N781" s="665"/>
      <c r="O781" s="665"/>
      <c r="P781" s="665"/>
      <c r="Q781" s="665"/>
      <c r="R781" s="665"/>
      <c r="S781" s="665"/>
      <c r="T781" s="665"/>
      <c r="U781" s="665"/>
      <c r="V781" s="665"/>
      <c r="W781" s="665"/>
      <c r="X781" s="666"/>
      <c r="Y781" s="385">
        <v>2660</v>
      </c>
      <c r="Z781" s="386"/>
      <c r="AA781" s="386"/>
      <c r="AB781" s="802"/>
      <c r="AC781" s="670"/>
      <c r="AD781" s="671"/>
      <c r="AE781" s="671"/>
      <c r="AF781" s="671"/>
      <c r="AG781" s="672"/>
      <c r="AH781" s="664"/>
      <c r="AI781" s="665"/>
      <c r="AJ781" s="665"/>
      <c r="AK781" s="665"/>
      <c r="AL781" s="665"/>
      <c r="AM781" s="665"/>
      <c r="AN781" s="665"/>
      <c r="AO781" s="665"/>
      <c r="AP781" s="665"/>
      <c r="AQ781" s="665"/>
      <c r="AR781" s="665"/>
      <c r="AS781" s="665"/>
      <c r="AT781" s="666"/>
      <c r="AU781" s="385"/>
      <c r="AV781" s="386"/>
      <c r="AW781" s="386"/>
      <c r="AX781" s="387"/>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3" t="s">
        <v>20</v>
      </c>
      <c r="H791" s="824"/>
      <c r="I791" s="824"/>
      <c r="J791" s="824"/>
      <c r="K791" s="824"/>
      <c r="L791" s="825"/>
      <c r="M791" s="826"/>
      <c r="N791" s="826"/>
      <c r="O791" s="826"/>
      <c r="P791" s="826"/>
      <c r="Q791" s="826"/>
      <c r="R791" s="826"/>
      <c r="S791" s="826"/>
      <c r="T791" s="826"/>
      <c r="U791" s="826"/>
      <c r="V791" s="826"/>
      <c r="W791" s="826"/>
      <c r="X791" s="827"/>
      <c r="Y791" s="828">
        <f>SUM(Y781:AB790)</f>
        <v>2660</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0</v>
      </c>
      <c r="AV791" s="829"/>
      <c r="AW791" s="829"/>
      <c r="AX791" s="831"/>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0"/>
    </row>
    <row r="793" spans="1:50" ht="24.75" hidden="1" customHeight="1" x14ac:dyDescent="0.15">
      <c r="A793" s="631"/>
      <c r="B793" s="632"/>
      <c r="C793" s="632"/>
      <c r="D793" s="632"/>
      <c r="E793" s="632"/>
      <c r="F793" s="633"/>
      <c r="G793" s="812"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5"/>
      <c r="AC793" s="812"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5"/>
      <c r="Z794" s="386"/>
      <c r="AA794" s="386"/>
      <c r="AB794" s="802"/>
      <c r="AC794" s="670"/>
      <c r="AD794" s="671"/>
      <c r="AE794" s="671"/>
      <c r="AF794" s="671"/>
      <c r="AG794" s="672"/>
      <c r="AH794" s="664"/>
      <c r="AI794" s="665"/>
      <c r="AJ794" s="665"/>
      <c r="AK794" s="665"/>
      <c r="AL794" s="665"/>
      <c r="AM794" s="665"/>
      <c r="AN794" s="665"/>
      <c r="AO794" s="665"/>
      <c r="AP794" s="665"/>
      <c r="AQ794" s="665"/>
      <c r="AR794" s="665"/>
      <c r="AS794" s="665"/>
      <c r="AT794" s="666"/>
      <c r="AU794" s="385"/>
      <c r="AV794" s="386"/>
      <c r="AW794" s="386"/>
      <c r="AX794" s="387"/>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3" t="s">
        <v>20</v>
      </c>
      <c r="H804" s="824"/>
      <c r="I804" s="824"/>
      <c r="J804" s="824"/>
      <c r="K804" s="824"/>
      <c r="L804" s="825"/>
      <c r="M804" s="826"/>
      <c r="N804" s="826"/>
      <c r="O804" s="826"/>
      <c r="P804" s="826"/>
      <c r="Q804" s="826"/>
      <c r="R804" s="826"/>
      <c r="S804" s="826"/>
      <c r="T804" s="826"/>
      <c r="U804" s="826"/>
      <c r="V804" s="826"/>
      <c r="W804" s="826"/>
      <c r="X804" s="827"/>
      <c r="Y804" s="828">
        <f>SUM(Y794:AB803)</f>
        <v>0</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0</v>
      </c>
      <c r="AV804" s="829"/>
      <c r="AW804" s="829"/>
      <c r="AX804" s="831"/>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0"/>
    </row>
    <row r="806" spans="1:50" ht="24.75" hidden="1" customHeight="1" x14ac:dyDescent="0.15">
      <c r="A806" s="631"/>
      <c r="B806" s="632"/>
      <c r="C806" s="632"/>
      <c r="D806" s="632"/>
      <c r="E806" s="632"/>
      <c r="F806" s="633"/>
      <c r="G806" s="812"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5"/>
      <c r="AC806" s="812"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5"/>
      <c r="Z807" s="386"/>
      <c r="AA807" s="386"/>
      <c r="AB807" s="802"/>
      <c r="AC807" s="670"/>
      <c r="AD807" s="671"/>
      <c r="AE807" s="671"/>
      <c r="AF807" s="671"/>
      <c r="AG807" s="672"/>
      <c r="AH807" s="664"/>
      <c r="AI807" s="665"/>
      <c r="AJ807" s="665"/>
      <c r="AK807" s="665"/>
      <c r="AL807" s="665"/>
      <c r="AM807" s="665"/>
      <c r="AN807" s="665"/>
      <c r="AO807" s="665"/>
      <c r="AP807" s="665"/>
      <c r="AQ807" s="665"/>
      <c r="AR807" s="665"/>
      <c r="AS807" s="665"/>
      <c r="AT807" s="666"/>
      <c r="AU807" s="385"/>
      <c r="AV807" s="386"/>
      <c r="AW807" s="386"/>
      <c r="AX807" s="387"/>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3" t="s">
        <v>20</v>
      </c>
      <c r="H817" s="824"/>
      <c r="I817" s="824"/>
      <c r="J817" s="824"/>
      <c r="K817" s="824"/>
      <c r="L817" s="825"/>
      <c r="M817" s="826"/>
      <c r="N817" s="826"/>
      <c r="O817" s="826"/>
      <c r="P817" s="826"/>
      <c r="Q817" s="826"/>
      <c r="R817" s="826"/>
      <c r="S817" s="826"/>
      <c r="T817" s="826"/>
      <c r="U817" s="826"/>
      <c r="V817" s="826"/>
      <c r="W817" s="826"/>
      <c r="X817" s="827"/>
      <c r="Y817" s="828">
        <f>SUM(Y807:AB816)</f>
        <v>0</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0</v>
      </c>
      <c r="AV817" s="829"/>
      <c r="AW817" s="829"/>
      <c r="AX817" s="831"/>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0"/>
    </row>
    <row r="819" spans="1:50" ht="24.75" hidden="1" customHeight="1" x14ac:dyDescent="0.15">
      <c r="A819" s="631"/>
      <c r="B819" s="632"/>
      <c r="C819" s="632"/>
      <c r="D819" s="632"/>
      <c r="E819" s="632"/>
      <c r="F819" s="633"/>
      <c r="G819" s="812"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5"/>
      <c r="AC819" s="812"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5"/>
      <c r="Z820" s="386"/>
      <c r="AA820" s="386"/>
      <c r="AB820" s="802"/>
      <c r="AC820" s="670"/>
      <c r="AD820" s="671"/>
      <c r="AE820" s="671"/>
      <c r="AF820" s="671"/>
      <c r="AG820" s="672"/>
      <c r="AH820" s="664"/>
      <c r="AI820" s="665"/>
      <c r="AJ820" s="665"/>
      <c r="AK820" s="665"/>
      <c r="AL820" s="665"/>
      <c r="AM820" s="665"/>
      <c r="AN820" s="665"/>
      <c r="AO820" s="665"/>
      <c r="AP820" s="665"/>
      <c r="AQ820" s="665"/>
      <c r="AR820" s="665"/>
      <c r="AS820" s="665"/>
      <c r="AT820" s="666"/>
      <c r="AU820" s="385"/>
      <c r="AV820" s="386"/>
      <c r="AW820" s="386"/>
      <c r="AX820" s="387"/>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3" t="s">
        <v>20</v>
      </c>
      <c r="H830" s="824"/>
      <c r="I830" s="824"/>
      <c r="J830" s="824"/>
      <c r="K830" s="824"/>
      <c r="L830" s="825"/>
      <c r="M830" s="826"/>
      <c r="N830" s="826"/>
      <c r="O830" s="826"/>
      <c r="P830" s="826"/>
      <c r="Q830" s="826"/>
      <c r="R830" s="826"/>
      <c r="S830" s="826"/>
      <c r="T830" s="826"/>
      <c r="U830" s="826"/>
      <c r="V830" s="826"/>
      <c r="W830" s="826"/>
      <c r="X830" s="827"/>
      <c r="Y830" s="828">
        <f>SUM(Y820:AB829)</f>
        <v>0</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0</v>
      </c>
      <c r="AV830" s="829"/>
      <c r="AW830" s="829"/>
      <c r="AX830" s="831"/>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4" t="s">
        <v>486</v>
      </c>
      <c r="AM831" s="275"/>
      <c r="AN831" s="275"/>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479</v>
      </c>
      <c r="AD836" s="143"/>
      <c r="AE836" s="143"/>
      <c r="AF836" s="143"/>
      <c r="AG836" s="143"/>
      <c r="AH836" s="361" t="s">
        <v>514</v>
      </c>
      <c r="AI836" s="358"/>
      <c r="AJ836" s="358"/>
      <c r="AK836" s="358"/>
      <c r="AL836" s="358" t="s">
        <v>21</v>
      </c>
      <c r="AM836" s="358"/>
      <c r="AN836" s="358"/>
      <c r="AO836" s="363"/>
      <c r="AP836" s="364" t="s">
        <v>433</v>
      </c>
      <c r="AQ836" s="364"/>
      <c r="AR836" s="364"/>
      <c r="AS836" s="364"/>
      <c r="AT836" s="364"/>
      <c r="AU836" s="364"/>
      <c r="AV836" s="364"/>
      <c r="AW836" s="364"/>
      <c r="AX836" s="364"/>
    </row>
    <row r="837" spans="1:50" ht="84.75" customHeight="1" x14ac:dyDescent="0.15">
      <c r="A837" s="373">
        <v>1</v>
      </c>
      <c r="B837" s="373">
        <v>1</v>
      </c>
      <c r="C837" s="355" t="s">
        <v>594</v>
      </c>
      <c r="D837" s="341"/>
      <c r="E837" s="341"/>
      <c r="F837" s="341"/>
      <c r="G837" s="341"/>
      <c r="H837" s="341"/>
      <c r="I837" s="341"/>
      <c r="J837" s="342">
        <v>5700150006052</v>
      </c>
      <c r="K837" s="343"/>
      <c r="L837" s="343"/>
      <c r="M837" s="343"/>
      <c r="N837" s="343"/>
      <c r="O837" s="343"/>
      <c r="P837" s="356" t="s">
        <v>595</v>
      </c>
      <c r="Q837" s="344"/>
      <c r="R837" s="344"/>
      <c r="S837" s="344"/>
      <c r="T837" s="344"/>
      <c r="U837" s="344"/>
      <c r="V837" s="344"/>
      <c r="W837" s="344"/>
      <c r="X837" s="344"/>
      <c r="Y837" s="345">
        <v>2660</v>
      </c>
      <c r="Z837" s="346"/>
      <c r="AA837" s="346"/>
      <c r="AB837" s="347"/>
      <c r="AC837" s="357" t="s">
        <v>596</v>
      </c>
      <c r="AD837" s="365"/>
      <c r="AE837" s="365"/>
      <c r="AF837" s="365"/>
      <c r="AG837" s="365"/>
      <c r="AH837" s="200" t="s">
        <v>570</v>
      </c>
      <c r="AI837" s="201"/>
      <c r="AJ837" s="201"/>
      <c r="AK837" s="201"/>
      <c r="AL837" s="200" t="s">
        <v>570</v>
      </c>
      <c r="AM837" s="201"/>
      <c r="AN837" s="201"/>
      <c r="AO837" s="201"/>
      <c r="AP837" s="354" t="s">
        <v>597</v>
      </c>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479</v>
      </c>
      <c r="AD869" s="143"/>
      <c r="AE869" s="143"/>
      <c r="AF869" s="143"/>
      <c r="AG869" s="143"/>
      <c r="AH869" s="361" t="s">
        <v>514</v>
      </c>
      <c r="AI869" s="358"/>
      <c r="AJ869" s="358"/>
      <c r="AK869" s="358"/>
      <c r="AL869" s="358" t="s">
        <v>21</v>
      </c>
      <c r="AM869" s="358"/>
      <c r="AN869" s="358"/>
      <c r="AO869" s="363"/>
      <c r="AP869" s="364" t="s">
        <v>433</v>
      </c>
      <c r="AQ869" s="364"/>
      <c r="AR869" s="364"/>
      <c r="AS869" s="364"/>
      <c r="AT869" s="364"/>
      <c r="AU869" s="364"/>
      <c r="AV869" s="364"/>
      <c r="AW869" s="364"/>
      <c r="AX869" s="364"/>
    </row>
    <row r="870" spans="1:50" ht="30" customHeight="1" x14ac:dyDescent="0.15">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479</v>
      </c>
      <c r="AD902" s="143"/>
      <c r="AE902" s="143"/>
      <c r="AF902" s="143"/>
      <c r="AG902" s="143"/>
      <c r="AH902" s="361" t="s">
        <v>514</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479</v>
      </c>
      <c r="AD935" s="143"/>
      <c r="AE935" s="143"/>
      <c r="AF935" s="143"/>
      <c r="AG935" s="143"/>
      <c r="AH935" s="361" t="s">
        <v>514</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479</v>
      </c>
      <c r="AD968" s="143"/>
      <c r="AE968" s="143"/>
      <c r="AF968" s="143"/>
      <c r="AG968" s="143"/>
      <c r="AH968" s="361" t="s">
        <v>514</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479</v>
      </c>
      <c r="AD1001" s="143"/>
      <c r="AE1001" s="143"/>
      <c r="AF1001" s="143"/>
      <c r="AG1001" s="143"/>
      <c r="AH1001" s="361" t="s">
        <v>514</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479</v>
      </c>
      <c r="AD1034" s="143"/>
      <c r="AE1034" s="143"/>
      <c r="AF1034" s="143"/>
      <c r="AG1034" s="143"/>
      <c r="AH1034" s="361" t="s">
        <v>514</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479</v>
      </c>
      <c r="AD1067" s="143"/>
      <c r="AE1067" s="143"/>
      <c r="AF1067" s="143"/>
      <c r="AG1067" s="143"/>
      <c r="AH1067" s="361" t="s">
        <v>514</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486</v>
      </c>
      <c r="AM1098" s="277"/>
      <c r="AN1098" s="2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customHeight="1" x14ac:dyDescent="0.15">
      <c r="A1102" s="373">
        <v>1</v>
      </c>
      <c r="B1102" s="373">
        <v>1</v>
      </c>
      <c r="C1102" s="371"/>
      <c r="D1102" s="371"/>
      <c r="E1102" s="141" t="s">
        <v>598</v>
      </c>
      <c r="F1102" s="372"/>
      <c r="G1102" s="372"/>
      <c r="H1102" s="372"/>
      <c r="I1102" s="372"/>
      <c r="J1102" s="342" t="s">
        <v>570</v>
      </c>
      <c r="K1102" s="343"/>
      <c r="L1102" s="343"/>
      <c r="M1102" s="343"/>
      <c r="N1102" s="343"/>
      <c r="O1102" s="343"/>
      <c r="P1102" s="356" t="s">
        <v>599</v>
      </c>
      <c r="Q1102" s="344"/>
      <c r="R1102" s="344"/>
      <c r="S1102" s="344"/>
      <c r="T1102" s="344"/>
      <c r="U1102" s="344"/>
      <c r="V1102" s="344"/>
      <c r="W1102" s="344"/>
      <c r="X1102" s="344"/>
      <c r="Y1102" s="200" t="s">
        <v>570</v>
      </c>
      <c r="Z1102" s="201"/>
      <c r="AA1102" s="201"/>
      <c r="AB1102" s="201"/>
      <c r="AC1102" s="348"/>
      <c r="AD1102" s="348"/>
      <c r="AE1102" s="348"/>
      <c r="AF1102" s="348"/>
      <c r="AG1102" s="348"/>
      <c r="AH1102" s="200" t="s">
        <v>570</v>
      </c>
      <c r="AI1102" s="201"/>
      <c r="AJ1102" s="201"/>
      <c r="AK1102" s="201"/>
      <c r="AL1102" s="200" t="s">
        <v>570</v>
      </c>
      <c r="AM1102" s="201"/>
      <c r="AN1102" s="201"/>
      <c r="AO1102" s="201"/>
      <c r="AP1102" s="354" t="s">
        <v>600</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017">
      <formula>IF(RIGHT(TEXT(P14,"0.#"),1)=".",FALSE,TRUE)</formula>
    </cfRule>
    <cfRule type="expression" dxfId="2810" priority="14018">
      <formula>IF(RIGHT(TEXT(P14,"0.#"),1)=".",TRUE,FALSE)</formula>
    </cfRule>
  </conditionalFormatting>
  <conditionalFormatting sqref="AE32">
    <cfRule type="expression" dxfId="2809" priority="14007">
      <formula>IF(RIGHT(TEXT(AE32,"0.#"),1)=".",FALSE,TRUE)</formula>
    </cfRule>
    <cfRule type="expression" dxfId="2808" priority="14008">
      <formula>IF(RIGHT(TEXT(AE32,"0.#"),1)=".",TRUE,FALSE)</formula>
    </cfRule>
  </conditionalFormatting>
  <conditionalFormatting sqref="P18:AX18">
    <cfRule type="expression" dxfId="2807" priority="13893">
      <formula>IF(RIGHT(TEXT(P18,"0.#"),1)=".",FALSE,TRUE)</formula>
    </cfRule>
    <cfRule type="expression" dxfId="2806" priority="13894">
      <formula>IF(RIGHT(TEXT(P18,"0.#"),1)=".",TRUE,FALSE)</formula>
    </cfRule>
  </conditionalFormatting>
  <conditionalFormatting sqref="Y782">
    <cfRule type="expression" dxfId="2805" priority="13889">
      <formula>IF(RIGHT(TEXT(Y782,"0.#"),1)=".",FALSE,TRUE)</formula>
    </cfRule>
    <cfRule type="expression" dxfId="2804" priority="13890">
      <formula>IF(RIGHT(TEXT(Y782,"0.#"),1)=".",TRUE,FALSE)</formula>
    </cfRule>
  </conditionalFormatting>
  <conditionalFormatting sqref="Y791">
    <cfRule type="expression" dxfId="2803" priority="13885">
      <formula>IF(RIGHT(TEXT(Y791,"0.#"),1)=".",FALSE,TRUE)</formula>
    </cfRule>
    <cfRule type="expression" dxfId="2802" priority="13886">
      <formula>IF(RIGHT(TEXT(Y791,"0.#"),1)=".",TRUE,FALSE)</formula>
    </cfRule>
  </conditionalFormatting>
  <conditionalFormatting sqref="Y822:Y829 Y820 Y809:Y816 Y807 Y796:Y803 Y794">
    <cfRule type="expression" dxfId="2801" priority="13667">
      <formula>IF(RIGHT(TEXT(Y794,"0.#"),1)=".",FALSE,TRUE)</formula>
    </cfRule>
    <cfRule type="expression" dxfId="2800" priority="13668">
      <formula>IF(RIGHT(TEXT(Y794,"0.#"),1)=".",TRUE,FALSE)</formula>
    </cfRule>
  </conditionalFormatting>
  <conditionalFormatting sqref="AR15:AX15 P13:AX13">
    <cfRule type="expression" dxfId="2799" priority="13715">
      <formula>IF(RIGHT(TEXT(P13,"0.#"),1)=".",FALSE,TRUE)</formula>
    </cfRule>
    <cfRule type="expression" dxfId="2798" priority="13716">
      <formula>IF(RIGHT(TEXT(P13,"0.#"),1)=".",TRUE,FALSE)</formula>
    </cfRule>
  </conditionalFormatting>
  <conditionalFormatting sqref="P19:AJ19">
    <cfRule type="expression" dxfId="2797" priority="13713">
      <formula>IF(RIGHT(TEXT(P19,"0.#"),1)=".",FALSE,TRUE)</formula>
    </cfRule>
    <cfRule type="expression" dxfId="2796" priority="13714">
      <formula>IF(RIGHT(TEXT(P19,"0.#"),1)=".",TRUE,FALSE)</formula>
    </cfRule>
  </conditionalFormatting>
  <conditionalFormatting sqref="AE101 AQ101">
    <cfRule type="expression" dxfId="2795" priority="13705">
      <formula>IF(RIGHT(TEXT(AE101,"0.#"),1)=".",FALSE,TRUE)</formula>
    </cfRule>
    <cfRule type="expression" dxfId="2794" priority="13706">
      <formula>IF(RIGHT(TEXT(AE101,"0.#"),1)=".",TRUE,FALSE)</formula>
    </cfRule>
  </conditionalFormatting>
  <conditionalFormatting sqref="Y783:Y790 Y781">
    <cfRule type="expression" dxfId="2793" priority="13691">
      <formula>IF(RIGHT(TEXT(Y781,"0.#"),1)=".",FALSE,TRUE)</formula>
    </cfRule>
    <cfRule type="expression" dxfId="2792" priority="13692">
      <formula>IF(RIGHT(TEXT(Y781,"0.#"),1)=".",TRUE,FALSE)</formula>
    </cfRule>
  </conditionalFormatting>
  <conditionalFormatting sqref="AU782">
    <cfRule type="expression" dxfId="2791" priority="13689">
      <formula>IF(RIGHT(TEXT(AU782,"0.#"),1)=".",FALSE,TRUE)</formula>
    </cfRule>
    <cfRule type="expression" dxfId="2790" priority="13690">
      <formula>IF(RIGHT(TEXT(AU782,"0.#"),1)=".",TRUE,FALSE)</formula>
    </cfRule>
  </conditionalFormatting>
  <conditionalFormatting sqref="AU791">
    <cfRule type="expression" dxfId="2789" priority="13687">
      <formula>IF(RIGHT(TEXT(AU791,"0.#"),1)=".",FALSE,TRUE)</formula>
    </cfRule>
    <cfRule type="expression" dxfId="2788" priority="13688">
      <formula>IF(RIGHT(TEXT(AU791,"0.#"),1)=".",TRUE,FALSE)</formula>
    </cfRule>
  </conditionalFormatting>
  <conditionalFormatting sqref="AU783:AU790 AU781">
    <cfRule type="expression" dxfId="2787" priority="13685">
      <formula>IF(RIGHT(TEXT(AU781,"0.#"),1)=".",FALSE,TRUE)</formula>
    </cfRule>
    <cfRule type="expression" dxfId="2786" priority="13686">
      <formula>IF(RIGHT(TEXT(AU781,"0.#"),1)=".",TRUE,FALSE)</formula>
    </cfRule>
  </conditionalFormatting>
  <conditionalFormatting sqref="Y821 Y808 Y795">
    <cfRule type="expression" dxfId="2785" priority="13671">
      <formula>IF(RIGHT(TEXT(Y795,"0.#"),1)=".",FALSE,TRUE)</formula>
    </cfRule>
    <cfRule type="expression" dxfId="2784" priority="13672">
      <formula>IF(RIGHT(TEXT(Y795,"0.#"),1)=".",TRUE,FALSE)</formula>
    </cfRule>
  </conditionalFormatting>
  <conditionalFormatting sqref="Y830 Y817 Y804">
    <cfRule type="expression" dxfId="2783" priority="13669">
      <formula>IF(RIGHT(TEXT(Y804,"0.#"),1)=".",FALSE,TRUE)</formula>
    </cfRule>
    <cfRule type="expression" dxfId="2782" priority="13670">
      <formula>IF(RIGHT(TEXT(Y804,"0.#"),1)=".",TRUE,FALSE)</formula>
    </cfRule>
  </conditionalFormatting>
  <conditionalFormatting sqref="AU821 AU808 AU795">
    <cfRule type="expression" dxfId="2781" priority="13665">
      <formula>IF(RIGHT(TEXT(AU795,"0.#"),1)=".",FALSE,TRUE)</formula>
    </cfRule>
    <cfRule type="expression" dxfId="2780" priority="13666">
      <formula>IF(RIGHT(TEXT(AU795,"0.#"),1)=".",TRUE,FALSE)</formula>
    </cfRule>
  </conditionalFormatting>
  <conditionalFormatting sqref="AU830 AU817 AU804">
    <cfRule type="expression" dxfId="2779" priority="13663">
      <formula>IF(RIGHT(TEXT(AU804,"0.#"),1)=".",FALSE,TRUE)</formula>
    </cfRule>
    <cfRule type="expression" dxfId="2778" priority="13664">
      <formula>IF(RIGHT(TEXT(AU804,"0.#"),1)=".",TRUE,FALSE)</formula>
    </cfRule>
  </conditionalFormatting>
  <conditionalFormatting sqref="AU822:AU829 AU820 AU809:AU816 AU807 AU796:AU803 AU794">
    <cfRule type="expression" dxfId="2777" priority="13661">
      <formula>IF(RIGHT(TEXT(AU794,"0.#"),1)=".",FALSE,TRUE)</formula>
    </cfRule>
    <cfRule type="expression" dxfId="2776" priority="13662">
      <formula>IF(RIGHT(TEXT(AU794,"0.#"),1)=".",TRUE,FALSE)</formula>
    </cfRule>
  </conditionalFormatting>
  <conditionalFormatting sqref="AM87">
    <cfRule type="expression" dxfId="2775" priority="13315">
      <formula>IF(RIGHT(TEXT(AM87,"0.#"),1)=".",FALSE,TRUE)</formula>
    </cfRule>
    <cfRule type="expression" dxfId="2774" priority="13316">
      <formula>IF(RIGHT(TEXT(AM87,"0.#"),1)=".",TRUE,FALSE)</formula>
    </cfRule>
  </conditionalFormatting>
  <conditionalFormatting sqref="AE55">
    <cfRule type="expression" dxfId="2773" priority="13383">
      <formula>IF(RIGHT(TEXT(AE55,"0.#"),1)=".",FALSE,TRUE)</formula>
    </cfRule>
    <cfRule type="expression" dxfId="2772" priority="13384">
      <formula>IF(RIGHT(TEXT(AE55,"0.#"),1)=".",TRUE,FALSE)</formula>
    </cfRule>
  </conditionalFormatting>
  <conditionalFormatting sqref="AI55">
    <cfRule type="expression" dxfId="2771" priority="13381">
      <formula>IF(RIGHT(TEXT(AI55,"0.#"),1)=".",FALSE,TRUE)</formula>
    </cfRule>
    <cfRule type="expression" dxfId="2770" priority="13382">
      <formula>IF(RIGHT(TEXT(AI55,"0.#"),1)=".",TRUE,FALSE)</formula>
    </cfRule>
  </conditionalFormatting>
  <conditionalFormatting sqref="AM34">
    <cfRule type="expression" dxfId="2769" priority="13461">
      <formula>IF(RIGHT(TEXT(AM34,"0.#"),1)=".",FALSE,TRUE)</formula>
    </cfRule>
    <cfRule type="expression" dxfId="2768" priority="13462">
      <formula>IF(RIGHT(TEXT(AM34,"0.#"),1)=".",TRUE,FALSE)</formula>
    </cfRule>
  </conditionalFormatting>
  <conditionalFormatting sqref="AE33">
    <cfRule type="expression" dxfId="2767" priority="13475">
      <formula>IF(RIGHT(TEXT(AE33,"0.#"),1)=".",FALSE,TRUE)</formula>
    </cfRule>
    <cfRule type="expression" dxfId="2766" priority="13476">
      <formula>IF(RIGHT(TEXT(AE33,"0.#"),1)=".",TRUE,FALSE)</formula>
    </cfRule>
  </conditionalFormatting>
  <conditionalFormatting sqref="AE34">
    <cfRule type="expression" dxfId="2765" priority="13473">
      <formula>IF(RIGHT(TEXT(AE34,"0.#"),1)=".",FALSE,TRUE)</formula>
    </cfRule>
    <cfRule type="expression" dxfId="2764" priority="13474">
      <formula>IF(RIGHT(TEXT(AE34,"0.#"),1)=".",TRUE,FALSE)</formula>
    </cfRule>
  </conditionalFormatting>
  <conditionalFormatting sqref="AI34">
    <cfRule type="expression" dxfId="2763" priority="13471">
      <formula>IF(RIGHT(TEXT(AI34,"0.#"),1)=".",FALSE,TRUE)</formula>
    </cfRule>
    <cfRule type="expression" dxfId="2762" priority="13472">
      <formula>IF(RIGHT(TEXT(AI34,"0.#"),1)=".",TRUE,FALSE)</formula>
    </cfRule>
  </conditionalFormatting>
  <conditionalFormatting sqref="AI33">
    <cfRule type="expression" dxfId="2761" priority="13469">
      <formula>IF(RIGHT(TEXT(AI33,"0.#"),1)=".",FALSE,TRUE)</formula>
    </cfRule>
    <cfRule type="expression" dxfId="2760" priority="13470">
      <formula>IF(RIGHT(TEXT(AI33,"0.#"),1)=".",TRUE,FALSE)</formula>
    </cfRule>
  </conditionalFormatting>
  <conditionalFormatting sqref="AI32">
    <cfRule type="expression" dxfId="2759" priority="13467">
      <formula>IF(RIGHT(TEXT(AI32,"0.#"),1)=".",FALSE,TRUE)</formula>
    </cfRule>
    <cfRule type="expression" dxfId="2758" priority="13468">
      <formula>IF(RIGHT(TEXT(AI32,"0.#"),1)=".",TRUE,FALSE)</formula>
    </cfRule>
  </conditionalFormatting>
  <conditionalFormatting sqref="AM32">
    <cfRule type="expression" dxfId="2757" priority="13465">
      <formula>IF(RIGHT(TEXT(AM32,"0.#"),1)=".",FALSE,TRUE)</formula>
    </cfRule>
    <cfRule type="expression" dxfId="2756" priority="13466">
      <formula>IF(RIGHT(TEXT(AM32,"0.#"),1)=".",TRUE,FALSE)</formula>
    </cfRule>
  </conditionalFormatting>
  <conditionalFormatting sqref="AM33">
    <cfRule type="expression" dxfId="2755" priority="13463">
      <formula>IF(RIGHT(TEXT(AM33,"0.#"),1)=".",FALSE,TRUE)</formula>
    </cfRule>
    <cfRule type="expression" dxfId="2754" priority="13464">
      <formula>IF(RIGHT(TEXT(AM33,"0.#"),1)=".",TRUE,FALSE)</formula>
    </cfRule>
  </conditionalFormatting>
  <conditionalFormatting sqref="AQ32:AQ34">
    <cfRule type="expression" dxfId="2753" priority="13455">
      <formula>IF(RIGHT(TEXT(AQ32,"0.#"),1)=".",FALSE,TRUE)</formula>
    </cfRule>
    <cfRule type="expression" dxfId="2752" priority="13456">
      <formula>IF(RIGHT(TEXT(AQ32,"0.#"),1)=".",TRUE,FALSE)</formula>
    </cfRule>
  </conditionalFormatting>
  <conditionalFormatting sqref="AU32:AU34">
    <cfRule type="expression" dxfId="2751" priority="13453">
      <formula>IF(RIGHT(TEXT(AU32,"0.#"),1)=".",FALSE,TRUE)</formula>
    </cfRule>
    <cfRule type="expression" dxfId="2750" priority="13454">
      <formula>IF(RIGHT(TEXT(AU32,"0.#"),1)=".",TRUE,FALSE)</formula>
    </cfRule>
  </conditionalFormatting>
  <conditionalFormatting sqref="AE53">
    <cfRule type="expression" dxfId="2749" priority="13387">
      <formula>IF(RIGHT(TEXT(AE53,"0.#"),1)=".",FALSE,TRUE)</formula>
    </cfRule>
    <cfRule type="expression" dxfId="2748" priority="13388">
      <formula>IF(RIGHT(TEXT(AE53,"0.#"),1)=".",TRUE,FALSE)</formula>
    </cfRule>
  </conditionalFormatting>
  <conditionalFormatting sqref="AE54">
    <cfRule type="expression" dxfId="2747" priority="13385">
      <formula>IF(RIGHT(TEXT(AE54,"0.#"),1)=".",FALSE,TRUE)</formula>
    </cfRule>
    <cfRule type="expression" dxfId="2746" priority="13386">
      <formula>IF(RIGHT(TEXT(AE54,"0.#"),1)=".",TRUE,FALSE)</formula>
    </cfRule>
  </conditionalFormatting>
  <conditionalFormatting sqref="AI54">
    <cfRule type="expression" dxfId="2745" priority="13379">
      <formula>IF(RIGHT(TEXT(AI54,"0.#"),1)=".",FALSE,TRUE)</formula>
    </cfRule>
    <cfRule type="expression" dxfId="2744" priority="13380">
      <formula>IF(RIGHT(TEXT(AI54,"0.#"),1)=".",TRUE,FALSE)</formula>
    </cfRule>
  </conditionalFormatting>
  <conditionalFormatting sqref="AI53">
    <cfRule type="expression" dxfId="2743" priority="13377">
      <formula>IF(RIGHT(TEXT(AI53,"0.#"),1)=".",FALSE,TRUE)</formula>
    </cfRule>
    <cfRule type="expression" dxfId="2742" priority="13378">
      <formula>IF(RIGHT(TEXT(AI53,"0.#"),1)=".",TRUE,FALSE)</formula>
    </cfRule>
  </conditionalFormatting>
  <conditionalFormatting sqref="AM53">
    <cfRule type="expression" dxfId="2741" priority="13375">
      <formula>IF(RIGHT(TEXT(AM53,"0.#"),1)=".",FALSE,TRUE)</formula>
    </cfRule>
    <cfRule type="expression" dxfId="2740" priority="13376">
      <formula>IF(RIGHT(TEXT(AM53,"0.#"),1)=".",TRUE,FALSE)</formula>
    </cfRule>
  </conditionalFormatting>
  <conditionalFormatting sqref="AM54">
    <cfRule type="expression" dxfId="2739" priority="13373">
      <formula>IF(RIGHT(TEXT(AM54,"0.#"),1)=".",FALSE,TRUE)</formula>
    </cfRule>
    <cfRule type="expression" dxfId="2738" priority="13374">
      <formula>IF(RIGHT(TEXT(AM54,"0.#"),1)=".",TRUE,FALSE)</formula>
    </cfRule>
  </conditionalFormatting>
  <conditionalFormatting sqref="AM55">
    <cfRule type="expression" dxfId="2737" priority="13371">
      <formula>IF(RIGHT(TEXT(AM55,"0.#"),1)=".",FALSE,TRUE)</formula>
    </cfRule>
    <cfRule type="expression" dxfId="2736" priority="13372">
      <formula>IF(RIGHT(TEXT(AM55,"0.#"),1)=".",TRUE,FALSE)</formula>
    </cfRule>
  </conditionalFormatting>
  <conditionalFormatting sqref="AE60">
    <cfRule type="expression" dxfId="2735" priority="13357">
      <formula>IF(RIGHT(TEXT(AE60,"0.#"),1)=".",FALSE,TRUE)</formula>
    </cfRule>
    <cfRule type="expression" dxfId="2734" priority="13358">
      <formula>IF(RIGHT(TEXT(AE60,"0.#"),1)=".",TRUE,FALSE)</formula>
    </cfRule>
  </conditionalFormatting>
  <conditionalFormatting sqref="AE61">
    <cfRule type="expression" dxfId="2733" priority="13355">
      <formula>IF(RIGHT(TEXT(AE61,"0.#"),1)=".",FALSE,TRUE)</formula>
    </cfRule>
    <cfRule type="expression" dxfId="2732" priority="13356">
      <formula>IF(RIGHT(TEXT(AE61,"0.#"),1)=".",TRUE,FALSE)</formula>
    </cfRule>
  </conditionalFormatting>
  <conditionalFormatting sqref="AE62">
    <cfRule type="expression" dxfId="2731" priority="13353">
      <formula>IF(RIGHT(TEXT(AE62,"0.#"),1)=".",FALSE,TRUE)</formula>
    </cfRule>
    <cfRule type="expression" dxfId="2730" priority="13354">
      <formula>IF(RIGHT(TEXT(AE62,"0.#"),1)=".",TRUE,FALSE)</formula>
    </cfRule>
  </conditionalFormatting>
  <conditionalFormatting sqref="AI62">
    <cfRule type="expression" dxfId="2729" priority="13351">
      <formula>IF(RIGHT(TEXT(AI62,"0.#"),1)=".",FALSE,TRUE)</formula>
    </cfRule>
    <cfRule type="expression" dxfId="2728" priority="13352">
      <formula>IF(RIGHT(TEXT(AI62,"0.#"),1)=".",TRUE,FALSE)</formula>
    </cfRule>
  </conditionalFormatting>
  <conditionalFormatting sqref="AI61">
    <cfRule type="expression" dxfId="2727" priority="13349">
      <formula>IF(RIGHT(TEXT(AI61,"0.#"),1)=".",FALSE,TRUE)</formula>
    </cfRule>
    <cfRule type="expression" dxfId="2726" priority="13350">
      <formula>IF(RIGHT(TEXT(AI61,"0.#"),1)=".",TRUE,FALSE)</formula>
    </cfRule>
  </conditionalFormatting>
  <conditionalFormatting sqref="AI60">
    <cfRule type="expression" dxfId="2725" priority="13347">
      <formula>IF(RIGHT(TEXT(AI60,"0.#"),1)=".",FALSE,TRUE)</formula>
    </cfRule>
    <cfRule type="expression" dxfId="2724" priority="13348">
      <formula>IF(RIGHT(TEXT(AI60,"0.#"),1)=".",TRUE,FALSE)</formula>
    </cfRule>
  </conditionalFormatting>
  <conditionalFormatting sqref="AM60">
    <cfRule type="expression" dxfId="2723" priority="13345">
      <formula>IF(RIGHT(TEXT(AM60,"0.#"),1)=".",FALSE,TRUE)</formula>
    </cfRule>
    <cfRule type="expression" dxfId="2722" priority="13346">
      <formula>IF(RIGHT(TEXT(AM60,"0.#"),1)=".",TRUE,FALSE)</formula>
    </cfRule>
  </conditionalFormatting>
  <conditionalFormatting sqref="AM61">
    <cfRule type="expression" dxfId="2721" priority="13343">
      <formula>IF(RIGHT(TEXT(AM61,"0.#"),1)=".",FALSE,TRUE)</formula>
    </cfRule>
    <cfRule type="expression" dxfId="2720" priority="13344">
      <formula>IF(RIGHT(TEXT(AM61,"0.#"),1)=".",TRUE,FALSE)</formula>
    </cfRule>
  </conditionalFormatting>
  <conditionalFormatting sqref="AM62">
    <cfRule type="expression" dxfId="2719" priority="13341">
      <formula>IF(RIGHT(TEXT(AM62,"0.#"),1)=".",FALSE,TRUE)</formula>
    </cfRule>
    <cfRule type="expression" dxfId="2718" priority="13342">
      <formula>IF(RIGHT(TEXT(AM62,"0.#"),1)=".",TRUE,FALSE)</formula>
    </cfRule>
  </conditionalFormatting>
  <conditionalFormatting sqref="AE87">
    <cfRule type="expression" dxfId="2717" priority="13327">
      <formula>IF(RIGHT(TEXT(AE87,"0.#"),1)=".",FALSE,TRUE)</formula>
    </cfRule>
    <cfRule type="expression" dxfId="2716" priority="13328">
      <formula>IF(RIGHT(TEXT(AE87,"0.#"),1)=".",TRUE,FALSE)</formula>
    </cfRule>
  </conditionalFormatting>
  <conditionalFormatting sqref="AE88">
    <cfRule type="expression" dxfId="2715" priority="13325">
      <formula>IF(RIGHT(TEXT(AE88,"0.#"),1)=".",FALSE,TRUE)</formula>
    </cfRule>
    <cfRule type="expression" dxfId="2714" priority="13326">
      <formula>IF(RIGHT(TEXT(AE88,"0.#"),1)=".",TRUE,FALSE)</formula>
    </cfRule>
  </conditionalFormatting>
  <conditionalFormatting sqref="AE89">
    <cfRule type="expression" dxfId="2713" priority="13323">
      <formula>IF(RIGHT(TEXT(AE89,"0.#"),1)=".",FALSE,TRUE)</formula>
    </cfRule>
    <cfRule type="expression" dxfId="2712" priority="13324">
      <formula>IF(RIGHT(TEXT(AE89,"0.#"),1)=".",TRUE,FALSE)</formula>
    </cfRule>
  </conditionalFormatting>
  <conditionalFormatting sqref="AI89">
    <cfRule type="expression" dxfId="2711" priority="13321">
      <formula>IF(RIGHT(TEXT(AI89,"0.#"),1)=".",FALSE,TRUE)</formula>
    </cfRule>
    <cfRule type="expression" dxfId="2710" priority="13322">
      <formula>IF(RIGHT(TEXT(AI89,"0.#"),1)=".",TRUE,FALSE)</formula>
    </cfRule>
  </conditionalFormatting>
  <conditionalFormatting sqref="AI88">
    <cfRule type="expression" dxfId="2709" priority="13319">
      <formula>IF(RIGHT(TEXT(AI88,"0.#"),1)=".",FALSE,TRUE)</formula>
    </cfRule>
    <cfRule type="expression" dxfId="2708" priority="13320">
      <formula>IF(RIGHT(TEXT(AI88,"0.#"),1)=".",TRUE,FALSE)</formula>
    </cfRule>
  </conditionalFormatting>
  <conditionalFormatting sqref="AI87">
    <cfRule type="expression" dxfId="2707" priority="13317">
      <formula>IF(RIGHT(TEXT(AI87,"0.#"),1)=".",FALSE,TRUE)</formula>
    </cfRule>
    <cfRule type="expression" dxfId="2706" priority="13318">
      <formula>IF(RIGHT(TEXT(AI87,"0.#"),1)=".",TRUE,FALSE)</formula>
    </cfRule>
  </conditionalFormatting>
  <conditionalFormatting sqref="AM88">
    <cfRule type="expression" dxfId="2705" priority="13313">
      <formula>IF(RIGHT(TEXT(AM88,"0.#"),1)=".",FALSE,TRUE)</formula>
    </cfRule>
    <cfRule type="expression" dxfId="2704" priority="13314">
      <formula>IF(RIGHT(TEXT(AM88,"0.#"),1)=".",TRUE,FALSE)</formula>
    </cfRule>
  </conditionalFormatting>
  <conditionalFormatting sqref="AM89">
    <cfRule type="expression" dxfId="2703" priority="13311">
      <formula>IF(RIGHT(TEXT(AM89,"0.#"),1)=".",FALSE,TRUE)</formula>
    </cfRule>
    <cfRule type="expression" dxfId="2702" priority="13312">
      <formula>IF(RIGHT(TEXT(AM89,"0.#"),1)=".",TRUE,FALSE)</formula>
    </cfRule>
  </conditionalFormatting>
  <conditionalFormatting sqref="AE92">
    <cfRule type="expression" dxfId="2701" priority="13297">
      <formula>IF(RIGHT(TEXT(AE92,"0.#"),1)=".",FALSE,TRUE)</formula>
    </cfRule>
    <cfRule type="expression" dxfId="2700" priority="13298">
      <formula>IF(RIGHT(TEXT(AE92,"0.#"),1)=".",TRUE,FALSE)</formula>
    </cfRule>
  </conditionalFormatting>
  <conditionalFormatting sqref="AE93">
    <cfRule type="expression" dxfId="2699" priority="13295">
      <formula>IF(RIGHT(TEXT(AE93,"0.#"),1)=".",FALSE,TRUE)</formula>
    </cfRule>
    <cfRule type="expression" dxfId="2698" priority="13296">
      <formula>IF(RIGHT(TEXT(AE93,"0.#"),1)=".",TRUE,FALSE)</formula>
    </cfRule>
  </conditionalFormatting>
  <conditionalFormatting sqref="AE94">
    <cfRule type="expression" dxfId="2697" priority="13293">
      <formula>IF(RIGHT(TEXT(AE94,"0.#"),1)=".",FALSE,TRUE)</formula>
    </cfRule>
    <cfRule type="expression" dxfId="2696" priority="13294">
      <formula>IF(RIGHT(TEXT(AE94,"0.#"),1)=".",TRUE,FALSE)</formula>
    </cfRule>
  </conditionalFormatting>
  <conditionalFormatting sqref="AI94">
    <cfRule type="expression" dxfId="2695" priority="13291">
      <formula>IF(RIGHT(TEXT(AI94,"0.#"),1)=".",FALSE,TRUE)</formula>
    </cfRule>
    <cfRule type="expression" dxfId="2694" priority="13292">
      <formula>IF(RIGHT(TEXT(AI94,"0.#"),1)=".",TRUE,FALSE)</formula>
    </cfRule>
  </conditionalFormatting>
  <conditionalFormatting sqref="AI93">
    <cfRule type="expression" dxfId="2693" priority="13289">
      <formula>IF(RIGHT(TEXT(AI93,"0.#"),1)=".",FALSE,TRUE)</formula>
    </cfRule>
    <cfRule type="expression" dxfId="2692" priority="13290">
      <formula>IF(RIGHT(TEXT(AI93,"0.#"),1)=".",TRUE,FALSE)</formula>
    </cfRule>
  </conditionalFormatting>
  <conditionalFormatting sqref="AI92">
    <cfRule type="expression" dxfId="2691" priority="13287">
      <formula>IF(RIGHT(TEXT(AI92,"0.#"),1)=".",FALSE,TRUE)</formula>
    </cfRule>
    <cfRule type="expression" dxfId="2690" priority="13288">
      <formula>IF(RIGHT(TEXT(AI92,"0.#"),1)=".",TRUE,FALSE)</formula>
    </cfRule>
  </conditionalFormatting>
  <conditionalFormatting sqref="AM92">
    <cfRule type="expression" dxfId="2689" priority="13285">
      <formula>IF(RIGHT(TEXT(AM92,"0.#"),1)=".",FALSE,TRUE)</formula>
    </cfRule>
    <cfRule type="expression" dxfId="2688" priority="13286">
      <formula>IF(RIGHT(TEXT(AM92,"0.#"),1)=".",TRUE,FALSE)</formula>
    </cfRule>
  </conditionalFormatting>
  <conditionalFormatting sqref="AM93">
    <cfRule type="expression" dxfId="2687" priority="13283">
      <formula>IF(RIGHT(TEXT(AM93,"0.#"),1)=".",FALSE,TRUE)</formula>
    </cfRule>
    <cfRule type="expression" dxfId="2686" priority="13284">
      <formula>IF(RIGHT(TEXT(AM93,"0.#"),1)=".",TRUE,FALSE)</formula>
    </cfRule>
  </conditionalFormatting>
  <conditionalFormatting sqref="AM94">
    <cfRule type="expression" dxfId="2685" priority="13281">
      <formula>IF(RIGHT(TEXT(AM94,"0.#"),1)=".",FALSE,TRUE)</formula>
    </cfRule>
    <cfRule type="expression" dxfId="2684" priority="13282">
      <formula>IF(RIGHT(TEXT(AM94,"0.#"),1)=".",TRUE,FALSE)</formula>
    </cfRule>
  </conditionalFormatting>
  <conditionalFormatting sqref="AE97">
    <cfRule type="expression" dxfId="2683" priority="13267">
      <formula>IF(RIGHT(TEXT(AE97,"0.#"),1)=".",FALSE,TRUE)</formula>
    </cfRule>
    <cfRule type="expression" dxfId="2682" priority="13268">
      <formula>IF(RIGHT(TEXT(AE97,"0.#"),1)=".",TRUE,FALSE)</formula>
    </cfRule>
  </conditionalFormatting>
  <conditionalFormatting sqref="AE98">
    <cfRule type="expression" dxfId="2681" priority="13265">
      <formula>IF(RIGHT(TEXT(AE98,"0.#"),1)=".",FALSE,TRUE)</formula>
    </cfRule>
    <cfRule type="expression" dxfId="2680" priority="13266">
      <formula>IF(RIGHT(TEXT(AE98,"0.#"),1)=".",TRUE,FALSE)</formula>
    </cfRule>
  </conditionalFormatting>
  <conditionalFormatting sqref="AE99">
    <cfRule type="expression" dxfId="2679" priority="13263">
      <formula>IF(RIGHT(TEXT(AE99,"0.#"),1)=".",FALSE,TRUE)</formula>
    </cfRule>
    <cfRule type="expression" dxfId="2678" priority="13264">
      <formula>IF(RIGHT(TEXT(AE99,"0.#"),1)=".",TRUE,FALSE)</formula>
    </cfRule>
  </conditionalFormatting>
  <conditionalFormatting sqref="AI99">
    <cfRule type="expression" dxfId="2677" priority="13261">
      <formula>IF(RIGHT(TEXT(AI99,"0.#"),1)=".",FALSE,TRUE)</formula>
    </cfRule>
    <cfRule type="expression" dxfId="2676" priority="13262">
      <formula>IF(RIGHT(TEXT(AI99,"0.#"),1)=".",TRUE,FALSE)</formula>
    </cfRule>
  </conditionalFormatting>
  <conditionalFormatting sqref="AI98">
    <cfRule type="expression" dxfId="2675" priority="13259">
      <formula>IF(RIGHT(TEXT(AI98,"0.#"),1)=".",FALSE,TRUE)</formula>
    </cfRule>
    <cfRule type="expression" dxfId="2674" priority="13260">
      <formula>IF(RIGHT(TEXT(AI98,"0.#"),1)=".",TRUE,FALSE)</formula>
    </cfRule>
  </conditionalFormatting>
  <conditionalFormatting sqref="AI97">
    <cfRule type="expression" dxfId="2673" priority="13257">
      <formula>IF(RIGHT(TEXT(AI97,"0.#"),1)=".",FALSE,TRUE)</formula>
    </cfRule>
    <cfRule type="expression" dxfId="2672" priority="13258">
      <formula>IF(RIGHT(TEXT(AI97,"0.#"),1)=".",TRUE,FALSE)</formula>
    </cfRule>
  </conditionalFormatting>
  <conditionalFormatting sqref="AM97">
    <cfRule type="expression" dxfId="2671" priority="13255">
      <formula>IF(RIGHT(TEXT(AM97,"0.#"),1)=".",FALSE,TRUE)</formula>
    </cfRule>
    <cfRule type="expression" dxfId="2670" priority="13256">
      <formula>IF(RIGHT(TEXT(AM97,"0.#"),1)=".",TRUE,FALSE)</formula>
    </cfRule>
  </conditionalFormatting>
  <conditionalFormatting sqref="AM98">
    <cfRule type="expression" dxfId="2669" priority="13253">
      <formula>IF(RIGHT(TEXT(AM98,"0.#"),1)=".",FALSE,TRUE)</formula>
    </cfRule>
    <cfRule type="expression" dxfId="2668" priority="13254">
      <formula>IF(RIGHT(TEXT(AM98,"0.#"),1)=".",TRUE,FALSE)</formula>
    </cfRule>
  </conditionalFormatting>
  <conditionalFormatting sqref="AM99">
    <cfRule type="expression" dxfId="2667" priority="13251">
      <formula>IF(RIGHT(TEXT(AM99,"0.#"),1)=".",FALSE,TRUE)</formula>
    </cfRule>
    <cfRule type="expression" dxfId="2666" priority="13252">
      <formula>IF(RIGHT(TEXT(AM99,"0.#"),1)=".",TRUE,FALSE)</formula>
    </cfRule>
  </conditionalFormatting>
  <conditionalFormatting sqref="AI101">
    <cfRule type="expression" dxfId="2665" priority="13237">
      <formula>IF(RIGHT(TEXT(AI101,"0.#"),1)=".",FALSE,TRUE)</formula>
    </cfRule>
    <cfRule type="expression" dxfId="2664" priority="13238">
      <formula>IF(RIGHT(TEXT(AI101,"0.#"),1)=".",TRUE,FALSE)</formula>
    </cfRule>
  </conditionalFormatting>
  <conditionalFormatting sqref="AM101">
    <cfRule type="expression" dxfId="2663" priority="13235">
      <formula>IF(RIGHT(TEXT(AM101,"0.#"),1)=".",FALSE,TRUE)</formula>
    </cfRule>
    <cfRule type="expression" dxfId="2662" priority="13236">
      <formula>IF(RIGHT(TEXT(AM101,"0.#"),1)=".",TRUE,FALSE)</formula>
    </cfRule>
  </conditionalFormatting>
  <conditionalFormatting sqref="AE102">
    <cfRule type="expression" dxfId="2661" priority="13233">
      <formula>IF(RIGHT(TEXT(AE102,"0.#"),1)=".",FALSE,TRUE)</formula>
    </cfRule>
    <cfRule type="expression" dxfId="2660" priority="13234">
      <formula>IF(RIGHT(TEXT(AE102,"0.#"),1)=".",TRUE,FALSE)</formula>
    </cfRule>
  </conditionalFormatting>
  <conditionalFormatting sqref="AI102">
    <cfRule type="expression" dxfId="2659" priority="13231">
      <formula>IF(RIGHT(TEXT(AI102,"0.#"),1)=".",FALSE,TRUE)</formula>
    </cfRule>
    <cfRule type="expression" dxfId="2658" priority="13232">
      <formula>IF(RIGHT(TEXT(AI102,"0.#"),1)=".",TRUE,FALSE)</formula>
    </cfRule>
  </conditionalFormatting>
  <conditionalFormatting sqref="AM102">
    <cfRule type="expression" dxfId="2657" priority="13229">
      <formula>IF(RIGHT(TEXT(AM102,"0.#"),1)=".",FALSE,TRUE)</formula>
    </cfRule>
    <cfRule type="expression" dxfId="2656" priority="13230">
      <formula>IF(RIGHT(TEXT(AM102,"0.#"),1)=".",TRUE,FALSE)</formula>
    </cfRule>
  </conditionalFormatting>
  <conditionalFormatting sqref="AQ102">
    <cfRule type="expression" dxfId="2655" priority="13227">
      <formula>IF(RIGHT(TEXT(AQ102,"0.#"),1)=".",FALSE,TRUE)</formula>
    </cfRule>
    <cfRule type="expression" dxfId="2654" priority="13228">
      <formula>IF(RIGHT(TEXT(AQ102,"0.#"),1)=".",TRUE,FALSE)</formula>
    </cfRule>
  </conditionalFormatting>
  <conditionalFormatting sqref="AE104">
    <cfRule type="expression" dxfId="2653" priority="13225">
      <formula>IF(RIGHT(TEXT(AE104,"0.#"),1)=".",FALSE,TRUE)</formula>
    </cfRule>
    <cfRule type="expression" dxfId="2652" priority="13226">
      <formula>IF(RIGHT(TEXT(AE104,"0.#"),1)=".",TRUE,FALSE)</formula>
    </cfRule>
  </conditionalFormatting>
  <conditionalFormatting sqref="AI104">
    <cfRule type="expression" dxfId="2651" priority="13223">
      <formula>IF(RIGHT(TEXT(AI104,"0.#"),1)=".",FALSE,TRUE)</formula>
    </cfRule>
    <cfRule type="expression" dxfId="2650" priority="13224">
      <formula>IF(RIGHT(TEXT(AI104,"0.#"),1)=".",TRUE,FALSE)</formula>
    </cfRule>
  </conditionalFormatting>
  <conditionalFormatting sqref="AM104">
    <cfRule type="expression" dxfId="2649" priority="13221">
      <formula>IF(RIGHT(TEXT(AM104,"0.#"),1)=".",FALSE,TRUE)</formula>
    </cfRule>
    <cfRule type="expression" dxfId="2648" priority="13222">
      <formula>IF(RIGHT(TEXT(AM104,"0.#"),1)=".",TRUE,FALSE)</formula>
    </cfRule>
  </conditionalFormatting>
  <conditionalFormatting sqref="AE105">
    <cfRule type="expression" dxfId="2647" priority="13219">
      <formula>IF(RIGHT(TEXT(AE105,"0.#"),1)=".",FALSE,TRUE)</formula>
    </cfRule>
    <cfRule type="expression" dxfId="2646" priority="13220">
      <formula>IF(RIGHT(TEXT(AE105,"0.#"),1)=".",TRUE,FALSE)</formula>
    </cfRule>
  </conditionalFormatting>
  <conditionalFormatting sqref="AI105">
    <cfRule type="expression" dxfId="2645" priority="13217">
      <formula>IF(RIGHT(TEXT(AI105,"0.#"),1)=".",FALSE,TRUE)</formula>
    </cfRule>
    <cfRule type="expression" dxfId="2644" priority="13218">
      <formula>IF(RIGHT(TEXT(AI105,"0.#"),1)=".",TRUE,FALSE)</formula>
    </cfRule>
  </conditionalFormatting>
  <conditionalFormatting sqref="AM105">
    <cfRule type="expression" dxfId="2643" priority="13215">
      <formula>IF(RIGHT(TEXT(AM105,"0.#"),1)=".",FALSE,TRUE)</formula>
    </cfRule>
    <cfRule type="expression" dxfId="2642" priority="13216">
      <formula>IF(RIGHT(TEXT(AM105,"0.#"),1)=".",TRUE,FALSE)</formula>
    </cfRule>
  </conditionalFormatting>
  <conditionalFormatting sqref="AE107">
    <cfRule type="expression" dxfId="2641" priority="13211">
      <formula>IF(RIGHT(TEXT(AE107,"0.#"),1)=".",FALSE,TRUE)</formula>
    </cfRule>
    <cfRule type="expression" dxfId="2640" priority="13212">
      <formula>IF(RIGHT(TEXT(AE107,"0.#"),1)=".",TRUE,FALSE)</formula>
    </cfRule>
  </conditionalFormatting>
  <conditionalFormatting sqref="AI107">
    <cfRule type="expression" dxfId="2639" priority="13209">
      <formula>IF(RIGHT(TEXT(AI107,"0.#"),1)=".",FALSE,TRUE)</formula>
    </cfRule>
    <cfRule type="expression" dxfId="2638" priority="13210">
      <formula>IF(RIGHT(TEXT(AI107,"0.#"),1)=".",TRUE,FALSE)</formula>
    </cfRule>
  </conditionalFormatting>
  <conditionalFormatting sqref="AM107">
    <cfRule type="expression" dxfId="2637" priority="13207">
      <formula>IF(RIGHT(TEXT(AM107,"0.#"),1)=".",FALSE,TRUE)</formula>
    </cfRule>
    <cfRule type="expression" dxfId="2636" priority="13208">
      <formula>IF(RIGHT(TEXT(AM107,"0.#"),1)=".",TRUE,FALSE)</formula>
    </cfRule>
  </conditionalFormatting>
  <conditionalFormatting sqref="AE108">
    <cfRule type="expression" dxfId="2635" priority="13205">
      <formula>IF(RIGHT(TEXT(AE108,"0.#"),1)=".",FALSE,TRUE)</formula>
    </cfRule>
    <cfRule type="expression" dxfId="2634" priority="13206">
      <formula>IF(RIGHT(TEXT(AE108,"0.#"),1)=".",TRUE,FALSE)</formula>
    </cfRule>
  </conditionalFormatting>
  <conditionalFormatting sqref="AI108">
    <cfRule type="expression" dxfId="2633" priority="13203">
      <formula>IF(RIGHT(TEXT(AI108,"0.#"),1)=".",FALSE,TRUE)</formula>
    </cfRule>
    <cfRule type="expression" dxfId="2632" priority="13204">
      <formula>IF(RIGHT(TEXT(AI108,"0.#"),1)=".",TRUE,FALSE)</formula>
    </cfRule>
  </conditionalFormatting>
  <conditionalFormatting sqref="AM108">
    <cfRule type="expression" dxfId="2631" priority="13201">
      <formula>IF(RIGHT(TEXT(AM108,"0.#"),1)=".",FALSE,TRUE)</formula>
    </cfRule>
    <cfRule type="expression" dxfId="2630" priority="13202">
      <formula>IF(RIGHT(TEXT(AM108,"0.#"),1)=".",TRUE,FALSE)</formula>
    </cfRule>
  </conditionalFormatting>
  <conditionalFormatting sqref="AE110">
    <cfRule type="expression" dxfId="2629" priority="13197">
      <formula>IF(RIGHT(TEXT(AE110,"0.#"),1)=".",FALSE,TRUE)</formula>
    </cfRule>
    <cfRule type="expression" dxfId="2628" priority="13198">
      <formula>IF(RIGHT(TEXT(AE110,"0.#"),1)=".",TRUE,FALSE)</formula>
    </cfRule>
  </conditionalFormatting>
  <conditionalFormatting sqref="AI110">
    <cfRule type="expression" dxfId="2627" priority="13195">
      <formula>IF(RIGHT(TEXT(AI110,"0.#"),1)=".",FALSE,TRUE)</formula>
    </cfRule>
    <cfRule type="expression" dxfId="2626" priority="13196">
      <formula>IF(RIGHT(TEXT(AI110,"0.#"),1)=".",TRUE,FALSE)</formula>
    </cfRule>
  </conditionalFormatting>
  <conditionalFormatting sqref="AM110">
    <cfRule type="expression" dxfId="2625" priority="13193">
      <formula>IF(RIGHT(TEXT(AM110,"0.#"),1)=".",FALSE,TRUE)</formula>
    </cfRule>
    <cfRule type="expression" dxfId="2624" priority="13194">
      <formula>IF(RIGHT(TEXT(AM110,"0.#"),1)=".",TRUE,FALSE)</formula>
    </cfRule>
  </conditionalFormatting>
  <conditionalFormatting sqref="AE111">
    <cfRule type="expression" dxfId="2623" priority="13191">
      <formula>IF(RIGHT(TEXT(AE111,"0.#"),1)=".",FALSE,TRUE)</formula>
    </cfRule>
    <cfRule type="expression" dxfId="2622" priority="13192">
      <formula>IF(RIGHT(TEXT(AE111,"0.#"),1)=".",TRUE,FALSE)</formula>
    </cfRule>
  </conditionalFormatting>
  <conditionalFormatting sqref="AI111">
    <cfRule type="expression" dxfId="2621" priority="13189">
      <formula>IF(RIGHT(TEXT(AI111,"0.#"),1)=".",FALSE,TRUE)</formula>
    </cfRule>
    <cfRule type="expression" dxfId="2620" priority="13190">
      <formula>IF(RIGHT(TEXT(AI111,"0.#"),1)=".",TRUE,FALSE)</formula>
    </cfRule>
  </conditionalFormatting>
  <conditionalFormatting sqref="AM111">
    <cfRule type="expression" dxfId="2619" priority="13187">
      <formula>IF(RIGHT(TEXT(AM111,"0.#"),1)=".",FALSE,TRUE)</formula>
    </cfRule>
    <cfRule type="expression" dxfId="2618" priority="13188">
      <formula>IF(RIGHT(TEXT(AM111,"0.#"),1)=".",TRUE,FALSE)</formula>
    </cfRule>
  </conditionalFormatting>
  <conditionalFormatting sqref="AE113">
    <cfRule type="expression" dxfId="2617" priority="13183">
      <formula>IF(RIGHT(TEXT(AE113,"0.#"),1)=".",FALSE,TRUE)</formula>
    </cfRule>
    <cfRule type="expression" dxfId="2616" priority="13184">
      <formula>IF(RIGHT(TEXT(AE113,"0.#"),1)=".",TRUE,FALSE)</formula>
    </cfRule>
  </conditionalFormatting>
  <conditionalFormatting sqref="AI113">
    <cfRule type="expression" dxfId="2615" priority="13181">
      <formula>IF(RIGHT(TEXT(AI113,"0.#"),1)=".",FALSE,TRUE)</formula>
    </cfRule>
    <cfRule type="expression" dxfId="2614" priority="13182">
      <formula>IF(RIGHT(TEXT(AI113,"0.#"),1)=".",TRUE,FALSE)</formula>
    </cfRule>
  </conditionalFormatting>
  <conditionalFormatting sqref="AM113">
    <cfRule type="expression" dxfId="2613" priority="13179">
      <formula>IF(RIGHT(TEXT(AM113,"0.#"),1)=".",FALSE,TRUE)</formula>
    </cfRule>
    <cfRule type="expression" dxfId="2612" priority="13180">
      <formula>IF(RIGHT(TEXT(AM113,"0.#"),1)=".",TRUE,FALSE)</formula>
    </cfRule>
  </conditionalFormatting>
  <conditionalFormatting sqref="AE114">
    <cfRule type="expression" dxfId="2611" priority="13177">
      <formula>IF(RIGHT(TEXT(AE114,"0.#"),1)=".",FALSE,TRUE)</formula>
    </cfRule>
    <cfRule type="expression" dxfId="2610" priority="13178">
      <formula>IF(RIGHT(TEXT(AE114,"0.#"),1)=".",TRUE,FALSE)</formula>
    </cfRule>
  </conditionalFormatting>
  <conditionalFormatting sqref="AI114">
    <cfRule type="expression" dxfId="2609" priority="13175">
      <formula>IF(RIGHT(TEXT(AI114,"0.#"),1)=".",FALSE,TRUE)</formula>
    </cfRule>
    <cfRule type="expression" dxfId="2608" priority="13176">
      <formula>IF(RIGHT(TEXT(AI114,"0.#"),1)=".",TRUE,FALSE)</formula>
    </cfRule>
  </conditionalFormatting>
  <conditionalFormatting sqref="AM114">
    <cfRule type="expression" dxfId="2607" priority="13173">
      <formula>IF(RIGHT(TEXT(AM114,"0.#"),1)=".",FALSE,TRUE)</formula>
    </cfRule>
    <cfRule type="expression" dxfId="2606" priority="13174">
      <formula>IF(RIGHT(TEXT(AM114,"0.#"),1)=".",TRUE,FALSE)</formula>
    </cfRule>
  </conditionalFormatting>
  <conditionalFormatting sqref="AE116 AQ116">
    <cfRule type="expression" dxfId="2605" priority="13169">
      <formula>IF(RIGHT(TEXT(AE116,"0.#"),1)=".",FALSE,TRUE)</formula>
    </cfRule>
    <cfRule type="expression" dxfId="2604" priority="13170">
      <formula>IF(RIGHT(TEXT(AE116,"0.#"),1)=".",TRUE,FALSE)</formula>
    </cfRule>
  </conditionalFormatting>
  <conditionalFormatting sqref="AI116">
    <cfRule type="expression" dxfId="2603" priority="13167">
      <formula>IF(RIGHT(TEXT(AI116,"0.#"),1)=".",FALSE,TRUE)</formula>
    </cfRule>
    <cfRule type="expression" dxfId="2602" priority="13168">
      <formula>IF(RIGHT(TEXT(AI116,"0.#"),1)=".",TRUE,FALSE)</formula>
    </cfRule>
  </conditionalFormatting>
  <conditionalFormatting sqref="AM116">
    <cfRule type="expression" dxfId="2601" priority="13165">
      <formula>IF(RIGHT(TEXT(AM116,"0.#"),1)=".",FALSE,TRUE)</formula>
    </cfRule>
    <cfRule type="expression" dxfId="2600" priority="13166">
      <formula>IF(RIGHT(TEXT(AM116,"0.#"),1)=".",TRUE,FALSE)</formula>
    </cfRule>
  </conditionalFormatting>
  <conditionalFormatting sqref="AE117 AM117">
    <cfRule type="expression" dxfId="2599" priority="13163">
      <formula>IF(RIGHT(TEXT(AE117,"0.#"),1)=".",FALSE,TRUE)</formula>
    </cfRule>
    <cfRule type="expression" dxfId="2598" priority="13164">
      <formula>IF(RIGHT(TEXT(AE117,"0.#"),1)=".",TRUE,FALSE)</formula>
    </cfRule>
  </conditionalFormatting>
  <conditionalFormatting sqref="AI117">
    <cfRule type="expression" dxfId="2597" priority="13161">
      <formula>IF(RIGHT(TEXT(AI117,"0.#"),1)=".",FALSE,TRUE)</formula>
    </cfRule>
    <cfRule type="expression" dxfId="2596" priority="13162">
      <formula>IF(RIGHT(TEXT(AI117,"0.#"),1)=".",TRUE,FALSE)</formula>
    </cfRule>
  </conditionalFormatting>
  <conditionalFormatting sqref="AQ117">
    <cfRule type="expression" dxfId="2595" priority="13157">
      <formula>IF(RIGHT(TEXT(AQ117,"0.#"),1)=".",FALSE,TRUE)</formula>
    </cfRule>
    <cfRule type="expression" dxfId="2594" priority="13158">
      <formula>IF(RIGHT(TEXT(AQ117,"0.#"),1)=".",TRUE,FALSE)</formula>
    </cfRule>
  </conditionalFormatting>
  <conditionalFormatting sqref="AE119 AQ119">
    <cfRule type="expression" dxfId="2593" priority="13155">
      <formula>IF(RIGHT(TEXT(AE119,"0.#"),1)=".",FALSE,TRUE)</formula>
    </cfRule>
    <cfRule type="expression" dxfId="2592" priority="13156">
      <formula>IF(RIGHT(TEXT(AE119,"0.#"),1)=".",TRUE,FALSE)</formula>
    </cfRule>
  </conditionalFormatting>
  <conditionalFormatting sqref="AI119">
    <cfRule type="expression" dxfId="2591" priority="13153">
      <formula>IF(RIGHT(TEXT(AI119,"0.#"),1)=".",FALSE,TRUE)</formula>
    </cfRule>
    <cfRule type="expression" dxfId="2590" priority="13154">
      <formula>IF(RIGHT(TEXT(AI119,"0.#"),1)=".",TRUE,FALSE)</formula>
    </cfRule>
  </conditionalFormatting>
  <conditionalFormatting sqref="AM119">
    <cfRule type="expression" dxfId="2589" priority="13151">
      <formula>IF(RIGHT(TEXT(AM119,"0.#"),1)=".",FALSE,TRUE)</formula>
    </cfRule>
    <cfRule type="expression" dxfId="2588" priority="13152">
      <formula>IF(RIGHT(TEXT(AM119,"0.#"),1)=".",TRUE,FALSE)</formula>
    </cfRule>
  </conditionalFormatting>
  <conditionalFormatting sqref="AQ120">
    <cfRule type="expression" dxfId="2587" priority="13143">
      <formula>IF(RIGHT(TEXT(AQ120,"0.#"),1)=".",FALSE,TRUE)</formula>
    </cfRule>
    <cfRule type="expression" dxfId="2586" priority="13144">
      <formula>IF(RIGHT(TEXT(AQ120,"0.#"),1)=".",TRUE,FALSE)</formula>
    </cfRule>
  </conditionalFormatting>
  <conditionalFormatting sqref="AE122 AQ122">
    <cfRule type="expression" dxfId="2585" priority="13141">
      <formula>IF(RIGHT(TEXT(AE122,"0.#"),1)=".",FALSE,TRUE)</formula>
    </cfRule>
    <cfRule type="expression" dxfId="2584" priority="13142">
      <formula>IF(RIGHT(TEXT(AE122,"0.#"),1)=".",TRUE,FALSE)</formula>
    </cfRule>
  </conditionalFormatting>
  <conditionalFormatting sqref="AI122">
    <cfRule type="expression" dxfId="2583" priority="13139">
      <formula>IF(RIGHT(TEXT(AI122,"0.#"),1)=".",FALSE,TRUE)</formula>
    </cfRule>
    <cfRule type="expression" dxfId="2582" priority="13140">
      <formula>IF(RIGHT(TEXT(AI122,"0.#"),1)=".",TRUE,FALSE)</formula>
    </cfRule>
  </conditionalFormatting>
  <conditionalFormatting sqref="AM122">
    <cfRule type="expression" dxfId="2581" priority="13137">
      <formula>IF(RIGHT(TEXT(AM122,"0.#"),1)=".",FALSE,TRUE)</formula>
    </cfRule>
    <cfRule type="expression" dxfId="2580" priority="13138">
      <formula>IF(RIGHT(TEXT(AM122,"0.#"),1)=".",TRUE,FALSE)</formula>
    </cfRule>
  </conditionalFormatting>
  <conditionalFormatting sqref="AQ123">
    <cfRule type="expression" dxfId="2579" priority="13129">
      <formula>IF(RIGHT(TEXT(AQ123,"0.#"),1)=".",FALSE,TRUE)</formula>
    </cfRule>
    <cfRule type="expression" dxfId="2578" priority="13130">
      <formula>IF(RIGHT(TEXT(AQ123,"0.#"),1)=".",TRUE,FALSE)</formula>
    </cfRule>
  </conditionalFormatting>
  <conditionalFormatting sqref="AE125 AQ125">
    <cfRule type="expression" dxfId="2577" priority="13127">
      <formula>IF(RIGHT(TEXT(AE125,"0.#"),1)=".",FALSE,TRUE)</formula>
    </cfRule>
    <cfRule type="expression" dxfId="2576" priority="13128">
      <formula>IF(RIGHT(TEXT(AE125,"0.#"),1)=".",TRUE,FALSE)</formula>
    </cfRule>
  </conditionalFormatting>
  <conditionalFormatting sqref="AI125">
    <cfRule type="expression" dxfId="2575" priority="13125">
      <formula>IF(RIGHT(TEXT(AI125,"0.#"),1)=".",FALSE,TRUE)</formula>
    </cfRule>
    <cfRule type="expression" dxfId="2574" priority="13126">
      <formula>IF(RIGHT(TEXT(AI125,"0.#"),1)=".",TRUE,FALSE)</formula>
    </cfRule>
  </conditionalFormatting>
  <conditionalFormatting sqref="AM125">
    <cfRule type="expression" dxfId="2573" priority="13123">
      <formula>IF(RIGHT(TEXT(AM125,"0.#"),1)=".",FALSE,TRUE)</formula>
    </cfRule>
    <cfRule type="expression" dxfId="2572" priority="13124">
      <formula>IF(RIGHT(TEXT(AM125,"0.#"),1)=".",TRUE,FALSE)</formula>
    </cfRule>
  </conditionalFormatting>
  <conditionalFormatting sqref="AQ126">
    <cfRule type="expression" dxfId="2571" priority="13115">
      <formula>IF(RIGHT(TEXT(AQ126,"0.#"),1)=".",FALSE,TRUE)</formula>
    </cfRule>
    <cfRule type="expression" dxfId="2570" priority="13116">
      <formula>IF(RIGHT(TEXT(AQ126,"0.#"),1)=".",TRUE,FALSE)</formula>
    </cfRule>
  </conditionalFormatting>
  <conditionalFormatting sqref="AE128 AQ128">
    <cfRule type="expression" dxfId="2569" priority="13113">
      <formula>IF(RIGHT(TEXT(AE128,"0.#"),1)=".",FALSE,TRUE)</formula>
    </cfRule>
    <cfRule type="expression" dxfId="2568" priority="13114">
      <formula>IF(RIGHT(TEXT(AE128,"0.#"),1)=".",TRUE,FALSE)</formula>
    </cfRule>
  </conditionalFormatting>
  <conditionalFormatting sqref="AI128">
    <cfRule type="expression" dxfId="2567" priority="13111">
      <formula>IF(RIGHT(TEXT(AI128,"0.#"),1)=".",FALSE,TRUE)</formula>
    </cfRule>
    <cfRule type="expression" dxfId="2566" priority="13112">
      <formula>IF(RIGHT(TEXT(AI128,"0.#"),1)=".",TRUE,FALSE)</formula>
    </cfRule>
  </conditionalFormatting>
  <conditionalFormatting sqref="AM128">
    <cfRule type="expression" dxfId="2565" priority="13109">
      <formula>IF(RIGHT(TEXT(AM128,"0.#"),1)=".",FALSE,TRUE)</formula>
    </cfRule>
    <cfRule type="expression" dxfId="2564" priority="13110">
      <formula>IF(RIGHT(TEXT(AM128,"0.#"),1)=".",TRUE,FALSE)</formula>
    </cfRule>
  </conditionalFormatting>
  <conditionalFormatting sqref="AQ129">
    <cfRule type="expression" dxfId="2563" priority="13101">
      <formula>IF(RIGHT(TEXT(AQ129,"0.#"),1)=".",FALSE,TRUE)</formula>
    </cfRule>
    <cfRule type="expression" dxfId="2562" priority="13102">
      <formula>IF(RIGHT(TEXT(AQ129,"0.#"),1)=".",TRUE,FALSE)</formula>
    </cfRule>
  </conditionalFormatting>
  <conditionalFormatting sqref="AE75">
    <cfRule type="expression" dxfId="2561" priority="13099">
      <formula>IF(RIGHT(TEXT(AE75,"0.#"),1)=".",FALSE,TRUE)</formula>
    </cfRule>
    <cfRule type="expression" dxfId="2560" priority="13100">
      <formula>IF(RIGHT(TEXT(AE75,"0.#"),1)=".",TRUE,FALSE)</formula>
    </cfRule>
  </conditionalFormatting>
  <conditionalFormatting sqref="AE76">
    <cfRule type="expression" dxfId="2559" priority="13097">
      <formula>IF(RIGHT(TEXT(AE76,"0.#"),1)=".",FALSE,TRUE)</formula>
    </cfRule>
    <cfRule type="expression" dxfId="2558" priority="13098">
      <formula>IF(RIGHT(TEXT(AE76,"0.#"),1)=".",TRUE,FALSE)</formula>
    </cfRule>
  </conditionalFormatting>
  <conditionalFormatting sqref="AE77">
    <cfRule type="expression" dxfId="2557" priority="13095">
      <formula>IF(RIGHT(TEXT(AE77,"0.#"),1)=".",FALSE,TRUE)</formula>
    </cfRule>
    <cfRule type="expression" dxfId="2556" priority="13096">
      <formula>IF(RIGHT(TEXT(AE77,"0.#"),1)=".",TRUE,FALSE)</formula>
    </cfRule>
  </conditionalFormatting>
  <conditionalFormatting sqref="AI77">
    <cfRule type="expression" dxfId="2555" priority="13093">
      <formula>IF(RIGHT(TEXT(AI77,"0.#"),1)=".",FALSE,TRUE)</formula>
    </cfRule>
    <cfRule type="expression" dxfId="2554" priority="13094">
      <formula>IF(RIGHT(TEXT(AI77,"0.#"),1)=".",TRUE,FALSE)</formula>
    </cfRule>
  </conditionalFormatting>
  <conditionalFormatting sqref="AI76">
    <cfRule type="expression" dxfId="2553" priority="13091">
      <formula>IF(RIGHT(TEXT(AI76,"0.#"),1)=".",FALSE,TRUE)</formula>
    </cfRule>
    <cfRule type="expression" dxfId="2552" priority="13092">
      <formula>IF(RIGHT(TEXT(AI76,"0.#"),1)=".",TRUE,FALSE)</formula>
    </cfRule>
  </conditionalFormatting>
  <conditionalFormatting sqref="AI75">
    <cfRule type="expression" dxfId="2551" priority="13089">
      <formula>IF(RIGHT(TEXT(AI75,"0.#"),1)=".",FALSE,TRUE)</formula>
    </cfRule>
    <cfRule type="expression" dxfId="2550" priority="13090">
      <formula>IF(RIGHT(TEXT(AI75,"0.#"),1)=".",TRUE,FALSE)</formula>
    </cfRule>
  </conditionalFormatting>
  <conditionalFormatting sqref="AM75">
    <cfRule type="expression" dxfId="2549" priority="13087">
      <formula>IF(RIGHT(TEXT(AM75,"0.#"),1)=".",FALSE,TRUE)</formula>
    </cfRule>
    <cfRule type="expression" dxfId="2548" priority="13088">
      <formula>IF(RIGHT(TEXT(AM75,"0.#"),1)=".",TRUE,FALSE)</formula>
    </cfRule>
  </conditionalFormatting>
  <conditionalFormatting sqref="AM76">
    <cfRule type="expression" dxfId="2547" priority="13085">
      <formula>IF(RIGHT(TEXT(AM76,"0.#"),1)=".",FALSE,TRUE)</formula>
    </cfRule>
    <cfRule type="expression" dxfId="2546" priority="13086">
      <formula>IF(RIGHT(TEXT(AM76,"0.#"),1)=".",TRUE,FALSE)</formula>
    </cfRule>
  </conditionalFormatting>
  <conditionalFormatting sqref="AM77">
    <cfRule type="expression" dxfId="2545" priority="13083">
      <formula>IF(RIGHT(TEXT(AM77,"0.#"),1)=".",FALSE,TRUE)</formula>
    </cfRule>
    <cfRule type="expression" dxfId="2544" priority="13084">
      <formula>IF(RIGHT(TEXT(AM77,"0.#"),1)=".",TRUE,FALSE)</formula>
    </cfRule>
  </conditionalFormatting>
  <conditionalFormatting sqref="AE134:AE135 AI134:AI135 AM134:AM135 AQ134:AQ135 AU134:AU135">
    <cfRule type="expression" dxfId="2543" priority="13069">
      <formula>IF(RIGHT(TEXT(AE134,"0.#"),1)=".",FALSE,TRUE)</formula>
    </cfRule>
    <cfRule type="expression" dxfId="2542" priority="13070">
      <formula>IF(RIGHT(TEXT(AE134,"0.#"),1)=".",TRUE,FALSE)</formula>
    </cfRule>
  </conditionalFormatting>
  <conditionalFormatting sqref="AE433">
    <cfRule type="expression" dxfId="2541" priority="13039">
      <formula>IF(RIGHT(TEXT(AE433,"0.#"),1)=".",FALSE,TRUE)</formula>
    </cfRule>
    <cfRule type="expression" dxfId="2540" priority="13040">
      <formula>IF(RIGHT(TEXT(AE433,"0.#"),1)=".",TRUE,FALSE)</formula>
    </cfRule>
  </conditionalFormatting>
  <conditionalFormatting sqref="AM435">
    <cfRule type="expression" dxfId="2539" priority="13023">
      <formula>IF(RIGHT(TEXT(AM435,"0.#"),1)=".",FALSE,TRUE)</formula>
    </cfRule>
    <cfRule type="expression" dxfId="2538" priority="13024">
      <formula>IF(RIGHT(TEXT(AM435,"0.#"),1)=".",TRUE,FALSE)</formula>
    </cfRule>
  </conditionalFormatting>
  <conditionalFormatting sqref="AE434">
    <cfRule type="expression" dxfId="2537" priority="13037">
      <formula>IF(RIGHT(TEXT(AE434,"0.#"),1)=".",FALSE,TRUE)</formula>
    </cfRule>
    <cfRule type="expression" dxfId="2536" priority="13038">
      <formula>IF(RIGHT(TEXT(AE434,"0.#"),1)=".",TRUE,FALSE)</formula>
    </cfRule>
  </conditionalFormatting>
  <conditionalFormatting sqref="AE435">
    <cfRule type="expression" dxfId="2535" priority="13035">
      <formula>IF(RIGHT(TEXT(AE435,"0.#"),1)=".",FALSE,TRUE)</formula>
    </cfRule>
    <cfRule type="expression" dxfId="2534" priority="13036">
      <formula>IF(RIGHT(TEXT(AE435,"0.#"),1)=".",TRUE,FALSE)</formula>
    </cfRule>
  </conditionalFormatting>
  <conditionalFormatting sqref="AM433">
    <cfRule type="expression" dxfId="2533" priority="13027">
      <formula>IF(RIGHT(TEXT(AM433,"0.#"),1)=".",FALSE,TRUE)</formula>
    </cfRule>
    <cfRule type="expression" dxfId="2532" priority="13028">
      <formula>IF(RIGHT(TEXT(AM433,"0.#"),1)=".",TRUE,FALSE)</formula>
    </cfRule>
  </conditionalFormatting>
  <conditionalFormatting sqref="AM434">
    <cfRule type="expression" dxfId="2531" priority="13025">
      <formula>IF(RIGHT(TEXT(AM434,"0.#"),1)=".",FALSE,TRUE)</formula>
    </cfRule>
    <cfRule type="expression" dxfId="2530" priority="13026">
      <formula>IF(RIGHT(TEXT(AM434,"0.#"),1)=".",TRUE,FALSE)</formula>
    </cfRule>
  </conditionalFormatting>
  <conditionalFormatting sqref="AU433">
    <cfRule type="expression" dxfId="2529" priority="13015">
      <formula>IF(RIGHT(TEXT(AU433,"0.#"),1)=".",FALSE,TRUE)</formula>
    </cfRule>
    <cfRule type="expression" dxfId="2528" priority="13016">
      <formula>IF(RIGHT(TEXT(AU433,"0.#"),1)=".",TRUE,FALSE)</formula>
    </cfRule>
  </conditionalFormatting>
  <conditionalFormatting sqref="AU434">
    <cfRule type="expression" dxfId="2527" priority="13013">
      <formula>IF(RIGHT(TEXT(AU434,"0.#"),1)=".",FALSE,TRUE)</formula>
    </cfRule>
    <cfRule type="expression" dxfId="2526" priority="13014">
      <formula>IF(RIGHT(TEXT(AU434,"0.#"),1)=".",TRUE,FALSE)</formula>
    </cfRule>
  </conditionalFormatting>
  <conditionalFormatting sqref="AU435">
    <cfRule type="expression" dxfId="2525" priority="13011">
      <formula>IF(RIGHT(TEXT(AU435,"0.#"),1)=".",FALSE,TRUE)</formula>
    </cfRule>
    <cfRule type="expression" dxfId="2524" priority="13012">
      <formula>IF(RIGHT(TEXT(AU435,"0.#"),1)=".",TRUE,FALSE)</formula>
    </cfRule>
  </conditionalFormatting>
  <conditionalFormatting sqref="AI435">
    <cfRule type="expression" dxfId="2523" priority="12945">
      <formula>IF(RIGHT(TEXT(AI435,"0.#"),1)=".",FALSE,TRUE)</formula>
    </cfRule>
    <cfRule type="expression" dxfId="2522" priority="12946">
      <formula>IF(RIGHT(TEXT(AI435,"0.#"),1)=".",TRUE,FALSE)</formula>
    </cfRule>
  </conditionalFormatting>
  <conditionalFormatting sqref="AI433">
    <cfRule type="expression" dxfId="2521" priority="12949">
      <formula>IF(RIGHT(TEXT(AI433,"0.#"),1)=".",FALSE,TRUE)</formula>
    </cfRule>
    <cfRule type="expression" dxfId="2520" priority="12950">
      <formula>IF(RIGHT(TEXT(AI433,"0.#"),1)=".",TRUE,FALSE)</formula>
    </cfRule>
  </conditionalFormatting>
  <conditionalFormatting sqref="AI434">
    <cfRule type="expression" dxfId="2519" priority="12947">
      <formula>IF(RIGHT(TEXT(AI434,"0.#"),1)=".",FALSE,TRUE)</formula>
    </cfRule>
    <cfRule type="expression" dxfId="2518" priority="12948">
      <formula>IF(RIGHT(TEXT(AI434,"0.#"),1)=".",TRUE,FALSE)</formula>
    </cfRule>
  </conditionalFormatting>
  <conditionalFormatting sqref="AQ434">
    <cfRule type="expression" dxfId="2517" priority="12931">
      <formula>IF(RIGHT(TEXT(AQ434,"0.#"),1)=".",FALSE,TRUE)</formula>
    </cfRule>
    <cfRule type="expression" dxfId="2516" priority="12932">
      <formula>IF(RIGHT(TEXT(AQ434,"0.#"),1)=".",TRUE,FALSE)</formula>
    </cfRule>
  </conditionalFormatting>
  <conditionalFormatting sqref="AQ435">
    <cfRule type="expression" dxfId="2515" priority="12917">
      <formula>IF(RIGHT(TEXT(AQ435,"0.#"),1)=".",FALSE,TRUE)</formula>
    </cfRule>
    <cfRule type="expression" dxfId="2514" priority="12918">
      <formula>IF(RIGHT(TEXT(AQ435,"0.#"),1)=".",TRUE,FALSE)</formula>
    </cfRule>
  </conditionalFormatting>
  <conditionalFormatting sqref="AQ433">
    <cfRule type="expression" dxfId="2513" priority="12915">
      <formula>IF(RIGHT(TEXT(AQ433,"0.#"),1)=".",FALSE,TRUE)</formula>
    </cfRule>
    <cfRule type="expression" dxfId="2512" priority="12916">
      <formula>IF(RIGHT(TEXT(AQ433,"0.#"),1)=".",TRUE,FALSE)</formula>
    </cfRule>
  </conditionalFormatting>
  <conditionalFormatting sqref="AL839:AO866">
    <cfRule type="expression" dxfId="2511" priority="6639">
      <formula>IF(AND(AL839&gt;=0, RIGHT(TEXT(AL839,"0.#"),1)&lt;&gt;"."),TRUE,FALSE)</formula>
    </cfRule>
    <cfRule type="expression" dxfId="2510" priority="6640">
      <formula>IF(AND(AL839&gt;=0, RIGHT(TEXT(AL839,"0.#"),1)="."),TRUE,FALSE)</formula>
    </cfRule>
    <cfRule type="expression" dxfId="2509" priority="6641">
      <formula>IF(AND(AL839&lt;0, RIGHT(TEXT(AL839,"0.#"),1)&lt;&gt;"."),TRUE,FALSE)</formula>
    </cfRule>
    <cfRule type="expression" dxfId="2508" priority="6642">
      <formula>IF(AND(AL839&lt;0, RIGHT(TEXT(AL839,"0.#"),1)="."),TRUE,FALSE)</formula>
    </cfRule>
  </conditionalFormatting>
  <conditionalFormatting sqref="AQ53:AQ55">
    <cfRule type="expression" dxfId="2507" priority="4661">
      <formula>IF(RIGHT(TEXT(AQ53,"0.#"),1)=".",FALSE,TRUE)</formula>
    </cfRule>
    <cfRule type="expression" dxfId="2506" priority="4662">
      <formula>IF(RIGHT(TEXT(AQ53,"0.#"),1)=".",TRUE,FALSE)</formula>
    </cfRule>
  </conditionalFormatting>
  <conditionalFormatting sqref="AU53:AU55">
    <cfRule type="expression" dxfId="2505" priority="4659">
      <formula>IF(RIGHT(TEXT(AU53,"0.#"),1)=".",FALSE,TRUE)</formula>
    </cfRule>
    <cfRule type="expression" dxfId="2504" priority="4660">
      <formula>IF(RIGHT(TEXT(AU53,"0.#"),1)=".",TRUE,FALSE)</formula>
    </cfRule>
  </conditionalFormatting>
  <conditionalFormatting sqref="AQ60:AQ62">
    <cfRule type="expression" dxfId="2503" priority="4657">
      <formula>IF(RIGHT(TEXT(AQ60,"0.#"),1)=".",FALSE,TRUE)</formula>
    </cfRule>
    <cfRule type="expression" dxfId="2502" priority="4658">
      <formula>IF(RIGHT(TEXT(AQ60,"0.#"),1)=".",TRUE,FALSE)</formula>
    </cfRule>
  </conditionalFormatting>
  <conditionalFormatting sqref="AU60:AU62">
    <cfRule type="expression" dxfId="2501" priority="4655">
      <formula>IF(RIGHT(TEXT(AU60,"0.#"),1)=".",FALSE,TRUE)</formula>
    </cfRule>
    <cfRule type="expression" dxfId="2500" priority="4656">
      <formula>IF(RIGHT(TEXT(AU60,"0.#"),1)=".",TRUE,FALSE)</formula>
    </cfRule>
  </conditionalFormatting>
  <conditionalFormatting sqref="AQ75:AQ77">
    <cfRule type="expression" dxfId="2499" priority="4653">
      <formula>IF(RIGHT(TEXT(AQ75,"0.#"),1)=".",FALSE,TRUE)</formula>
    </cfRule>
    <cfRule type="expression" dxfId="2498" priority="4654">
      <formula>IF(RIGHT(TEXT(AQ75,"0.#"),1)=".",TRUE,FALSE)</formula>
    </cfRule>
  </conditionalFormatting>
  <conditionalFormatting sqref="AU75:AU77">
    <cfRule type="expression" dxfId="2497" priority="4651">
      <formula>IF(RIGHT(TEXT(AU75,"0.#"),1)=".",FALSE,TRUE)</formula>
    </cfRule>
    <cfRule type="expression" dxfId="2496" priority="4652">
      <formula>IF(RIGHT(TEXT(AU75,"0.#"),1)=".",TRUE,FALSE)</formula>
    </cfRule>
  </conditionalFormatting>
  <conditionalFormatting sqref="AQ87:AQ89">
    <cfRule type="expression" dxfId="2495" priority="4649">
      <formula>IF(RIGHT(TEXT(AQ87,"0.#"),1)=".",FALSE,TRUE)</formula>
    </cfRule>
    <cfRule type="expression" dxfId="2494" priority="4650">
      <formula>IF(RIGHT(TEXT(AQ87,"0.#"),1)=".",TRUE,FALSE)</formula>
    </cfRule>
  </conditionalFormatting>
  <conditionalFormatting sqref="AU87:AU89">
    <cfRule type="expression" dxfId="2493" priority="4647">
      <formula>IF(RIGHT(TEXT(AU87,"0.#"),1)=".",FALSE,TRUE)</formula>
    </cfRule>
    <cfRule type="expression" dxfId="2492" priority="4648">
      <formula>IF(RIGHT(TEXT(AU87,"0.#"),1)=".",TRUE,FALSE)</formula>
    </cfRule>
  </conditionalFormatting>
  <conditionalFormatting sqref="AQ92:AQ94">
    <cfRule type="expression" dxfId="2491" priority="4645">
      <formula>IF(RIGHT(TEXT(AQ92,"0.#"),1)=".",FALSE,TRUE)</formula>
    </cfRule>
    <cfRule type="expression" dxfId="2490" priority="4646">
      <formula>IF(RIGHT(TEXT(AQ92,"0.#"),1)=".",TRUE,FALSE)</formula>
    </cfRule>
  </conditionalFormatting>
  <conditionalFormatting sqref="AU92:AU94">
    <cfRule type="expression" dxfId="2489" priority="4643">
      <formula>IF(RIGHT(TEXT(AU92,"0.#"),1)=".",FALSE,TRUE)</formula>
    </cfRule>
    <cfRule type="expression" dxfId="2488" priority="4644">
      <formula>IF(RIGHT(TEXT(AU92,"0.#"),1)=".",TRUE,FALSE)</formula>
    </cfRule>
  </conditionalFormatting>
  <conditionalFormatting sqref="AQ97:AQ99">
    <cfRule type="expression" dxfId="2487" priority="4641">
      <formula>IF(RIGHT(TEXT(AQ97,"0.#"),1)=".",FALSE,TRUE)</formula>
    </cfRule>
    <cfRule type="expression" dxfId="2486" priority="4642">
      <formula>IF(RIGHT(TEXT(AQ97,"0.#"),1)=".",TRUE,FALSE)</formula>
    </cfRule>
  </conditionalFormatting>
  <conditionalFormatting sqref="AU97:AU99">
    <cfRule type="expression" dxfId="2485" priority="4639">
      <formula>IF(RIGHT(TEXT(AU97,"0.#"),1)=".",FALSE,TRUE)</formula>
    </cfRule>
    <cfRule type="expression" dxfId="2484" priority="4640">
      <formula>IF(RIGHT(TEXT(AU97,"0.#"),1)=".",TRUE,FALSE)</formula>
    </cfRule>
  </conditionalFormatting>
  <conditionalFormatting sqref="AE458">
    <cfRule type="expression" dxfId="2483" priority="4333">
      <formula>IF(RIGHT(TEXT(AE458,"0.#"),1)=".",FALSE,TRUE)</formula>
    </cfRule>
    <cfRule type="expression" dxfId="2482" priority="4334">
      <formula>IF(RIGHT(TEXT(AE458,"0.#"),1)=".",TRUE,FALSE)</formula>
    </cfRule>
  </conditionalFormatting>
  <conditionalFormatting sqref="AM460">
    <cfRule type="expression" dxfId="2481" priority="4323">
      <formula>IF(RIGHT(TEXT(AM460,"0.#"),1)=".",FALSE,TRUE)</formula>
    </cfRule>
    <cfRule type="expression" dxfId="2480" priority="4324">
      <formula>IF(RIGHT(TEXT(AM460,"0.#"),1)=".",TRUE,FALSE)</formula>
    </cfRule>
  </conditionalFormatting>
  <conditionalFormatting sqref="AE459">
    <cfRule type="expression" dxfId="2479" priority="4331">
      <formula>IF(RIGHT(TEXT(AE459,"0.#"),1)=".",FALSE,TRUE)</formula>
    </cfRule>
    <cfRule type="expression" dxfId="2478" priority="4332">
      <formula>IF(RIGHT(TEXT(AE459,"0.#"),1)=".",TRUE,FALSE)</formula>
    </cfRule>
  </conditionalFormatting>
  <conditionalFormatting sqref="AE460">
    <cfRule type="expression" dxfId="2477" priority="4329">
      <formula>IF(RIGHT(TEXT(AE460,"0.#"),1)=".",FALSE,TRUE)</formula>
    </cfRule>
    <cfRule type="expression" dxfId="2476" priority="4330">
      <formula>IF(RIGHT(TEXT(AE460,"0.#"),1)=".",TRUE,FALSE)</formula>
    </cfRule>
  </conditionalFormatting>
  <conditionalFormatting sqref="AM458">
    <cfRule type="expression" dxfId="2475" priority="4327">
      <formula>IF(RIGHT(TEXT(AM458,"0.#"),1)=".",FALSE,TRUE)</formula>
    </cfRule>
    <cfRule type="expression" dxfId="2474" priority="4328">
      <formula>IF(RIGHT(TEXT(AM458,"0.#"),1)=".",TRUE,FALSE)</formula>
    </cfRule>
  </conditionalFormatting>
  <conditionalFormatting sqref="AM459">
    <cfRule type="expression" dxfId="2473" priority="4325">
      <formula>IF(RIGHT(TEXT(AM459,"0.#"),1)=".",FALSE,TRUE)</formula>
    </cfRule>
    <cfRule type="expression" dxfId="2472" priority="4326">
      <formula>IF(RIGHT(TEXT(AM459,"0.#"),1)=".",TRUE,FALSE)</formula>
    </cfRule>
  </conditionalFormatting>
  <conditionalFormatting sqref="AU458">
    <cfRule type="expression" dxfId="2471" priority="4321">
      <formula>IF(RIGHT(TEXT(AU458,"0.#"),1)=".",FALSE,TRUE)</formula>
    </cfRule>
    <cfRule type="expression" dxfId="2470" priority="4322">
      <formula>IF(RIGHT(TEXT(AU458,"0.#"),1)=".",TRUE,FALSE)</formula>
    </cfRule>
  </conditionalFormatting>
  <conditionalFormatting sqref="AU459">
    <cfRule type="expression" dxfId="2469" priority="4319">
      <formula>IF(RIGHT(TEXT(AU459,"0.#"),1)=".",FALSE,TRUE)</formula>
    </cfRule>
    <cfRule type="expression" dxfId="2468" priority="4320">
      <formula>IF(RIGHT(TEXT(AU459,"0.#"),1)=".",TRUE,FALSE)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39:Y866">
    <cfRule type="expression" dxfId="2437" priority="2967">
      <formula>IF(RIGHT(TEXT(Y839,"0.#"),1)=".",FALSE,TRUE)</formula>
    </cfRule>
    <cfRule type="expression" dxfId="2436" priority="2968">
      <formula>IF(RIGHT(TEXT(Y839,"0.#"),1)=".",TRUE,FALSE)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03:AO1131">
    <cfRule type="expression" dxfId="2407" priority="2873">
      <formula>IF(AND(AL1103&gt;=0, RIGHT(TEXT(AL1103,"0.#"),1)&lt;&gt;"."),TRUE,FALSE)</formula>
    </cfRule>
    <cfRule type="expression" dxfId="2406" priority="2874">
      <formula>IF(AND(AL1103&gt;=0, RIGHT(TEXT(AL1103,"0.#"),1)="."),TRUE,FALSE)</formula>
    </cfRule>
    <cfRule type="expression" dxfId="2405" priority="2875">
      <formula>IF(AND(AL1103&lt;0, RIGHT(TEXT(AL1103,"0.#"),1)&lt;&gt;"."),TRUE,FALSE)</formula>
    </cfRule>
    <cfRule type="expression" dxfId="2404" priority="2876">
      <formula>IF(AND(AL1103&lt;0, RIGHT(TEXT(AL1103,"0.#"),1)="."),TRUE,FALSE)</formula>
    </cfRule>
  </conditionalFormatting>
  <conditionalFormatting sqref="Y1103:Y1131">
    <cfRule type="expression" dxfId="2403" priority="2871">
      <formula>IF(RIGHT(TEXT(Y1103,"0.#"),1)=".",FALSE,TRUE)</formula>
    </cfRule>
    <cfRule type="expression" dxfId="2402" priority="2872">
      <formula>IF(RIGHT(TEXT(Y1103,"0.#"),1)=".",TRUE,FALSE)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38:AO838">
    <cfRule type="expression" dxfId="2393" priority="2825">
      <formula>IF(AND(AL838&gt;=0, RIGHT(TEXT(AL838,"0.#"),1)&lt;&gt;"."),TRUE,FALSE)</formula>
    </cfRule>
    <cfRule type="expression" dxfId="2392" priority="2826">
      <formula>IF(AND(AL838&gt;=0, RIGHT(TEXT(AL838,"0.#"),1)="."),TRUE,FALSE)</formula>
    </cfRule>
    <cfRule type="expression" dxfId="2391" priority="2827">
      <formula>IF(AND(AL838&lt;0, RIGHT(TEXT(AL838,"0.#"),1)&lt;&gt;"."),TRUE,FALSE)</formula>
    </cfRule>
    <cfRule type="expression" dxfId="2390" priority="2828">
      <formula>IF(AND(AL838&lt;0, RIGHT(TEXT(AL838,"0.#"),1)="."),TRUE,FALSE)</formula>
    </cfRule>
  </conditionalFormatting>
  <conditionalFormatting sqref="Y837:Y838">
    <cfRule type="expression" dxfId="2389" priority="2823">
      <formula>IF(RIGHT(TEXT(Y837,"0.#"),1)=".",FALSE,TRUE)</formula>
    </cfRule>
    <cfRule type="expression" dxfId="2388" priority="2824">
      <formula>IF(RIGHT(TEXT(Y837,"0.#"),1)=".",TRUE,FALSE)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2:Y899">
    <cfRule type="expression" dxfId="2071" priority="2083">
      <formula>IF(RIGHT(TEXT(Y872,"0.#"),1)=".",FALSE,TRUE)</formula>
    </cfRule>
    <cfRule type="expression" dxfId="2070" priority="2084">
      <formula>IF(RIGHT(TEXT(Y872,"0.#"),1)=".",TRUE,FALSE)</formula>
    </cfRule>
  </conditionalFormatting>
  <conditionalFormatting sqref="Y870:Y871">
    <cfRule type="expression" dxfId="2069" priority="2077">
      <formula>IF(RIGHT(TEXT(Y870,"0.#"),1)=".",FALSE,TRUE)</formula>
    </cfRule>
    <cfRule type="expression" dxfId="2068" priority="2078">
      <formula>IF(RIGHT(TEXT(Y870,"0.#"),1)=".",TRUE,FALSE)</formula>
    </cfRule>
  </conditionalFormatting>
  <conditionalFormatting sqref="Y905:Y932">
    <cfRule type="expression" dxfId="2067" priority="2071">
      <formula>IF(RIGHT(TEXT(Y905,"0.#"),1)=".",FALSE,TRUE)</formula>
    </cfRule>
    <cfRule type="expression" dxfId="2066" priority="2072">
      <formula>IF(RIGHT(TEXT(Y905,"0.#"),1)=".",TRUE,FALSE)</formula>
    </cfRule>
  </conditionalFormatting>
  <conditionalFormatting sqref="Y903:Y904">
    <cfRule type="expression" dxfId="2065" priority="2065">
      <formula>IF(RIGHT(TEXT(Y903,"0.#"),1)=".",FALSE,TRUE)</formula>
    </cfRule>
    <cfRule type="expression" dxfId="2064" priority="2066">
      <formula>IF(RIGHT(TEXT(Y903,"0.#"),1)=".",TRUE,FALSE)</formula>
    </cfRule>
  </conditionalFormatting>
  <conditionalFormatting sqref="Y938:Y965">
    <cfRule type="expression" dxfId="2063" priority="2059">
      <formula>IF(RIGHT(TEXT(Y938,"0.#"),1)=".",FALSE,TRUE)</formula>
    </cfRule>
    <cfRule type="expression" dxfId="2062" priority="2060">
      <formula>IF(RIGHT(TEXT(Y938,"0.#"),1)=".",TRUE,FALSE)</formula>
    </cfRule>
  </conditionalFormatting>
  <conditionalFormatting sqref="Y936:Y937">
    <cfRule type="expression" dxfId="2061" priority="2053">
      <formula>IF(RIGHT(TEXT(Y936,"0.#"),1)=".",FALSE,TRUE)</formula>
    </cfRule>
    <cfRule type="expression" dxfId="2060" priority="2054">
      <formula>IF(RIGHT(TEXT(Y936,"0.#"),1)=".",TRUE,FALSE)</formula>
    </cfRule>
  </conditionalFormatting>
  <conditionalFormatting sqref="Y971:Y998">
    <cfRule type="expression" dxfId="2059" priority="2047">
      <formula>IF(RIGHT(TEXT(Y971,"0.#"),1)=".",FALSE,TRUE)</formula>
    </cfRule>
    <cfRule type="expression" dxfId="2058" priority="2048">
      <formula>IF(RIGHT(TEXT(Y971,"0.#"),1)=".",TRUE,FALSE)</formula>
    </cfRule>
  </conditionalFormatting>
  <conditionalFormatting sqref="Y969:Y970">
    <cfRule type="expression" dxfId="2057" priority="2041">
      <formula>IF(RIGHT(TEXT(Y969,"0.#"),1)=".",FALSE,TRUE)</formula>
    </cfRule>
    <cfRule type="expression" dxfId="2056" priority="2042">
      <formula>IF(RIGHT(TEXT(Y969,"0.#"),1)=".",TRUE,FALSE)</formula>
    </cfRule>
  </conditionalFormatting>
  <conditionalFormatting sqref="Y1004:Y1031">
    <cfRule type="expression" dxfId="2055" priority="2035">
      <formula>IF(RIGHT(TEXT(Y1004,"0.#"),1)=".",FALSE,TRUE)</formula>
    </cfRule>
    <cfRule type="expression" dxfId="2054" priority="2036">
      <formula>IF(RIGHT(TEXT(Y1004,"0.#"),1)=".",TRUE,FALSE)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0:AO871">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15:AQ15">
    <cfRule type="expression" dxfId="715" priority="15">
      <formula>IF(RIGHT(TEXT(P15,"0.#"),1)=".",FALSE,TRUE)</formula>
    </cfRule>
    <cfRule type="expression" dxfId="714" priority="16">
      <formula>IF(RIGHT(TEXT(P15,"0.#"),1)=".",TRUE,FALSE)</formula>
    </cfRule>
  </conditionalFormatting>
  <conditionalFormatting sqref="P16:AQ16">
    <cfRule type="expression" dxfId="713" priority="13">
      <formula>IF(RIGHT(TEXT(P16,"0.#"),1)=".",FALSE,TRUE)</formula>
    </cfRule>
    <cfRule type="expression" dxfId="712" priority="14">
      <formula>IF(RIGHT(TEXT(P16,"0.#"),1)=".",TRUE,FALSE)</formula>
    </cfRule>
  </conditionalFormatting>
  <conditionalFormatting sqref="P17:AQ17">
    <cfRule type="expression" dxfId="711" priority="11">
      <formula>IF(RIGHT(TEXT(P17,"0.#"),1)=".",FALSE,TRUE)</formula>
    </cfRule>
    <cfRule type="expression" dxfId="710" priority="12">
      <formula>IF(RIGHT(TEXT(P17,"0.#"),1)=".",TRUE,FALSE)</formula>
    </cfRule>
  </conditionalFormatting>
  <conditionalFormatting sqref="AH837">
    <cfRule type="expression" dxfId="709" priority="9">
      <formula>IF(RIGHT(TEXT(AH837,"0.#"),1)=".",FALSE,TRUE)</formula>
    </cfRule>
    <cfRule type="expression" dxfId="708" priority="10">
      <formula>IF(RIGHT(TEXT(AH837,"0.#"),1)=".",TRUE,FALSE)</formula>
    </cfRule>
  </conditionalFormatting>
  <conditionalFormatting sqref="AL837">
    <cfRule type="expression" dxfId="707" priority="7">
      <formula>IF(RIGHT(TEXT(AL837,"0.#"),1)=".",FALSE,TRUE)</formula>
    </cfRule>
    <cfRule type="expression" dxfId="706" priority="8">
      <formula>IF(RIGHT(TEXT(AL837,"0.#"),1)=".",TRUE,FALSE)</formula>
    </cfRule>
  </conditionalFormatting>
  <conditionalFormatting sqref="Y1102">
    <cfRule type="expression" dxfId="705" priority="5">
      <formula>IF(RIGHT(TEXT(Y1102,"0.#"),1)=".",FALSE,TRUE)</formula>
    </cfRule>
    <cfRule type="expression" dxfId="704" priority="6">
      <formula>IF(RIGHT(TEXT(Y1102,"0.#"),1)=".",TRUE,FALSE)</formula>
    </cfRule>
  </conditionalFormatting>
  <conditionalFormatting sqref="AH1102">
    <cfRule type="expression" dxfId="703" priority="3">
      <formula>IF(RIGHT(TEXT(AH1102,"0.#"),1)=".",FALSE,TRUE)</formula>
    </cfRule>
    <cfRule type="expression" dxfId="702" priority="4">
      <formula>IF(RIGHT(TEXT(AH1102,"0.#"),1)=".",TRUE,FALSE)</formula>
    </cfRule>
  </conditionalFormatting>
  <conditionalFormatting sqref="AL1102">
    <cfRule type="expression" dxfId="701" priority="1">
      <formula>IF(RIGHT(TEXT(AL1102,"0.#"),1)=".",FALSE,TRUE)</formula>
    </cfRule>
    <cfRule type="expression" dxfId="700" priority="2">
      <formula>IF(RIGHT(TEXT(AL1102,"0.#"),1)=".",TRUE,FALSE)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16383" man="1"/>
    <brk id="699" max="16383" man="1"/>
    <brk id="733" max="49" man="1"/>
    <brk id="778"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disablePrompts="1"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553</v>
      </c>
      <c r="R5" s="13" t="str">
        <f t="shared" si="3"/>
        <v>負担</v>
      </c>
      <c r="S5" s="13" t="str">
        <f t="shared" si="4"/>
        <v>負担</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t="s">
        <v>553</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一般会計</v>
      </c>
      <c r="K10" s="14" t="s">
        <v>469</v>
      </c>
      <c r="L10" s="15"/>
      <c r="M10" s="13" t="str">
        <f t="shared" si="2"/>
        <v/>
      </c>
      <c r="N10" s="13" t="str">
        <f t="shared" si="6"/>
        <v>社会保障</v>
      </c>
      <c r="O10" s="13"/>
      <c r="P10" s="13" t="str">
        <f>S8</f>
        <v>負担</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7"/>
      <c r="Z2" s="826"/>
      <c r="AA2" s="827"/>
      <c r="AB2" s="1031" t="s">
        <v>11</v>
      </c>
      <c r="AC2" s="1032"/>
      <c r="AD2" s="1033"/>
      <c r="AE2" s="1037" t="s">
        <v>357</v>
      </c>
      <c r="AF2" s="1037"/>
      <c r="AG2" s="1037"/>
      <c r="AH2" s="1037"/>
      <c r="AI2" s="1037" t="s">
        <v>363</v>
      </c>
      <c r="AJ2" s="1037"/>
      <c r="AK2" s="1037"/>
      <c r="AL2" s="1037"/>
      <c r="AM2" s="1037" t="s">
        <v>472</v>
      </c>
      <c r="AN2" s="1037"/>
      <c r="AO2" s="1037"/>
      <c r="AP2" s="554"/>
      <c r="AQ2" s="153" t="s">
        <v>355</v>
      </c>
      <c r="AR2" s="124"/>
      <c r="AS2" s="124"/>
      <c r="AT2" s="125"/>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8"/>
      <c r="Z3" s="1029"/>
      <c r="AA3" s="1030"/>
      <c r="AB3" s="1034"/>
      <c r="AC3" s="1035"/>
      <c r="AD3" s="1036"/>
      <c r="AE3" s="245"/>
      <c r="AF3" s="245"/>
      <c r="AG3" s="245"/>
      <c r="AH3" s="245"/>
      <c r="AI3" s="245"/>
      <c r="AJ3" s="245"/>
      <c r="AK3" s="245"/>
      <c r="AL3" s="245"/>
      <c r="AM3" s="245"/>
      <c r="AN3" s="245"/>
      <c r="AO3" s="245"/>
      <c r="AP3" s="241"/>
      <c r="AQ3" s="192"/>
      <c r="AR3" s="193"/>
      <c r="AS3" s="127" t="s">
        <v>356</v>
      </c>
      <c r="AT3" s="128"/>
      <c r="AU3" s="193"/>
      <c r="AV3" s="193"/>
      <c r="AW3" s="395" t="s">
        <v>300</v>
      </c>
      <c r="AX3" s="396"/>
    </row>
    <row r="4" spans="1:50" ht="22.5" customHeight="1" x14ac:dyDescent="0.15">
      <c r="A4" s="400"/>
      <c r="B4" s="398"/>
      <c r="C4" s="398"/>
      <c r="D4" s="398"/>
      <c r="E4" s="398"/>
      <c r="F4" s="399"/>
      <c r="G4" s="561"/>
      <c r="H4" s="1004"/>
      <c r="I4" s="1004"/>
      <c r="J4" s="1004"/>
      <c r="K4" s="1004"/>
      <c r="L4" s="1004"/>
      <c r="M4" s="1004"/>
      <c r="N4" s="1004"/>
      <c r="O4" s="1005"/>
      <c r="P4" s="99"/>
      <c r="Q4" s="1012"/>
      <c r="R4" s="1012"/>
      <c r="S4" s="1012"/>
      <c r="T4" s="1012"/>
      <c r="U4" s="1012"/>
      <c r="V4" s="1012"/>
      <c r="W4" s="1012"/>
      <c r="X4" s="1013"/>
      <c r="Y4" s="1022" t="s">
        <v>12</v>
      </c>
      <c r="Z4" s="1023"/>
      <c r="AA4" s="1024"/>
      <c r="AB4" s="458"/>
      <c r="AC4" s="1026"/>
      <c r="AD4" s="1026"/>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1"/>
      <c r="B5" s="402"/>
      <c r="C5" s="402"/>
      <c r="D5" s="402"/>
      <c r="E5" s="402"/>
      <c r="F5" s="403"/>
      <c r="G5" s="1006"/>
      <c r="H5" s="1007"/>
      <c r="I5" s="1007"/>
      <c r="J5" s="1007"/>
      <c r="K5" s="1007"/>
      <c r="L5" s="1007"/>
      <c r="M5" s="1007"/>
      <c r="N5" s="1007"/>
      <c r="O5" s="1008"/>
      <c r="P5" s="1014"/>
      <c r="Q5" s="1014"/>
      <c r="R5" s="1014"/>
      <c r="S5" s="1014"/>
      <c r="T5" s="1014"/>
      <c r="U5" s="1014"/>
      <c r="V5" s="1014"/>
      <c r="W5" s="1014"/>
      <c r="X5" s="1015"/>
      <c r="Y5" s="412" t="s">
        <v>54</v>
      </c>
      <c r="Z5" s="1019"/>
      <c r="AA5" s="1020"/>
      <c r="AB5" s="520"/>
      <c r="AC5" s="1025"/>
      <c r="AD5" s="1025"/>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1"/>
      <c r="B6" s="402"/>
      <c r="C6" s="402"/>
      <c r="D6" s="402"/>
      <c r="E6" s="402"/>
      <c r="F6" s="403"/>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301</v>
      </c>
      <c r="AC6" s="1021"/>
      <c r="AD6" s="1021"/>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527</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7" t="s">
        <v>491</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7"/>
      <c r="Z9" s="826"/>
      <c r="AA9" s="827"/>
      <c r="AB9" s="1031" t="s">
        <v>11</v>
      </c>
      <c r="AC9" s="1032"/>
      <c r="AD9" s="1033"/>
      <c r="AE9" s="1037" t="s">
        <v>357</v>
      </c>
      <c r="AF9" s="1037"/>
      <c r="AG9" s="1037"/>
      <c r="AH9" s="1037"/>
      <c r="AI9" s="1037" t="s">
        <v>363</v>
      </c>
      <c r="AJ9" s="1037"/>
      <c r="AK9" s="1037"/>
      <c r="AL9" s="1037"/>
      <c r="AM9" s="1037" t="s">
        <v>472</v>
      </c>
      <c r="AN9" s="1037"/>
      <c r="AO9" s="1037"/>
      <c r="AP9" s="554"/>
      <c r="AQ9" s="153" t="s">
        <v>355</v>
      </c>
      <c r="AR9" s="124"/>
      <c r="AS9" s="124"/>
      <c r="AT9" s="125"/>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8"/>
      <c r="Z10" s="1029"/>
      <c r="AA10" s="1030"/>
      <c r="AB10" s="1034"/>
      <c r="AC10" s="1035"/>
      <c r="AD10" s="1036"/>
      <c r="AE10" s="245"/>
      <c r="AF10" s="245"/>
      <c r="AG10" s="245"/>
      <c r="AH10" s="245"/>
      <c r="AI10" s="245"/>
      <c r="AJ10" s="245"/>
      <c r="AK10" s="245"/>
      <c r="AL10" s="245"/>
      <c r="AM10" s="245"/>
      <c r="AN10" s="245"/>
      <c r="AO10" s="245"/>
      <c r="AP10" s="241"/>
      <c r="AQ10" s="192"/>
      <c r="AR10" s="193"/>
      <c r="AS10" s="127" t="s">
        <v>356</v>
      </c>
      <c r="AT10" s="128"/>
      <c r="AU10" s="193"/>
      <c r="AV10" s="193"/>
      <c r="AW10" s="395" t="s">
        <v>300</v>
      </c>
      <c r="AX10" s="396"/>
    </row>
    <row r="11" spans="1:50" ht="22.5" customHeight="1" x14ac:dyDescent="0.15">
      <c r="A11" s="400"/>
      <c r="B11" s="398"/>
      <c r="C11" s="398"/>
      <c r="D11" s="398"/>
      <c r="E11" s="398"/>
      <c r="F11" s="399"/>
      <c r="G11" s="561"/>
      <c r="H11" s="1004"/>
      <c r="I11" s="1004"/>
      <c r="J11" s="1004"/>
      <c r="K11" s="1004"/>
      <c r="L11" s="1004"/>
      <c r="M11" s="1004"/>
      <c r="N11" s="1004"/>
      <c r="O11" s="1005"/>
      <c r="P11" s="99"/>
      <c r="Q11" s="1012"/>
      <c r="R11" s="1012"/>
      <c r="S11" s="1012"/>
      <c r="T11" s="1012"/>
      <c r="U11" s="1012"/>
      <c r="V11" s="1012"/>
      <c r="W11" s="1012"/>
      <c r="X11" s="1013"/>
      <c r="Y11" s="1022" t="s">
        <v>12</v>
      </c>
      <c r="Z11" s="1023"/>
      <c r="AA11" s="1024"/>
      <c r="AB11" s="458"/>
      <c r="AC11" s="1026"/>
      <c r="AD11" s="1026"/>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1"/>
      <c r="B12" s="402"/>
      <c r="C12" s="402"/>
      <c r="D12" s="402"/>
      <c r="E12" s="402"/>
      <c r="F12" s="403"/>
      <c r="G12" s="1006"/>
      <c r="H12" s="1007"/>
      <c r="I12" s="1007"/>
      <c r="J12" s="1007"/>
      <c r="K12" s="1007"/>
      <c r="L12" s="1007"/>
      <c r="M12" s="1007"/>
      <c r="N12" s="1007"/>
      <c r="O12" s="1008"/>
      <c r="P12" s="1014"/>
      <c r="Q12" s="1014"/>
      <c r="R12" s="1014"/>
      <c r="S12" s="1014"/>
      <c r="T12" s="1014"/>
      <c r="U12" s="1014"/>
      <c r="V12" s="1014"/>
      <c r="W12" s="1014"/>
      <c r="X12" s="1015"/>
      <c r="Y12" s="412" t="s">
        <v>54</v>
      </c>
      <c r="Z12" s="1019"/>
      <c r="AA12" s="1020"/>
      <c r="AB12" s="520"/>
      <c r="AC12" s="1025"/>
      <c r="AD12" s="1025"/>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4"/>
      <c r="B13" s="405"/>
      <c r="C13" s="405"/>
      <c r="D13" s="405"/>
      <c r="E13" s="405"/>
      <c r="F13" s="406"/>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301</v>
      </c>
      <c r="AC13" s="1021"/>
      <c r="AD13" s="1021"/>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527</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7" t="s">
        <v>491</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7"/>
      <c r="Z16" s="826"/>
      <c r="AA16" s="827"/>
      <c r="AB16" s="1031" t="s">
        <v>11</v>
      </c>
      <c r="AC16" s="1032"/>
      <c r="AD16" s="1033"/>
      <c r="AE16" s="1037" t="s">
        <v>357</v>
      </c>
      <c r="AF16" s="1037"/>
      <c r="AG16" s="1037"/>
      <c r="AH16" s="1037"/>
      <c r="AI16" s="1037" t="s">
        <v>363</v>
      </c>
      <c r="AJ16" s="1037"/>
      <c r="AK16" s="1037"/>
      <c r="AL16" s="1037"/>
      <c r="AM16" s="1037" t="s">
        <v>472</v>
      </c>
      <c r="AN16" s="1037"/>
      <c r="AO16" s="1037"/>
      <c r="AP16" s="554"/>
      <c r="AQ16" s="153" t="s">
        <v>355</v>
      </c>
      <c r="AR16" s="124"/>
      <c r="AS16" s="124"/>
      <c r="AT16" s="125"/>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8"/>
      <c r="Z17" s="1029"/>
      <c r="AA17" s="1030"/>
      <c r="AB17" s="1034"/>
      <c r="AC17" s="1035"/>
      <c r="AD17" s="1036"/>
      <c r="AE17" s="245"/>
      <c r="AF17" s="245"/>
      <c r="AG17" s="245"/>
      <c r="AH17" s="245"/>
      <c r="AI17" s="245"/>
      <c r="AJ17" s="245"/>
      <c r="AK17" s="245"/>
      <c r="AL17" s="245"/>
      <c r="AM17" s="245"/>
      <c r="AN17" s="245"/>
      <c r="AO17" s="245"/>
      <c r="AP17" s="241"/>
      <c r="AQ17" s="192"/>
      <c r="AR17" s="193"/>
      <c r="AS17" s="127" t="s">
        <v>356</v>
      </c>
      <c r="AT17" s="128"/>
      <c r="AU17" s="193"/>
      <c r="AV17" s="193"/>
      <c r="AW17" s="395" t="s">
        <v>300</v>
      </c>
      <c r="AX17" s="396"/>
    </row>
    <row r="18" spans="1:50" ht="22.5" customHeight="1" x14ac:dyDescent="0.15">
      <c r="A18" s="400"/>
      <c r="B18" s="398"/>
      <c r="C18" s="398"/>
      <c r="D18" s="398"/>
      <c r="E18" s="398"/>
      <c r="F18" s="399"/>
      <c r="G18" s="561"/>
      <c r="H18" s="1004"/>
      <c r="I18" s="1004"/>
      <c r="J18" s="1004"/>
      <c r="K18" s="1004"/>
      <c r="L18" s="1004"/>
      <c r="M18" s="1004"/>
      <c r="N18" s="1004"/>
      <c r="O18" s="1005"/>
      <c r="P18" s="99"/>
      <c r="Q18" s="1012"/>
      <c r="R18" s="1012"/>
      <c r="S18" s="1012"/>
      <c r="T18" s="1012"/>
      <c r="U18" s="1012"/>
      <c r="V18" s="1012"/>
      <c r="W18" s="1012"/>
      <c r="X18" s="1013"/>
      <c r="Y18" s="1022" t="s">
        <v>12</v>
      </c>
      <c r="Z18" s="1023"/>
      <c r="AA18" s="1024"/>
      <c r="AB18" s="458"/>
      <c r="AC18" s="1026"/>
      <c r="AD18" s="1026"/>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1"/>
      <c r="B19" s="402"/>
      <c r="C19" s="402"/>
      <c r="D19" s="402"/>
      <c r="E19" s="402"/>
      <c r="F19" s="403"/>
      <c r="G19" s="1006"/>
      <c r="H19" s="1007"/>
      <c r="I19" s="1007"/>
      <c r="J19" s="1007"/>
      <c r="K19" s="1007"/>
      <c r="L19" s="1007"/>
      <c r="M19" s="1007"/>
      <c r="N19" s="1007"/>
      <c r="O19" s="1008"/>
      <c r="P19" s="1014"/>
      <c r="Q19" s="1014"/>
      <c r="R19" s="1014"/>
      <c r="S19" s="1014"/>
      <c r="T19" s="1014"/>
      <c r="U19" s="1014"/>
      <c r="V19" s="1014"/>
      <c r="W19" s="1014"/>
      <c r="X19" s="1015"/>
      <c r="Y19" s="412" t="s">
        <v>54</v>
      </c>
      <c r="Z19" s="1019"/>
      <c r="AA19" s="1020"/>
      <c r="AB19" s="520"/>
      <c r="AC19" s="1025"/>
      <c r="AD19" s="1025"/>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4"/>
      <c r="B20" s="405"/>
      <c r="C20" s="405"/>
      <c r="D20" s="405"/>
      <c r="E20" s="405"/>
      <c r="F20" s="406"/>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301</v>
      </c>
      <c r="AC20" s="1021"/>
      <c r="AD20" s="1021"/>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527</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7" t="s">
        <v>491</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7"/>
      <c r="Z23" s="826"/>
      <c r="AA23" s="827"/>
      <c r="AB23" s="1031" t="s">
        <v>11</v>
      </c>
      <c r="AC23" s="1032"/>
      <c r="AD23" s="1033"/>
      <c r="AE23" s="1037" t="s">
        <v>357</v>
      </c>
      <c r="AF23" s="1037"/>
      <c r="AG23" s="1037"/>
      <c r="AH23" s="1037"/>
      <c r="AI23" s="1037" t="s">
        <v>363</v>
      </c>
      <c r="AJ23" s="1037"/>
      <c r="AK23" s="1037"/>
      <c r="AL23" s="1037"/>
      <c r="AM23" s="1037" t="s">
        <v>472</v>
      </c>
      <c r="AN23" s="1037"/>
      <c r="AO23" s="1037"/>
      <c r="AP23" s="554"/>
      <c r="AQ23" s="153" t="s">
        <v>355</v>
      </c>
      <c r="AR23" s="124"/>
      <c r="AS23" s="124"/>
      <c r="AT23" s="125"/>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8"/>
      <c r="Z24" s="1029"/>
      <c r="AA24" s="1030"/>
      <c r="AB24" s="1034"/>
      <c r="AC24" s="1035"/>
      <c r="AD24" s="1036"/>
      <c r="AE24" s="245"/>
      <c r="AF24" s="245"/>
      <c r="AG24" s="245"/>
      <c r="AH24" s="245"/>
      <c r="AI24" s="245"/>
      <c r="AJ24" s="245"/>
      <c r="AK24" s="245"/>
      <c r="AL24" s="245"/>
      <c r="AM24" s="245"/>
      <c r="AN24" s="245"/>
      <c r="AO24" s="245"/>
      <c r="AP24" s="241"/>
      <c r="AQ24" s="192"/>
      <c r="AR24" s="193"/>
      <c r="AS24" s="127" t="s">
        <v>356</v>
      </c>
      <c r="AT24" s="128"/>
      <c r="AU24" s="193"/>
      <c r="AV24" s="193"/>
      <c r="AW24" s="395" t="s">
        <v>300</v>
      </c>
      <c r="AX24" s="396"/>
    </row>
    <row r="25" spans="1:50" ht="22.5" customHeight="1" x14ac:dyDescent="0.15">
      <c r="A25" s="400"/>
      <c r="B25" s="398"/>
      <c r="C25" s="398"/>
      <c r="D25" s="398"/>
      <c r="E25" s="398"/>
      <c r="F25" s="399"/>
      <c r="G25" s="561"/>
      <c r="H25" s="1004"/>
      <c r="I25" s="1004"/>
      <c r="J25" s="1004"/>
      <c r="K25" s="1004"/>
      <c r="L25" s="1004"/>
      <c r="M25" s="1004"/>
      <c r="N25" s="1004"/>
      <c r="O25" s="1005"/>
      <c r="P25" s="99"/>
      <c r="Q25" s="1012"/>
      <c r="R25" s="1012"/>
      <c r="S25" s="1012"/>
      <c r="T25" s="1012"/>
      <c r="U25" s="1012"/>
      <c r="V25" s="1012"/>
      <c r="W25" s="1012"/>
      <c r="X25" s="1013"/>
      <c r="Y25" s="1022" t="s">
        <v>12</v>
      </c>
      <c r="Z25" s="1023"/>
      <c r="AA25" s="1024"/>
      <c r="AB25" s="458"/>
      <c r="AC25" s="1026"/>
      <c r="AD25" s="1026"/>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1"/>
      <c r="B26" s="402"/>
      <c r="C26" s="402"/>
      <c r="D26" s="402"/>
      <c r="E26" s="402"/>
      <c r="F26" s="403"/>
      <c r="G26" s="1006"/>
      <c r="H26" s="1007"/>
      <c r="I26" s="1007"/>
      <c r="J26" s="1007"/>
      <c r="K26" s="1007"/>
      <c r="L26" s="1007"/>
      <c r="M26" s="1007"/>
      <c r="N26" s="1007"/>
      <c r="O26" s="1008"/>
      <c r="P26" s="1014"/>
      <c r="Q26" s="1014"/>
      <c r="R26" s="1014"/>
      <c r="S26" s="1014"/>
      <c r="T26" s="1014"/>
      <c r="U26" s="1014"/>
      <c r="V26" s="1014"/>
      <c r="W26" s="1014"/>
      <c r="X26" s="1015"/>
      <c r="Y26" s="412" t="s">
        <v>54</v>
      </c>
      <c r="Z26" s="1019"/>
      <c r="AA26" s="1020"/>
      <c r="AB26" s="520"/>
      <c r="AC26" s="1025"/>
      <c r="AD26" s="1025"/>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4"/>
      <c r="B27" s="405"/>
      <c r="C27" s="405"/>
      <c r="D27" s="405"/>
      <c r="E27" s="405"/>
      <c r="F27" s="406"/>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301</v>
      </c>
      <c r="AC27" s="1021"/>
      <c r="AD27" s="1021"/>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527</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7" t="s">
        <v>491</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7"/>
      <c r="Z30" s="826"/>
      <c r="AA30" s="827"/>
      <c r="AB30" s="1031" t="s">
        <v>11</v>
      </c>
      <c r="AC30" s="1032"/>
      <c r="AD30" s="1033"/>
      <c r="AE30" s="1037" t="s">
        <v>357</v>
      </c>
      <c r="AF30" s="1037"/>
      <c r="AG30" s="1037"/>
      <c r="AH30" s="1037"/>
      <c r="AI30" s="1037" t="s">
        <v>363</v>
      </c>
      <c r="AJ30" s="1037"/>
      <c r="AK30" s="1037"/>
      <c r="AL30" s="1037"/>
      <c r="AM30" s="1037" t="s">
        <v>472</v>
      </c>
      <c r="AN30" s="1037"/>
      <c r="AO30" s="1037"/>
      <c r="AP30" s="554"/>
      <c r="AQ30" s="153" t="s">
        <v>355</v>
      </c>
      <c r="AR30" s="124"/>
      <c r="AS30" s="124"/>
      <c r="AT30" s="125"/>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8"/>
      <c r="Z31" s="1029"/>
      <c r="AA31" s="1030"/>
      <c r="AB31" s="1034"/>
      <c r="AC31" s="1035"/>
      <c r="AD31" s="1036"/>
      <c r="AE31" s="245"/>
      <c r="AF31" s="245"/>
      <c r="AG31" s="245"/>
      <c r="AH31" s="245"/>
      <c r="AI31" s="245"/>
      <c r="AJ31" s="245"/>
      <c r="AK31" s="245"/>
      <c r="AL31" s="245"/>
      <c r="AM31" s="245"/>
      <c r="AN31" s="245"/>
      <c r="AO31" s="245"/>
      <c r="AP31" s="241"/>
      <c r="AQ31" s="192"/>
      <c r="AR31" s="193"/>
      <c r="AS31" s="127" t="s">
        <v>356</v>
      </c>
      <c r="AT31" s="128"/>
      <c r="AU31" s="193"/>
      <c r="AV31" s="193"/>
      <c r="AW31" s="395" t="s">
        <v>300</v>
      </c>
      <c r="AX31" s="396"/>
    </row>
    <row r="32" spans="1:50" ht="22.5" customHeight="1" x14ac:dyDescent="0.15">
      <c r="A32" s="400"/>
      <c r="B32" s="398"/>
      <c r="C32" s="398"/>
      <c r="D32" s="398"/>
      <c r="E32" s="398"/>
      <c r="F32" s="399"/>
      <c r="G32" s="561"/>
      <c r="H32" s="1004"/>
      <c r="I32" s="1004"/>
      <c r="J32" s="1004"/>
      <c r="K32" s="1004"/>
      <c r="L32" s="1004"/>
      <c r="M32" s="1004"/>
      <c r="N32" s="1004"/>
      <c r="O32" s="1005"/>
      <c r="P32" s="99"/>
      <c r="Q32" s="1012"/>
      <c r="R32" s="1012"/>
      <c r="S32" s="1012"/>
      <c r="T32" s="1012"/>
      <c r="U32" s="1012"/>
      <c r="V32" s="1012"/>
      <c r="W32" s="1012"/>
      <c r="X32" s="1013"/>
      <c r="Y32" s="1022" t="s">
        <v>12</v>
      </c>
      <c r="Z32" s="1023"/>
      <c r="AA32" s="1024"/>
      <c r="AB32" s="458"/>
      <c r="AC32" s="1026"/>
      <c r="AD32" s="1026"/>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1"/>
      <c r="B33" s="402"/>
      <c r="C33" s="402"/>
      <c r="D33" s="402"/>
      <c r="E33" s="402"/>
      <c r="F33" s="403"/>
      <c r="G33" s="1006"/>
      <c r="H33" s="1007"/>
      <c r="I33" s="1007"/>
      <c r="J33" s="1007"/>
      <c r="K33" s="1007"/>
      <c r="L33" s="1007"/>
      <c r="M33" s="1007"/>
      <c r="N33" s="1007"/>
      <c r="O33" s="1008"/>
      <c r="P33" s="1014"/>
      <c r="Q33" s="1014"/>
      <c r="R33" s="1014"/>
      <c r="S33" s="1014"/>
      <c r="T33" s="1014"/>
      <c r="U33" s="1014"/>
      <c r="V33" s="1014"/>
      <c r="W33" s="1014"/>
      <c r="X33" s="1015"/>
      <c r="Y33" s="412" t="s">
        <v>54</v>
      </c>
      <c r="Z33" s="1019"/>
      <c r="AA33" s="1020"/>
      <c r="AB33" s="520"/>
      <c r="AC33" s="1025"/>
      <c r="AD33" s="1025"/>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4"/>
      <c r="B34" s="405"/>
      <c r="C34" s="405"/>
      <c r="D34" s="405"/>
      <c r="E34" s="405"/>
      <c r="F34" s="406"/>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301</v>
      </c>
      <c r="AC34" s="1021"/>
      <c r="AD34" s="1021"/>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527</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7" t="s">
        <v>491</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7"/>
      <c r="Z37" s="826"/>
      <c r="AA37" s="827"/>
      <c r="AB37" s="1031" t="s">
        <v>11</v>
      </c>
      <c r="AC37" s="1032"/>
      <c r="AD37" s="1033"/>
      <c r="AE37" s="1037" t="s">
        <v>357</v>
      </c>
      <c r="AF37" s="1037"/>
      <c r="AG37" s="1037"/>
      <c r="AH37" s="1037"/>
      <c r="AI37" s="1037" t="s">
        <v>363</v>
      </c>
      <c r="AJ37" s="1037"/>
      <c r="AK37" s="1037"/>
      <c r="AL37" s="1037"/>
      <c r="AM37" s="1037" t="s">
        <v>472</v>
      </c>
      <c r="AN37" s="1037"/>
      <c r="AO37" s="1037"/>
      <c r="AP37" s="554"/>
      <c r="AQ37" s="153" t="s">
        <v>355</v>
      </c>
      <c r="AR37" s="124"/>
      <c r="AS37" s="124"/>
      <c r="AT37" s="125"/>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8"/>
      <c r="Z38" s="1029"/>
      <c r="AA38" s="1030"/>
      <c r="AB38" s="1034"/>
      <c r="AC38" s="1035"/>
      <c r="AD38" s="1036"/>
      <c r="AE38" s="245"/>
      <c r="AF38" s="245"/>
      <c r="AG38" s="245"/>
      <c r="AH38" s="245"/>
      <c r="AI38" s="245"/>
      <c r="AJ38" s="245"/>
      <c r="AK38" s="245"/>
      <c r="AL38" s="245"/>
      <c r="AM38" s="245"/>
      <c r="AN38" s="245"/>
      <c r="AO38" s="245"/>
      <c r="AP38" s="241"/>
      <c r="AQ38" s="192"/>
      <c r="AR38" s="193"/>
      <c r="AS38" s="127" t="s">
        <v>356</v>
      </c>
      <c r="AT38" s="128"/>
      <c r="AU38" s="193"/>
      <c r="AV38" s="193"/>
      <c r="AW38" s="395" t="s">
        <v>300</v>
      </c>
      <c r="AX38" s="396"/>
    </row>
    <row r="39" spans="1:50" ht="22.5" customHeight="1" x14ac:dyDescent="0.15">
      <c r="A39" s="400"/>
      <c r="B39" s="398"/>
      <c r="C39" s="398"/>
      <c r="D39" s="398"/>
      <c r="E39" s="398"/>
      <c r="F39" s="399"/>
      <c r="G39" s="561"/>
      <c r="H39" s="1004"/>
      <c r="I39" s="1004"/>
      <c r="J39" s="1004"/>
      <c r="K39" s="1004"/>
      <c r="L39" s="1004"/>
      <c r="M39" s="1004"/>
      <c r="N39" s="1004"/>
      <c r="O39" s="1005"/>
      <c r="P39" s="99"/>
      <c r="Q39" s="1012"/>
      <c r="R39" s="1012"/>
      <c r="S39" s="1012"/>
      <c r="T39" s="1012"/>
      <c r="U39" s="1012"/>
      <c r="V39" s="1012"/>
      <c r="W39" s="1012"/>
      <c r="X39" s="1013"/>
      <c r="Y39" s="1022" t="s">
        <v>12</v>
      </c>
      <c r="Z39" s="1023"/>
      <c r="AA39" s="1024"/>
      <c r="AB39" s="458"/>
      <c r="AC39" s="1026"/>
      <c r="AD39" s="1026"/>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1"/>
      <c r="B40" s="402"/>
      <c r="C40" s="402"/>
      <c r="D40" s="402"/>
      <c r="E40" s="402"/>
      <c r="F40" s="403"/>
      <c r="G40" s="1006"/>
      <c r="H40" s="1007"/>
      <c r="I40" s="1007"/>
      <c r="J40" s="1007"/>
      <c r="K40" s="1007"/>
      <c r="L40" s="1007"/>
      <c r="M40" s="1007"/>
      <c r="N40" s="1007"/>
      <c r="O40" s="1008"/>
      <c r="P40" s="1014"/>
      <c r="Q40" s="1014"/>
      <c r="R40" s="1014"/>
      <c r="S40" s="1014"/>
      <c r="T40" s="1014"/>
      <c r="U40" s="1014"/>
      <c r="V40" s="1014"/>
      <c r="W40" s="1014"/>
      <c r="X40" s="1015"/>
      <c r="Y40" s="412" t="s">
        <v>54</v>
      </c>
      <c r="Z40" s="1019"/>
      <c r="AA40" s="1020"/>
      <c r="AB40" s="520"/>
      <c r="AC40" s="1025"/>
      <c r="AD40" s="1025"/>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4"/>
      <c r="B41" s="405"/>
      <c r="C41" s="405"/>
      <c r="D41" s="405"/>
      <c r="E41" s="405"/>
      <c r="F41" s="406"/>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301</v>
      </c>
      <c r="AC41" s="1021"/>
      <c r="AD41" s="1021"/>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527</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7" t="s">
        <v>491</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7"/>
      <c r="Z44" s="826"/>
      <c r="AA44" s="827"/>
      <c r="AB44" s="1031" t="s">
        <v>11</v>
      </c>
      <c r="AC44" s="1032"/>
      <c r="AD44" s="1033"/>
      <c r="AE44" s="1037" t="s">
        <v>357</v>
      </c>
      <c r="AF44" s="1037"/>
      <c r="AG44" s="1037"/>
      <c r="AH44" s="1037"/>
      <c r="AI44" s="1037" t="s">
        <v>363</v>
      </c>
      <c r="AJ44" s="1037"/>
      <c r="AK44" s="1037"/>
      <c r="AL44" s="1037"/>
      <c r="AM44" s="1037" t="s">
        <v>472</v>
      </c>
      <c r="AN44" s="1037"/>
      <c r="AO44" s="1037"/>
      <c r="AP44" s="554"/>
      <c r="AQ44" s="153" t="s">
        <v>355</v>
      </c>
      <c r="AR44" s="124"/>
      <c r="AS44" s="124"/>
      <c r="AT44" s="125"/>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8"/>
      <c r="Z45" s="1029"/>
      <c r="AA45" s="1030"/>
      <c r="AB45" s="1034"/>
      <c r="AC45" s="1035"/>
      <c r="AD45" s="1036"/>
      <c r="AE45" s="245"/>
      <c r="AF45" s="245"/>
      <c r="AG45" s="245"/>
      <c r="AH45" s="245"/>
      <c r="AI45" s="245"/>
      <c r="AJ45" s="245"/>
      <c r="AK45" s="245"/>
      <c r="AL45" s="245"/>
      <c r="AM45" s="245"/>
      <c r="AN45" s="245"/>
      <c r="AO45" s="245"/>
      <c r="AP45" s="241"/>
      <c r="AQ45" s="192"/>
      <c r="AR45" s="193"/>
      <c r="AS45" s="127" t="s">
        <v>356</v>
      </c>
      <c r="AT45" s="128"/>
      <c r="AU45" s="193"/>
      <c r="AV45" s="193"/>
      <c r="AW45" s="395" t="s">
        <v>300</v>
      </c>
      <c r="AX45" s="396"/>
    </row>
    <row r="46" spans="1:50" ht="22.5" customHeight="1" x14ac:dyDescent="0.15">
      <c r="A46" s="400"/>
      <c r="B46" s="398"/>
      <c r="C46" s="398"/>
      <c r="D46" s="398"/>
      <c r="E46" s="398"/>
      <c r="F46" s="399"/>
      <c r="G46" s="561"/>
      <c r="H46" s="1004"/>
      <c r="I46" s="1004"/>
      <c r="J46" s="1004"/>
      <c r="K46" s="1004"/>
      <c r="L46" s="1004"/>
      <c r="M46" s="1004"/>
      <c r="N46" s="1004"/>
      <c r="O46" s="1005"/>
      <c r="P46" s="99"/>
      <c r="Q46" s="1012"/>
      <c r="R46" s="1012"/>
      <c r="S46" s="1012"/>
      <c r="T46" s="1012"/>
      <c r="U46" s="1012"/>
      <c r="V46" s="1012"/>
      <c r="W46" s="1012"/>
      <c r="X46" s="1013"/>
      <c r="Y46" s="1022" t="s">
        <v>12</v>
      </c>
      <c r="Z46" s="1023"/>
      <c r="AA46" s="1024"/>
      <c r="AB46" s="458"/>
      <c r="AC46" s="1026"/>
      <c r="AD46" s="1026"/>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1"/>
      <c r="B47" s="402"/>
      <c r="C47" s="402"/>
      <c r="D47" s="402"/>
      <c r="E47" s="402"/>
      <c r="F47" s="403"/>
      <c r="G47" s="1006"/>
      <c r="H47" s="1007"/>
      <c r="I47" s="1007"/>
      <c r="J47" s="1007"/>
      <c r="K47" s="1007"/>
      <c r="L47" s="1007"/>
      <c r="M47" s="1007"/>
      <c r="N47" s="1007"/>
      <c r="O47" s="1008"/>
      <c r="P47" s="1014"/>
      <c r="Q47" s="1014"/>
      <c r="R47" s="1014"/>
      <c r="S47" s="1014"/>
      <c r="T47" s="1014"/>
      <c r="U47" s="1014"/>
      <c r="V47" s="1014"/>
      <c r="W47" s="1014"/>
      <c r="X47" s="1015"/>
      <c r="Y47" s="412" t="s">
        <v>54</v>
      </c>
      <c r="Z47" s="1019"/>
      <c r="AA47" s="1020"/>
      <c r="AB47" s="520"/>
      <c r="AC47" s="1025"/>
      <c r="AD47" s="1025"/>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4"/>
      <c r="B48" s="405"/>
      <c r="C48" s="405"/>
      <c r="D48" s="405"/>
      <c r="E48" s="405"/>
      <c r="F48" s="406"/>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301</v>
      </c>
      <c r="AC48" s="1021"/>
      <c r="AD48" s="1021"/>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527</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7" t="s">
        <v>491</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7"/>
      <c r="Z51" s="826"/>
      <c r="AA51" s="827"/>
      <c r="AB51" s="554" t="s">
        <v>11</v>
      </c>
      <c r="AC51" s="1032"/>
      <c r="AD51" s="1033"/>
      <c r="AE51" s="1037" t="s">
        <v>357</v>
      </c>
      <c r="AF51" s="1037"/>
      <c r="AG51" s="1037"/>
      <c r="AH51" s="1037"/>
      <c r="AI51" s="1037" t="s">
        <v>363</v>
      </c>
      <c r="AJ51" s="1037"/>
      <c r="AK51" s="1037"/>
      <c r="AL51" s="1037"/>
      <c r="AM51" s="1037" t="s">
        <v>472</v>
      </c>
      <c r="AN51" s="1037"/>
      <c r="AO51" s="1037"/>
      <c r="AP51" s="554"/>
      <c r="AQ51" s="153" t="s">
        <v>355</v>
      </c>
      <c r="AR51" s="124"/>
      <c r="AS51" s="124"/>
      <c r="AT51" s="125"/>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8"/>
      <c r="Z52" s="1029"/>
      <c r="AA52" s="1030"/>
      <c r="AB52" s="1034"/>
      <c r="AC52" s="1035"/>
      <c r="AD52" s="1036"/>
      <c r="AE52" s="245"/>
      <c r="AF52" s="245"/>
      <c r="AG52" s="245"/>
      <c r="AH52" s="245"/>
      <c r="AI52" s="245"/>
      <c r="AJ52" s="245"/>
      <c r="AK52" s="245"/>
      <c r="AL52" s="245"/>
      <c r="AM52" s="245"/>
      <c r="AN52" s="245"/>
      <c r="AO52" s="245"/>
      <c r="AP52" s="241"/>
      <c r="AQ52" s="192"/>
      <c r="AR52" s="193"/>
      <c r="AS52" s="127" t="s">
        <v>356</v>
      </c>
      <c r="AT52" s="128"/>
      <c r="AU52" s="193"/>
      <c r="AV52" s="193"/>
      <c r="AW52" s="395" t="s">
        <v>300</v>
      </c>
      <c r="AX52" s="396"/>
    </row>
    <row r="53" spans="1:50" ht="22.5" customHeight="1" x14ac:dyDescent="0.15">
      <c r="A53" s="400"/>
      <c r="B53" s="398"/>
      <c r="C53" s="398"/>
      <c r="D53" s="398"/>
      <c r="E53" s="398"/>
      <c r="F53" s="399"/>
      <c r="G53" s="561"/>
      <c r="H53" s="1004"/>
      <c r="I53" s="1004"/>
      <c r="J53" s="1004"/>
      <c r="K53" s="1004"/>
      <c r="L53" s="1004"/>
      <c r="M53" s="1004"/>
      <c r="N53" s="1004"/>
      <c r="O53" s="1005"/>
      <c r="P53" s="99"/>
      <c r="Q53" s="1012"/>
      <c r="R53" s="1012"/>
      <c r="S53" s="1012"/>
      <c r="T53" s="1012"/>
      <c r="U53" s="1012"/>
      <c r="V53" s="1012"/>
      <c r="W53" s="1012"/>
      <c r="X53" s="1013"/>
      <c r="Y53" s="1022" t="s">
        <v>12</v>
      </c>
      <c r="Z53" s="1023"/>
      <c r="AA53" s="1024"/>
      <c r="AB53" s="458"/>
      <c r="AC53" s="1026"/>
      <c r="AD53" s="1026"/>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1"/>
      <c r="B54" s="402"/>
      <c r="C54" s="402"/>
      <c r="D54" s="402"/>
      <c r="E54" s="402"/>
      <c r="F54" s="403"/>
      <c r="G54" s="1006"/>
      <c r="H54" s="1007"/>
      <c r="I54" s="1007"/>
      <c r="J54" s="1007"/>
      <c r="K54" s="1007"/>
      <c r="L54" s="1007"/>
      <c r="M54" s="1007"/>
      <c r="N54" s="1007"/>
      <c r="O54" s="1008"/>
      <c r="P54" s="1014"/>
      <c r="Q54" s="1014"/>
      <c r="R54" s="1014"/>
      <c r="S54" s="1014"/>
      <c r="T54" s="1014"/>
      <c r="U54" s="1014"/>
      <c r="V54" s="1014"/>
      <c r="W54" s="1014"/>
      <c r="X54" s="1015"/>
      <c r="Y54" s="412" t="s">
        <v>54</v>
      </c>
      <c r="Z54" s="1019"/>
      <c r="AA54" s="1020"/>
      <c r="AB54" s="520"/>
      <c r="AC54" s="1025"/>
      <c r="AD54" s="1025"/>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4"/>
      <c r="B55" s="405"/>
      <c r="C55" s="405"/>
      <c r="D55" s="405"/>
      <c r="E55" s="405"/>
      <c r="F55" s="406"/>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301</v>
      </c>
      <c r="AC55" s="1021"/>
      <c r="AD55" s="1021"/>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527</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7" t="s">
        <v>491</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7"/>
      <c r="Z58" s="826"/>
      <c r="AA58" s="827"/>
      <c r="AB58" s="1031" t="s">
        <v>11</v>
      </c>
      <c r="AC58" s="1032"/>
      <c r="AD58" s="1033"/>
      <c r="AE58" s="1037" t="s">
        <v>357</v>
      </c>
      <c r="AF58" s="1037"/>
      <c r="AG58" s="1037"/>
      <c r="AH58" s="1037"/>
      <c r="AI58" s="1037" t="s">
        <v>363</v>
      </c>
      <c r="AJ58" s="1037"/>
      <c r="AK58" s="1037"/>
      <c r="AL58" s="1037"/>
      <c r="AM58" s="1037" t="s">
        <v>472</v>
      </c>
      <c r="AN58" s="1037"/>
      <c r="AO58" s="1037"/>
      <c r="AP58" s="554"/>
      <c r="AQ58" s="153" t="s">
        <v>355</v>
      </c>
      <c r="AR58" s="124"/>
      <c r="AS58" s="124"/>
      <c r="AT58" s="125"/>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8"/>
      <c r="Z59" s="1029"/>
      <c r="AA59" s="1030"/>
      <c r="AB59" s="1034"/>
      <c r="AC59" s="1035"/>
      <c r="AD59" s="1036"/>
      <c r="AE59" s="245"/>
      <c r="AF59" s="245"/>
      <c r="AG59" s="245"/>
      <c r="AH59" s="245"/>
      <c r="AI59" s="245"/>
      <c r="AJ59" s="245"/>
      <c r="AK59" s="245"/>
      <c r="AL59" s="245"/>
      <c r="AM59" s="245"/>
      <c r="AN59" s="245"/>
      <c r="AO59" s="245"/>
      <c r="AP59" s="241"/>
      <c r="AQ59" s="192"/>
      <c r="AR59" s="193"/>
      <c r="AS59" s="127" t="s">
        <v>356</v>
      </c>
      <c r="AT59" s="128"/>
      <c r="AU59" s="193"/>
      <c r="AV59" s="193"/>
      <c r="AW59" s="395" t="s">
        <v>300</v>
      </c>
      <c r="AX59" s="396"/>
    </row>
    <row r="60" spans="1:50" ht="22.5" customHeight="1" x14ac:dyDescent="0.15">
      <c r="A60" s="400"/>
      <c r="B60" s="398"/>
      <c r="C60" s="398"/>
      <c r="D60" s="398"/>
      <c r="E60" s="398"/>
      <c r="F60" s="399"/>
      <c r="G60" s="561"/>
      <c r="H60" s="1004"/>
      <c r="I60" s="1004"/>
      <c r="J60" s="1004"/>
      <c r="K60" s="1004"/>
      <c r="L60" s="1004"/>
      <c r="M60" s="1004"/>
      <c r="N60" s="1004"/>
      <c r="O60" s="1005"/>
      <c r="P60" s="99"/>
      <c r="Q60" s="1012"/>
      <c r="R60" s="1012"/>
      <c r="S60" s="1012"/>
      <c r="T60" s="1012"/>
      <c r="U60" s="1012"/>
      <c r="V60" s="1012"/>
      <c r="W60" s="1012"/>
      <c r="X60" s="1013"/>
      <c r="Y60" s="1022" t="s">
        <v>12</v>
      </c>
      <c r="Z60" s="1023"/>
      <c r="AA60" s="1024"/>
      <c r="AB60" s="458"/>
      <c r="AC60" s="1026"/>
      <c r="AD60" s="1026"/>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1"/>
      <c r="B61" s="402"/>
      <c r="C61" s="402"/>
      <c r="D61" s="402"/>
      <c r="E61" s="402"/>
      <c r="F61" s="403"/>
      <c r="G61" s="1006"/>
      <c r="H61" s="1007"/>
      <c r="I61" s="1007"/>
      <c r="J61" s="1007"/>
      <c r="K61" s="1007"/>
      <c r="L61" s="1007"/>
      <c r="M61" s="1007"/>
      <c r="N61" s="1007"/>
      <c r="O61" s="1008"/>
      <c r="P61" s="1014"/>
      <c r="Q61" s="1014"/>
      <c r="R61" s="1014"/>
      <c r="S61" s="1014"/>
      <c r="T61" s="1014"/>
      <c r="U61" s="1014"/>
      <c r="V61" s="1014"/>
      <c r="W61" s="1014"/>
      <c r="X61" s="1015"/>
      <c r="Y61" s="412" t="s">
        <v>54</v>
      </c>
      <c r="Z61" s="1019"/>
      <c r="AA61" s="1020"/>
      <c r="AB61" s="520"/>
      <c r="AC61" s="1025"/>
      <c r="AD61" s="1025"/>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4"/>
      <c r="B62" s="405"/>
      <c r="C62" s="405"/>
      <c r="D62" s="405"/>
      <c r="E62" s="405"/>
      <c r="F62" s="406"/>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301</v>
      </c>
      <c r="AC62" s="1021"/>
      <c r="AD62" s="1021"/>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527</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7" t="s">
        <v>491</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7"/>
      <c r="Z65" s="826"/>
      <c r="AA65" s="827"/>
      <c r="AB65" s="1031" t="s">
        <v>11</v>
      </c>
      <c r="AC65" s="1032"/>
      <c r="AD65" s="1033"/>
      <c r="AE65" s="1037" t="s">
        <v>357</v>
      </c>
      <c r="AF65" s="1037"/>
      <c r="AG65" s="1037"/>
      <c r="AH65" s="1037"/>
      <c r="AI65" s="1037" t="s">
        <v>363</v>
      </c>
      <c r="AJ65" s="1037"/>
      <c r="AK65" s="1037"/>
      <c r="AL65" s="1037"/>
      <c r="AM65" s="1037" t="s">
        <v>472</v>
      </c>
      <c r="AN65" s="1037"/>
      <c r="AO65" s="1037"/>
      <c r="AP65" s="554"/>
      <c r="AQ65" s="153" t="s">
        <v>355</v>
      </c>
      <c r="AR65" s="124"/>
      <c r="AS65" s="124"/>
      <c r="AT65" s="125"/>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8"/>
      <c r="Z66" s="1029"/>
      <c r="AA66" s="1030"/>
      <c r="AB66" s="1034"/>
      <c r="AC66" s="1035"/>
      <c r="AD66" s="1036"/>
      <c r="AE66" s="245"/>
      <c r="AF66" s="245"/>
      <c r="AG66" s="245"/>
      <c r="AH66" s="245"/>
      <c r="AI66" s="245"/>
      <c r="AJ66" s="245"/>
      <c r="AK66" s="245"/>
      <c r="AL66" s="245"/>
      <c r="AM66" s="245"/>
      <c r="AN66" s="245"/>
      <c r="AO66" s="245"/>
      <c r="AP66" s="241"/>
      <c r="AQ66" s="192"/>
      <c r="AR66" s="193"/>
      <c r="AS66" s="127" t="s">
        <v>356</v>
      </c>
      <c r="AT66" s="128"/>
      <c r="AU66" s="193"/>
      <c r="AV66" s="193"/>
      <c r="AW66" s="395" t="s">
        <v>300</v>
      </c>
      <c r="AX66" s="396"/>
    </row>
    <row r="67" spans="1:50" ht="22.5" customHeight="1" x14ac:dyDescent="0.15">
      <c r="A67" s="400"/>
      <c r="B67" s="398"/>
      <c r="C67" s="398"/>
      <c r="D67" s="398"/>
      <c r="E67" s="398"/>
      <c r="F67" s="399"/>
      <c r="G67" s="561"/>
      <c r="H67" s="1004"/>
      <c r="I67" s="1004"/>
      <c r="J67" s="1004"/>
      <c r="K67" s="1004"/>
      <c r="L67" s="1004"/>
      <c r="M67" s="1004"/>
      <c r="N67" s="1004"/>
      <c r="O67" s="1005"/>
      <c r="P67" s="99"/>
      <c r="Q67" s="1012"/>
      <c r="R67" s="1012"/>
      <c r="S67" s="1012"/>
      <c r="T67" s="1012"/>
      <c r="U67" s="1012"/>
      <c r="V67" s="1012"/>
      <c r="W67" s="1012"/>
      <c r="X67" s="1013"/>
      <c r="Y67" s="1022" t="s">
        <v>12</v>
      </c>
      <c r="Z67" s="1023"/>
      <c r="AA67" s="1024"/>
      <c r="AB67" s="458"/>
      <c r="AC67" s="1026"/>
      <c r="AD67" s="1026"/>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1"/>
      <c r="B68" s="402"/>
      <c r="C68" s="402"/>
      <c r="D68" s="402"/>
      <c r="E68" s="402"/>
      <c r="F68" s="403"/>
      <c r="G68" s="1006"/>
      <c r="H68" s="1007"/>
      <c r="I68" s="1007"/>
      <c r="J68" s="1007"/>
      <c r="K68" s="1007"/>
      <c r="L68" s="1007"/>
      <c r="M68" s="1007"/>
      <c r="N68" s="1007"/>
      <c r="O68" s="1008"/>
      <c r="P68" s="1014"/>
      <c r="Q68" s="1014"/>
      <c r="R68" s="1014"/>
      <c r="S68" s="1014"/>
      <c r="T68" s="1014"/>
      <c r="U68" s="1014"/>
      <c r="V68" s="1014"/>
      <c r="W68" s="1014"/>
      <c r="X68" s="1015"/>
      <c r="Y68" s="412" t="s">
        <v>54</v>
      </c>
      <c r="Z68" s="1019"/>
      <c r="AA68" s="1020"/>
      <c r="AB68" s="520"/>
      <c r="AC68" s="1025"/>
      <c r="AD68" s="1025"/>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4"/>
      <c r="B69" s="405"/>
      <c r="C69" s="405"/>
      <c r="D69" s="405"/>
      <c r="E69" s="405"/>
      <c r="F69" s="406"/>
      <c r="G69" s="1009"/>
      <c r="H69" s="1010"/>
      <c r="I69" s="1010"/>
      <c r="J69" s="1010"/>
      <c r="K69" s="1010"/>
      <c r="L69" s="1010"/>
      <c r="M69" s="1010"/>
      <c r="N69" s="1010"/>
      <c r="O69" s="1011"/>
      <c r="P69" s="1016"/>
      <c r="Q69" s="1016"/>
      <c r="R69" s="1016"/>
      <c r="S69" s="1016"/>
      <c r="T69" s="1016"/>
      <c r="U69" s="1016"/>
      <c r="V69" s="1016"/>
      <c r="W69" s="1016"/>
      <c r="X69" s="1017"/>
      <c r="Y69" s="412" t="s">
        <v>13</v>
      </c>
      <c r="Z69" s="1019"/>
      <c r="AA69" s="1020"/>
      <c r="AB69" s="553"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527</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5" t="s">
        <v>513</v>
      </c>
      <c r="H2" s="596"/>
      <c r="I2" s="596"/>
      <c r="J2" s="596"/>
      <c r="K2" s="596"/>
      <c r="L2" s="596"/>
      <c r="M2" s="596"/>
      <c r="N2" s="596"/>
      <c r="O2" s="596"/>
      <c r="P2" s="596"/>
      <c r="Q2" s="596"/>
      <c r="R2" s="596"/>
      <c r="S2" s="596"/>
      <c r="T2" s="596"/>
      <c r="U2" s="596"/>
      <c r="V2" s="596"/>
      <c r="W2" s="596"/>
      <c r="X2" s="596"/>
      <c r="Y2" s="596"/>
      <c r="Z2" s="596"/>
      <c r="AA2" s="596"/>
      <c r="AB2" s="597"/>
      <c r="AC2" s="595" t="s">
        <v>515</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2" t="s">
        <v>17</v>
      </c>
      <c r="H3" s="668"/>
      <c r="I3" s="668"/>
      <c r="J3" s="668"/>
      <c r="K3" s="668"/>
      <c r="L3" s="667" t="s">
        <v>18</v>
      </c>
      <c r="M3" s="668"/>
      <c r="N3" s="668"/>
      <c r="O3" s="668"/>
      <c r="P3" s="668"/>
      <c r="Q3" s="668"/>
      <c r="R3" s="668"/>
      <c r="S3" s="668"/>
      <c r="T3" s="668"/>
      <c r="U3" s="668"/>
      <c r="V3" s="668"/>
      <c r="W3" s="668"/>
      <c r="X3" s="669"/>
      <c r="Y3" s="653" t="s">
        <v>19</v>
      </c>
      <c r="Z3" s="654"/>
      <c r="AA3" s="654"/>
      <c r="AB3" s="795"/>
      <c r="AC3" s="812"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0"/>
      <c r="B4" s="1051"/>
      <c r="C4" s="1051"/>
      <c r="D4" s="1051"/>
      <c r="E4" s="1051"/>
      <c r="F4" s="1052"/>
      <c r="G4" s="670"/>
      <c r="H4" s="671"/>
      <c r="I4" s="671"/>
      <c r="J4" s="671"/>
      <c r="K4" s="672"/>
      <c r="L4" s="664"/>
      <c r="M4" s="665"/>
      <c r="N4" s="665"/>
      <c r="O4" s="665"/>
      <c r="P4" s="665"/>
      <c r="Q4" s="665"/>
      <c r="R4" s="665"/>
      <c r="S4" s="665"/>
      <c r="T4" s="665"/>
      <c r="U4" s="665"/>
      <c r="V4" s="665"/>
      <c r="W4" s="665"/>
      <c r="X4" s="666"/>
      <c r="Y4" s="385"/>
      <c r="Z4" s="386"/>
      <c r="AA4" s="386"/>
      <c r="AB4" s="802"/>
      <c r="AC4" s="670"/>
      <c r="AD4" s="671"/>
      <c r="AE4" s="671"/>
      <c r="AF4" s="671"/>
      <c r="AG4" s="672"/>
      <c r="AH4" s="664"/>
      <c r="AI4" s="665"/>
      <c r="AJ4" s="665"/>
      <c r="AK4" s="665"/>
      <c r="AL4" s="665"/>
      <c r="AM4" s="665"/>
      <c r="AN4" s="665"/>
      <c r="AO4" s="665"/>
      <c r="AP4" s="665"/>
      <c r="AQ4" s="665"/>
      <c r="AR4" s="665"/>
      <c r="AS4" s="665"/>
      <c r="AT4" s="666"/>
      <c r="AU4" s="385"/>
      <c r="AV4" s="386"/>
      <c r="AW4" s="386"/>
      <c r="AX4" s="387"/>
    </row>
    <row r="5" spans="1:50" ht="24.75" customHeight="1" x14ac:dyDescent="0.15">
      <c r="A5" s="1050"/>
      <c r="B5" s="1051"/>
      <c r="C5" s="1051"/>
      <c r="D5" s="1051"/>
      <c r="E5" s="1051"/>
      <c r="F5" s="1052"/>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0"/>
      <c r="B6" s="1051"/>
      <c r="C6" s="1051"/>
      <c r="D6" s="1051"/>
      <c r="E6" s="1051"/>
      <c r="F6" s="1052"/>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0"/>
      <c r="B7" s="1051"/>
      <c r="C7" s="1051"/>
      <c r="D7" s="1051"/>
      <c r="E7" s="1051"/>
      <c r="F7" s="1052"/>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0"/>
      <c r="B8" s="1051"/>
      <c r="C8" s="1051"/>
      <c r="D8" s="1051"/>
      <c r="E8" s="1051"/>
      <c r="F8" s="1052"/>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0"/>
      <c r="B9" s="1051"/>
      <c r="C9" s="1051"/>
      <c r="D9" s="1051"/>
      <c r="E9" s="1051"/>
      <c r="F9" s="1052"/>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0"/>
      <c r="B10" s="1051"/>
      <c r="C10" s="1051"/>
      <c r="D10" s="1051"/>
      <c r="E10" s="1051"/>
      <c r="F10" s="1052"/>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0"/>
      <c r="B11" s="1051"/>
      <c r="C11" s="1051"/>
      <c r="D11" s="1051"/>
      <c r="E11" s="1051"/>
      <c r="F11" s="1052"/>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0"/>
      <c r="B12" s="1051"/>
      <c r="C12" s="1051"/>
      <c r="D12" s="1051"/>
      <c r="E12" s="1051"/>
      <c r="F12" s="1052"/>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0"/>
      <c r="B13" s="1051"/>
      <c r="C13" s="1051"/>
      <c r="D13" s="1051"/>
      <c r="E13" s="1051"/>
      <c r="F13" s="1052"/>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0"/>
      <c r="B14" s="1051"/>
      <c r="C14" s="1051"/>
      <c r="D14" s="1051"/>
      <c r="E14" s="1051"/>
      <c r="F14" s="1052"/>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15">
      <c r="A15" s="1050"/>
      <c r="B15" s="1051"/>
      <c r="C15" s="1051"/>
      <c r="D15" s="1051"/>
      <c r="E15" s="1051"/>
      <c r="F15" s="1052"/>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0"/>
    </row>
    <row r="16" spans="1:50" ht="25.5" customHeight="1" x14ac:dyDescent="0.15">
      <c r="A16" s="1050"/>
      <c r="B16" s="1051"/>
      <c r="C16" s="1051"/>
      <c r="D16" s="1051"/>
      <c r="E16" s="1051"/>
      <c r="F16" s="1052"/>
      <c r="G16" s="812"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5"/>
      <c r="AC16" s="812"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0"/>
      <c r="B17" s="1051"/>
      <c r="C17" s="1051"/>
      <c r="D17" s="1051"/>
      <c r="E17" s="1051"/>
      <c r="F17" s="1052"/>
      <c r="G17" s="670"/>
      <c r="H17" s="671"/>
      <c r="I17" s="671"/>
      <c r="J17" s="671"/>
      <c r="K17" s="672"/>
      <c r="L17" s="664"/>
      <c r="M17" s="665"/>
      <c r="N17" s="665"/>
      <c r="O17" s="665"/>
      <c r="P17" s="665"/>
      <c r="Q17" s="665"/>
      <c r="R17" s="665"/>
      <c r="S17" s="665"/>
      <c r="T17" s="665"/>
      <c r="U17" s="665"/>
      <c r="V17" s="665"/>
      <c r="W17" s="665"/>
      <c r="X17" s="666"/>
      <c r="Y17" s="385"/>
      <c r="Z17" s="386"/>
      <c r="AA17" s="386"/>
      <c r="AB17" s="802"/>
      <c r="AC17" s="670"/>
      <c r="AD17" s="671"/>
      <c r="AE17" s="671"/>
      <c r="AF17" s="671"/>
      <c r="AG17" s="672"/>
      <c r="AH17" s="664"/>
      <c r="AI17" s="665"/>
      <c r="AJ17" s="665"/>
      <c r="AK17" s="665"/>
      <c r="AL17" s="665"/>
      <c r="AM17" s="665"/>
      <c r="AN17" s="665"/>
      <c r="AO17" s="665"/>
      <c r="AP17" s="665"/>
      <c r="AQ17" s="665"/>
      <c r="AR17" s="665"/>
      <c r="AS17" s="665"/>
      <c r="AT17" s="666"/>
      <c r="AU17" s="385"/>
      <c r="AV17" s="386"/>
      <c r="AW17" s="386"/>
      <c r="AX17" s="387"/>
    </row>
    <row r="18" spans="1:50" ht="24.75" customHeight="1" x14ac:dyDescent="0.15">
      <c r="A18" s="1050"/>
      <c r="B18" s="1051"/>
      <c r="C18" s="1051"/>
      <c r="D18" s="1051"/>
      <c r="E18" s="1051"/>
      <c r="F18" s="1052"/>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0"/>
      <c r="B19" s="1051"/>
      <c r="C19" s="1051"/>
      <c r="D19" s="1051"/>
      <c r="E19" s="1051"/>
      <c r="F19" s="1052"/>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0"/>
      <c r="B20" s="1051"/>
      <c r="C20" s="1051"/>
      <c r="D20" s="1051"/>
      <c r="E20" s="1051"/>
      <c r="F20" s="1052"/>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0"/>
      <c r="B21" s="1051"/>
      <c r="C21" s="1051"/>
      <c r="D21" s="1051"/>
      <c r="E21" s="1051"/>
      <c r="F21" s="1052"/>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0"/>
      <c r="B22" s="1051"/>
      <c r="C22" s="1051"/>
      <c r="D22" s="1051"/>
      <c r="E22" s="1051"/>
      <c r="F22" s="1052"/>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0"/>
      <c r="B23" s="1051"/>
      <c r="C23" s="1051"/>
      <c r="D23" s="1051"/>
      <c r="E23" s="1051"/>
      <c r="F23" s="1052"/>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0"/>
      <c r="B24" s="1051"/>
      <c r="C24" s="1051"/>
      <c r="D24" s="1051"/>
      <c r="E24" s="1051"/>
      <c r="F24" s="1052"/>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0"/>
      <c r="B25" s="1051"/>
      <c r="C25" s="1051"/>
      <c r="D25" s="1051"/>
      <c r="E25" s="1051"/>
      <c r="F25" s="1052"/>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0"/>
      <c r="B26" s="1051"/>
      <c r="C26" s="1051"/>
      <c r="D26" s="1051"/>
      <c r="E26" s="1051"/>
      <c r="F26" s="1052"/>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0"/>
      <c r="B27" s="1051"/>
      <c r="C27" s="1051"/>
      <c r="D27" s="1051"/>
      <c r="E27" s="1051"/>
      <c r="F27" s="1052"/>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15">
      <c r="A28" s="1050"/>
      <c r="B28" s="1051"/>
      <c r="C28" s="1051"/>
      <c r="D28" s="1051"/>
      <c r="E28" s="1051"/>
      <c r="F28" s="1052"/>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0"/>
    </row>
    <row r="29" spans="1:50" ht="24.75" customHeight="1" x14ac:dyDescent="0.15">
      <c r="A29" s="1050"/>
      <c r="B29" s="1051"/>
      <c r="C29" s="1051"/>
      <c r="D29" s="1051"/>
      <c r="E29" s="1051"/>
      <c r="F29" s="1052"/>
      <c r="G29" s="812"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5"/>
      <c r="AC29" s="812"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0"/>
      <c r="B30" s="1051"/>
      <c r="C30" s="1051"/>
      <c r="D30" s="1051"/>
      <c r="E30" s="1051"/>
      <c r="F30" s="1052"/>
      <c r="G30" s="670"/>
      <c r="H30" s="671"/>
      <c r="I30" s="671"/>
      <c r="J30" s="671"/>
      <c r="K30" s="672"/>
      <c r="L30" s="664"/>
      <c r="M30" s="665"/>
      <c r="N30" s="665"/>
      <c r="O30" s="665"/>
      <c r="P30" s="665"/>
      <c r="Q30" s="665"/>
      <c r="R30" s="665"/>
      <c r="S30" s="665"/>
      <c r="T30" s="665"/>
      <c r="U30" s="665"/>
      <c r="V30" s="665"/>
      <c r="W30" s="665"/>
      <c r="X30" s="666"/>
      <c r="Y30" s="385"/>
      <c r="Z30" s="386"/>
      <c r="AA30" s="386"/>
      <c r="AB30" s="802"/>
      <c r="AC30" s="670"/>
      <c r="AD30" s="671"/>
      <c r="AE30" s="671"/>
      <c r="AF30" s="671"/>
      <c r="AG30" s="672"/>
      <c r="AH30" s="664"/>
      <c r="AI30" s="665"/>
      <c r="AJ30" s="665"/>
      <c r="AK30" s="665"/>
      <c r="AL30" s="665"/>
      <c r="AM30" s="665"/>
      <c r="AN30" s="665"/>
      <c r="AO30" s="665"/>
      <c r="AP30" s="665"/>
      <c r="AQ30" s="665"/>
      <c r="AR30" s="665"/>
      <c r="AS30" s="665"/>
      <c r="AT30" s="666"/>
      <c r="AU30" s="385"/>
      <c r="AV30" s="386"/>
      <c r="AW30" s="386"/>
      <c r="AX30" s="387"/>
    </row>
    <row r="31" spans="1:50" ht="24.75" customHeight="1" x14ac:dyDescent="0.15">
      <c r="A31" s="1050"/>
      <c r="B31" s="1051"/>
      <c r="C31" s="1051"/>
      <c r="D31" s="1051"/>
      <c r="E31" s="1051"/>
      <c r="F31" s="1052"/>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0"/>
      <c r="B32" s="1051"/>
      <c r="C32" s="1051"/>
      <c r="D32" s="1051"/>
      <c r="E32" s="1051"/>
      <c r="F32" s="1052"/>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0"/>
      <c r="B33" s="1051"/>
      <c r="C33" s="1051"/>
      <c r="D33" s="1051"/>
      <c r="E33" s="1051"/>
      <c r="F33" s="1052"/>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0"/>
      <c r="B34" s="1051"/>
      <c r="C34" s="1051"/>
      <c r="D34" s="1051"/>
      <c r="E34" s="1051"/>
      <c r="F34" s="1052"/>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0"/>
      <c r="B35" s="1051"/>
      <c r="C35" s="1051"/>
      <c r="D35" s="1051"/>
      <c r="E35" s="1051"/>
      <c r="F35" s="1052"/>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0"/>
      <c r="B36" s="1051"/>
      <c r="C36" s="1051"/>
      <c r="D36" s="1051"/>
      <c r="E36" s="1051"/>
      <c r="F36" s="1052"/>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0"/>
      <c r="B37" s="1051"/>
      <c r="C37" s="1051"/>
      <c r="D37" s="1051"/>
      <c r="E37" s="1051"/>
      <c r="F37" s="1052"/>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0"/>
      <c r="B38" s="1051"/>
      <c r="C38" s="1051"/>
      <c r="D38" s="1051"/>
      <c r="E38" s="1051"/>
      <c r="F38" s="1052"/>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0"/>
      <c r="B39" s="1051"/>
      <c r="C39" s="1051"/>
      <c r="D39" s="1051"/>
      <c r="E39" s="1051"/>
      <c r="F39" s="1052"/>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0"/>
      <c r="B40" s="1051"/>
      <c r="C40" s="1051"/>
      <c r="D40" s="1051"/>
      <c r="E40" s="1051"/>
      <c r="F40" s="1052"/>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15">
      <c r="A41" s="1050"/>
      <c r="B41" s="1051"/>
      <c r="C41" s="1051"/>
      <c r="D41" s="1051"/>
      <c r="E41" s="1051"/>
      <c r="F41" s="1052"/>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0"/>
    </row>
    <row r="42" spans="1:50" ht="24.75" customHeight="1" x14ac:dyDescent="0.15">
      <c r="A42" s="1050"/>
      <c r="B42" s="1051"/>
      <c r="C42" s="1051"/>
      <c r="D42" s="1051"/>
      <c r="E42" s="1051"/>
      <c r="F42" s="1052"/>
      <c r="G42" s="812"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5"/>
      <c r="AC42" s="812"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0"/>
      <c r="B43" s="1051"/>
      <c r="C43" s="1051"/>
      <c r="D43" s="1051"/>
      <c r="E43" s="1051"/>
      <c r="F43" s="1052"/>
      <c r="G43" s="670"/>
      <c r="H43" s="671"/>
      <c r="I43" s="671"/>
      <c r="J43" s="671"/>
      <c r="K43" s="672"/>
      <c r="L43" s="664"/>
      <c r="M43" s="665"/>
      <c r="N43" s="665"/>
      <c r="O43" s="665"/>
      <c r="P43" s="665"/>
      <c r="Q43" s="665"/>
      <c r="R43" s="665"/>
      <c r="S43" s="665"/>
      <c r="T43" s="665"/>
      <c r="U43" s="665"/>
      <c r="V43" s="665"/>
      <c r="W43" s="665"/>
      <c r="X43" s="666"/>
      <c r="Y43" s="385"/>
      <c r="Z43" s="386"/>
      <c r="AA43" s="386"/>
      <c r="AB43" s="802"/>
      <c r="AC43" s="670"/>
      <c r="AD43" s="671"/>
      <c r="AE43" s="671"/>
      <c r="AF43" s="671"/>
      <c r="AG43" s="672"/>
      <c r="AH43" s="664"/>
      <c r="AI43" s="665"/>
      <c r="AJ43" s="665"/>
      <c r="AK43" s="665"/>
      <c r="AL43" s="665"/>
      <c r="AM43" s="665"/>
      <c r="AN43" s="665"/>
      <c r="AO43" s="665"/>
      <c r="AP43" s="665"/>
      <c r="AQ43" s="665"/>
      <c r="AR43" s="665"/>
      <c r="AS43" s="665"/>
      <c r="AT43" s="666"/>
      <c r="AU43" s="385"/>
      <c r="AV43" s="386"/>
      <c r="AW43" s="386"/>
      <c r="AX43" s="387"/>
    </row>
    <row r="44" spans="1:50" ht="24.75" customHeight="1" x14ac:dyDescent="0.15">
      <c r="A44" s="1050"/>
      <c r="B44" s="1051"/>
      <c r="C44" s="1051"/>
      <c r="D44" s="1051"/>
      <c r="E44" s="1051"/>
      <c r="F44" s="1052"/>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0"/>
      <c r="B45" s="1051"/>
      <c r="C45" s="1051"/>
      <c r="D45" s="1051"/>
      <c r="E45" s="1051"/>
      <c r="F45" s="1052"/>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0"/>
      <c r="B46" s="1051"/>
      <c r="C46" s="1051"/>
      <c r="D46" s="1051"/>
      <c r="E46" s="1051"/>
      <c r="F46" s="1052"/>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0"/>
      <c r="B47" s="1051"/>
      <c r="C47" s="1051"/>
      <c r="D47" s="1051"/>
      <c r="E47" s="1051"/>
      <c r="F47" s="1052"/>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0"/>
      <c r="B48" s="1051"/>
      <c r="C48" s="1051"/>
      <c r="D48" s="1051"/>
      <c r="E48" s="1051"/>
      <c r="F48" s="1052"/>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0"/>
      <c r="B49" s="1051"/>
      <c r="C49" s="1051"/>
      <c r="D49" s="1051"/>
      <c r="E49" s="1051"/>
      <c r="F49" s="1052"/>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0"/>
      <c r="B50" s="1051"/>
      <c r="C50" s="1051"/>
      <c r="D50" s="1051"/>
      <c r="E50" s="1051"/>
      <c r="F50" s="1052"/>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0"/>
      <c r="B51" s="1051"/>
      <c r="C51" s="1051"/>
      <c r="D51" s="1051"/>
      <c r="E51" s="1051"/>
      <c r="F51" s="1052"/>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0"/>
      <c r="B52" s="1051"/>
      <c r="C52" s="1051"/>
      <c r="D52" s="1051"/>
      <c r="E52" s="1051"/>
      <c r="F52" s="1052"/>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0"/>
    </row>
    <row r="56" spans="1:50" ht="24.75" customHeight="1" x14ac:dyDescent="0.15">
      <c r="A56" s="1050"/>
      <c r="B56" s="1051"/>
      <c r="C56" s="1051"/>
      <c r="D56" s="1051"/>
      <c r="E56" s="1051"/>
      <c r="F56" s="1052"/>
      <c r="G56" s="812"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5"/>
      <c r="AC56" s="812"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0"/>
      <c r="B57" s="1051"/>
      <c r="C57" s="1051"/>
      <c r="D57" s="1051"/>
      <c r="E57" s="1051"/>
      <c r="F57" s="1052"/>
      <c r="G57" s="670"/>
      <c r="H57" s="671"/>
      <c r="I57" s="671"/>
      <c r="J57" s="671"/>
      <c r="K57" s="672"/>
      <c r="L57" s="664"/>
      <c r="M57" s="665"/>
      <c r="N57" s="665"/>
      <c r="O57" s="665"/>
      <c r="P57" s="665"/>
      <c r="Q57" s="665"/>
      <c r="R57" s="665"/>
      <c r="S57" s="665"/>
      <c r="T57" s="665"/>
      <c r="U57" s="665"/>
      <c r="V57" s="665"/>
      <c r="W57" s="665"/>
      <c r="X57" s="666"/>
      <c r="Y57" s="385"/>
      <c r="Z57" s="386"/>
      <c r="AA57" s="386"/>
      <c r="AB57" s="802"/>
      <c r="AC57" s="670"/>
      <c r="AD57" s="671"/>
      <c r="AE57" s="671"/>
      <c r="AF57" s="671"/>
      <c r="AG57" s="672"/>
      <c r="AH57" s="664"/>
      <c r="AI57" s="665"/>
      <c r="AJ57" s="665"/>
      <c r="AK57" s="665"/>
      <c r="AL57" s="665"/>
      <c r="AM57" s="665"/>
      <c r="AN57" s="665"/>
      <c r="AO57" s="665"/>
      <c r="AP57" s="665"/>
      <c r="AQ57" s="665"/>
      <c r="AR57" s="665"/>
      <c r="AS57" s="665"/>
      <c r="AT57" s="666"/>
      <c r="AU57" s="385"/>
      <c r="AV57" s="386"/>
      <c r="AW57" s="386"/>
      <c r="AX57" s="387"/>
    </row>
    <row r="58" spans="1:50" ht="24.75" customHeight="1" x14ac:dyDescent="0.15">
      <c r="A58" s="1050"/>
      <c r="B58" s="1051"/>
      <c r="C58" s="1051"/>
      <c r="D58" s="1051"/>
      <c r="E58" s="1051"/>
      <c r="F58" s="1052"/>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0"/>
      <c r="B59" s="1051"/>
      <c r="C59" s="1051"/>
      <c r="D59" s="1051"/>
      <c r="E59" s="1051"/>
      <c r="F59" s="1052"/>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0"/>
      <c r="B60" s="1051"/>
      <c r="C60" s="1051"/>
      <c r="D60" s="1051"/>
      <c r="E60" s="1051"/>
      <c r="F60" s="1052"/>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0"/>
      <c r="B61" s="1051"/>
      <c r="C61" s="1051"/>
      <c r="D61" s="1051"/>
      <c r="E61" s="1051"/>
      <c r="F61" s="1052"/>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0"/>
      <c r="B62" s="1051"/>
      <c r="C62" s="1051"/>
      <c r="D62" s="1051"/>
      <c r="E62" s="1051"/>
      <c r="F62" s="1052"/>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0"/>
      <c r="B63" s="1051"/>
      <c r="C63" s="1051"/>
      <c r="D63" s="1051"/>
      <c r="E63" s="1051"/>
      <c r="F63" s="1052"/>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0"/>
      <c r="B64" s="1051"/>
      <c r="C64" s="1051"/>
      <c r="D64" s="1051"/>
      <c r="E64" s="1051"/>
      <c r="F64" s="1052"/>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0"/>
      <c r="B65" s="1051"/>
      <c r="C65" s="1051"/>
      <c r="D65" s="1051"/>
      <c r="E65" s="1051"/>
      <c r="F65" s="1052"/>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0"/>
      <c r="B66" s="1051"/>
      <c r="C66" s="1051"/>
      <c r="D66" s="1051"/>
      <c r="E66" s="1051"/>
      <c r="F66" s="1052"/>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0"/>
      <c r="B67" s="1051"/>
      <c r="C67" s="1051"/>
      <c r="D67" s="1051"/>
      <c r="E67" s="1051"/>
      <c r="F67" s="1052"/>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15">
      <c r="A68" s="1050"/>
      <c r="B68" s="1051"/>
      <c r="C68" s="1051"/>
      <c r="D68" s="1051"/>
      <c r="E68" s="1051"/>
      <c r="F68" s="1052"/>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0"/>
    </row>
    <row r="69" spans="1:50" ht="25.5" customHeight="1" x14ac:dyDescent="0.15">
      <c r="A69" s="1050"/>
      <c r="B69" s="1051"/>
      <c r="C69" s="1051"/>
      <c r="D69" s="1051"/>
      <c r="E69" s="1051"/>
      <c r="F69" s="1052"/>
      <c r="G69" s="812"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5"/>
      <c r="AC69" s="812"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0"/>
      <c r="B70" s="1051"/>
      <c r="C70" s="1051"/>
      <c r="D70" s="1051"/>
      <c r="E70" s="1051"/>
      <c r="F70" s="1052"/>
      <c r="G70" s="670"/>
      <c r="H70" s="671"/>
      <c r="I70" s="671"/>
      <c r="J70" s="671"/>
      <c r="K70" s="672"/>
      <c r="L70" s="664"/>
      <c r="M70" s="665"/>
      <c r="N70" s="665"/>
      <c r="O70" s="665"/>
      <c r="P70" s="665"/>
      <c r="Q70" s="665"/>
      <c r="R70" s="665"/>
      <c r="S70" s="665"/>
      <c r="T70" s="665"/>
      <c r="U70" s="665"/>
      <c r="V70" s="665"/>
      <c r="W70" s="665"/>
      <c r="X70" s="666"/>
      <c r="Y70" s="385"/>
      <c r="Z70" s="386"/>
      <c r="AA70" s="386"/>
      <c r="AB70" s="802"/>
      <c r="AC70" s="670"/>
      <c r="AD70" s="671"/>
      <c r="AE70" s="671"/>
      <c r="AF70" s="671"/>
      <c r="AG70" s="672"/>
      <c r="AH70" s="664"/>
      <c r="AI70" s="665"/>
      <c r="AJ70" s="665"/>
      <c r="AK70" s="665"/>
      <c r="AL70" s="665"/>
      <c r="AM70" s="665"/>
      <c r="AN70" s="665"/>
      <c r="AO70" s="665"/>
      <c r="AP70" s="665"/>
      <c r="AQ70" s="665"/>
      <c r="AR70" s="665"/>
      <c r="AS70" s="665"/>
      <c r="AT70" s="666"/>
      <c r="AU70" s="385"/>
      <c r="AV70" s="386"/>
      <c r="AW70" s="386"/>
      <c r="AX70" s="387"/>
    </row>
    <row r="71" spans="1:50" ht="24.75" customHeight="1" x14ac:dyDescent="0.15">
      <c r="A71" s="1050"/>
      <c r="B71" s="1051"/>
      <c r="C71" s="1051"/>
      <c r="D71" s="1051"/>
      <c r="E71" s="1051"/>
      <c r="F71" s="1052"/>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0"/>
      <c r="B72" s="1051"/>
      <c r="C72" s="1051"/>
      <c r="D72" s="1051"/>
      <c r="E72" s="1051"/>
      <c r="F72" s="1052"/>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0"/>
      <c r="B73" s="1051"/>
      <c r="C73" s="1051"/>
      <c r="D73" s="1051"/>
      <c r="E73" s="1051"/>
      <c r="F73" s="1052"/>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0"/>
      <c r="B74" s="1051"/>
      <c r="C74" s="1051"/>
      <c r="D74" s="1051"/>
      <c r="E74" s="1051"/>
      <c r="F74" s="1052"/>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0"/>
      <c r="B75" s="1051"/>
      <c r="C75" s="1051"/>
      <c r="D75" s="1051"/>
      <c r="E75" s="1051"/>
      <c r="F75" s="1052"/>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0"/>
      <c r="B76" s="1051"/>
      <c r="C76" s="1051"/>
      <c r="D76" s="1051"/>
      <c r="E76" s="1051"/>
      <c r="F76" s="1052"/>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0"/>
      <c r="B77" s="1051"/>
      <c r="C77" s="1051"/>
      <c r="D77" s="1051"/>
      <c r="E77" s="1051"/>
      <c r="F77" s="1052"/>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0"/>
      <c r="B78" s="1051"/>
      <c r="C78" s="1051"/>
      <c r="D78" s="1051"/>
      <c r="E78" s="1051"/>
      <c r="F78" s="1052"/>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0"/>
      <c r="B79" s="1051"/>
      <c r="C79" s="1051"/>
      <c r="D79" s="1051"/>
      <c r="E79" s="1051"/>
      <c r="F79" s="1052"/>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0"/>
      <c r="B80" s="1051"/>
      <c r="C80" s="1051"/>
      <c r="D80" s="1051"/>
      <c r="E80" s="1051"/>
      <c r="F80" s="1052"/>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15">
      <c r="A81" s="1050"/>
      <c r="B81" s="1051"/>
      <c r="C81" s="1051"/>
      <c r="D81" s="1051"/>
      <c r="E81" s="1051"/>
      <c r="F81" s="1052"/>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0"/>
    </row>
    <row r="82" spans="1:50" ht="24.75" customHeight="1" x14ac:dyDescent="0.15">
      <c r="A82" s="1050"/>
      <c r="B82" s="1051"/>
      <c r="C82" s="1051"/>
      <c r="D82" s="1051"/>
      <c r="E82" s="1051"/>
      <c r="F82" s="1052"/>
      <c r="G82" s="812"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5"/>
      <c r="AC82" s="812"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0"/>
      <c r="B83" s="1051"/>
      <c r="C83" s="1051"/>
      <c r="D83" s="1051"/>
      <c r="E83" s="1051"/>
      <c r="F83" s="1052"/>
      <c r="G83" s="670"/>
      <c r="H83" s="671"/>
      <c r="I83" s="671"/>
      <c r="J83" s="671"/>
      <c r="K83" s="672"/>
      <c r="L83" s="664"/>
      <c r="M83" s="665"/>
      <c r="N83" s="665"/>
      <c r="O83" s="665"/>
      <c r="P83" s="665"/>
      <c r="Q83" s="665"/>
      <c r="R83" s="665"/>
      <c r="S83" s="665"/>
      <c r="T83" s="665"/>
      <c r="U83" s="665"/>
      <c r="V83" s="665"/>
      <c r="W83" s="665"/>
      <c r="X83" s="666"/>
      <c r="Y83" s="385"/>
      <c r="Z83" s="386"/>
      <c r="AA83" s="386"/>
      <c r="AB83" s="802"/>
      <c r="AC83" s="670"/>
      <c r="AD83" s="671"/>
      <c r="AE83" s="671"/>
      <c r="AF83" s="671"/>
      <c r="AG83" s="672"/>
      <c r="AH83" s="664"/>
      <c r="AI83" s="665"/>
      <c r="AJ83" s="665"/>
      <c r="AK83" s="665"/>
      <c r="AL83" s="665"/>
      <c r="AM83" s="665"/>
      <c r="AN83" s="665"/>
      <c r="AO83" s="665"/>
      <c r="AP83" s="665"/>
      <c r="AQ83" s="665"/>
      <c r="AR83" s="665"/>
      <c r="AS83" s="665"/>
      <c r="AT83" s="666"/>
      <c r="AU83" s="385"/>
      <c r="AV83" s="386"/>
      <c r="AW83" s="386"/>
      <c r="AX83" s="387"/>
    </row>
    <row r="84" spans="1:50" ht="24.75" customHeight="1" x14ac:dyDescent="0.15">
      <c r="A84" s="1050"/>
      <c r="B84" s="1051"/>
      <c r="C84" s="1051"/>
      <c r="D84" s="1051"/>
      <c r="E84" s="1051"/>
      <c r="F84" s="1052"/>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0"/>
      <c r="B85" s="1051"/>
      <c r="C85" s="1051"/>
      <c r="D85" s="1051"/>
      <c r="E85" s="1051"/>
      <c r="F85" s="1052"/>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0"/>
      <c r="B86" s="1051"/>
      <c r="C86" s="1051"/>
      <c r="D86" s="1051"/>
      <c r="E86" s="1051"/>
      <c r="F86" s="1052"/>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0"/>
      <c r="B87" s="1051"/>
      <c r="C87" s="1051"/>
      <c r="D87" s="1051"/>
      <c r="E87" s="1051"/>
      <c r="F87" s="1052"/>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0"/>
      <c r="B88" s="1051"/>
      <c r="C88" s="1051"/>
      <c r="D88" s="1051"/>
      <c r="E88" s="1051"/>
      <c r="F88" s="1052"/>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0"/>
      <c r="B89" s="1051"/>
      <c r="C89" s="1051"/>
      <c r="D89" s="1051"/>
      <c r="E89" s="1051"/>
      <c r="F89" s="1052"/>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0"/>
      <c r="B90" s="1051"/>
      <c r="C90" s="1051"/>
      <c r="D90" s="1051"/>
      <c r="E90" s="1051"/>
      <c r="F90" s="1052"/>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0"/>
      <c r="B91" s="1051"/>
      <c r="C91" s="1051"/>
      <c r="D91" s="1051"/>
      <c r="E91" s="1051"/>
      <c r="F91" s="1052"/>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0"/>
      <c r="B92" s="1051"/>
      <c r="C92" s="1051"/>
      <c r="D92" s="1051"/>
      <c r="E92" s="1051"/>
      <c r="F92" s="1052"/>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0"/>
      <c r="B93" s="1051"/>
      <c r="C93" s="1051"/>
      <c r="D93" s="1051"/>
      <c r="E93" s="1051"/>
      <c r="F93" s="1052"/>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15">
      <c r="A94" s="1050"/>
      <c r="B94" s="1051"/>
      <c r="C94" s="1051"/>
      <c r="D94" s="1051"/>
      <c r="E94" s="1051"/>
      <c r="F94" s="1052"/>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0"/>
    </row>
    <row r="95" spans="1:50" ht="24.75" customHeight="1" x14ac:dyDescent="0.15">
      <c r="A95" s="1050"/>
      <c r="B95" s="1051"/>
      <c r="C95" s="1051"/>
      <c r="D95" s="1051"/>
      <c r="E95" s="1051"/>
      <c r="F95" s="1052"/>
      <c r="G95" s="812"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5"/>
      <c r="AC95" s="812"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0"/>
      <c r="B96" s="1051"/>
      <c r="C96" s="1051"/>
      <c r="D96" s="1051"/>
      <c r="E96" s="1051"/>
      <c r="F96" s="1052"/>
      <c r="G96" s="670"/>
      <c r="H96" s="671"/>
      <c r="I96" s="671"/>
      <c r="J96" s="671"/>
      <c r="K96" s="672"/>
      <c r="L96" s="664"/>
      <c r="M96" s="665"/>
      <c r="N96" s="665"/>
      <c r="O96" s="665"/>
      <c r="P96" s="665"/>
      <c r="Q96" s="665"/>
      <c r="R96" s="665"/>
      <c r="S96" s="665"/>
      <c r="T96" s="665"/>
      <c r="U96" s="665"/>
      <c r="V96" s="665"/>
      <c r="W96" s="665"/>
      <c r="X96" s="666"/>
      <c r="Y96" s="385"/>
      <c r="Z96" s="386"/>
      <c r="AA96" s="386"/>
      <c r="AB96" s="802"/>
      <c r="AC96" s="670"/>
      <c r="AD96" s="671"/>
      <c r="AE96" s="671"/>
      <c r="AF96" s="671"/>
      <c r="AG96" s="672"/>
      <c r="AH96" s="664"/>
      <c r="AI96" s="665"/>
      <c r="AJ96" s="665"/>
      <c r="AK96" s="665"/>
      <c r="AL96" s="665"/>
      <c r="AM96" s="665"/>
      <c r="AN96" s="665"/>
      <c r="AO96" s="665"/>
      <c r="AP96" s="665"/>
      <c r="AQ96" s="665"/>
      <c r="AR96" s="665"/>
      <c r="AS96" s="665"/>
      <c r="AT96" s="666"/>
      <c r="AU96" s="385"/>
      <c r="AV96" s="386"/>
      <c r="AW96" s="386"/>
      <c r="AX96" s="387"/>
    </row>
    <row r="97" spans="1:50" ht="24.75" customHeight="1" x14ac:dyDescent="0.15">
      <c r="A97" s="1050"/>
      <c r="B97" s="1051"/>
      <c r="C97" s="1051"/>
      <c r="D97" s="1051"/>
      <c r="E97" s="1051"/>
      <c r="F97" s="1052"/>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0"/>
      <c r="B98" s="1051"/>
      <c r="C98" s="1051"/>
      <c r="D98" s="1051"/>
      <c r="E98" s="1051"/>
      <c r="F98" s="1052"/>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0"/>
      <c r="B99" s="1051"/>
      <c r="C99" s="1051"/>
      <c r="D99" s="1051"/>
      <c r="E99" s="1051"/>
      <c r="F99" s="1052"/>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0"/>
      <c r="B100" s="1051"/>
      <c r="C100" s="1051"/>
      <c r="D100" s="1051"/>
      <c r="E100" s="1051"/>
      <c r="F100" s="105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0"/>
      <c r="B101" s="1051"/>
      <c r="C101" s="1051"/>
      <c r="D101" s="1051"/>
      <c r="E101" s="1051"/>
      <c r="F101" s="105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0"/>
      <c r="B102" s="1051"/>
      <c r="C102" s="1051"/>
      <c r="D102" s="1051"/>
      <c r="E102" s="1051"/>
      <c r="F102" s="105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0"/>
      <c r="B103" s="1051"/>
      <c r="C103" s="1051"/>
      <c r="D103" s="1051"/>
      <c r="E103" s="1051"/>
      <c r="F103" s="105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0"/>
      <c r="B104" s="1051"/>
      <c r="C104" s="1051"/>
      <c r="D104" s="1051"/>
      <c r="E104" s="1051"/>
      <c r="F104" s="105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0"/>
      <c r="B105" s="1051"/>
      <c r="C105" s="1051"/>
      <c r="D105" s="1051"/>
      <c r="E105" s="1051"/>
      <c r="F105" s="105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0"/>
    </row>
    <row r="109" spans="1:50" ht="24.75" customHeight="1" x14ac:dyDescent="0.15">
      <c r="A109" s="1050"/>
      <c r="B109" s="1051"/>
      <c r="C109" s="1051"/>
      <c r="D109" s="1051"/>
      <c r="E109" s="1051"/>
      <c r="F109" s="1052"/>
      <c r="G109" s="812"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5"/>
      <c r="AC109" s="812"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0"/>
      <c r="B110" s="1051"/>
      <c r="C110" s="1051"/>
      <c r="D110" s="1051"/>
      <c r="E110" s="1051"/>
      <c r="F110" s="1052"/>
      <c r="G110" s="670"/>
      <c r="H110" s="671"/>
      <c r="I110" s="671"/>
      <c r="J110" s="671"/>
      <c r="K110" s="672"/>
      <c r="L110" s="664"/>
      <c r="M110" s="665"/>
      <c r="N110" s="665"/>
      <c r="O110" s="665"/>
      <c r="P110" s="665"/>
      <c r="Q110" s="665"/>
      <c r="R110" s="665"/>
      <c r="S110" s="665"/>
      <c r="T110" s="665"/>
      <c r="U110" s="665"/>
      <c r="V110" s="665"/>
      <c r="W110" s="665"/>
      <c r="X110" s="666"/>
      <c r="Y110" s="385"/>
      <c r="Z110" s="386"/>
      <c r="AA110" s="386"/>
      <c r="AB110" s="802"/>
      <c r="AC110" s="670"/>
      <c r="AD110" s="671"/>
      <c r="AE110" s="671"/>
      <c r="AF110" s="671"/>
      <c r="AG110" s="672"/>
      <c r="AH110" s="664"/>
      <c r="AI110" s="665"/>
      <c r="AJ110" s="665"/>
      <c r="AK110" s="665"/>
      <c r="AL110" s="665"/>
      <c r="AM110" s="665"/>
      <c r="AN110" s="665"/>
      <c r="AO110" s="665"/>
      <c r="AP110" s="665"/>
      <c r="AQ110" s="665"/>
      <c r="AR110" s="665"/>
      <c r="AS110" s="665"/>
      <c r="AT110" s="666"/>
      <c r="AU110" s="385"/>
      <c r="AV110" s="386"/>
      <c r="AW110" s="386"/>
      <c r="AX110" s="387"/>
    </row>
    <row r="111" spans="1:50" ht="24.75" customHeight="1" x14ac:dyDescent="0.15">
      <c r="A111" s="1050"/>
      <c r="B111" s="1051"/>
      <c r="C111" s="1051"/>
      <c r="D111" s="1051"/>
      <c r="E111" s="1051"/>
      <c r="F111" s="105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0"/>
      <c r="B112" s="1051"/>
      <c r="C112" s="1051"/>
      <c r="D112" s="1051"/>
      <c r="E112" s="1051"/>
      <c r="F112" s="105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0"/>
      <c r="B113" s="1051"/>
      <c r="C113" s="1051"/>
      <c r="D113" s="1051"/>
      <c r="E113" s="1051"/>
      <c r="F113" s="105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0"/>
      <c r="B114" s="1051"/>
      <c r="C114" s="1051"/>
      <c r="D114" s="1051"/>
      <c r="E114" s="1051"/>
      <c r="F114" s="105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0"/>
      <c r="B115" s="1051"/>
      <c r="C115" s="1051"/>
      <c r="D115" s="1051"/>
      <c r="E115" s="1051"/>
      <c r="F115" s="105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0"/>
      <c r="B116" s="1051"/>
      <c r="C116" s="1051"/>
      <c r="D116" s="1051"/>
      <c r="E116" s="1051"/>
      <c r="F116" s="105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0"/>
      <c r="B117" s="1051"/>
      <c r="C117" s="1051"/>
      <c r="D117" s="1051"/>
      <c r="E117" s="1051"/>
      <c r="F117" s="105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0"/>
      <c r="B118" s="1051"/>
      <c r="C118" s="1051"/>
      <c r="D118" s="1051"/>
      <c r="E118" s="1051"/>
      <c r="F118" s="105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0"/>
      <c r="B119" s="1051"/>
      <c r="C119" s="1051"/>
      <c r="D119" s="1051"/>
      <c r="E119" s="1051"/>
      <c r="F119" s="105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0"/>
      <c r="B120" s="1051"/>
      <c r="C120" s="1051"/>
      <c r="D120" s="1051"/>
      <c r="E120" s="1051"/>
      <c r="F120" s="1052"/>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15">
      <c r="A121" s="1050"/>
      <c r="B121" s="1051"/>
      <c r="C121" s="1051"/>
      <c r="D121" s="1051"/>
      <c r="E121" s="1051"/>
      <c r="F121" s="1052"/>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0"/>
    </row>
    <row r="122" spans="1:50" ht="25.5" customHeight="1" x14ac:dyDescent="0.15">
      <c r="A122" s="1050"/>
      <c r="B122" s="1051"/>
      <c r="C122" s="1051"/>
      <c r="D122" s="1051"/>
      <c r="E122" s="1051"/>
      <c r="F122" s="1052"/>
      <c r="G122" s="812"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5"/>
      <c r="AC122" s="812"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0"/>
      <c r="B123" s="1051"/>
      <c r="C123" s="1051"/>
      <c r="D123" s="1051"/>
      <c r="E123" s="1051"/>
      <c r="F123" s="1052"/>
      <c r="G123" s="670"/>
      <c r="H123" s="671"/>
      <c r="I123" s="671"/>
      <c r="J123" s="671"/>
      <c r="K123" s="672"/>
      <c r="L123" s="664"/>
      <c r="M123" s="665"/>
      <c r="N123" s="665"/>
      <c r="O123" s="665"/>
      <c r="P123" s="665"/>
      <c r="Q123" s="665"/>
      <c r="R123" s="665"/>
      <c r="S123" s="665"/>
      <c r="T123" s="665"/>
      <c r="U123" s="665"/>
      <c r="V123" s="665"/>
      <c r="W123" s="665"/>
      <c r="X123" s="666"/>
      <c r="Y123" s="385"/>
      <c r="Z123" s="386"/>
      <c r="AA123" s="386"/>
      <c r="AB123" s="802"/>
      <c r="AC123" s="670"/>
      <c r="AD123" s="671"/>
      <c r="AE123" s="671"/>
      <c r="AF123" s="671"/>
      <c r="AG123" s="672"/>
      <c r="AH123" s="664"/>
      <c r="AI123" s="665"/>
      <c r="AJ123" s="665"/>
      <c r="AK123" s="665"/>
      <c r="AL123" s="665"/>
      <c r="AM123" s="665"/>
      <c r="AN123" s="665"/>
      <c r="AO123" s="665"/>
      <c r="AP123" s="665"/>
      <c r="AQ123" s="665"/>
      <c r="AR123" s="665"/>
      <c r="AS123" s="665"/>
      <c r="AT123" s="666"/>
      <c r="AU123" s="385"/>
      <c r="AV123" s="386"/>
      <c r="AW123" s="386"/>
      <c r="AX123" s="387"/>
    </row>
    <row r="124" spans="1:50" ht="24.75" customHeight="1" x14ac:dyDescent="0.15">
      <c r="A124" s="1050"/>
      <c r="B124" s="1051"/>
      <c r="C124" s="1051"/>
      <c r="D124" s="1051"/>
      <c r="E124" s="1051"/>
      <c r="F124" s="105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0"/>
      <c r="B125" s="1051"/>
      <c r="C125" s="1051"/>
      <c r="D125" s="1051"/>
      <c r="E125" s="1051"/>
      <c r="F125" s="105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0"/>
      <c r="B126" s="1051"/>
      <c r="C126" s="1051"/>
      <c r="D126" s="1051"/>
      <c r="E126" s="1051"/>
      <c r="F126" s="105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0"/>
      <c r="B127" s="1051"/>
      <c r="C127" s="1051"/>
      <c r="D127" s="1051"/>
      <c r="E127" s="1051"/>
      <c r="F127" s="105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0"/>
      <c r="B128" s="1051"/>
      <c r="C128" s="1051"/>
      <c r="D128" s="1051"/>
      <c r="E128" s="1051"/>
      <c r="F128" s="105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0"/>
      <c r="B129" s="1051"/>
      <c r="C129" s="1051"/>
      <c r="D129" s="1051"/>
      <c r="E129" s="1051"/>
      <c r="F129" s="105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0"/>
      <c r="B130" s="1051"/>
      <c r="C130" s="1051"/>
      <c r="D130" s="1051"/>
      <c r="E130" s="1051"/>
      <c r="F130" s="105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0"/>
      <c r="B131" s="1051"/>
      <c r="C131" s="1051"/>
      <c r="D131" s="1051"/>
      <c r="E131" s="1051"/>
      <c r="F131" s="105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0"/>
      <c r="B132" s="1051"/>
      <c r="C132" s="1051"/>
      <c r="D132" s="1051"/>
      <c r="E132" s="1051"/>
      <c r="F132" s="105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0"/>
      <c r="B133" s="1051"/>
      <c r="C133" s="1051"/>
      <c r="D133" s="1051"/>
      <c r="E133" s="1051"/>
      <c r="F133" s="1052"/>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15">
      <c r="A134" s="1050"/>
      <c r="B134" s="1051"/>
      <c r="C134" s="1051"/>
      <c r="D134" s="1051"/>
      <c r="E134" s="1051"/>
      <c r="F134" s="1052"/>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0"/>
    </row>
    <row r="135" spans="1:50" ht="24.75" customHeight="1" x14ac:dyDescent="0.15">
      <c r="A135" s="1050"/>
      <c r="B135" s="1051"/>
      <c r="C135" s="1051"/>
      <c r="D135" s="1051"/>
      <c r="E135" s="1051"/>
      <c r="F135" s="1052"/>
      <c r="G135" s="812"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5"/>
      <c r="AC135" s="812"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0"/>
      <c r="B136" s="1051"/>
      <c r="C136" s="1051"/>
      <c r="D136" s="1051"/>
      <c r="E136" s="1051"/>
      <c r="F136" s="1052"/>
      <c r="G136" s="670"/>
      <c r="H136" s="671"/>
      <c r="I136" s="671"/>
      <c r="J136" s="671"/>
      <c r="K136" s="672"/>
      <c r="L136" s="664"/>
      <c r="M136" s="665"/>
      <c r="N136" s="665"/>
      <c r="O136" s="665"/>
      <c r="P136" s="665"/>
      <c r="Q136" s="665"/>
      <c r="R136" s="665"/>
      <c r="S136" s="665"/>
      <c r="T136" s="665"/>
      <c r="U136" s="665"/>
      <c r="V136" s="665"/>
      <c r="W136" s="665"/>
      <c r="X136" s="666"/>
      <c r="Y136" s="385"/>
      <c r="Z136" s="386"/>
      <c r="AA136" s="386"/>
      <c r="AB136" s="802"/>
      <c r="AC136" s="670"/>
      <c r="AD136" s="671"/>
      <c r="AE136" s="671"/>
      <c r="AF136" s="671"/>
      <c r="AG136" s="672"/>
      <c r="AH136" s="664"/>
      <c r="AI136" s="665"/>
      <c r="AJ136" s="665"/>
      <c r="AK136" s="665"/>
      <c r="AL136" s="665"/>
      <c r="AM136" s="665"/>
      <c r="AN136" s="665"/>
      <c r="AO136" s="665"/>
      <c r="AP136" s="665"/>
      <c r="AQ136" s="665"/>
      <c r="AR136" s="665"/>
      <c r="AS136" s="665"/>
      <c r="AT136" s="666"/>
      <c r="AU136" s="385"/>
      <c r="AV136" s="386"/>
      <c r="AW136" s="386"/>
      <c r="AX136" s="387"/>
    </row>
    <row r="137" spans="1:50" ht="24.75" customHeight="1" x14ac:dyDescent="0.15">
      <c r="A137" s="1050"/>
      <c r="B137" s="1051"/>
      <c r="C137" s="1051"/>
      <c r="D137" s="1051"/>
      <c r="E137" s="1051"/>
      <c r="F137" s="105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0"/>
      <c r="B138" s="1051"/>
      <c r="C138" s="1051"/>
      <c r="D138" s="1051"/>
      <c r="E138" s="1051"/>
      <c r="F138" s="105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0"/>
      <c r="B139" s="1051"/>
      <c r="C139" s="1051"/>
      <c r="D139" s="1051"/>
      <c r="E139" s="1051"/>
      <c r="F139" s="105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0"/>
      <c r="B140" s="1051"/>
      <c r="C140" s="1051"/>
      <c r="D140" s="1051"/>
      <c r="E140" s="1051"/>
      <c r="F140" s="105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0"/>
      <c r="B141" s="1051"/>
      <c r="C141" s="1051"/>
      <c r="D141" s="1051"/>
      <c r="E141" s="1051"/>
      <c r="F141" s="105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0"/>
      <c r="B142" s="1051"/>
      <c r="C142" s="1051"/>
      <c r="D142" s="1051"/>
      <c r="E142" s="1051"/>
      <c r="F142" s="105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0"/>
      <c r="B143" s="1051"/>
      <c r="C143" s="1051"/>
      <c r="D143" s="1051"/>
      <c r="E143" s="1051"/>
      <c r="F143" s="105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0"/>
      <c r="B144" s="1051"/>
      <c r="C144" s="1051"/>
      <c r="D144" s="1051"/>
      <c r="E144" s="1051"/>
      <c r="F144" s="105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0"/>
      <c r="B145" s="1051"/>
      <c r="C145" s="1051"/>
      <c r="D145" s="1051"/>
      <c r="E145" s="1051"/>
      <c r="F145" s="105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0"/>
      <c r="B146" s="1051"/>
      <c r="C146" s="1051"/>
      <c r="D146" s="1051"/>
      <c r="E146" s="1051"/>
      <c r="F146" s="1052"/>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15">
      <c r="A147" s="1050"/>
      <c r="B147" s="1051"/>
      <c r="C147" s="1051"/>
      <c r="D147" s="1051"/>
      <c r="E147" s="1051"/>
      <c r="F147" s="1052"/>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0"/>
    </row>
    <row r="148" spans="1:50" ht="24.75" customHeight="1" x14ac:dyDescent="0.15">
      <c r="A148" s="1050"/>
      <c r="B148" s="1051"/>
      <c r="C148" s="1051"/>
      <c r="D148" s="1051"/>
      <c r="E148" s="1051"/>
      <c r="F148" s="1052"/>
      <c r="G148" s="812"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5"/>
      <c r="AC148" s="812"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0"/>
      <c r="B149" s="1051"/>
      <c r="C149" s="1051"/>
      <c r="D149" s="1051"/>
      <c r="E149" s="1051"/>
      <c r="F149" s="1052"/>
      <c r="G149" s="670"/>
      <c r="H149" s="671"/>
      <c r="I149" s="671"/>
      <c r="J149" s="671"/>
      <c r="K149" s="672"/>
      <c r="L149" s="664"/>
      <c r="M149" s="665"/>
      <c r="N149" s="665"/>
      <c r="O149" s="665"/>
      <c r="P149" s="665"/>
      <c r="Q149" s="665"/>
      <c r="R149" s="665"/>
      <c r="S149" s="665"/>
      <c r="T149" s="665"/>
      <c r="U149" s="665"/>
      <c r="V149" s="665"/>
      <c r="W149" s="665"/>
      <c r="X149" s="666"/>
      <c r="Y149" s="385"/>
      <c r="Z149" s="386"/>
      <c r="AA149" s="386"/>
      <c r="AB149" s="802"/>
      <c r="AC149" s="670"/>
      <c r="AD149" s="671"/>
      <c r="AE149" s="671"/>
      <c r="AF149" s="671"/>
      <c r="AG149" s="672"/>
      <c r="AH149" s="664"/>
      <c r="AI149" s="665"/>
      <c r="AJ149" s="665"/>
      <c r="AK149" s="665"/>
      <c r="AL149" s="665"/>
      <c r="AM149" s="665"/>
      <c r="AN149" s="665"/>
      <c r="AO149" s="665"/>
      <c r="AP149" s="665"/>
      <c r="AQ149" s="665"/>
      <c r="AR149" s="665"/>
      <c r="AS149" s="665"/>
      <c r="AT149" s="666"/>
      <c r="AU149" s="385"/>
      <c r="AV149" s="386"/>
      <c r="AW149" s="386"/>
      <c r="AX149" s="387"/>
    </row>
    <row r="150" spans="1:50" ht="24.75" customHeight="1" x14ac:dyDescent="0.15">
      <c r="A150" s="1050"/>
      <c r="B150" s="1051"/>
      <c r="C150" s="1051"/>
      <c r="D150" s="1051"/>
      <c r="E150" s="1051"/>
      <c r="F150" s="105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0"/>
      <c r="B151" s="1051"/>
      <c r="C151" s="1051"/>
      <c r="D151" s="1051"/>
      <c r="E151" s="1051"/>
      <c r="F151" s="105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0"/>
      <c r="B152" s="1051"/>
      <c r="C152" s="1051"/>
      <c r="D152" s="1051"/>
      <c r="E152" s="1051"/>
      <c r="F152" s="105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0"/>
      <c r="B153" s="1051"/>
      <c r="C153" s="1051"/>
      <c r="D153" s="1051"/>
      <c r="E153" s="1051"/>
      <c r="F153" s="105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0"/>
      <c r="B154" s="1051"/>
      <c r="C154" s="1051"/>
      <c r="D154" s="1051"/>
      <c r="E154" s="1051"/>
      <c r="F154" s="105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0"/>
      <c r="B155" s="1051"/>
      <c r="C155" s="1051"/>
      <c r="D155" s="1051"/>
      <c r="E155" s="1051"/>
      <c r="F155" s="105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0"/>
      <c r="B156" s="1051"/>
      <c r="C156" s="1051"/>
      <c r="D156" s="1051"/>
      <c r="E156" s="1051"/>
      <c r="F156" s="105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0"/>
      <c r="B157" s="1051"/>
      <c r="C157" s="1051"/>
      <c r="D157" s="1051"/>
      <c r="E157" s="1051"/>
      <c r="F157" s="105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0"/>
      <c r="B158" s="1051"/>
      <c r="C158" s="1051"/>
      <c r="D158" s="1051"/>
      <c r="E158" s="1051"/>
      <c r="F158" s="105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0"/>
    </row>
    <row r="162" spans="1:50" ht="24.75" customHeight="1" x14ac:dyDescent="0.15">
      <c r="A162" s="1050"/>
      <c r="B162" s="1051"/>
      <c r="C162" s="1051"/>
      <c r="D162" s="1051"/>
      <c r="E162" s="1051"/>
      <c r="F162" s="1052"/>
      <c r="G162" s="812"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5"/>
      <c r="AC162" s="812"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0"/>
      <c r="B163" s="1051"/>
      <c r="C163" s="1051"/>
      <c r="D163" s="1051"/>
      <c r="E163" s="1051"/>
      <c r="F163" s="1052"/>
      <c r="G163" s="670"/>
      <c r="H163" s="671"/>
      <c r="I163" s="671"/>
      <c r="J163" s="671"/>
      <c r="K163" s="672"/>
      <c r="L163" s="664"/>
      <c r="M163" s="665"/>
      <c r="N163" s="665"/>
      <c r="O163" s="665"/>
      <c r="P163" s="665"/>
      <c r="Q163" s="665"/>
      <c r="R163" s="665"/>
      <c r="S163" s="665"/>
      <c r="T163" s="665"/>
      <c r="U163" s="665"/>
      <c r="V163" s="665"/>
      <c r="W163" s="665"/>
      <c r="X163" s="666"/>
      <c r="Y163" s="385"/>
      <c r="Z163" s="386"/>
      <c r="AA163" s="386"/>
      <c r="AB163" s="802"/>
      <c r="AC163" s="670"/>
      <c r="AD163" s="671"/>
      <c r="AE163" s="671"/>
      <c r="AF163" s="671"/>
      <c r="AG163" s="672"/>
      <c r="AH163" s="664"/>
      <c r="AI163" s="665"/>
      <c r="AJ163" s="665"/>
      <c r="AK163" s="665"/>
      <c r="AL163" s="665"/>
      <c r="AM163" s="665"/>
      <c r="AN163" s="665"/>
      <c r="AO163" s="665"/>
      <c r="AP163" s="665"/>
      <c r="AQ163" s="665"/>
      <c r="AR163" s="665"/>
      <c r="AS163" s="665"/>
      <c r="AT163" s="666"/>
      <c r="AU163" s="385"/>
      <c r="AV163" s="386"/>
      <c r="AW163" s="386"/>
      <c r="AX163" s="387"/>
    </row>
    <row r="164" spans="1:50" ht="24.75" customHeight="1" x14ac:dyDescent="0.15">
      <c r="A164" s="1050"/>
      <c r="B164" s="1051"/>
      <c r="C164" s="1051"/>
      <c r="D164" s="1051"/>
      <c r="E164" s="1051"/>
      <c r="F164" s="105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0"/>
      <c r="B165" s="1051"/>
      <c r="C165" s="1051"/>
      <c r="D165" s="1051"/>
      <c r="E165" s="1051"/>
      <c r="F165" s="105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0"/>
      <c r="B166" s="1051"/>
      <c r="C166" s="1051"/>
      <c r="D166" s="1051"/>
      <c r="E166" s="1051"/>
      <c r="F166" s="105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0"/>
      <c r="B167" s="1051"/>
      <c r="C167" s="1051"/>
      <c r="D167" s="1051"/>
      <c r="E167" s="1051"/>
      <c r="F167" s="105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0"/>
      <c r="B168" s="1051"/>
      <c r="C168" s="1051"/>
      <c r="D168" s="1051"/>
      <c r="E168" s="1051"/>
      <c r="F168" s="105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0"/>
      <c r="B169" s="1051"/>
      <c r="C169" s="1051"/>
      <c r="D169" s="1051"/>
      <c r="E169" s="1051"/>
      <c r="F169" s="105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0"/>
      <c r="B170" s="1051"/>
      <c r="C170" s="1051"/>
      <c r="D170" s="1051"/>
      <c r="E170" s="1051"/>
      <c r="F170" s="105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0"/>
      <c r="B171" s="1051"/>
      <c r="C171" s="1051"/>
      <c r="D171" s="1051"/>
      <c r="E171" s="1051"/>
      <c r="F171" s="105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0"/>
      <c r="B172" s="1051"/>
      <c r="C172" s="1051"/>
      <c r="D172" s="1051"/>
      <c r="E172" s="1051"/>
      <c r="F172" s="105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0"/>
      <c r="B173" s="1051"/>
      <c r="C173" s="1051"/>
      <c r="D173" s="1051"/>
      <c r="E173" s="1051"/>
      <c r="F173" s="1052"/>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15">
      <c r="A174" s="1050"/>
      <c r="B174" s="1051"/>
      <c r="C174" s="1051"/>
      <c r="D174" s="1051"/>
      <c r="E174" s="1051"/>
      <c r="F174" s="1052"/>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0"/>
    </row>
    <row r="175" spans="1:50" ht="25.5" customHeight="1" x14ac:dyDescent="0.15">
      <c r="A175" s="1050"/>
      <c r="B175" s="1051"/>
      <c r="C175" s="1051"/>
      <c r="D175" s="1051"/>
      <c r="E175" s="1051"/>
      <c r="F175" s="1052"/>
      <c r="G175" s="812"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5"/>
      <c r="AC175" s="812"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0"/>
      <c r="B176" s="1051"/>
      <c r="C176" s="1051"/>
      <c r="D176" s="1051"/>
      <c r="E176" s="1051"/>
      <c r="F176" s="1052"/>
      <c r="G176" s="670"/>
      <c r="H176" s="671"/>
      <c r="I176" s="671"/>
      <c r="J176" s="671"/>
      <c r="K176" s="672"/>
      <c r="L176" s="664"/>
      <c r="M176" s="665"/>
      <c r="N176" s="665"/>
      <c r="O176" s="665"/>
      <c r="P176" s="665"/>
      <c r="Q176" s="665"/>
      <c r="R176" s="665"/>
      <c r="S176" s="665"/>
      <c r="T176" s="665"/>
      <c r="U176" s="665"/>
      <c r="V176" s="665"/>
      <c r="W176" s="665"/>
      <c r="X176" s="666"/>
      <c r="Y176" s="385"/>
      <c r="Z176" s="386"/>
      <c r="AA176" s="386"/>
      <c r="AB176" s="802"/>
      <c r="AC176" s="670"/>
      <c r="AD176" s="671"/>
      <c r="AE176" s="671"/>
      <c r="AF176" s="671"/>
      <c r="AG176" s="672"/>
      <c r="AH176" s="664"/>
      <c r="AI176" s="665"/>
      <c r="AJ176" s="665"/>
      <c r="AK176" s="665"/>
      <c r="AL176" s="665"/>
      <c r="AM176" s="665"/>
      <c r="AN176" s="665"/>
      <c r="AO176" s="665"/>
      <c r="AP176" s="665"/>
      <c r="AQ176" s="665"/>
      <c r="AR176" s="665"/>
      <c r="AS176" s="665"/>
      <c r="AT176" s="666"/>
      <c r="AU176" s="385"/>
      <c r="AV176" s="386"/>
      <c r="AW176" s="386"/>
      <c r="AX176" s="387"/>
    </row>
    <row r="177" spans="1:50" ht="24.75" customHeight="1" x14ac:dyDescent="0.15">
      <c r="A177" s="1050"/>
      <c r="B177" s="1051"/>
      <c r="C177" s="1051"/>
      <c r="D177" s="1051"/>
      <c r="E177" s="1051"/>
      <c r="F177" s="105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0"/>
      <c r="B178" s="1051"/>
      <c r="C178" s="1051"/>
      <c r="D178" s="1051"/>
      <c r="E178" s="1051"/>
      <c r="F178" s="105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0"/>
      <c r="B179" s="1051"/>
      <c r="C179" s="1051"/>
      <c r="D179" s="1051"/>
      <c r="E179" s="1051"/>
      <c r="F179" s="105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0"/>
      <c r="B180" s="1051"/>
      <c r="C180" s="1051"/>
      <c r="D180" s="1051"/>
      <c r="E180" s="1051"/>
      <c r="F180" s="105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0"/>
      <c r="B181" s="1051"/>
      <c r="C181" s="1051"/>
      <c r="D181" s="1051"/>
      <c r="E181" s="1051"/>
      <c r="F181" s="105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0"/>
      <c r="B182" s="1051"/>
      <c r="C182" s="1051"/>
      <c r="D182" s="1051"/>
      <c r="E182" s="1051"/>
      <c r="F182" s="105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0"/>
      <c r="B183" s="1051"/>
      <c r="C183" s="1051"/>
      <c r="D183" s="1051"/>
      <c r="E183" s="1051"/>
      <c r="F183" s="105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0"/>
      <c r="B184" s="1051"/>
      <c r="C184" s="1051"/>
      <c r="D184" s="1051"/>
      <c r="E184" s="1051"/>
      <c r="F184" s="105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0"/>
      <c r="B185" s="1051"/>
      <c r="C185" s="1051"/>
      <c r="D185" s="1051"/>
      <c r="E185" s="1051"/>
      <c r="F185" s="105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0"/>
      <c r="B186" s="1051"/>
      <c r="C186" s="1051"/>
      <c r="D186" s="1051"/>
      <c r="E186" s="1051"/>
      <c r="F186" s="1052"/>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15">
      <c r="A187" s="1050"/>
      <c r="B187" s="1051"/>
      <c r="C187" s="1051"/>
      <c r="D187" s="1051"/>
      <c r="E187" s="1051"/>
      <c r="F187" s="1052"/>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0"/>
    </row>
    <row r="188" spans="1:50" ht="24.75" customHeight="1" x14ac:dyDescent="0.15">
      <c r="A188" s="1050"/>
      <c r="B188" s="1051"/>
      <c r="C188" s="1051"/>
      <c r="D188" s="1051"/>
      <c r="E188" s="1051"/>
      <c r="F188" s="1052"/>
      <c r="G188" s="812"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5"/>
      <c r="AC188" s="812"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0"/>
      <c r="B189" s="1051"/>
      <c r="C189" s="1051"/>
      <c r="D189" s="1051"/>
      <c r="E189" s="1051"/>
      <c r="F189" s="1052"/>
      <c r="G189" s="670"/>
      <c r="H189" s="671"/>
      <c r="I189" s="671"/>
      <c r="J189" s="671"/>
      <c r="K189" s="672"/>
      <c r="L189" s="664"/>
      <c r="M189" s="665"/>
      <c r="N189" s="665"/>
      <c r="O189" s="665"/>
      <c r="P189" s="665"/>
      <c r="Q189" s="665"/>
      <c r="R189" s="665"/>
      <c r="S189" s="665"/>
      <c r="T189" s="665"/>
      <c r="U189" s="665"/>
      <c r="V189" s="665"/>
      <c r="W189" s="665"/>
      <c r="X189" s="666"/>
      <c r="Y189" s="385"/>
      <c r="Z189" s="386"/>
      <c r="AA189" s="386"/>
      <c r="AB189" s="802"/>
      <c r="AC189" s="670"/>
      <c r="AD189" s="671"/>
      <c r="AE189" s="671"/>
      <c r="AF189" s="671"/>
      <c r="AG189" s="672"/>
      <c r="AH189" s="664"/>
      <c r="AI189" s="665"/>
      <c r="AJ189" s="665"/>
      <c r="AK189" s="665"/>
      <c r="AL189" s="665"/>
      <c r="AM189" s="665"/>
      <c r="AN189" s="665"/>
      <c r="AO189" s="665"/>
      <c r="AP189" s="665"/>
      <c r="AQ189" s="665"/>
      <c r="AR189" s="665"/>
      <c r="AS189" s="665"/>
      <c r="AT189" s="666"/>
      <c r="AU189" s="385"/>
      <c r="AV189" s="386"/>
      <c r="AW189" s="386"/>
      <c r="AX189" s="387"/>
    </row>
    <row r="190" spans="1:50" ht="24.75" customHeight="1" x14ac:dyDescent="0.15">
      <c r="A190" s="1050"/>
      <c r="B190" s="1051"/>
      <c r="C190" s="1051"/>
      <c r="D190" s="1051"/>
      <c r="E190" s="1051"/>
      <c r="F190" s="105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0"/>
      <c r="B191" s="1051"/>
      <c r="C191" s="1051"/>
      <c r="D191" s="1051"/>
      <c r="E191" s="1051"/>
      <c r="F191" s="105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0"/>
      <c r="B192" s="1051"/>
      <c r="C192" s="1051"/>
      <c r="D192" s="1051"/>
      <c r="E192" s="1051"/>
      <c r="F192" s="105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0"/>
      <c r="B193" s="1051"/>
      <c r="C193" s="1051"/>
      <c r="D193" s="1051"/>
      <c r="E193" s="1051"/>
      <c r="F193" s="105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0"/>
      <c r="B194" s="1051"/>
      <c r="C194" s="1051"/>
      <c r="D194" s="1051"/>
      <c r="E194" s="1051"/>
      <c r="F194" s="105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0"/>
      <c r="B195" s="1051"/>
      <c r="C195" s="1051"/>
      <c r="D195" s="1051"/>
      <c r="E195" s="1051"/>
      <c r="F195" s="105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0"/>
      <c r="B196" s="1051"/>
      <c r="C196" s="1051"/>
      <c r="D196" s="1051"/>
      <c r="E196" s="1051"/>
      <c r="F196" s="105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0"/>
      <c r="B197" s="1051"/>
      <c r="C197" s="1051"/>
      <c r="D197" s="1051"/>
      <c r="E197" s="1051"/>
      <c r="F197" s="105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0"/>
      <c r="B198" s="1051"/>
      <c r="C198" s="1051"/>
      <c r="D198" s="1051"/>
      <c r="E198" s="1051"/>
      <c r="F198" s="105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0"/>
      <c r="B199" s="1051"/>
      <c r="C199" s="1051"/>
      <c r="D199" s="1051"/>
      <c r="E199" s="1051"/>
      <c r="F199" s="1052"/>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15">
      <c r="A200" s="1050"/>
      <c r="B200" s="1051"/>
      <c r="C200" s="1051"/>
      <c r="D200" s="1051"/>
      <c r="E200" s="1051"/>
      <c r="F200" s="1052"/>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0"/>
    </row>
    <row r="201" spans="1:50" ht="24.75" customHeight="1" x14ac:dyDescent="0.15">
      <c r="A201" s="1050"/>
      <c r="B201" s="1051"/>
      <c r="C201" s="1051"/>
      <c r="D201" s="1051"/>
      <c r="E201" s="1051"/>
      <c r="F201" s="1052"/>
      <c r="G201" s="812"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5"/>
      <c r="AC201" s="812"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0"/>
      <c r="B202" s="1051"/>
      <c r="C202" s="1051"/>
      <c r="D202" s="1051"/>
      <c r="E202" s="1051"/>
      <c r="F202" s="1052"/>
      <c r="G202" s="670"/>
      <c r="H202" s="671"/>
      <c r="I202" s="671"/>
      <c r="J202" s="671"/>
      <c r="K202" s="672"/>
      <c r="L202" s="664"/>
      <c r="M202" s="665"/>
      <c r="N202" s="665"/>
      <c r="O202" s="665"/>
      <c r="P202" s="665"/>
      <c r="Q202" s="665"/>
      <c r="R202" s="665"/>
      <c r="S202" s="665"/>
      <c r="T202" s="665"/>
      <c r="U202" s="665"/>
      <c r="V202" s="665"/>
      <c r="W202" s="665"/>
      <c r="X202" s="666"/>
      <c r="Y202" s="385"/>
      <c r="Z202" s="386"/>
      <c r="AA202" s="386"/>
      <c r="AB202" s="802"/>
      <c r="AC202" s="670"/>
      <c r="AD202" s="671"/>
      <c r="AE202" s="671"/>
      <c r="AF202" s="671"/>
      <c r="AG202" s="672"/>
      <c r="AH202" s="664"/>
      <c r="AI202" s="665"/>
      <c r="AJ202" s="665"/>
      <c r="AK202" s="665"/>
      <c r="AL202" s="665"/>
      <c r="AM202" s="665"/>
      <c r="AN202" s="665"/>
      <c r="AO202" s="665"/>
      <c r="AP202" s="665"/>
      <c r="AQ202" s="665"/>
      <c r="AR202" s="665"/>
      <c r="AS202" s="665"/>
      <c r="AT202" s="666"/>
      <c r="AU202" s="385"/>
      <c r="AV202" s="386"/>
      <c r="AW202" s="386"/>
      <c r="AX202" s="387"/>
    </row>
    <row r="203" spans="1:50" ht="24.75" customHeight="1" x14ac:dyDescent="0.15">
      <c r="A203" s="1050"/>
      <c r="B203" s="1051"/>
      <c r="C203" s="1051"/>
      <c r="D203" s="1051"/>
      <c r="E203" s="1051"/>
      <c r="F203" s="105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0"/>
      <c r="B204" s="1051"/>
      <c r="C204" s="1051"/>
      <c r="D204" s="1051"/>
      <c r="E204" s="1051"/>
      <c r="F204" s="105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0"/>
      <c r="B205" s="1051"/>
      <c r="C205" s="1051"/>
      <c r="D205" s="1051"/>
      <c r="E205" s="1051"/>
      <c r="F205" s="105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0"/>
      <c r="B206" s="1051"/>
      <c r="C206" s="1051"/>
      <c r="D206" s="1051"/>
      <c r="E206" s="1051"/>
      <c r="F206" s="105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0"/>
      <c r="B207" s="1051"/>
      <c r="C207" s="1051"/>
      <c r="D207" s="1051"/>
      <c r="E207" s="1051"/>
      <c r="F207" s="105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0"/>
      <c r="B208" s="1051"/>
      <c r="C208" s="1051"/>
      <c r="D208" s="1051"/>
      <c r="E208" s="1051"/>
      <c r="F208" s="105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0"/>
      <c r="B209" s="1051"/>
      <c r="C209" s="1051"/>
      <c r="D209" s="1051"/>
      <c r="E209" s="1051"/>
      <c r="F209" s="105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0"/>
      <c r="B210" s="1051"/>
      <c r="C210" s="1051"/>
      <c r="D210" s="1051"/>
      <c r="E210" s="1051"/>
      <c r="F210" s="105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0"/>
      <c r="B211" s="1051"/>
      <c r="C211" s="1051"/>
      <c r="D211" s="1051"/>
      <c r="E211" s="1051"/>
      <c r="F211" s="105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0"/>
    </row>
    <row r="215" spans="1:50" ht="24.75" customHeight="1" x14ac:dyDescent="0.15">
      <c r="A215" s="1050"/>
      <c r="B215" s="1051"/>
      <c r="C215" s="1051"/>
      <c r="D215" s="1051"/>
      <c r="E215" s="1051"/>
      <c r="F215" s="1052"/>
      <c r="G215" s="812"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5"/>
      <c r="AC215" s="812"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0"/>
      <c r="B216" s="1051"/>
      <c r="C216" s="1051"/>
      <c r="D216" s="1051"/>
      <c r="E216" s="1051"/>
      <c r="F216" s="1052"/>
      <c r="G216" s="670"/>
      <c r="H216" s="671"/>
      <c r="I216" s="671"/>
      <c r="J216" s="671"/>
      <c r="K216" s="672"/>
      <c r="L216" s="664"/>
      <c r="M216" s="665"/>
      <c r="N216" s="665"/>
      <c r="O216" s="665"/>
      <c r="P216" s="665"/>
      <c r="Q216" s="665"/>
      <c r="R216" s="665"/>
      <c r="S216" s="665"/>
      <c r="T216" s="665"/>
      <c r="U216" s="665"/>
      <c r="V216" s="665"/>
      <c r="W216" s="665"/>
      <c r="X216" s="666"/>
      <c r="Y216" s="385"/>
      <c r="Z216" s="386"/>
      <c r="AA216" s="386"/>
      <c r="AB216" s="802"/>
      <c r="AC216" s="670"/>
      <c r="AD216" s="671"/>
      <c r="AE216" s="671"/>
      <c r="AF216" s="671"/>
      <c r="AG216" s="672"/>
      <c r="AH216" s="664"/>
      <c r="AI216" s="665"/>
      <c r="AJ216" s="665"/>
      <c r="AK216" s="665"/>
      <c r="AL216" s="665"/>
      <c r="AM216" s="665"/>
      <c r="AN216" s="665"/>
      <c r="AO216" s="665"/>
      <c r="AP216" s="665"/>
      <c r="AQ216" s="665"/>
      <c r="AR216" s="665"/>
      <c r="AS216" s="665"/>
      <c r="AT216" s="666"/>
      <c r="AU216" s="385"/>
      <c r="AV216" s="386"/>
      <c r="AW216" s="386"/>
      <c r="AX216" s="387"/>
    </row>
    <row r="217" spans="1:50" ht="24.75" customHeight="1" x14ac:dyDescent="0.15">
      <c r="A217" s="1050"/>
      <c r="B217" s="1051"/>
      <c r="C217" s="1051"/>
      <c r="D217" s="1051"/>
      <c r="E217" s="1051"/>
      <c r="F217" s="105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0"/>
      <c r="B218" s="1051"/>
      <c r="C218" s="1051"/>
      <c r="D218" s="1051"/>
      <c r="E218" s="1051"/>
      <c r="F218" s="105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0"/>
      <c r="B219" s="1051"/>
      <c r="C219" s="1051"/>
      <c r="D219" s="1051"/>
      <c r="E219" s="1051"/>
      <c r="F219" s="105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0"/>
      <c r="B220" s="1051"/>
      <c r="C220" s="1051"/>
      <c r="D220" s="1051"/>
      <c r="E220" s="1051"/>
      <c r="F220" s="105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0"/>
      <c r="B221" s="1051"/>
      <c r="C221" s="1051"/>
      <c r="D221" s="1051"/>
      <c r="E221" s="1051"/>
      <c r="F221" s="105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0"/>
      <c r="B222" s="1051"/>
      <c r="C222" s="1051"/>
      <c r="D222" s="1051"/>
      <c r="E222" s="1051"/>
      <c r="F222" s="105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0"/>
      <c r="B223" s="1051"/>
      <c r="C223" s="1051"/>
      <c r="D223" s="1051"/>
      <c r="E223" s="1051"/>
      <c r="F223" s="105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0"/>
      <c r="B224" s="1051"/>
      <c r="C224" s="1051"/>
      <c r="D224" s="1051"/>
      <c r="E224" s="1051"/>
      <c r="F224" s="105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0"/>
      <c r="B225" s="1051"/>
      <c r="C225" s="1051"/>
      <c r="D225" s="1051"/>
      <c r="E225" s="1051"/>
      <c r="F225" s="105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0"/>
      <c r="B226" s="1051"/>
      <c r="C226" s="1051"/>
      <c r="D226" s="1051"/>
      <c r="E226" s="1051"/>
      <c r="F226" s="1052"/>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15">
      <c r="A227" s="1050"/>
      <c r="B227" s="1051"/>
      <c r="C227" s="1051"/>
      <c r="D227" s="1051"/>
      <c r="E227" s="1051"/>
      <c r="F227" s="1052"/>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0"/>
    </row>
    <row r="228" spans="1:50" ht="25.5" customHeight="1" x14ac:dyDescent="0.15">
      <c r="A228" s="1050"/>
      <c r="B228" s="1051"/>
      <c r="C228" s="1051"/>
      <c r="D228" s="1051"/>
      <c r="E228" s="1051"/>
      <c r="F228" s="1052"/>
      <c r="G228" s="812"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5"/>
      <c r="AC228" s="812"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0"/>
      <c r="B229" s="1051"/>
      <c r="C229" s="1051"/>
      <c r="D229" s="1051"/>
      <c r="E229" s="1051"/>
      <c r="F229" s="1052"/>
      <c r="G229" s="670"/>
      <c r="H229" s="671"/>
      <c r="I229" s="671"/>
      <c r="J229" s="671"/>
      <c r="K229" s="672"/>
      <c r="L229" s="664"/>
      <c r="M229" s="665"/>
      <c r="N229" s="665"/>
      <c r="O229" s="665"/>
      <c r="P229" s="665"/>
      <c r="Q229" s="665"/>
      <c r="R229" s="665"/>
      <c r="S229" s="665"/>
      <c r="T229" s="665"/>
      <c r="U229" s="665"/>
      <c r="V229" s="665"/>
      <c r="W229" s="665"/>
      <c r="X229" s="666"/>
      <c r="Y229" s="385"/>
      <c r="Z229" s="386"/>
      <c r="AA229" s="386"/>
      <c r="AB229" s="802"/>
      <c r="AC229" s="670"/>
      <c r="AD229" s="671"/>
      <c r="AE229" s="671"/>
      <c r="AF229" s="671"/>
      <c r="AG229" s="672"/>
      <c r="AH229" s="664"/>
      <c r="AI229" s="665"/>
      <c r="AJ229" s="665"/>
      <c r="AK229" s="665"/>
      <c r="AL229" s="665"/>
      <c r="AM229" s="665"/>
      <c r="AN229" s="665"/>
      <c r="AO229" s="665"/>
      <c r="AP229" s="665"/>
      <c r="AQ229" s="665"/>
      <c r="AR229" s="665"/>
      <c r="AS229" s="665"/>
      <c r="AT229" s="666"/>
      <c r="AU229" s="385"/>
      <c r="AV229" s="386"/>
      <c r="AW229" s="386"/>
      <c r="AX229" s="387"/>
    </row>
    <row r="230" spans="1:50" ht="24.75" customHeight="1" x14ac:dyDescent="0.15">
      <c r="A230" s="1050"/>
      <c r="B230" s="1051"/>
      <c r="C230" s="1051"/>
      <c r="D230" s="1051"/>
      <c r="E230" s="1051"/>
      <c r="F230" s="105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0"/>
      <c r="B231" s="1051"/>
      <c r="C231" s="1051"/>
      <c r="D231" s="1051"/>
      <c r="E231" s="1051"/>
      <c r="F231" s="105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0"/>
      <c r="B232" s="1051"/>
      <c r="C232" s="1051"/>
      <c r="D232" s="1051"/>
      <c r="E232" s="1051"/>
      <c r="F232" s="105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0"/>
      <c r="B233" s="1051"/>
      <c r="C233" s="1051"/>
      <c r="D233" s="1051"/>
      <c r="E233" s="1051"/>
      <c r="F233" s="105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0"/>
      <c r="B234" s="1051"/>
      <c r="C234" s="1051"/>
      <c r="D234" s="1051"/>
      <c r="E234" s="1051"/>
      <c r="F234" s="105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0"/>
      <c r="B235" s="1051"/>
      <c r="C235" s="1051"/>
      <c r="D235" s="1051"/>
      <c r="E235" s="1051"/>
      <c r="F235" s="105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0"/>
      <c r="B236" s="1051"/>
      <c r="C236" s="1051"/>
      <c r="D236" s="1051"/>
      <c r="E236" s="1051"/>
      <c r="F236" s="105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0"/>
      <c r="B237" s="1051"/>
      <c r="C237" s="1051"/>
      <c r="D237" s="1051"/>
      <c r="E237" s="1051"/>
      <c r="F237" s="105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0"/>
      <c r="B238" s="1051"/>
      <c r="C238" s="1051"/>
      <c r="D238" s="1051"/>
      <c r="E238" s="1051"/>
      <c r="F238" s="105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0"/>
      <c r="B239" s="1051"/>
      <c r="C239" s="1051"/>
      <c r="D239" s="1051"/>
      <c r="E239" s="1051"/>
      <c r="F239" s="1052"/>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15">
      <c r="A240" s="1050"/>
      <c r="B240" s="1051"/>
      <c r="C240" s="1051"/>
      <c r="D240" s="1051"/>
      <c r="E240" s="1051"/>
      <c r="F240" s="1052"/>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0"/>
    </row>
    <row r="241" spans="1:50" ht="24.75" customHeight="1" x14ac:dyDescent="0.15">
      <c r="A241" s="1050"/>
      <c r="B241" s="1051"/>
      <c r="C241" s="1051"/>
      <c r="D241" s="1051"/>
      <c r="E241" s="1051"/>
      <c r="F241" s="1052"/>
      <c r="G241" s="812"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5"/>
      <c r="AC241" s="812"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0"/>
      <c r="B242" s="1051"/>
      <c r="C242" s="1051"/>
      <c r="D242" s="1051"/>
      <c r="E242" s="1051"/>
      <c r="F242" s="1052"/>
      <c r="G242" s="670"/>
      <c r="H242" s="671"/>
      <c r="I242" s="671"/>
      <c r="J242" s="671"/>
      <c r="K242" s="672"/>
      <c r="L242" s="664"/>
      <c r="M242" s="665"/>
      <c r="N242" s="665"/>
      <c r="O242" s="665"/>
      <c r="P242" s="665"/>
      <c r="Q242" s="665"/>
      <c r="R242" s="665"/>
      <c r="S242" s="665"/>
      <c r="T242" s="665"/>
      <c r="U242" s="665"/>
      <c r="V242" s="665"/>
      <c r="W242" s="665"/>
      <c r="X242" s="666"/>
      <c r="Y242" s="385"/>
      <c r="Z242" s="386"/>
      <c r="AA242" s="386"/>
      <c r="AB242" s="802"/>
      <c r="AC242" s="670"/>
      <c r="AD242" s="671"/>
      <c r="AE242" s="671"/>
      <c r="AF242" s="671"/>
      <c r="AG242" s="672"/>
      <c r="AH242" s="664"/>
      <c r="AI242" s="665"/>
      <c r="AJ242" s="665"/>
      <c r="AK242" s="665"/>
      <c r="AL242" s="665"/>
      <c r="AM242" s="665"/>
      <c r="AN242" s="665"/>
      <c r="AO242" s="665"/>
      <c r="AP242" s="665"/>
      <c r="AQ242" s="665"/>
      <c r="AR242" s="665"/>
      <c r="AS242" s="665"/>
      <c r="AT242" s="666"/>
      <c r="AU242" s="385"/>
      <c r="AV242" s="386"/>
      <c r="AW242" s="386"/>
      <c r="AX242" s="387"/>
    </row>
    <row r="243" spans="1:50" ht="24.75" customHeight="1" x14ac:dyDescent="0.15">
      <c r="A243" s="1050"/>
      <c r="B243" s="1051"/>
      <c r="C243" s="1051"/>
      <c r="D243" s="1051"/>
      <c r="E243" s="1051"/>
      <c r="F243" s="105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0"/>
      <c r="B244" s="1051"/>
      <c r="C244" s="1051"/>
      <c r="D244" s="1051"/>
      <c r="E244" s="1051"/>
      <c r="F244" s="105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0"/>
      <c r="B245" s="1051"/>
      <c r="C245" s="1051"/>
      <c r="D245" s="1051"/>
      <c r="E245" s="1051"/>
      <c r="F245" s="105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0"/>
      <c r="B246" s="1051"/>
      <c r="C246" s="1051"/>
      <c r="D246" s="1051"/>
      <c r="E246" s="1051"/>
      <c r="F246" s="105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0"/>
      <c r="B247" s="1051"/>
      <c r="C247" s="1051"/>
      <c r="D247" s="1051"/>
      <c r="E247" s="1051"/>
      <c r="F247" s="105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0"/>
      <c r="B248" s="1051"/>
      <c r="C248" s="1051"/>
      <c r="D248" s="1051"/>
      <c r="E248" s="1051"/>
      <c r="F248" s="105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0"/>
      <c r="B249" s="1051"/>
      <c r="C249" s="1051"/>
      <c r="D249" s="1051"/>
      <c r="E249" s="1051"/>
      <c r="F249" s="105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0"/>
      <c r="B250" s="1051"/>
      <c r="C250" s="1051"/>
      <c r="D250" s="1051"/>
      <c r="E250" s="1051"/>
      <c r="F250" s="105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0"/>
      <c r="B251" s="1051"/>
      <c r="C251" s="1051"/>
      <c r="D251" s="1051"/>
      <c r="E251" s="1051"/>
      <c r="F251" s="105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0"/>
      <c r="B252" s="1051"/>
      <c r="C252" s="1051"/>
      <c r="D252" s="1051"/>
      <c r="E252" s="1051"/>
      <c r="F252" s="1052"/>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15">
      <c r="A253" s="1050"/>
      <c r="B253" s="1051"/>
      <c r="C253" s="1051"/>
      <c r="D253" s="1051"/>
      <c r="E253" s="1051"/>
      <c r="F253" s="1052"/>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0"/>
    </row>
    <row r="254" spans="1:50" ht="24.75" customHeight="1" x14ac:dyDescent="0.15">
      <c r="A254" s="1050"/>
      <c r="B254" s="1051"/>
      <c r="C254" s="1051"/>
      <c r="D254" s="1051"/>
      <c r="E254" s="1051"/>
      <c r="F254" s="1052"/>
      <c r="G254" s="812"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5"/>
      <c r="AC254" s="812"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0"/>
      <c r="B255" s="1051"/>
      <c r="C255" s="1051"/>
      <c r="D255" s="1051"/>
      <c r="E255" s="1051"/>
      <c r="F255" s="1052"/>
      <c r="G255" s="670"/>
      <c r="H255" s="671"/>
      <c r="I255" s="671"/>
      <c r="J255" s="671"/>
      <c r="K255" s="672"/>
      <c r="L255" s="664"/>
      <c r="M255" s="665"/>
      <c r="N255" s="665"/>
      <c r="O255" s="665"/>
      <c r="P255" s="665"/>
      <c r="Q255" s="665"/>
      <c r="R255" s="665"/>
      <c r="S255" s="665"/>
      <c r="T255" s="665"/>
      <c r="U255" s="665"/>
      <c r="V255" s="665"/>
      <c r="W255" s="665"/>
      <c r="X255" s="666"/>
      <c r="Y255" s="385"/>
      <c r="Z255" s="386"/>
      <c r="AA255" s="386"/>
      <c r="AB255" s="802"/>
      <c r="AC255" s="670"/>
      <c r="AD255" s="671"/>
      <c r="AE255" s="671"/>
      <c r="AF255" s="671"/>
      <c r="AG255" s="672"/>
      <c r="AH255" s="664"/>
      <c r="AI255" s="665"/>
      <c r="AJ255" s="665"/>
      <c r="AK255" s="665"/>
      <c r="AL255" s="665"/>
      <c r="AM255" s="665"/>
      <c r="AN255" s="665"/>
      <c r="AO255" s="665"/>
      <c r="AP255" s="665"/>
      <c r="AQ255" s="665"/>
      <c r="AR255" s="665"/>
      <c r="AS255" s="665"/>
      <c r="AT255" s="666"/>
      <c r="AU255" s="385"/>
      <c r="AV255" s="386"/>
      <c r="AW255" s="386"/>
      <c r="AX255" s="387"/>
    </row>
    <row r="256" spans="1:50" ht="24.75" customHeight="1" x14ac:dyDescent="0.15">
      <c r="A256" s="1050"/>
      <c r="B256" s="1051"/>
      <c r="C256" s="1051"/>
      <c r="D256" s="1051"/>
      <c r="E256" s="1051"/>
      <c r="F256" s="105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0"/>
      <c r="B257" s="1051"/>
      <c r="C257" s="1051"/>
      <c r="D257" s="1051"/>
      <c r="E257" s="1051"/>
      <c r="F257" s="105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0"/>
      <c r="B258" s="1051"/>
      <c r="C258" s="1051"/>
      <c r="D258" s="1051"/>
      <c r="E258" s="1051"/>
      <c r="F258" s="105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0"/>
      <c r="B259" s="1051"/>
      <c r="C259" s="1051"/>
      <c r="D259" s="1051"/>
      <c r="E259" s="1051"/>
      <c r="F259" s="105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0"/>
      <c r="B260" s="1051"/>
      <c r="C260" s="1051"/>
      <c r="D260" s="1051"/>
      <c r="E260" s="1051"/>
      <c r="F260" s="105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0"/>
      <c r="B261" s="1051"/>
      <c r="C261" s="1051"/>
      <c r="D261" s="1051"/>
      <c r="E261" s="1051"/>
      <c r="F261" s="105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0"/>
      <c r="B262" s="1051"/>
      <c r="C262" s="1051"/>
      <c r="D262" s="1051"/>
      <c r="E262" s="1051"/>
      <c r="F262" s="105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0"/>
      <c r="B263" s="1051"/>
      <c r="C263" s="1051"/>
      <c r="D263" s="1051"/>
      <c r="E263" s="1051"/>
      <c r="F263" s="105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0"/>
      <c r="B264" s="1051"/>
      <c r="C264" s="1051"/>
      <c r="D264" s="1051"/>
      <c r="E264" s="1051"/>
      <c r="F264" s="105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496</v>
      </c>
      <c r="Z3" s="362"/>
      <c r="AA3" s="362"/>
      <c r="AB3" s="362"/>
      <c r="AC3" s="143" t="s">
        <v>479</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1">
        <v>1</v>
      </c>
      <c r="B4" s="1061">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1">
        <v>2</v>
      </c>
      <c r="B5" s="1061">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1">
        <v>3</v>
      </c>
      <c r="B6" s="1061">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1">
        <v>4</v>
      </c>
      <c r="B7" s="1061">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1">
        <v>5</v>
      </c>
      <c r="B8" s="1061">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1">
        <v>6</v>
      </c>
      <c r="B9" s="1061">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1">
        <v>7</v>
      </c>
      <c r="B10" s="1061">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1">
        <v>8</v>
      </c>
      <c r="B11" s="1061">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1">
        <v>9</v>
      </c>
      <c r="B12" s="1061">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1">
        <v>10</v>
      </c>
      <c r="B13" s="1061">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1">
        <v>11</v>
      </c>
      <c r="B14" s="1061">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1">
        <v>12</v>
      </c>
      <c r="B15" s="1061">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1">
        <v>13</v>
      </c>
      <c r="B16" s="1061">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1">
        <v>14</v>
      </c>
      <c r="B17" s="1061">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1">
        <v>15</v>
      </c>
      <c r="B18" s="1061">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1">
        <v>16</v>
      </c>
      <c r="B19" s="1061">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1">
        <v>17</v>
      </c>
      <c r="B20" s="1061">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1">
        <v>18</v>
      </c>
      <c r="B21" s="1061">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1">
        <v>19</v>
      </c>
      <c r="B22" s="1061">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1">
        <v>20</v>
      </c>
      <c r="B23" s="1061">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1">
        <v>21</v>
      </c>
      <c r="B24" s="1061">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1">
        <v>22</v>
      </c>
      <c r="B25" s="1061">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1">
        <v>23</v>
      </c>
      <c r="B26" s="1061">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1">
        <v>24</v>
      </c>
      <c r="B27" s="1061">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1">
        <v>25</v>
      </c>
      <c r="B28" s="1061">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1">
        <v>26</v>
      </c>
      <c r="B29" s="1061">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1">
        <v>27</v>
      </c>
      <c r="B30" s="1061">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1">
        <v>28</v>
      </c>
      <c r="B31" s="1061">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1">
        <v>29</v>
      </c>
      <c r="B32" s="1061">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1">
        <v>30</v>
      </c>
      <c r="B33" s="1061">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496</v>
      </c>
      <c r="Z36" s="362"/>
      <c r="AA36" s="362"/>
      <c r="AB36" s="362"/>
      <c r="AC36" s="143" t="s">
        <v>479</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1">
        <v>1</v>
      </c>
      <c r="B37" s="1061">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1">
        <v>2</v>
      </c>
      <c r="B38" s="1061">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1">
        <v>3</v>
      </c>
      <c r="B39" s="1061">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1">
        <v>4</v>
      </c>
      <c r="B40" s="1061">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1">
        <v>5</v>
      </c>
      <c r="B41" s="1061">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1">
        <v>6</v>
      </c>
      <c r="B42" s="1061">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1">
        <v>7</v>
      </c>
      <c r="B43" s="1061">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1">
        <v>8</v>
      </c>
      <c r="B44" s="1061">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1">
        <v>9</v>
      </c>
      <c r="B45" s="1061">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1">
        <v>10</v>
      </c>
      <c r="B46" s="1061">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1">
        <v>11</v>
      </c>
      <c r="B47" s="1061">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1">
        <v>12</v>
      </c>
      <c r="B48" s="1061">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1">
        <v>13</v>
      </c>
      <c r="B49" s="1061">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1">
        <v>14</v>
      </c>
      <c r="B50" s="1061">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1">
        <v>15</v>
      </c>
      <c r="B51" s="1061">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1">
        <v>16</v>
      </c>
      <c r="B52" s="1061">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1">
        <v>17</v>
      </c>
      <c r="B53" s="1061">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1">
        <v>18</v>
      </c>
      <c r="B54" s="1061">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1">
        <v>19</v>
      </c>
      <c r="B55" s="1061">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1">
        <v>20</v>
      </c>
      <c r="B56" s="1061">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1">
        <v>21</v>
      </c>
      <c r="B57" s="1061">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1">
        <v>22</v>
      </c>
      <c r="B58" s="1061">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1">
        <v>23</v>
      </c>
      <c r="B59" s="1061">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1">
        <v>24</v>
      </c>
      <c r="B60" s="1061">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1">
        <v>25</v>
      </c>
      <c r="B61" s="1061">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1">
        <v>26</v>
      </c>
      <c r="B62" s="1061">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1">
        <v>27</v>
      </c>
      <c r="B63" s="1061">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1">
        <v>28</v>
      </c>
      <c r="B64" s="1061">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1">
        <v>29</v>
      </c>
      <c r="B65" s="1061">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1">
        <v>30</v>
      </c>
      <c r="B66" s="1061">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496</v>
      </c>
      <c r="Z69" s="362"/>
      <c r="AA69" s="362"/>
      <c r="AB69" s="362"/>
      <c r="AC69" s="143" t="s">
        <v>479</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1">
        <v>1</v>
      </c>
      <c r="B70" s="1061">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1">
        <v>2</v>
      </c>
      <c r="B71" s="1061">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1">
        <v>3</v>
      </c>
      <c r="B72" s="1061">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1">
        <v>4</v>
      </c>
      <c r="B73" s="1061">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1">
        <v>5</v>
      </c>
      <c r="B74" s="1061">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1">
        <v>6</v>
      </c>
      <c r="B75" s="1061">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1">
        <v>7</v>
      </c>
      <c r="B76" s="1061">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1">
        <v>8</v>
      </c>
      <c r="B77" s="1061">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1">
        <v>9</v>
      </c>
      <c r="B78" s="1061">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1">
        <v>10</v>
      </c>
      <c r="B79" s="1061">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1">
        <v>11</v>
      </c>
      <c r="B80" s="1061">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1">
        <v>12</v>
      </c>
      <c r="B81" s="1061">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1">
        <v>13</v>
      </c>
      <c r="B82" s="1061">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1">
        <v>14</v>
      </c>
      <c r="B83" s="1061">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1">
        <v>15</v>
      </c>
      <c r="B84" s="1061">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1">
        <v>16</v>
      </c>
      <c r="B85" s="1061">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1">
        <v>17</v>
      </c>
      <c r="B86" s="1061">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1">
        <v>18</v>
      </c>
      <c r="B87" s="1061">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1">
        <v>19</v>
      </c>
      <c r="B88" s="1061">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1">
        <v>20</v>
      </c>
      <c r="B89" s="1061">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1">
        <v>21</v>
      </c>
      <c r="B90" s="1061">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1">
        <v>22</v>
      </c>
      <c r="B91" s="1061">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1">
        <v>23</v>
      </c>
      <c r="B92" s="1061">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1">
        <v>24</v>
      </c>
      <c r="B93" s="1061">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1">
        <v>25</v>
      </c>
      <c r="B94" s="1061">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1">
        <v>26</v>
      </c>
      <c r="B95" s="1061">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1">
        <v>27</v>
      </c>
      <c r="B96" s="1061">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1">
        <v>28</v>
      </c>
      <c r="B97" s="1061">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1">
        <v>29</v>
      </c>
      <c r="B98" s="1061">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1">
        <v>30</v>
      </c>
      <c r="B99" s="1061">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3" t="s">
        <v>479</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1">
        <v>1</v>
      </c>
      <c r="B103" s="1061">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1">
        <v>2</v>
      </c>
      <c r="B104" s="1061">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1">
        <v>3</v>
      </c>
      <c r="B105" s="1061">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1">
        <v>4</v>
      </c>
      <c r="B106" s="1061">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1">
        <v>5</v>
      </c>
      <c r="B107" s="1061">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1">
        <v>6</v>
      </c>
      <c r="B108" s="1061">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1">
        <v>7</v>
      </c>
      <c r="B109" s="1061">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1">
        <v>8</v>
      </c>
      <c r="B110" s="1061">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1">
        <v>9</v>
      </c>
      <c r="B111" s="1061">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1">
        <v>10</v>
      </c>
      <c r="B112" s="1061">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1">
        <v>11</v>
      </c>
      <c r="B113" s="1061">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1">
        <v>12</v>
      </c>
      <c r="B114" s="1061">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1">
        <v>13</v>
      </c>
      <c r="B115" s="1061">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1">
        <v>14</v>
      </c>
      <c r="B116" s="1061">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1">
        <v>15</v>
      </c>
      <c r="B117" s="1061">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1">
        <v>16</v>
      </c>
      <c r="B118" s="1061">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1">
        <v>17</v>
      </c>
      <c r="B119" s="1061">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1">
        <v>18</v>
      </c>
      <c r="B120" s="1061">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1">
        <v>19</v>
      </c>
      <c r="B121" s="1061">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1">
        <v>20</v>
      </c>
      <c r="B122" s="1061">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1">
        <v>21</v>
      </c>
      <c r="B123" s="1061">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1">
        <v>22</v>
      </c>
      <c r="B124" s="1061">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1">
        <v>23</v>
      </c>
      <c r="B125" s="1061">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1">
        <v>24</v>
      </c>
      <c r="B126" s="1061">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1">
        <v>25</v>
      </c>
      <c r="B127" s="1061">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1">
        <v>26</v>
      </c>
      <c r="B128" s="1061">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1">
        <v>27</v>
      </c>
      <c r="B129" s="1061">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1">
        <v>28</v>
      </c>
      <c r="B130" s="1061">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1">
        <v>29</v>
      </c>
      <c r="B131" s="1061">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1">
        <v>30</v>
      </c>
      <c r="B132" s="1061">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3" t="s">
        <v>479</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1">
        <v>1</v>
      </c>
      <c r="B136" s="1061">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1">
        <v>2</v>
      </c>
      <c r="B137" s="1061">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1">
        <v>3</v>
      </c>
      <c r="B138" s="1061">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1">
        <v>4</v>
      </c>
      <c r="B139" s="1061">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1">
        <v>5</v>
      </c>
      <c r="B140" s="1061">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1">
        <v>6</v>
      </c>
      <c r="B141" s="1061">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1">
        <v>7</v>
      </c>
      <c r="B142" s="1061">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1">
        <v>8</v>
      </c>
      <c r="B143" s="1061">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1">
        <v>9</v>
      </c>
      <c r="B144" s="1061">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1">
        <v>10</v>
      </c>
      <c r="B145" s="1061">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1">
        <v>11</v>
      </c>
      <c r="B146" s="1061">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1">
        <v>12</v>
      </c>
      <c r="B147" s="1061">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1">
        <v>13</v>
      </c>
      <c r="B148" s="1061">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1">
        <v>14</v>
      </c>
      <c r="B149" s="1061">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1">
        <v>15</v>
      </c>
      <c r="B150" s="1061">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1">
        <v>16</v>
      </c>
      <c r="B151" s="1061">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1">
        <v>17</v>
      </c>
      <c r="B152" s="1061">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1">
        <v>18</v>
      </c>
      <c r="B153" s="1061">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1">
        <v>19</v>
      </c>
      <c r="B154" s="1061">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1">
        <v>20</v>
      </c>
      <c r="B155" s="1061">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1">
        <v>21</v>
      </c>
      <c r="B156" s="1061">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1">
        <v>22</v>
      </c>
      <c r="B157" s="1061">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1">
        <v>23</v>
      </c>
      <c r="B158" s="1061">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1">
        <v>24</v>
      </c>
      <c r="B159" s="1061">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1">
        <v>25</v>
      </c>
      <c r="B160" s="1061">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1">
        <v>26</v>
      </c>
      <c r="B161" s="1061">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1">
        <v>27</v>
      </c>
      <c r="B162" s="1061">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1">
        <v>28</v>
      </c>
      <c r="B163" s="1061">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1">
        <v>29</v>
      </c>
      <c r="B164" s="1061">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1">
        <v>30</v>
      </c>
      <c r="B165" s="1061">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3" t="s">
        <v>479</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1">
        <v>1</v>
      </c>
      <c r="B169" s="1061">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1">
        <v>2</v>
      </c>
      <c r="B170" s="1061">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1">
        <v>3</v>
      </c>
      <c r="B171" s="1061">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1">
        <v>4</v>
      </c>
      <c r="B172" s="1061">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1">
        <v>5</v>
      </c>
      <c r="B173" s="1061">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1">
        <v>6</v>
      </c>
      <c r="B174" s="1061">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1">
        <v>7</v>
      </c>
      <c r="B175" s="1061">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1">
        <v>8</v>
      </c>
      <c r="B176" s="1061">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1">
        <v>9</v>
      </c>
      <c r="B177" s="1061">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1">
        <v>10</v>
      </c>
      <c r="B178" s="1061">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1">
        <v>11</v>
      </c>
      <c r="B179" s="1061">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1">
        <v>12</v>
      </c>
      <c r="B180" s="1061">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1">
        <v>13</v>
      </c>
      <c r="B181" s="1061">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1">
        <v>14</v>
      </c>
      <c r="B182" s="1061">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1">
        <v>15</v>
      </c>
      <c r="B183" s="1061">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1">
        <v>16</v>
      </c>
      <c r="B184" s="1061">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1">
        <v>17</v>
      </c>
      <c r="B185" s="1061">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1">
        <v>18</v>
      </c>
      <c r="B186" s="1061">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1">
        <v>19</v>
      </c>
      <c r="B187" s="1061">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1">
        <v>20</v>
      </c>
      <c r="B188" s="1061">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1">
        <v>21</v>
      </c>
      <c r="B189" s="1061">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1">
        <v>22</v>
      </c>
      <c r="B190" s="1061">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1">
        <v>23</v>
      </c>
      <c r="B191" s="1061">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1">
        <v>24</v>
      </c>
      <c r="B192" s="1061">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1">
        <v>25</v>
      </c>
      <c r="B193" s="1061">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1">
        <v>26</v>
      </c>
      <c r="B194" s="1061">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1">
        <v>27</v>
      </c>
      <c r="B195" s="1061">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1">
        <v>28</v>
      </c>
      <c r="B196" s="1061">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1">
        <v>29</v>
      </c>
      <c r="B197" s="1061">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1">
        <v>30</v>
      </c>
      <c r="B198" s="1061">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3" t="s">
        <v>479</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1">
        <v>1</v>
      </c>
      <c r="B202" s="1061">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1">
        <v>2</v>
      </c>
      <c r="B203" s="1061">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1">
        <v>3</v>
      </c>
      <c r="B204" s="1061">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1">
        <v>4</v>
      </c>
      <c r="B205" s="1061">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1">
        <v>5</v>
      </c>
      <c r="B206" s="1061">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1">
        <v>6</v>
      </c>
      <c r="B207" s="1061">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1">
        <v>7</v>
      </c>
      <c r="B208" s="1061">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1">
        <v>8</v>
      </c>
      <c r="B209" s="1061">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1">
        <v>9</v>
      </c>
      <c r="B210" s="1061">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1">
        <v>10</v>
      </c>
      <c r="B211" s="1061">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1">
        <v>11</v>
      </c>
      <c r="B212" s="1061">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1">
        <v>12</v>
      </c>
      <c r="B213" s="1061">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1">
        <v>13</v>
      </c>
      <c r="B214" s="1061">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1">
        <v>14</v>
      </c>
      <c r="B215" s="1061">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1">
        <v>15</v>
      </c>
      <c r="B216" s="1061">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1">
        <v>16</v>
      </c>
      <c r="B217" s="1061">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1">
        <v>17</v>
      </c>
      <c r="B218" s="1061">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1">
        <v>18</v>
      </c>
      <c r="B219" s="1061">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1">
        <v>19</v>
      </c>
      <c r="B220" s="1061">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1">
        <v>20</v>
      </c>
      <c r="B221" s="1061">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1">
        <v>21</v>
      </c>
      <c r="B222" s="1061">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1">
        <v>22</v>
      </c>
      <c r="B223" s="1061">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1">
        <v>23</v>
      </c>
      <c r="B224" s="1061">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1">
        <v>24</v>
      </c>
      <c r="B225" s="1061">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1">
        <v>25</v>
      </c>
      <c r="B226" s="1061">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1">
        <v>26</v>
      </c>
      <c r="B227" s="1061">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1">
        <v>27</v>
      </c>
      <c r="B228" s="1061">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1">
        <v>28</v>
      </c>
      <c r="B229" s="1061">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1">
        <v>29</v>
      </c>
      <c r="B230" s="1061">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1">
        <v>30</v>
      </c>
      <c r="B231" s="1061">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3" t="s">
        <v>479</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1">
        <v>1</v>
      </c>
      <c r="B235" s="1061">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1">
        <v>2</v>
      </c>
      <c r="B236" s="1061">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1">
        <v>3</v>
      </c>
      <c r="B237" s="1061">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1">
        <v>4</v>
      </c>
      <c r="B238" s="1061">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1">
        <v>5</v>
      </c>
      <c r="B239" s="1061">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1">
        <v>6</v>
      </c>
      <c r="B240" s="1061">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1">
        <v>7</v>
      </c>
      <c r="B241" s="1061">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1">
        <v>8</v>
      </c>
      <c r="B242" s="1061">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1">
        <v>9</v>
      </c>
      <c r="B243" s="1061">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1">
        <v>10</v>
      </c>
      <c r="B244" s="1061">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1">
        <v>11</v>
      </c>
      <c r="B245" s="1061">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1">
        <v>12</v>
      </c>
      <c r="B246" s="1061">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1">
        <v>13</v>
      </c>
      <c r="B247" s="1061">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1">
        <v>14</v>
      </c>
      <c r="B248" s="1061">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1">
        <v>15</v>
      </c>
      <c r="B249" s="1061">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1">
        <v>16</v>
      </c>
      <c r="B250" s="1061">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1">
        <v>17</v>
      </c>
      <c r="B251" s="1061">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1">
        <v>18</v>
      </c>
      <c r="B252" s="1061">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1">
        <v>19</v>
      </c>
      <c r="B253" s="1061">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1">
        <v>20</v>
      </c>
      <c r="B254" s="1061">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1">
        <v>21</v>
      </c>
      <c r="B255" s="1061">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1">
        <v>22</v>
      </c>
      <c r="B256" s="1061">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1">
        <v>23</v>
      </c>
      <c r="B257" s="1061">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1">
        <v>24</v>
      </c>
      <c r="B258" s="1061">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1">
        <v>25</v>
      </c>
      <c r="B259" s="1061">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1">
        <v>26</v>
      </c>
      <c r="B260" s="1061">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1">
        <v>27</v>
      </c>
      <c r="B261" s="1061">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1">
        <v>28</v>
      </c>
      <c r="B262" s="1061">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1">
        <v>29</v>
      </c>
      <c r="B263" s="1061">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1">
        <v>30</v>
      </c>
      <c r="B264" s="1061">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3" t="s">
        <v>479</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1">
        <v>1</v>
      </c>
      <c r="B268" s="1061">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1">
        <v>2</v>
      </c>
      <c r="B269" s="1061">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1">
        <v>3</v>
      </c>
      <c r="B270" s="1061">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1">
        <v>4</v>
      </c>
      <c r="B271" s="1061">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1">
        <v>5</v>
      </c>
      <c r="B272" s="1061">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1">
        <v>6</v>
      </c>
      <c r="B273" s="1061">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1">
        <v>7</v>
      </c>
      <c r="B274" s="1061">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1">
        <v>8</v>
      </c>
      <c r="B275" s="1061">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1">
        <v>9</v>
      </c>
      <c r="B276" s="1061">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1">
        <v>10</v>
      </c>
      <c r="B277" s="1061">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1">
        <v>11</v>
      </c>
      <c r="B278" s="1061">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1">
        <v>12</v>
      </c>
      <c r="B279" s="1061">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1">
        <v>13</v>
      </c>
      <c r="B280" s="1061">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1">
        <v>14</v>
      </c>
      <c r="B281" s="1061">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1">
        <v>15</v>
      </c>
      <c r="B282" s="1061">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1">
        <v>16</v>
      </c>
      <c r="B283" s="1061">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1">
        <v>17</v>
      </c>
      <c r="B284" s="1061">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1">
        <v>18</v>
      </c>
      <c r="B285" s="1061">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1">
        <v>19</v>
      </c>
      <c r="B286" s="1061">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1">
        <v>20</v>
      </c>
      <c r="B287" s="1061">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1">
        <v>21</v>
      </c>
      <c r="B288" s="1061">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1">
        <v>22</v>
      </c>
      <c r="B289" s="1061">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1">
        <v>23</v>
      </c>
      <c r="B290" s="1061">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1">
        <v>24</v>
      </c>
      <c r="B291" s="1061">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1">
        <v>25</v>
      </c>
      <c r="B292" s="1061">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1">
        <v>26</v>
      </c>
      <c r="B293" s="1061">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1">
        <v>27</v>
      </c>
      <c r="B294" s="1061">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1">
        <v>28</v>
      </c>
      <c r="B295" s="1061">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1">
        <v>29</v>
      </c>
      <c r="B296" s="1061">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1">
        <v>30</v>
      </c>
      <c r="B297" s="1061">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3" t="s">
        <v>479</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1">
        <v>1</v>
      </c>
      <c r="B301" s="1061">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1">
        <v>2</v>
      </c>
      <c r="B302" s="1061">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1">
        <v>3</v>
      </c>
      <c r="B303" s="1061">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1">
        <v>4</v>
      </c>
      <c r="B304" s="1061">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1">
        <v>5</v>
      </c>
      <c r="B305" s="1061">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1">
        <v>6</v>
      </c>
      <c r="B306" s="1061">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1">
        <v>7</v>
      </c>
      <c r="B307" s="1061">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1">
        <v>8</v>
      </c>
      <c r="B308" s="1061">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1">
        <v>9</v>
      </c>
      <c r="B309" s="1061">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1">
        <v>10</v>
      </c>
      <c r="B310" s="1061">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1">
        <v>11</v>
      </c>
      <c r="B311" s="1061">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1">
        <v>12</v>
      </c>
      <c r="B312" s="1061">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1">
        <v>13</v>
      </c>
      <c r="B313" s="1061">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1">
        <v>14</v>
      </c>
      <c r="B314" s="1061">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1">
        <v>15</v>
      </c>
      <c r="B315" s="1061">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1">
        <v>16</v>
      </c>
      <c r="B316" s="1061">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1">
        <v>17</v>
      </c>
      <c r="B317" s="1061">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1">
        <v>18</v>
      </c>
      <c r="B318" s="1061">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1">
        <v>19</v>
      </c>
      <c r="B319" s="1061">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1">
        <v>20</v>
      </c>
      <c r="B320" s="1061">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1">
        <v>21</v>
      </c>
      <c r="B321" s="1061">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1">
        <v>22</v>
      </c>
      <c r="B322" s="1061">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1">
        <v>23</v>
      </c>
      <c r="B323" s="1061">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1">
        <v>24</v>
      </c>
      <c r="B324" s="1061">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1">
        <v>25</v>
      </c>
      <c r="B325" s="1061">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1">
        <v>26</v>
      </c>
      <c r="B326" s="1061">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1">
        <v>27</v>
      </c>
      <c r="B327" s="1061">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1">
        <v>28</v>
      </c>
      <c r="B328" s="1061">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1">
        <v>29</v>
      </c>
      <c r="B329" s="1061">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1">
        <v>30</v>
      </c>
      <c r="B330" s="1061">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3" t="s">
        <v>479</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1">
        <v>1</v>
      </c>
      <c r="B334" s="1061">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1">
        <v>2</v>
      </c>
      <c r="B335" s="1061">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1">
        <v>3</v>
      </c>
      <c r="B336" s="1061">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1">
        <v>4</v>
      </c>
      <c r="B337" s="1061">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1">
        <v>5</v>
      </c>
      <c r="B338" s="1061">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1">
        <v>6</v>
      </c>
      <c r="B339" s="1061">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1">
        <v>7</v>
      </c>
      <c r="B340" s="1061">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1">
        <v>8</v>
      </c>
      <c r="B341" s="1061">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1">
        <v>9</v>
      </c>
      <c r="B342" s="1061">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1">
        <v>10</v>
      </c>
      <c r="B343" s="1061">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1">
        <v>11</v>
      </c>
      <c r="B344" s="1061">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1">
        <v>12</v>
      </c>
      <c r="B345" s="1061">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1">
        <v>13</v>
      </c>
      <c r="B346" s="1061">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1">
        <v>14</v>
      </c>
      <c r="B347" s="1061">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1">
        <v>15</v>
      </c>
      <c r="B348" s="1061">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1">
        <v>16</v>
      </c>
      <c r="B349" s="1061">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1">
        <v>17</v>
      </c>
      <c r="B350" s="1061">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1">
        <v>18</v>
      </c>
      <c r="B351" s="1061">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1">
        <v>19</v>
      </c>
      <c r="B352" s="1061">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1">
        <v>20</v>
      </c>
      <c r="B353" s="1061">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1">
        <v>21</v>
      </c>
      <c r="B354" s="1061">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1">
        <v>22</v>
      </c>
      <c r="B355" s="1061">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1">
        <v>23</v>
      </c>
      <c r="B356" s="1061">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1">
        <v>24</v>
      </c>
      <c r="B357" s="1061">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1">
        <v>25</v>
      </c>
      <c r="B358" s="1061">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1">
        <v>26</v>
      </c>
      <c r="B359" s="1061">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1">
        <v>27</v>
      </c>
      <c r="B360" s="1061">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1">
        <v>28</v>
      </c>
      <c r="B361" s="1061">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1">
        <v>29</v>
      </c>
      <c r="B362" s="1061">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1">
        <v>30</v>
      </c>
      <c r="B363" s="1061">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3" t="s">
        <v>479</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1">
        <v>1</v>
      </c>
      <c r="B367" s="1061">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1">
        <v>2</v>
      </c>
      <c r="B368" s="1061">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1">
        <v>3</v>
      </c>
      <c r="B369" s="1061">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1">
        <v>4</v>
      </c>
      <c r="B370" s="1061">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1">
        <v>5</v>
      </c>
      <c r="B371" s="1061">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1">
        <v>6</v>
      </c>
      <c r="B372" s="1061">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1">
        <v>7</v>
      </c>
      <c r="B373" s="1061">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1">
        <v>8</v>
      </c>
      <c r="B374" s="1061">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1">
        <v>9</v>
      </c>
      <c r="B375" s="1061">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1">
        <v>10</v>
      </c>
      <c r="B376" s="1061">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1">
        <v>11</v>
      </c>
      <c r="B377" s="1061">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1">
        <v>12</v>
      </c>
      <c r="B378" s="1061">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1">
        <v>13</v>
      </c>
      <c r="B379" s="1061">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1">
        <v>14</v>
      </c>
      <c r="B380" s="1061">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1">
        <v>15</v>
      </c>
      <c r="B381" s="1061">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1">
        <v>16</v>
      </c>
      <c r="B382" s="1061">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1">
        <v>17</v>
      </c>
      <c r="B383" s="1061">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1">
        <v>18</v>
      </c>
      <c r="B384" s="1061">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1">
        <v>19</v>
      </c>
      <c r="B385" s="1061">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1">
        <v>20</v>
      </c>
      <c r="B386" s="1061">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1">
        <v>21</v>
      </c>
      <c r="B387" s="1061">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1">
        <v>22</v>
      </c>
      <c r="B388" s="1061">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1">
        <v>23</v>
      </c>
      <c r="B389" s="1061">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1">
        <v>24</v>
      </c>
      <c r="B390" s="1061">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1">
        <v>25</v>
      </c>
      <c r="B391" s="1061">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1">
        <v>26</v>
      </c>
      <c r="B392" s="1061">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1">
        <v>27</v>
      </c>
      <c r="B393" s="1061">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1">
        <v>28</v>
      </c>
      <c r="B394" s="1061">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1">
        <v>29</v>
      </c>
      <c r="B395" s="1061">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1">
        <v>30</v>
      </c>
      <c r="B396" s="1061">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3" t="s">
        <v>479</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1">
        <v>1</v>
      </c>
      <c r="B400" s="1061">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1">
        <v>2</v>
      </c>
      <c r="B401" s="1061">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1">
        <v>3</v>
      </c>
      <c r="B402" s="1061">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1">
        <v>4</v>
      </c>
      <c r="B403" s="1061">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1">
        <v>5</v>
      </c>
      <c r="B404" s="1061">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1">
        <v>6</v>
      </c>
      <c r="B405" s="1061">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1">
        <v>7</v>
      </c>
      <c r="B406" s="1061">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1">
        <v>8</v>
      </c>
      <c r="B407" s="1061">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1">
        <v>9</v>
      </c>
      <c r="B408" s="1061">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1">
        <v>10</v>
      </c>
      <c r="B409" s="1061">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1">
        <v>11</v>
      </c>
      <c r="B410" s="1061">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1">
        <v>12</v>
      </c>
      <c r="B411" s="1061">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1">
        <v>13</v>
      </c>
      <c r="B412" s="1061">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1">
        <v>14</v>
      </c>
      <c r="B413" s="1061">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1">
        <v>15</v>
      </c>
      <c r="B414" s="1061">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1">
        <v>16</v>
      </c>
      <c r="B415" s="1061">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1">
        <v>17</v>
      </c>
      <c r="B416" s="1061">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1">
        <v>18</v>
      </c>
      <c r="B417" s="1061">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1">
        <v>19</v>
      </c>
      <c r="B418" s="1061">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1">
        <v>20</v>
      </c>
      <c r="B419" s="1061">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1">
        <v>21</v>
      </c>
      <c r="B420" s="1061">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1">
        <v>22</v>
      </c>
      <c r="B421" s="1061">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1">
        <v>23</v>
      </c>
      <c r="B422" s="1061">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1">
        <v>24</v>
      </c>
      <c r="B423" s="1061">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1">
        <v>25</v>
      </c>
      <c r="B424" s="1061">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1">
        <v>26</v>
      </c>
      <c r="B425" s="1061">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1">
        <v>27</v>
      </c>
      <c r="B426" s="1061">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1">
        <v>28</v>
      </c>
      <c r="B427" s="1061">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1">
        <v>29</v>
      </c>
      <c r="B428" s="1061">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1">
        <v>30</v>
      </c>
      <c r="B429" s="1061">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3" t="s">
        <v>479</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1">
        <v>1</v>
      </c>
      <c r="B433" s="1061">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1">
        <v>2</v>
      </c>
      <c r="B434" s="1061">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1">
        <v>3</v>
      </c>
      <c r="B435" s="1061">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1">
        <v>4</v>
      </c>
      <c r="B436" s="1061">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1">
        <v>5</v>
      </c>
      <c r="B437" s="1061">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1">
        <v>6</v>
      </c>
      <c r="B438" s="1061">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1">
        <v>7</v>
      </c>
      <c r="B439" s="1061">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1">
        <v>8</v>
      </c>
      <c r="B440" s="1061">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1">
        <v>9</v>
      </c>
      <c r="B441" s="1061">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1">
        <v>10</v>
      </c>
      <c r="B442" s="1061">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1">
        <v>11</v>
      </c>
      <c r="B443" s="1061">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1">
        <v>12</v>
      </c>
      <c r="B444" s="1061">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1">
        <v>13</v>
      </c>
      <c r="B445" s="1061">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1">
        <v>14</v>
      </c>
      <c r="B446" s="1061">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1">
        <v>15</v>
      </c>
      <c r="B447" s="1061">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1">
        <v>16</v>
      </c>
      <c r="B448" s="1061">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1">
        <v>17</v>
      </c>
      <c r="B449" s="1061">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1">
        <v>18</v>
      </c>
      <c r="B450" s="1061">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1">
        <v>19</v>
      </c>
      <c r="B451" s="1061">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1">
        <v>20</v>
      </c>
      <c r="B452" s="1061">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1">
        <v>21</v>
      </c>
      <c r="B453" s="1061">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1">
        <v>22</v>
      </c>
      <c r="B454" s="1061">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1">
        <v>23</v>
      </c>
      <c r="B455" s="1061">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1">
        <v>24</v>
      </c>
      <c r="B456" s="1061">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1">
        <v>25</v>
      </c>
      <c r="B457" s="1061">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1">
        <v>26</v>
      </c>
      <c r="B458" s="1061">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1">
        <v>27</v>
      </c>
      <c r="B459" s="1061">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1">
        <v>28</v>
      </c>
      <c r="B460" s="1061">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1">
        <v>29</v>
      </c>
      <c r="B461" s="1061">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1">
        <v>30</v>
      </c>
      <c r="B462" s="1061">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3" t="s">
        <v>479</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1">
        <v>1</v>
      </c>
      <c r="B466" s="1061">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1">
        <v>2</v>
      </c>
      <c r="B467" s="1061">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1">
        <v>3</v>
      </c>
      <c r="B468" s="1061">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1">
        <v>4</v>
      </c>
      <c r="B469" s="1061">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1">
        <v>5</v>
      </c>
      <c r="B470" s="1061">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1">
        <v>6</v>
      </c>
      <c r="B471" s="1061">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1">
        <v>7</v>
      </c>
      <c r="B472" s="1061">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1">
        <v>8</v>
      </c>
      <c r="B473" s="1061">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1">
        <v>9</v>
      </c>
      <c r="B474" s="1061">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1">
        <v>10</v>
      </c>
      <c r="B475" s="1061">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1">
        <v>11</v>
      </c>
      <c r="B476" s="1061">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1">
        <v>12</v>
      </c>
      <c r="B477" s="1061">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1">
        <v>13</v>
      </c>
      <c r="B478" s="1061">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1">
        <v>14</v>
      </c>
      <c r="B479" s="1061">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1">
        <v>15</v>
      </c>
      <c r="B480" s="1061">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1">
        <v>16</v>
      </c>
      <c r="B481" s="1061">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1">
        <v>17</v>
      </c>
      <c r="B482" s="1061">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1">
        <v>18</v>
      </c>
      <c r="B483" s="1061">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1">
        <v>19</v>
      </c>
      <c r="B484" s="1061">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1">
        <v>20</v>
      </c>
      <c r="B485" s="1061">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1">
        <v>21</v>
      </c>
      <c r="B486" s="1061">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1">
        <v>22</v>
      </c>
      <c r="B487" s="1061">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1">
        <v>23</v>
      </c>
      <c r="B488" s="1061">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1">
        <v>24</v>
      </c>
      <c r="B489" s="1061">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1">
        <v>25</v>
      </c>
      <c r="B490" s="1061">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1">
        <v>26</v>
      </c>
      <c r="B491" s="1061">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1">
        <v>27</v>
      </c>
      <c r="B492" s="1061">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1">
        <v>28</v>
      </c>
      <c r="B493" s="1061">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1">
        <v>29</v>
      </c>
      <c r="B494" s="1061">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1">
        <v>30</v>
      </c>
      <c r="B495" s="1061">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3" t="s">
        <v>479</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1">
        <v>1</v>
      </c>
      <c r="B499" s="1061">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1">
        <v>2</v>
      </c>
      <c r="B500" s="1061">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1">
        <v>3</v>
      </c>
      <c r="B501" s="1061">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1">
        <v>4</v>
      </c>
      <c r="B502" s="1061">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1">
        <v>5</v>
      </c>
      <c r="B503" s="1061">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1">
        <v>6</v>
      </c>
      <c r="B504" s="1061">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1">
        <v>7</v>
      </c>
      <c r="B505" s="1061">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1">
        <v>8</v>
      </c>
      <c r="B506" s="1061">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1">
        <v>9</v>
      </c>
      <c r="B507" s="1061">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1">
        <v>10</v>
      </c>
      <c r="B508" s="1061">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1">
        <v>11</v>
      </c>
      <c r="B509" s="1061">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1">
        <v>12</v>
      </c>
      <c r="B510" s="1061">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1">
        <v>13</v>
      </c>
      <c r="B511" s="1061">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1">
        <v>14</v>
      </c>
      <c r="B512" s="1061">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1">
        <v>15</v>
      </c>
      <c r="B513" s="1061">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1">
        <v>16</v>
      </c>
      <c r="B514" s="1061">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1">
        <v>17</v>
      </c>
      <c r="B515" s="1061">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1">
        <v>18</v>
      </c>
      <c r="B516" s="1061">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1">
        <v>19</v>
      </c>
      <c r="B517" s="1061">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1">
        <v>20</v>
      </c>
      <c r="B518" s="1061">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1">
        <v>21</v>
      </c>
      <c r="B519" s="1061">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1">
        <v>22</v>
      </c>
      <c r="B520" s="1061">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1">
        <v>23</v>
      </c>
      <c r="B521" s="1061">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1">
        <v>24</v>
      </c>
      <c r="B522" s="1061">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1">
        <v>25</v>
      </c>
      <c r="B523" s="1061">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1">
        <v>26</v>
      </c>
      <c r="B524" s="1061">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1">
        <v>27</v>
      </c>
      <c r="B525" s="1061">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1">
        <v>28</v>
      </c>
      <c r="B526" s="1061">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1">
        <v>29</v>
      </c>
      <c r="B527" s="1061">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1">
        <v>30</v>
      </c>
      <c r="B528" s="1061">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3" t="s">
        <v>479</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1">
        <v>1</v>
      </c>
      <c r="B532" s="1061">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1">
        <v>2</v>
      </c>
      <c r="B533" s="1061">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1">
        <v>3</v>
      </c>
      <c r="B534" s="1061">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1">
        <v>4</v>
      </c>
      <c r="B535" s="1061">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1">
        <v>5</v>
      </c>
      <c r="B536" s="1061">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1">
        <v>6</v>
      </c>
      <c r="B537" s="1061">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1">
        <v>7</v>
      </c>
      <c r="B538" s="1061">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1">
        <v>8</v>
      </c>
      <c r="B539" s="1061">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1">
        <v>9</v>
      </c>
      <c r="B540" s="1061">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1">
        <v>10</v>
      </c>
      <c r="B541" s="1061">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1">
        <v>11</v>
      </c>
      <c r="B542" s="1061">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1">
        <v>12</v>
      </c>
      <c r="B543" s="1061">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1">
        <v>13</v>
      </c>
      <c r="B544" s="1061">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1">
        <v>14</v>
      </c>
      <c r="B545" s="1061">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1">
        <v>15</v>
      </c>
      <c r="B546" s="1061">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1">
        <v>16</v>
      </c>
      <c r="B547" s="1061">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1">
        <v>17</v>
      </c>
      <c r="B548" s="1061">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1">
        <v>18</v>
      </c>
      <c r="B549" s="1061">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1">
        <v>19</v>
      </c>
      <c r="B550" s="1061">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1">
        <v>20</v>
      </c>
      <c r="B551" s="1061">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1">
        <v>21</v>
      </c>
      <c r="B552" s="1061">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1">
        <v>22</v>
      </c>
      <c r="B553" s="1061">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1">
        <v>23</v>
      </c>
      <c r="B554" s="1061">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1">
        <v>24</v>
      </c>
      <c r="B555" s="1061">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1">
        <v>25</v>
      </c>
      <c r="B556" s="1061">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1">
        <v>26</v>
      </c>
      <c r="B557" s="1061">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1">
        <v>27</v>
      </c>
      <c r="B558" s="1061">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1">
        <v>28</v>
      </c>
      <c r="B559" s="1061">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1">
        <v>29</v>
      </c>
      <c r="B560" s="1061">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1">
        <v>30</v>
      </c>
      <c r="B561" s="1061">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3" t="s">
        <v>479</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1">
        <v>1</v>
      </c>
      <c r="B565" s="1061">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1">
        <v>2</v>
      </c>
      <c r="B566" s="1061">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1">
        <v>3</v>
      </c>
      <c r="B567" s="1061">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1">
        <v>4</v>
      </c>
      <c r="B568" s="1061">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1">
        <v>5</v>
      </c>
      <c r="B569" s="1061">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1">
        <v>6</v>
      </c>
      <c r="B570" s="1061">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1">
        <v>7</v>
      </c>
      <c r="B571" s="1061">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1">
        <v>8</v>
      </c>
      <c r="B572" s="1061">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1">
        <v>9</v>
      </c>
      <c r="B573" s="1061">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1">
        <v>10</v>
      </c>
      <c r="B574" s="1061">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1">
        <v>11</v>
      </c>
      <c r="B575" s="1061">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1">
        <v>12</v>
      </c>
      <c r="B576" s="1061">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1">
        <v>13</v>
      </c>
      <c r="B577" s="1061">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1">
        <v>14</v>
      </c>
      <c r="B578" s="1061">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1">
        <v>15</v>
      </c>
      <c r="B579" s="1061">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1">
        <v>16</v>
      </c>
      <c r="B580" s="1061">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1">
        <v>17</v>
      </c>
      <c r="B581" s="1061">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1">
        <v>18</v>
      </c>
      <c r="B582" s="1061">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1">
        <v>19</v>
      </c>
      <c r="B583" s="1061">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1">
        <v>20</v>
      </c>
      <c r="B584" s="1061">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1">
        <v>21</v>
      </c>
      <c r="B585" s="1061">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1">
        <v>22</v>
      </c>
      <c r="B586" s="1061">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1">
        <v>23</v>
      </c>
      <c r="B587" s="1061">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1">
        <v>24</v>
      </c>
      <c r="B588" s="1061">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1">
        <v>25</v>
      </c>
      <c r="B589" s="1061">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1">
        <v>26</v>
      </c>
      <c r="B590" s="1061">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1">
        <v>27</v>
      </c>
      <c r="B591" s="1061">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1">
        <v>28</v>
      </c>
      <c r="B592" s="1061">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1">
        <v>29</v>
      </c>
      <c r="B593" s="1061">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1">
        <v>30</v>
      </c>
      <c r="B594" s="1061">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3" t="s">
        <v>479</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1">
        <v>1</v>
      </c>
      <c r="B598" s="1061">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1">
        <v>2</v>
      </c>
      <c r="B599" s="1061">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1">
        <v>3</v>
      </c>
      <c r="B600" s="1061">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1">
        <v>4</v>
      </c>
      <c r="B601" s="1061">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1">
        <v>5</v>
      </c>
      <c r="B602" s="1061">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1">
        <v>6</v>
      </c>
      <c r="B603" s="1061">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1">
        <v>7</v>
      </c>
      <c r="B604" s="1061">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1">
        <v>8</v>
      </c>
      <c r="B605" s="1061">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1">
        <v>9</v>
      </c>
      <c r="B606" s="1061">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1">
        <v>10</v>
      </c>
      <c r="B607" s="1061">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1">
        <v>11</v>
      </c>
      <c r="B608" s="1061">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1">
        <v>12</v>
      </c>
      <c r="B609" s="1061">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1">
        <v>13</v>
      </c>
      <c r="B610" s="1061">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1">
        <v>14</v>
      </c>
      <c r="B611" s="1061">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1">
        <v>15</v>
      </c>
      <c r="B612" s="1061">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1">
        <v>16</v>
      </c>
      <c r="B613" s="1061">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1">
        <v>17</v>
      </c>
      <c r="B614" s="1061">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1">
        <v>18</v>
      </c>
      <c r="B615" s="1061">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1">
        <v>19</v>
      </c>
      <c r="B616" s="1061">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1">
        <v>20</v>
      </c>
      <c r="B617" s="1061">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1">
        <v>21</v>
      </c>
      <c r="B618" s="1061">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1">
        <v>22</v>
      </c>
      <c r="B619" s="1061">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1">
        <v>23</v>
      </c>
      <c r="B620" s="1061">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1">
        <v>24</v>
      </c>
      <c r="B621" s="1061">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1">
        <v>25</v>
      </c>
      <c r="B622" s="1061">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1">
        <v>26</v>
      </c>
      <c r="B623" s="1061">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1">
        <v>27</v>
      </c>
      <c r="B624" s="1061">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1">
        <v>28</v>
      </c>
      <c r="B625" s="1061">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1">
        <v>29</v>
      </c>
      <c r="B626" s="1061">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1">
        <v>30</v>
      </c>
      <c r="B627" s="1061">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3" t="s">
        <v>479</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1">
        <v>1</v>
      </c>
      <c r="B631" s="1061">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1">
        <v>2</v>
      </c>
      <c r="B632" s="1061">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1">
        <v>3</v>
      </c>
      <c r="B633" s="1061">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1">
        <v>4</v>
      </c>
      <c r="B634" s="1061">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1">
        <v>5</v>
      </c>
      <c r="B635" s="1061">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1">
        <v>6</v>
      </c>
      <c r="B636" s="1061">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1">
        <v>7</v>
      </c>
      <c r="B637" s="1061">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1">
        <v>8</v>
      </c>
      <c r="B638" s="1061">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1">
        <v>9</v>
      </c>
      <c r="B639" s="1061">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1">
        <v>10</v>
      </c>
      <c r="B640" s="1061">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1">
        <v>11</v>
      </c>
      <c r="B641" s="1061">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1">
        <v>12</v>
      </c>
      <c r="B642" s="1061">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1">
        <v>13</v>
      </c>
      <c r="B643" s="1061">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1">
        <v>14</v>
      </c>
      <c r="B644" s="1061">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1">
        <v>15</v>
      </c>
      <c r="B645" s="1061">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1">
        <v>16</v>
      </c>
      <c r="B646" s="1061">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1">
        <v>17</v>
      </c>
      <c r="B647" s="1061">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1">
        <v>18</v>
      </c>
      <c r="B648" s="1061">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1">
        <v>19</v>
      </c>
      <c r="B649" s="1061">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1">
        <v>20</v>
      </c>
      <c r="B650" s="1061">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1">
        <v>21</v>
      </c>
      <c r="B651" s="1061">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1">
        <v>22</v>
      </c>
      <c r="B652" s="1061">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1">
        <v>23</v>
      </c>
      <c r="B653" s="1061">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1">
        <v>24</v>
      </c>
      <c r="B654" s="1061">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1">
        <v>25</v>
      </c>
      <c r="B655" s="1061">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1">
        <v>26</v>
      </c>
      <c r="B656" s="1061">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1">
        <v>27</v>
      </c>
      <c r="B657" s="1061">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1">
        <v>28</v>
      </c>
      <c r="B658" s="1061">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1">
        <v>29</v>
      </c>
      <c r="B659" s="1061">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1">
        <v>30</v>
      </c>
      <c r="B660" s="1061">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3" t="s">
        <v>479</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1">
        <v>1</v>
      </c>
      <c r="B664" s="1061">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1">
        <v>2</v>
      </c>
      <c r="B665" s="1061">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1">
        <v>3</v>
      </c>
      <c r="B666" s="1061">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1">
        <v>4</v>
      </c>
      <c r="B667" s="1061">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1">
        <v>5</v>
      </c>
      <c r="B668" s="1061">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1">
        <v>6</v>
      </c>
      <c r="B669" s="1061">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1">
        <v>7</v>
      </c>
      <c r="B670" s="1061">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1">
        <v>8</v>
      </c>
      <c r="B671" s="1061">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1">
        <v>9</v>
      </c>
      <c r="B672" s="1061">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1">
        <v>10</v>
      </c>
      <c r="B673" s="1061">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1">
        <v>11</v>
      </c>
      <c r="B674" s="1061">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1">
        <v>12</v>
      </c>
      <c r="B675" s="1061">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1">
        <v>13</v>
      </c>
      <c r="B676" s="1061">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1">
        <v>14</v>
      </c>
      <c r="B677" s="1061">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1">
        <v>15</v>
      </c>
      <c r="B678" s="1061">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1">
        <v>16</v>
      </c>
      <c r="B679" s="1061">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1">
        <v>17</v>
      </c>
      <c r="B680" s="1061">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1">
        <v>18</v>
      </c>
      <c r="B681" s="1061">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1">
        <v>19</v>
      </c>
      <c r="B682" s="1061">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1">
        <v>20</v>
      </c>
      <c r="B683" s="1061">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1">
        <v>21</v>
      </c>
      <c r="B684" s="1061">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1">
        <v>22</v>
      </c>
      <c r="B685" s="1061">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1">
        <v>23</v>
      </c>
      <c r="B686" s="1061">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1">
        <v>24</v>
      </c>
      <c r="B687" s="1061">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1">
        <v>25</v>
      </c>
      <c r="B688" s="1061">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1">
        <v>26</v>
      </c>
      <c r="B689" s="1061">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1">
        <v>27</v>
      </c>
      <c r="B690" s="1061">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1">
        <v>28</v>
      </c>
      <c r="B691" s="1061">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1">
        <v>29</v>
      </c>
      <c r="B692" s="1061">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1">
        <v>30</v>
      </c>
      <c r="B693" s="1061">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3" t="s">
        <v>479</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1">
        <v>1</v>
      </c>
      <c r="B697" s="1061">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1">
        <v>2</v>
      </c>
      <c r="B698" s="1061">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1">
        <v>3</v>
      </c>
      <c r="B699" s="1061">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1">
        <v>4</v>
      </c>
      <c r="B700" s="1061">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1">
        <v>5</v>
      </c>
      <c r="B701" s="1061">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1">
        <v>6</v>
      </c>
      <c r="B702" s="1061">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1">
        <v>7</v>
      </c>
      <c r="B703" s="1061">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1">
        <v>8</v>
      </c>
      <c r="B704" s="1061">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1">
        <v>9</v>
      </c>
      <c r="B705" s="1061">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1">
        <v>10</v>
      </c>
      <c r="B706" s="1061">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1">
        <v>11</v>
      </c>
      <c r="B707" s="1061">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1">
        <v>12</v>
      </c>
      <c r="B708" s="1061">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1">
        <v>13</v>
      </c>
      <c r="B709" s="1061">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1">
        <v>14</v>
      </c>
      <c r="B710" s="1061">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1">
        <v>15</v>
      </c>
      <c r="B711" s="1061">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1">
        <v>16</v>
      </c>
      <c r="B712" s="1061">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1">
        <v>17</v>
      </c>
      <c r="B713" s="1061">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1">
        <v>18</v>
      </c>
      <c r="B714" s="1061">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1">
        <v>19</v>
      </c>
      <c r="B715" s="1061">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1">
        <v>20</v>
      </c>
      <c r="B716" s="1061">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1">
        <v>21</v>
      </c>
      <c r="B717" s="1061">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1">
        <v>22</v>
      </c>
      <c r="B718" s="1061">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1">
        <v>23</v>
      </c>
      <c r="B719" s="1061">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1">
        <v>24</v>
      </c>
      <c r="B720" s="1061">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1">
        <v>25</v>
      </c>
      <c r="B721" s="1061">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1">
        <v>26</v>
      </c>
      <c r="B722" s="1061">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1">
        <v>27</v>
      </c>
      <c r="B723" s="1061">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1">
        <v>28</v>
      </c>
      <c r="B724" s="1061">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1">
        <v>29</v>
      </c>
      <c r="B725" s="1061">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1">
        <v>30</v>
      </c>
      <c r="B726" s="1061">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3" t="s">
        <v>479</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1">
        <v>1</v>
      </c>
      <c r="B730" s="1061">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1">
        <v>2</v>
      </c>
      <c r="B731" s="1061">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1">
        <v>3</v>
      </c>
      <c r="B732" s="1061">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1">
        <v>4</v>
      </c>
      <c r="B733" s="1061">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1">
        <v>5</v>
      </c>
      <c r="B734" s="1061">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1">
        <v>6</v>
      </c>
      <c r="B735" s="1061">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1">
        <v>7</v>
      </c>
      <c r="B736" s="1061">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1">
        <v>8</v>
      </c>
      <c r="B737" s="1061">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1">
        <v>9</v>
      </c>
      <c r="B738" s="1061">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1">
        <v>10</v>
      </c>
      <c r="B739" s="1061">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1">
        <v>11</v>
      </c>
      <c r="B740" s="1061">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1">
        <v>12</v>
      </c>
      <c r="B741" s="1061">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1">
        <v>13</v>
      </c>
      <c r="B742" s="1061">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1">
        <v>14</v>
      </c>
      <c r="B743" s="1061">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1">
        <v>15</v>
      </c>
      <c r="B744" s="1061">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1">
        <v>16</v>
      </c>
      <c r="B745" s="1061">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1">
        <v>17</v>
      </c>
      <c r="B746" s="1061">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1">
        <v>18</v>
      </c>
      <c r="B747" s="1061">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1">
        <v>19</v>
      </c>
      <c r="B748" s="1061">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1">
        <v>20</v>
      </c>
      <c r="B749" s="1061">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1">
        <v>21</v>
      </c>
      <c r="B750" s="1061">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1">
        <v>22</v>
      </c>
      <c r="B751" s="1061">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1">
        <v>23</v>
      </c>
      <c r="B752" s="1061">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1">
        <v>24</v>
      </c>
      <c r="B753" s="1061">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1">
        <v>25</v>
      </c>
      <c r="B754" s="1061">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1">
        <v>26</v>
      </c>
      <c r="B755" s="1061">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1">
        <v>27</v>
      </c>
      <c r="B756" s="1061">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1">
        <v>28</v>
      </c>
      <c r="B757" s="1061">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1">
        <v>29</v>
      </c>
      <c r="B758" s="1061">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1">
        <v>30</v>
      </c>
      <c r="B759" s="1061">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3" t="s">
        <v>479</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1">
        <v>1</v>
      </c>
      <c r="B763" s="1061">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1">
        <v>2</v>
      </c>
      <c r="B764" s="1061">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1">
        <v>3</v>
      </c>
      <c r="B765" s="1061">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1">
        <v>4</v>
      </c>
      <c r="B766" s="1061">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1">
        <v>5</v>
      </c>
      <c r="B767" s="1061">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1">
        <v>6</v>
      </c>
      <c r="B768" s="1061">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1">
        <v>7</v>
      </c>
      <c r="B769" s="1061">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1">
        <v>8</v>
      </c>
      <c r="B770" s="1061">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1">
        <v>9</v>
      </c>
      <c r="B771" s="1061">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1">
        <v>10</v>
      </c>
      <c r="B772" s="1061">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1">
        <v>11</v>
      </c>
      <c r="B773" s="1061">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1">
        <v>12</v>
      </c>
      <c r="B774" s="1061">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1">
        <v>13</v>
      </c>
      <c r="B775" s="1061">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1">
        <v>14</v>
      </c>
      <c r="B776" s="1061">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1">
        <v>15</v>
      </c>
      <c r="B777" s="1061">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1">
        <v>16</v>
      </c>
      <c r="B778" s="1061">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1">
        <v>17</v>
      </c>
      <c r="B779" s="1061">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1">
        <v>18</v>
      </c>
      <c r="B780" s="1061">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1">
        <v>19</v>
      </c>
      <c r="B781" s="1061">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1">
        <v>20</v>
      </c>
      <c r="B782" s="1061">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1">
        <v>21</v>
      </c>
      <c r="B783" s="1061">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1">
        <v>22</v>
      </c>
      <c r="B784" s="1061">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1">
        <v>23</v>
      </c>
      <c r="B785" s="1061">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1">
        <v>24</v>
      </c>
      <c r="B786" s="1061">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1">
        <v>25</v>
      </c>
      <c r="B787" s="1061">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1">
        <v>26</v>
      </c>
      <c r="B788" s="1061">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1">
        <v>27</v>
      </c>
      <c r="B789" s="1061">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1">
        <v>28</v>
      </c>
      <c r="B790" s="1061">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1">
        <v>29</v>
      </c>
      <c r="B791" s="1061">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1">
        <v>30</v>
      </c>
      <c r="B792" s="1061">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3" t="s">
        <v>479</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1">
        <v>1</v>
      </c>
      <c r="B796" s="1061">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1">
        <v>2</v>
      </c>
      <c r="B797" s="1061">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1">
        <v>3</v>
      </c>
      <c r="B798" s="1061">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1">
        <v>4</v>
      </c>
      <c r="B799" s="1061">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1">
        <v>5</v>
      </c>
      <c r="B800" s="1061">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1">
        <v>6</v>
      </c>
      <c r="B801" s="1061">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1">
        <v>7</v>
      </c>
      <c r="B802" s="1061">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1">
        <v>8</v>
      </c>
      <c r="B803" s="1061">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1">
        <v>9</v>
      </c>
      <c r="B804" s="1061">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1">
        <v>10</v>
      </c>
      <c r="B805" s="1061">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1">
        <v>11</v>
      </c>
      <c r="B806" s="1061">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1">
        <v>12</v>
      </c>
      <c r="B807" s="1061">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1">
        <v>13</v>
      </c>
      <c r="B808" s="1061">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1">
        <v>14</v>
      </c>
      <c r="B809" s="1061">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1">
        <v>15</v>
      </c>
      <c r="B810" s="1061">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1">
        <v>16</v>
      </c>
      <c r="B811" s="1061">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1">
        <v>17</v>
      </c>
      <c r="B812" s="1061">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1">
        <v>18</v>
      </c>
      <c r="B813" s="1061">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1">
        <v>19</v>
      </c>
      <c r="B814" s="1061">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1">
        <v>20</v>
      </c>
      <c r="B815" s="1061">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1">
        <v>21</v>
      </c>
      <c r="B816" s="1061">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1">
        <v>22</v>
      </c>
      <c r="B817" s="1061">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1">
        <v>23</v>
      </c>
      <c r="B818" s="1061">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1">
        <v>24</v>
      </c>
      <c r="B819" s="1061">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1">
        <v>25</v>
      </c>
      <c r="B820" s="1061">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1">
        <v>26</v>
      </c>
      <c r="B821" s="1061">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1">
        <v>27</v>
      </c>
      <c r="B822" s="1061">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1">
        <v>28</v>
      </c>
      <c r="B823" s="1061">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1">
        <v>29</v>
      </c>
      <c r="B824" s="1061">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1">
        <v>30</v>
      </c>
      <c r="B825" s="1061">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3" t="s">
        <v>479</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1">
        <v>1</v>
      </c>
      <c r="B829" s="1061">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1">
        <v>2</v>
      </c>
      <c r="B830" s="1061">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1">
        <v>3</v>
      </c>
      <c r="B831" s="1061">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1">
        <v>4</v>
      </c>
      <c r="B832" s="1061">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1">
        <v>5</v>
      </c>
      <c r="B833" s="1061">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1">
        <v>6</v>
      </c>
      <c r="B834" s="1061">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1">
        <v>7</v>
      </c>
      <c r="B835" s="1061">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1">
        <v>8</v>
      </c>
      <c r="B836" s="1061">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1">
        <v>9</v>
      </c>
      <c r="B837" s="1061">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1">
        <v>10</v>
      </c>
      <c r="B838" s="1061">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1">
        <v>11</v>
      </c>
      <c r="B839" s="1061">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1">
        <v>12</v>
      </c>
      <c r="B840" s="1061">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1">
        <v>13</v>
      </c>
      <c r="B841" s="1061">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1">
        <v>14</v>
      </c>
      <c r="B842" s="1061">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1">
        <v>15</v>
      </c>
      <c r="B843" s="1061">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1">
        <v>16</v>
      </c>
      <c r="B844" s="1061">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1">
        <v>17</v>
      </c>
      <c r="B845" s="1061">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1">
        <v>18</v>
      </c>
      <c r="B846" s="1061">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1">
        <v>19</v>
      </c>
      <c r="B847" s="1061">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1">
        <v>20</v>
      </c>
      <c r="B848" s="1061">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1">
        <v>21</v>
      </c>
      <c r="B849" s="1061">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1">
        <v>22</v>
      </c>
      <c r="B850" s="1061">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1">
        <v>23</v>
      </c>
      <c r="B851" s="1061">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1">
        <v>24</v>
      </c>
      <c r="B852" s="1061">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1">
        <v>25</v>
      </c>
      <c r="B853" s="1061">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1">
        <v>26</v>
      </c>
      <c r="B854" s="1061">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1">
        <v>27</v>
      </c>
      <c r="B855" s="1061">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1">
        <v>28</v>
      </c>
      <c r="B856" s="1061">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1">
        <v>29</v>
      </c>
      <c r="B857" s="1061">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1">
        <v>30</v>
      </c>
      <c r="B858" s="1061">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3" t="s">
        <v>479</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1">
        <v>1</v>
      </c>
      <c r="B862" s="1061">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1">
        <v>2</v>
      </c>
      <c r="B863" s="1061">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1">
        <v>3</v>
      </c>
      <c r="B864" s="1061">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1">
        <v>4</v>
      </c>
      <c r="B865" s="1061">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1">
        <v>5</v>
      </c>
      <c r="B866" s="1061">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1">
        <v>6</v>
      </c>
      <c r="B867" s="1061">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1">
        <v>7</v>
      </c>
      <c r="B868" s="1061">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1">
        <v>8</v>
      </c>
      <c r="B869" s="1061">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1">
        <v>9</v>
      </c>
      <c r="B870" s="1061">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1">
        <v>10</v>
      </c>
      <c r="B871" s="1061">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1">
        <v>11</v>
      </c>
      <c r="B872" s="1061">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1">
        <v>12</v>
      </c>
      <c r="B873" s="1061">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1">
        <v>13</v>
      </c>
      <c r="B874" s="1061">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1">
        <v>14</v>
      </c>
      <c r="B875" s="1061">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1">
        <v>15</v>
      </c>
      <c r="B876" s="1061">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1">
        <v>16</v>
      </c>
      <c r="B877" s="1061">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1">
        <v>17</v>
      </c>
      <c r="B878" s="1061">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1">
        <v>18</v>
      </c>
      <c r="B879" s="1061">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1">
        <v>19</v>
      </c>
      <c r="B880" s="1061">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1">
        <v>20</v>
      </c>
      <c r="B881" s="1061">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1">
        <v>21</v>
      </c>
      <c r="B882" s="1061">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1">
        <v>22</v>
      </c>
      <c r="B883" s="1061">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1">
        <v>23</v>
      </c>
      <c r="B884" s="1061">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1">
        <v>24</v>
      </c>
      <c r="B885" s="1061">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1">
        <v>25</v>
      </c>
      <c r="B886" s="1061">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1">
        <v>26</v>
      </c>
      <c r="B887" s="1061">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1">
        <v>27</v>
      </c>
      <c r="B888" s="1061">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1">
        <v>28</v>
      </c>
      <c r="B889" s="1061">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1">
        <v>29</v>
      </c>
      <c r="B890" s="1061">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1">
        <v>30</v>
      </c>
      <c r="B891" s="1061">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3" t="s">
        <v>479</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1">
        <v>1</v>
      </c>
      <c r="B895" s="1061">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1">
        <v>2</v>
      </c>
      <c r="B896" s="1061">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1">
        <v>3</v>
      </c>
      <c r="B897" s="1061">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1">
        <v>4</v>
      </c>
      <c r="B898" s="1061">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1">
        <v>5</v>
      </c>
      <c r="B899" s="1061">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1">
        <v>6</v>
      </c>
      <c r="B900" s="1061">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1">
        <v>7</v>
      </c>
      <c r="B901" s="1061">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1">
        <v>8</v>
      </c>
      <c r="B902" s="1061">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1">
        <v>9</v>
      </c>
      <c r="B903" s="1061">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1">
        <v>10</v>
      </c>
      <c r="B904" s="1061">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1">
        <v>11</v>
      </c>
      <c r="B905" s="1061">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1">
        <v>12</v>
      </c>
      <c r="B906" s="1061">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1">
        <v>13</v>
      </c>
      <c r="B907" s="1061">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1">
        <v>14</v>
      </c>
      <c r="B908" s="1061">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1">
        <v>15</v>
      </c>
      <c r="B909" s="1061">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1">
        <v>16</v>
      </c>
      <c r="B910" s="1061">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1">
        <v>17</v>
      </c>
      <c r="B911" s="1061">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1">
        <v>18</v>
      </c>
      <c r="B912" s="1061">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1">
        <v>19</v>
      </c>
      <c r="B913" s="1061">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1">
        <v>20</v>
      </c>
      <c r="B914" s="1061">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1">
        <v>21</v>
      </c>
      <c r="B915" s="1061">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1">
        <v>22</v>
      </c>
      <c r="B916" s="1061">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1">
        <v>23</v>
      </c>
      <c r="B917" s="1061">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1">
        <v>24</v>
      </c>
      <c r="B918" s="1061">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1">
        <v>25</v>
      </c>
      <c r="B919" s="1061">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1">
        <v>26</v>
      </c>
      <c r="B920" s="1061">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1">
        <v>27</v>
      </c>
      <c r="B921" s="1061">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1">
        <v>28</v>
      </c>
      <c r="B922" s="1061">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1">
        <v>29</v>
      </c>
      <c r="B923" s="1061">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1">
        <v>30</v>
      </c>
      <c r="B924" s="1061">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3" t="s">
        <v>479</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1">
        <v>1</v>
      </c>
      <c r="B928" s="1061">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1">
        <v>2</v>
      </c>
      <c r="B929" s="1061">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1">
        <v>3</v>
      </c>
      <c r="B930" s="1061">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1">
        <v>4</v>
      </c>
      <c r="B931" s="1061">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1">
        <v>5</v>
      </c>
      <c r="B932" s="1061">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1">
        <v>6</v>
      </c>
      <c r="B933" s="1061">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1">
        <v>7</v>
      </c>
      <c r="B934" s="1061">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1">
        <v>8</v>
      </c>
      <c r="B935" s="1061">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1">
        <v>9</v>
      </c>
      <c r="B936" s="1061">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1">
        <v>10</v>
      </c>
      <c r="B937" s="1061">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1">
        <v>11</v>
      </c>
      <c r="B938" s="1061">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1">
        <v>12</v>
      </c>
      <c r="B939" s="1061">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1">
        <v>13</v>
      </c>
      <c r="B940" s="1061">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1">
        <v>14</v>
      </c>
      <c r="B941" s="1061">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1">
        <v>15</v>
      </c>
      <c r="B942" s="1061">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1">
        <v>16</v>
      </c>
      <c r="B943" s="1061">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1">
        <v>17</v>
      </c>
      <c r="B944" s="1061">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1">
        <v>18</v>
      </c>
      <c r="B945" s="1061">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1">
        <v>19</v>
      </c>
      <c r="B946" s="1061">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1">
        <v>20</v>
      </c>
      <c r="B947" s="1061">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1">
        <v>21</v>
      </c>
      <c r="B948" s="1061">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1">
        <v>22</v>
      </c>
      <c r="B949" s="1061">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1">
        <v>23</v>
      </c>
      <c r="B950" s="1061">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1">
        <v>24</v>
      </c>
      <c r="B951" s="1061">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1">
        <v>25</v>
      </c>
      <c r="B952" s="1061">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1">
        <v>26</v>
      </c>
      <c r="B953" s="1061">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1">
        <v>27</v>
      </c>
      <c r="B954" s="1061">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1">
        <v>28</v>
      </c>
      <c r="B955" s="1061">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1">
        <v>29</v>
      </c>
      <c r="B956" s="1061">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1">
        <v>30</v>
      </c>
      <c r="B957" s="1061">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3" t="s">
        <v>479</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1">
        <v>1</v>
      </c>
      <c r="B961" s="1061">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1">
        <v>2</v>
      </c>
      <c r="B962" s="1061">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1">
        <v>3</v>
      </c>
      <c r="B963" s="1061">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1">
        <v>4</v>
      </c>
      <c r="B964" s="1061">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1">
        <v>5</v>
      </c>
      <c r="B965" s="1061">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1">
        <v>6</v>
      </c>
      <c r="B966" s="1061">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1">
        <v>7</v>
      </c>
      <c r="B967" s="1061">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1">
        <v>8</v>
      </c>
      <c r="B968" s="1061">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1">
        <v>9</v>
      </c>
      <c r="B969" s="1061">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1">
        <v>10</v>
      </c>
      <c r="B970" s="1061">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1">
        <v>11</v>
      </c>
      <c r="B971" s="1061">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1">
        <v>12</v>
      </c>
      <c r="B972" s="1061">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1">
        <v>13</v>
      </c>
      <c r="B973" s="1061">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1">
        <v>14</v>
      </c>
      <c r="B974" s="1061">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1">
        <v>15</v>
      </c>
      <c r="B975" s="1061">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1">
        <v>16</v>
      </c>
      <c r="B976" s="1061">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1">
        <v>17</v>
      </c>
      <c r="B977" s="1061">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1">
        <v>18</v>
      </c>
      <c r="B978" s="1061">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1">
        <v>19</v>
      </c>
      <c r="B979" s="1061">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1">
        <v>20</v>
      </c>
      <c r="B980" s="1061">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1">
        <v>21</v>
      </c>
      <c r="B981" s="1061">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1">
        <v>22</v>
      </c>
      <c r="B982" s="1061">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1">
        <v>23</v>
      </c>
      <c r="B983" s="1061">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1">
        <v>24</v>
      </c>
      <c r="B984" s="1061">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1">
        <v>25</v>
      </c>
      <c r="B985" s="1061">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1">
        <v>26</v>
      </c>
      <c r="B986" s="1061">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1">
        <v>27</v>
      </c>
      <c r="B987" s="1061">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1">
        <v>28</v>
      </c>
      <c r="B988" s="1061">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1">
        <v>29</v>
      </c>
      <c r="B989" s="1061">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1">
        <v>30</v>
      </c>
      <c r="B990" s="1061">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3" t="s">
        <v>479</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1">
        <v>1</v>
      </c>
      <c r="B994" s="1061">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1">
        <v>2</v>
      </c>
      <c r="B995" s="1061">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1">
        <v>3</v>
      </c>
      <c r="B996" s="1061">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1">
        <v>4</v>
      </c>
      <c r="B997" s="1061">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1">
        <v>5</v>
      </c>
      <c r="B998" s="1061">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1">
        <v>6</v>
      </c>
      <c r="B999" s="1061">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1">
        <v>7</v>
      </c>
      <c r="B1000" s="1061">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1">
        <v>8</v>
      </c>
      <c r="B1001" s="1061">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1">
        <v>9</v>
      </c>
      <c r="B1002" s="1061">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1">
        <v>10</v>
      </c>
      <c r="B1003" s="1061">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1">
        <v>11</v>
      </c>
      <c r="B1004" s="1061">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1">
        <v>12</v>
      </c>
      <c r="B1005" s="1061">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1">
        <v>13</v>
      </c>
      <c r="B1006" s="1061">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1">
        <v>14</v>
      </c>
      <c r="B1007" s="1061">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1">
        <v>15</v>
      </c>
      <c r="B1008" s="1061">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1">
        <v>16</v>
      </c>
      <c r="B1009" s="1061">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1">
        <v>17</v>
      </c>
      <c r="B1010" s="1061">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1">
        <v>18</v>
      </c>
      <c r="B1011" s="1061">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1">
        <v>19</v>
      </c>
      <c r="B1012" s="1061">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1">
        <v>20</v>
      </c>
      <c r="B1013" s="1061">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1">
        <v>21</v>
      </c>
      <c r="B1014" s="1061">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1">
        <v>22</v>
      </c>
      <c r="B1015" s="1061">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1">
        <v>23</v>
      </c>
      <c r="B1016" s="1061">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1">
        <v>24</v>
      </c>
      <c r="B1017" s="1061">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1">
        <v>25</v>
      </c>
      <c r="B1018" s="1061">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1">
        <v>26</v>
      </c>
      <c r="B1019" s="1061">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1">
        <v>27</v>
      </c>
      <c r="B1020" s="1061">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1">
        <v>28</v>
      </c>
      <c r="B1021" s="1061">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1">
        <v>29</v>
      </c>
      <c r="B1022" s="1061">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1">
        <v>30</v>
      </c>
      <c r="B1023" s="1061">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3" t="s">
        <v>479</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1">
        <v>1</v>
      </c>
      <c r="B1027" s="1061">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1">
        <v>2</v>
      </c>
      <c r="B1028" s="1061">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1">
        <v>3</v>
      </c>
      <c r="B1029" s="1061">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1">
        <v>4</v>
      </c>
      <c r="B1030" s="1061">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1">
        <v>5</v>
      </c>
      <c r="B1031" s="1061">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1">
        <v>6</v>
      </c>
      <c r="B1032" s="1061">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1">
        <v>7</v>
      </c>
      <c r="B1033" s="1061">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1">
        <v>8</v>
      </c>
      <c r="B1034" s="1061">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1">
        <v>9</v>
      </c>
      <c r="B1035" s="1061">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1">
        <v>10</v>
      </c>
      <c r="B1036" s="1061">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1">
        <v>11</v>
      </c>
      <c r="B1037" s="1061">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1">
        <v>12</v>
      </c>
      <c r="B1038" s="1061">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1">
        <v>13</v>
      </c>
      <c r="B1039" s="1061">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1">
        <v>14</v>
      </c>
      <c r="B1040" s="1061">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1">
        <v>15</v>
      </c>
      <c r="B1041" s="1061">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1">
        <v>16</v>
      </c>
      <c r="B1042" s="1061">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1">
        <v>17</v>
      </c>
      <c r="B1043" s="1061">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1">
        <v>18</v>
      </c>
      <c r="B1044" s="1061">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1">
        <v>19</v>
      </c>
      <c r="B1045" s="1061">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1">
        <v>20</v>
      </c>
      <c r="B1046" s="1061">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1">
        <v>21</v>
      </c>
      <c r="B1047" s="1061">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1">
        <v>22</v>
      </c>
      <c r="B1048" s="1061">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1">
        <v>23</v>
      </c>
      <c r="B1049" s="1061">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1">
        <v>24</v>
      </c>
      <c r="B1050" s="1061">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1">
        <v>25</v>
      </c>
      <c r="B1051" s="1061">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1">
        <v>26</v>
      </c>
      <c r="B1052" s="1061">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1">
        <v>27</v>
      </c>
      <c r="B1053" s="1061">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1">
        <v>28</v>
      </c>
      <c r="B1054" s="1061">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1">
        <v>29</v>
      </c>
      <c r="B1055" s="1061">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1">
        <v>30</v>
      </c>
      <c r="B1056" s="1061">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3" t="s">
        <v>479</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1">
        <v>1</v>
      </c>
      <c r="B1060" s="1061">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1">
        <v>2</v>
      </c>
      <c r="B1061" s="1061">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1">
        <v>3</v>
      </c>
      <c r="B1062" s="1061">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1">
        <v>4</v>
      </c>
      <c r="B1063" s="1061">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1">
        <v>5</v>
      </c>
      <c r="B1064" s="1061">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1">
        <v>6</v>
      </c>
      <c r="B1065" s="1061">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1">
        <v>7</v>
      </c>
      <c r="B1066" s="1061">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1">
        <v>8</v>
      </c>
      <c r="B1067" s="1061">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1">
        <v>9</v>
      </c>
      <c r="B1068" s="1061">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1">
        <v>10</v>
      </c>
      <c r="B1069" s="1061">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1">
        <v>11</v>
      </c>
      <c r="B1070" s="1061">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1">
        <v>12</v>
      </c>
      <c r="B1071" s="1061">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1">
        <v>13</v>
      </c>
      <c r="B1072" s="1061">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1">
        <v>14</v>
      </c>
      <c r="B1073" s="1061">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1">
        <v>15</v>
      </c>
      <c r="B1074" s="1061">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1">
        <v>16</v>
      </c>
      <c r="B1075" s="1061">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1">
        <v>17</v>
      </c>
      <c r="B1076" s="1061">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1">
        <v>18</v>
      </c>
      <c r="B1077" s="1061">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1">
        <v>19</v>
      </c>
      <c r="B1078" s="1061">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1">
        <v>20</v>
      </c>
      <c r="B1079" s="1061">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1">
        <v>21</v>
      </c>
      <c r="B1080" s="1061">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1">
        <v>22</v>
      </c>
      <c r="B1081" s="1061">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1">
        <v>23</v>
      </c>
      <c r="B1082" s="1061">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1">
        <v>24</v>
      </c>
      <c r="B1083" s="1061">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1">
        <v>25</v>
      </c>
      <c r="B1084" s="1061">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1">
        <v>26</v>
      </c>
      <c r="B1085" s="1061">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1">
        <v>27</v>
      </c>
      <c r="B1086" s="1061">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1">
        <v>28</v>
      </c>
      <c r="B1087" s="1061">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1">
        <v>29</v>
      </c>
      <c r="B1088" s="1061">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1">
        <v>30</v>
      </c>
      <c r="B1089" s="1061">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3" t="s">
        <v>479</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1">
        <v>1</v>
      </c>
      <c r="B1093" s="1061">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1">
        <v>2</v>
      </c>
      <c r="B1094" s="1061">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1">
        <v>3</v>
      </c>
      <c r="B1095" s="1061">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1">
        <v>4</v>
      </c>
      <c r="B1096" s="1061">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1">
        <v>5</v>
      </c>
      <c r="B1097" s="1061">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1">
        <v>6</v>
      </c>
      <c r="B1098" s="1061">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1">
        <v>7</v>
      </c>
      <c r="B1099" s="1061">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1">
        <v>8</v>
      </c>
      <c r="B1100" s="1061">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1">
        <v>9</v>
      </c>
      <c r="B1101" s="1061">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1">
        <v>10</v>
      </c>
      <c r="B1102" s="1061">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1">
        <v>11</v>
      </c>
      <c r="B1103" s="1061">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1">
        <v>12</v>
      </c>
      <c r="B1104" s="1061">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1">
        <v>13</v>
      </c>
      <c r="B1105" s="1061">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1">
        <v>14</v>
      </c>
      <c r="B1106" s="1061">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1">
        <v>15</v>
      </c>
      <c r="B1107" s="1061">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1">
        <v>16</v>
      </c>
      <c r="B1108" s="1061">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1">
        <v>17</v>
      </c>
      <c r="B1109" s="1061">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1">
        <v>18</v>
      </c>
      <c r="B1110" s="1061">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1">
        <v>19</v>
      </c>
      <c r="B1111" s="1061">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1">
        <v>20</v>
      </c>
      <c r="B1112" s="1061">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1">
        <v>21</v>
      </c>
      <c r="B1113" s="1061">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1">
        <v>22</v>
      </c>
      <c r="B1114" s="1061">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1">
        <v>23</v>
      </c>
      <c r="B1115" s="1061">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1">
        <v>24</v>
      </c>
      <c r="B1116" s="1061">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1">
        <v>25</v>
      </c>
      <c r="B1117" s="1061">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1">
        <v>26</v>
      </c>
      <c r="B1118" s="1061">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1">
        <v>27</v>
      </c>
      <c r="B1119" s="1061">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1">
        <v>28</v>
      </c>
      <c r="B1120" s="1061">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1">
        <v>29</v>
      </c>
      <c r="B1121" s="1061">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1">
        <v>30</v>
      </c>
      <c r="B1122" s="1061">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3" t="s">
        <v>479</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1">
        <v>1</v>
      </c>
      <c r="B1126" s="1061">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1">
        <v>2</v>
      </c>
      <c r="B1127" s="1061">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1">
        <v>3</v>
      </c>
      <c r="B1128" s="1061">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1">
        <v>4</v>
      </c>
      <c r="B1129" s="1061">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1">
        <v>5</v>
      </c>
      <c r="B1130" s="1061">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1">
        <v>6</v>
      </c>
      <c r="B1131" s="1061">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1">
        <v>7</v>
      </c>
      <c r="B1132" s="1061">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1">
        <v>8</v>
      </c>
      <c r="B1133" s="1061">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1">
        <v>9</v>
      </c>
      <c r="B1134" s="1061">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1">
        <v>10</v>
      </c>
      <c r="B1135" s="1061">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1">
        <v>11</v>
      </c>
      <c r="B1136" s="1061">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1">
        <v>12</v>
      </c>
      <c r="B1137" s="1061">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1">
        <v>13</v>
      </c>
      <c r="B1138" s="1061">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1">
        <v>14</v>
      </c>
      <c r="B1139" s="1061">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1">
        <v>15</v>
      </c>
      <c r="B1140" s="1061">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1">
        <v>16</v>
      </c>
      <c r="B1141" s="1061">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1">
        <v>17</v>
      </c>
      <c r="B1142" s="1061">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1">
        <v>18</v>
      </c>
      <c r="B1143" s="1061">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1">
        <v>19</v>
      </c>
      <c r="B1144" s="1061">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1">
        <v>20</v>
      </c>
      <c r="B1145" s="1061">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1">
        <v>21</v>
      </c>
      <c r="B1146" s="1061">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1">
        <v>22</v>
      </c>
      <c r="B1147" s="1061">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1">
        <v>23</v>
      </c>
      <c r="B1148" s="1061">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1">
        <v>24</v>
      </c>
      <c r="B1149" s="1061">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1">
        <v>25</v>
      </c>
      <c r="B1150" s="1061">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1">
        <v>26</v>
      </c>
      <c r="B1151" s="1061">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1">
        <v>27</v>
      </c>
      <c r="B1152" s="1061">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1">
        <v>28</v>
      </c>
      <c r="B1153" s="1061">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1">
        <v>29</v>
      </c>
      <c r="B1154" s="1061">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1">
        <v>30</v>
      </c>
      <c r="B1155" s="1061">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3" t="s">
        <v>479</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1">
        <v>1</v>
      </c>
      <c r="B1159" s="1061">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1">
        <v>2</v>
      </c>
      <c r="B1160" s="1061">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1">
        <v>3</v>
      </c>
      <c r="B1161" s="1061">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1">
        <v>4</v>
      </c>
      <c r="B1162" s="1061">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1">
        <v>5</v>
      </c>
      <c r="B1163" s="1061">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1">
        <v>6</v>
      </c>
      <c r="B1164" s="1061">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1">
        <v>7</v>
      </c>
      <c r="B1165" s="1061">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1">
        <v>8</v>
      </c>
      <c r="B1166" s="1061">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1">
        <v>9</v>
      </c>
      <c r="B1167" s="1061">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1">
        <v>10</v>
      </c>
      <c r="B1168" s="1061">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1">
        <v>11</v>
      </c>
      <c r="B1169" s="1061">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1">
        <v>12</v>
      </c>
      <c r="B1170" s="1061">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1">
        <v>13</v>
      </c>
      <c r="B1171" s="1061">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1">
        <v>14</v>
      </c>
      <c r="B1172" s="1061">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1">
        <v>15</v>
      </c>
      <c r="B1173" s="1061">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1">
        <v>16</v>
      </c>
      <c r="B1174" s="1061">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1">
        <v>17</v>
      </c>
      <c r="B1175" s="1061">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1">
        <v>18</v>
      </c>
      <c r="B1176" s="1061">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1">
        <v>19</v>
      </c>
      <c r="B1177" s="1061">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1">
        <v>20</v>
      </c>
      <c r="B1178" s="1061">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1">
        <v>21</v>
      </c>
      <c r="B1179" s="1061">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1">
        <v>22</v>
      </c>
      <c r="B1180" s="1061">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1">
        <v>23</v>
      </c>
      <c r="B1181" s="1061">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1">
        <v>24</v>
      </c>
      <c r="B1182" s="1061">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1">
        <v>25</v>
      </c>
      <c r="B1183" s="1061">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1">
        <v>26</v>
      </c>
      <c r="B1184" s="1061">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1">
        <v>27</v>
      </c>
      <c r="B1185" s="1061">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1">
        <v>28</v>
      </c>
      <c r="B1186" s="1061">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1">
        <v>29</v>
      </c>
      <c r="B1187" s="1061">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1">
        <v>30</v>
      </c>
      <c r="B1188" s="1061">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3" t="s">
        <v>479</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1">
        <v>1</v>
      </c>
      <c r="B1192" s="1061">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1">
        <v>2</v>
      </c>
      <c r="B1193" s="1061">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1">
        <v>3</v>
      </c>
      <c r="B1194" s="1061">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1">
        <v>4</v>
      </c>
      <c r="B1195" s="1061">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1">
        <v>5</v>
      </c>
      <c r="B1196" s="1061">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1">
        <v>6</v>
      </c>
      <c r="B1197" s="1061">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1">
        <v>7</v>
      </c>
      <c r="B1198" s="1061">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1">
        <v>8</v>
      </c>
      <c r="B1199" s="1061">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1">
        <v>9</v>
      </c>
      <c r="B1200" s="1061">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1">
        <v>10</v>
      </c>
      <c r="B1201" s="1061">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1">
        <v>11</v>
      </c>
      <c r="B1202" s="1061">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1">
        <v>12</v>
      </c>
      <c r="B1203" s="1061">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1">
        <v>13</v>
      </c>
      <c r="B1204" s="1061">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1">
        <v>14</v>
      </c>
      <c r="B1205" s="1061">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1">
        <v>15</v>
      </c>
      <c r="B1206" s="1061">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1">
        <v>16</v>
      </c>
      <c r="B1207" s="1061">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1">
        <v>17</v>
      </c>
      <c r="B1208" s="1061">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1">
        <v>18</v>
      </c>
      <c r="B1209" s="1061">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1">
        <v>19</v>
      </c>
      <c r="B1210" s="1061">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1">
        <v>20</v>
      </c>
      <c r="B1211" s="1061">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1">
        <v>21</v>
      </c>
      <c r="B1212" s="1061">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1">
        <v>22</v>
      </c>
      <c r="B1213" s="1061">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1">
        <v>23</v>
      </c>
      <c r="B1214" s="1061">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1">
        <v>24</v>
      </c>
      <c r="B1215" s="1061">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1">
        <v>25</v>
      </c>
      <c r="B1216" s="1061">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1">
        <v>26</v>
      </c>
      <c r="B1217" s="1061">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1">
        <v>27</v>
      </c>
      <c r="B1218" s="1061">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1">
        <v>28</v>
      </c>
      <c r="B1219" s="1061">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1">
        <v>29</v>
      </c>
      <c r="B1220" s="1061">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1">
        <v>30</v>
      </c>
      <c r="B1221" s="1061">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3" t="s">
        <v>479</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1">
        <v>1</v>
      </c>
      <c r="B1225" s="1061">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1">
        <v>2</v>
      </c>
      <c r="B1226" s="1061">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1">
        <v>3</v>
      </c>
      <c r="B1227" s="1061">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1">
        <v>4</v>
      </c>
      <c r="B1228" s="1061">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1">
        <v>5</v>
      </c>
      <c r="B1229" s="1061">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1">
        <v>6</v>
      </c>
      <c r="B1230" s="1061">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1">
        <v>7</v>
      </c>
      <c r="B1231" s="1061">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1">
        <v>8</v>
      </c>
      <c r="B1232" s="1061">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1">
        <v>9</v>
      </c>
      <c r="B1233" s="1061">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1">
        <v>10</v>
      </c>
      <c r="B1234" s="1061">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1">
        <v>11</v>
      </c>
      <c r="B1235" s="1061">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1">
        <v>12</v>
      </c>
      <c r="B1236" s="1061">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1">
        <v>13</v>
      </c>
      <c r="B1237" s="1061">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1">
        <v>14</v>
      </c>
      <c r="B1238" s="1061">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1">
        <v>15</v>
      </c>
      <c r="B1239" s="1061">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1">
        <v>16</v>
      </c>
      <c r="B1240" s="1061">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1">
        <v>17</v>
      </c>
      <c r="B1241" s="1061">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1">
        <v>18</v>
      </c>
      <c r="B1242" s="1061">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1">
        <v>19</v>
      </c>
      <c r="B1243" s="1061">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1">
        <v>20</v>
      </c>
      <c r="B1244" s="1061">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1">
        <v>21</v>
      </c>
      <c r="B1245" s="1061">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1">
        <v>22</v>
      </c>
      <c r="B1246" s="1061">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1">
        <v>23</v>
      </c>
      <c r="B1247" s="1061">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1">
        <v>24</v>
      </c>
      <c r="B1248" s="1061">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1">
        <v>25</v>
      </c>
      <c r="B1249" s="1061">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1">
        <v>26</v>
      </c>
      <c r="B1250" s="1061">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1">
        <v>27</v>
      </c>
      <c r="B1251" s="1061">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1">
        <v>28</v>
      </c>
      <c r="B1252" s="1061">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1">
        <v>29</v>
      </c>
      <c r="B1253" s="1061">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1">
        <v>30</v>
      </c>
      <c r="B1254" s="1061">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3" t="s">
        <v>479</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1">
        <v>1</v>
      </c>
      <c r="B1258" s="1061">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1">
        <v>2</v>
      </c>
      <c r="B1259" s="1061">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1">
        <v>3</v>
      </c>
      <c r="B1260" s="1061">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1">
        <v>4</v>
      </c>
      <c r="B1261" s="1061">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1">
        <v>5</v>
      </c>
      <c r="B1262" s="1061">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1">
        <v>6</v>
      </c>
      <c r="B1263" s="1061">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1">
        <v>7</v>
      </c>
      <c r="B1264" s="1061">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1">
        <v>8</v>
      </c>
      <c r="B1265" s="1061">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1">
        <v>9</v>
      </c>
      <c r="B1266" s="1061">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1">
        <v>10</v>
      </c>
      <c r="B1267" s="1061">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1">
        <v>11</v>
      </c>
      <c r="B1268" s="1061">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1">
        <v>12</v>
      </c>
      <c r="B1269" s="1061">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1">
        <v>13</v>
      </c>
      <c r="B1270" s="1061">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1">
        <v>14</v>
      </c>
      <c r="B1271" s="1061">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1">
        <v>15</v>
      </c>
      <c r="B1272" s="1061">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1">
        <v>16</v>
      </c>
      <c r="B1273" s="1061">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1">
        <v>17</v>
      </c>
      <c r="B1274" s="1061">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1">
        <v>18</v>
      </c>
      <c r="B1275" s="1061">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1">
        <v>19</v>
      </c>
      <c r="B1276" s="1061">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1">
        <v>20</v>
      </c>
      <c r="B1277" s="1061">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1">
        <v>21</v>
      </c>
      <c r="B1278" s="1061">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1">
        <v>22</v>
      </c>
      <c r="B1279" s="1061">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1">
        <v>23</v>
      </c>
      <c r="B1280" s="1061">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1">
        <v>24</v>
      </c>
      <c r="B1281" s="1061">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1">
        <v>25</v>
      </c>
      <c r="B1282" s="1061">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1">
        <v>26</v>
      </c>
      <c r="B1283" s="1061">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1">
        <v>27</v>
      </c>
      <c r="B1284" s="1061">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1">
        <v>28</v>
      </c>
      <c r="B1285" s="1061">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1">
        <v>29</v>
      </c>
      <c r="B1286" s="1061">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1">
        <v>30</v>
      </c>
      <c r="B1287" s="1061">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3" t="s">
        <v>479</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1">
        <v>1</v>
      </c>
      <c r="B1291" s="1061">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1">
        <v>2</v>
      </c>
      <c r="B1292" s="1061">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1">
        <v>3</v>
      </c>
      <c r="B1293" s="1061">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1">
        <v>4</v>
      </c>
      <c r="B1294" s="1061">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1">
        <v>5</v>
      </c>
      <c r="B1295" s="1061">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1">
        <v>6</v>
      </c>
      <c r="B1296" s="1061">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1">
        <v>7</v>
      </c>
      <c r="B1297" s="1061">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1">
        <v>8</v>
      </c>
      <c r="B1298" s="1061">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1">
        <v>9</v>
      </c>
      <c r="B1299" s="1061">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1">
        <v>10</v>
      </c>
      <c r="B1300" s="1061">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1">
        <v>11</v>
      </c>
      <c r="B1301" s="1061">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1">
        <v>12</v>
      </c>
      <c r="B1302" s="1061">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1">
        <v>13</v>
      </c>
      <c r="B1303" s="1061">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1">
        <v>14</v>
      </c>
      <c r="B1304" s="1061">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1">
        <v>15</v>
      </c>
      <c r="B1305" s="1061">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1">
        <v>16</v>
      </c>
      <c r="B1306" s="1061">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1">
        <v>17</v>
      </c>
      <c r="B1307" s="1061">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1">
        <v>18</v>
      </c>
      <c r="B1308" s="1061">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1">
        <v>19</v>
      </c>
      <c r="B1309" s="1061">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1">
        <v>20</v>
      </c>
      <c r="B1310" s="1061">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1">
        <v>21</v>
      </c>
      <c r="B1311" s="1061">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1">
        <v>22</v>
      </c>
      <c r="B1312" s="1061">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1">
        <v>23</v>
      </c>
      <c r="B1313" s="1061">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1">
        <v>24</v>
      </c>
      <c r="B1314" s="1061">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1">
        <v>25</v>
      </c>
      <c r="B1315" s="1061">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1">
        <v>26</v>
      </c>
      <c r="B1316" s="1061">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1">
        <v>27</v>
      </c>
      <c r="B1317" s="1061">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1">
        <v>28</v>
      </c>
      <c r="B1318" s="1061">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1">
        <v>29</v>
      </c>
      <c r="B1319" s="1061">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1">
        <v>30</v>
      </c>
      <c r="B1320" s="1061">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2018-05-31T08:03:04Z</cp:lastPrinted>
  <dcterms:created xsi:type="dcterms:W3CDTF">2012-03-13T00:50:25Z</dcterms:created>
  <dcterms:modified xsi:type="dcterms:W3CDTF">2018-07-04T09:15:53Z</dcterms:modified>
</cp:coreProperties>
</file>