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externalReferences>
    <externalReference r:id="rId6"/>
  </externalReference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<sst xmlns="http://schemas.openxmlformats.org/spreadsheetml/2006/main" count="2906" uniqueCount="637">
  <si>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</si>
  <si>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</si>
  <si>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</si>
  <si>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</si>
  <si>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</si>
  <si>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</si>
  <si>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</si>
  <si>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</si>
  <si>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</si>
  <si>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</si>
  <si>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</si>
  <si>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</si>
  <si>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</si>
  <si>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</si>
  <si>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</si>
  <si>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</si>
  <si>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</si>
  <si>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</si>
  <si>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</si>
  <si>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</si>
  <si>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</si>
  <si>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</si>
  <si>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</si>
  <si>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</si>
  <si>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</si>
  <si>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</si>
  <si>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</si>
  <si>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</si>
  <si>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</si>
  <si>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</si>
  <si>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</si>
  <si>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</si>
  <si>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</si>
  <si>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</si>
  <si>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</si>
  <si>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</si>
  <si>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</si>
  <si>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</si>
  <si>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</si>
  <si>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</si>
  <si>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</si>
  <si>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</si>
  <si>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</si>
  <si>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</si>
  <si>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</si>
  <si>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</si>
  <si>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</si>
  <si>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</si>
  <si>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</si>
  <si>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</si>
  <si>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</si>
  <si>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</si>
  <si>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</si>
  <si>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</si>
  <si>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</si>
  <si>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</si>
  <si>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</si>
  <si>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</si>
  <si>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</si>
  <si>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</si>
  <si>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</si>
  <si>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</si>
  <si>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</si>
  <si>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</si>
  <si>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</si>
  <si>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</si>
  <si>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</si>
  <si>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</si>
  <si>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</si>
  <si>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</si>
  <si>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</si>
  <si>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</si>
  <si>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</si>
  <si>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</si>
  <si>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</si>
  <si>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</si>
  <si>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</si>
  <si>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</si>
  <si>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</si>
  <si>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</si>
  <si>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</si>
  <si>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</si>
  <si>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</si>
  <si>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</si>
  <si>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</si>
  <si>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</si>
  <si>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</si>
  <si>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</si>
  <si>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</si>
  <si>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</si>
  <si>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</si>
  <si>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</si>
  <si>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</si>
  <si>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</si>
  <si>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</si>
  <si>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</si>
  <si>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</si>
  <si>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</si>
  <si>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</si>
  <si>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</si>
  <si>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</si>
  <si>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</si>
  <si>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</si>
  <si>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</si>
  <si>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</si>
  <si>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</si>
  <si>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</si>
  <si>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</si>
  <si>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</si>
  <si>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</si>
  <si>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</si>
  <si>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</si>
  <si>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</si>
  <si>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</si>
  <si>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</si>
  <si>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</si>
  <si>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</si>
  <si>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</si>
  <si>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</si>
  <si>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</si>
  <si>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</si>
  <si>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</si>
  <si>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</si>
  <si>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</si>
  <si>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</si>
  <si>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</si>
  <si>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</si>
  <si>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</si>
  <si>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</si>
  <si>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</si>
  <si>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</si>
  <si>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</si>
  <si>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</si>
  <si>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</si>
  <si>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</si>
  <si>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</si>
  <si>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</si>
  <si>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</si>
  <si>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</si>
  <si>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</si>
  <si>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</si>
  <si>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</si>
  <si>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</si>
  <si>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</si>
  <si>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</si>
  <si>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</si>
  <si>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</si>
  <si>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</si>
  <si>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</si>
  <si>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</si>
  <si>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</si>
  <si>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</si>
  <si>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</si>
  <si>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</si>
  <si>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</si>
  <si>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</si>
  <si>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</si>
  <si>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</si>
  <si>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</si>
  <si>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</si>
  <si>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</si>
  <si>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</si>
  <si>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</si>
  <si>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</si>
  <si>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</si>
  <si>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</si>
  <si>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</si>
  <si>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</si>
  <si>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</si>
  <si>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</si>
  <si>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</si>
  <si>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</si>
  <si>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</si>
  <si>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</si>
  <si>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</si>
  <si>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</si>
  <si>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</si>
  <si>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</si>
  <si>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</si>
  <si>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</si>
  <si>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</si>
  <si>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</si>
  <si>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</si>
  <si>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</si>
  <si>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</si>
  <si>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</si>
  <si>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</si>
  <si>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</si>
  <si>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</si>
  <si>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</si>
  <si>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</si>
  <si>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</si>
  <si>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</si>
  <si>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</si>
  <si>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</si>
  <si>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</si>
  <si>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</si>
  <si>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</si>
  <si>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</si>
  <si>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</si>
  <si>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</si>
  <si>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</si>
  <si>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</si>
  <si>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</si>
  <si>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</si>
  <si>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</si>
  <si>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</si>
  <si>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</si>
  <si>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</si>
  <si>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</si>
  <si>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</si>
  <si>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</si>
  <si>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</si>
  <si>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</si>
  <si>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</si>
  <si>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</si>
  <si>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</si>
  <si>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</si>
  <si>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</si>
  <si>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</si>
  <si>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</si>
  <si>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</si>
  <si>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</si>
  <si>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</si>
  <si>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</si>
  <si>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</si>
  <si>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</si>
  <si>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</si>
  <si>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</si>
  <si>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</si>
  <si>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</si>
  <si>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</si>
  <si>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</si>
  <si>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</si>
  <si>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</si>
  <si>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</si>
  <si>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</si>
  <si>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</si>
  <si>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</si>
  <si>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</si>
  <si>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</si>
  <si>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</si>
  <si>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</si>
  <si>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</si>
  <si>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</si>
  <si>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</si>
  <si>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</si>
  <si>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</si>
  <si>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</si>
  <si>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</si>
  <si>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</si>
  <si>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</si>
  <si>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</si>
  <si>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</si>
  <si>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</si>
  <si>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</si>
  <si>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</si>
  <si>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</si>
  <si>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</si>
  <si>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</si>
  <si>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</si>
  <si>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</si>
  <si>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</si>
  <si>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</si>
  <si>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</si>
  <si>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</si>
  <si>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</si>
  <si>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</si>
  <si>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</si>
  <si>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</si>
  <si>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</si>
  <si>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</si>
  <si>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</si>
  <si>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</si>
  <si>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</si>
  <si>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</si>
  <si>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</si>
  <si>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</si>
  <si>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</si>
  <si>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</si>
  <si>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</si>
  <si>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</si>
  <si>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</si>
  <si>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</si>
  <si>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</si>
  <si>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</si>
  <si>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</si>
  <si>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</si>
  <si>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</si>
  <si>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</si>
  <si>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</si>
  <si>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</si>
  <si>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</si>
  <si>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</si>
  <si>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</si>
  <si>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</si>
  <si>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</si>
  <si>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</si>
  <si>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</si>
  <si>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</si>
  <si>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</si>
  <si>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</si>
  <si>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</si>
  <si>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</si>
  <si>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</si>
  <si>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</si>
  <si>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</si>
  <si>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</si>
  <si>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</si>
  <si>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</si>
  <si>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</si>
  <si>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</si>
  <si>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</si>
  <si>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</si>
  <si>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</si>
  <si>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</si>
  <si>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</si>
  <si>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</si>
  <si>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</si>
  <si>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</si>
  <si>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</si>
  <si>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</si>
  <si>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</si>
  <si>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</si>
  <si>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</si>
  <si>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</si>
  <si>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</si>
  <si>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</si>
  <si>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</si>
  <si>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</si>
  <si>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</si>
  <si>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</si>
  <si>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</si>
  <si>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</si>
  <si>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</si>
  <si>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</si>
  <si>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</si>
  <si>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</si>
  <si>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</si>
  <si>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</si>
  <si>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</si>
  <si>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</si>
  <si>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</si>
  <si>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</si>
  <si>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</si>
  <si>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</si>
  <si>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</si>
  <si>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</si>
  <si>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</si>
  <si>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</si>
  <si>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</si>
  <si>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</si>
  <si>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</si>
  <si>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</si>
  <si>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</si>
  <si>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</si>
  <si>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</si>
  <si>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</si>
  <si>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</si>
  <si>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</si>
  <si>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</si>
  <si>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</si>
  <si>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</si>
  <si>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</si>
  <si>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</si>
  <si>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</si>
  <si>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</si>
  <si>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</si>
  <si>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</si>
  <si>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</si>
  <si>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</si>
  <si>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</si>
  <si>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</si>
  <si>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</si>
  <si>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</si>
  <si>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</si>
  <si>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</si>
  <si>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</si>
  <si>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</si>
  <si>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</si>
  <si>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</si>
  <si>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</si>
  <si>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</si>
  <si>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</si>
  <si>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</si>
  <si>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</si>
  <si>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</si>
  <si>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</si>
  <si>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</si>
  <si>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</si>
  <si>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</si>
  <si>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</si>
  <si>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</si>
  <si>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</si>
  <si>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</si>
  <si>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</si>
  <si>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</si>
  <si>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</si>
  <si>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</si>
  <si>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</si>
  <si>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</si>
  <si>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</si>
  <si>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</si>
  <si>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</si>
  <si>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</si>
  <si>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</si>
  <si>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</si>
  <si>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</si>
  <si>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</si>
  <si>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</si>
  <si>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</si>
  <si>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</si>
  <si>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</si>
  <si>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</si>
  <si>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</si>
  <si>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</si>
  <si>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</si>
  <si>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</si>
  <si>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</si>
  <si>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</si>
  <si>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</si>
  <si>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</si>
  <si>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</si>
  <si>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</si>
  <si>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</si>
  <si>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</si>
  <si>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</si>
  <si>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</si>
  <si>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</si>
  <si>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</si>
  <si>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</si>
  <si>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</si>
  <si>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</si>
  <si>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</si>
  <si>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</si>
  <si>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</si>
  <si>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</si>
  <si>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</si>
  <si>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</si>
  <si>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</si>
  <si>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</si>
  <si>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</si>
  <si>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</si>
  <si>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</si>
  <si>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</si>
  <si>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</si>
  <si>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</si>
  <si>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</si>
  <si>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</si>
  <si>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</si>
  <si>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</si>
  <si>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</si>
  <si>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</si>
  <si>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</si>
  <si>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</si>
  <si>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</si>
  <si>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</si>
  <si>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</si>
  <si>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</si>
  <si>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</si>
  <si>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</si>
  <si>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</si>
  <si>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</si>
  <si>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</si>
  <si>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</si>
  <si>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</si>
  <si>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</si>
  <si>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</si>
  <si>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</si>
  <si>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</si>
  <si>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</si>
  <si>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</si>
  <si>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</si>
  <si>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</si>
  <si>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</si>
  <si>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</si>
  <si>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</si>
  <si>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</si>
  <si>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</si>
  <si>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</si>
  <si>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</si>
  <si>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</si>
  <si>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</si>
  <si>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</si>
  <si>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</si>
  <si>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</si>
  <si>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</si>
  <si>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</si>
  <si>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</si>
  <si>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</si>
  <si>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</si>
  <si>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</si>
  <si>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</si>
  <si>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</si>
  <si>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</si>
  <si>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</si>
  <si>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</si>
  <si>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</si>
  <si>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</si>
  <si>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</si>
  <si>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</si>
  <si>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</si>
  <si>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</si>
  <si>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</si>
  <si>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</si>
  <si>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</si>
  <si>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</si>
  <si>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</si>
  <si>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</si>
  <si>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</si>
  <si>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</si>
  <si>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</si>
  <si>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</si>
  <si>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</si>
  <si>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</si>
  <si>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</si>
  <si>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</si>
  <si>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</si>
  <si>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</si>
  <si>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</si>
  <si>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</si>
  <si>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</si>
  <si>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</si>
  <si>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</si>
  <si>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</si>
  <si>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</si>
  <si>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</si>
  <si>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</si>
  <si>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</si>
  <si>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</si>
  <si>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</si>
  <si>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</si>
  <si>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</si>
  <si>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</si>
  <si>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</si>
  <si>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</si>
  <si>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</si>
  <si>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</si>
  <si>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</si>
  <si>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</si>
  <si>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</si>
  <si>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</si>
  <si>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</si>
  <si>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</si>
  <si>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</si>
  <si>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</si>
  <si>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</si>
  <si>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</si>
  <si>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</si>
  <si>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</si>
  <si>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全国健康保険協会事務費負担金</t>
    <phoneticPr fontId="5"/>
  </si>
  <si>
    <t>保険局</t>
    <phoneticPr fontId="5"/>
  </si>
  <si>
    <t>保険課全国健康保険協会管理室</t>
    <phoneticPr fontId="5"/>
  </si>
  <si>
    <t>深谷　茂喜</t>
    <phoneticPr fontId="5"/>
  </si>
  <si>
    <t>健康保険法第151条、船員保険法第112条第2項</t>
    <phoneticPr fontId="5"/>
  </si>
  <si>
    <t>全国健康保険協会保険給付費等国庫補助（負担）金交付要綱（平成27年9月2日厚生労働省発保0902第2号</t>
    <phoneticPr fontId="5"/>
  </si>
  <si>
    <t>○</t>
  </si>
  <si>
    <t>健康保険事業及び船員保険事業の事務の執行に要する費用を負担することにより、全国健康保険協会の円滑な事業運営を図る。</t>
    <phoneticPr fontId="5"/>
  </si>
  <si>
    <t>①全国健康保険協会の健康保険事業の事務の執行に要する費用の負担金
　・全国健康保険協会の認可予算額（健康保険勘定）のうち、一般管理費（人件費・一般事務経費）に要する費用を負担
②全国健康保険協会の船員保険事業の事務の執行に要する費用の負担金
　・全国健康保険協会の認可予算額（船員保険勘定）のうち、一般管理費（人件費・一般事務経費）に要する費用を負担
③退職手当引当金
　・旧社会保険庁から移行した職員の公務員期間に係る退職金相当額の引当金</t>
    <phoneticPr fontId="5"/>
  </si>
  <si>
    <t>全国健康保険協会事務費負担金</t>
    <rPh sb="0" eb="2">
      <t>ゼンコク</t>
    </rPh>
    <rPh sb="2" eb="4">
      <t>ケンコウ</t>
    </rPh>
    <rPh sb="4" eb="6">
      <t>ホケン</t>
    </rPh>
    <rPh sb="6" eb="8">
      <t>キョウカイ</t>
    </rPh>
    <rPh sb="8" eb="11">
      <t>ジムヒ</t>
    </rPh>
    <rPh sb="11" eb="14">
      <t>フタンキン</t>
    </rPh>
    <phoneticPr fontId="5"/>
  </si>
  <si>
    <t>事務費（実績）に対する事務費負担金を前年度の成果実績以下とする。</t>
    <rPh sb="0" eb="3">
      <t>ジムヒ</t>
    </rPh>
    <rPh sb="4" eb="6">
      <t>ジッセキ</t>
    </rPh>
    <rPh sb="8" eb="9">
      <t>タイ</t>
    </rPh>
    <rPh sb="11" eb="14">
      <t>ジムヒ</t>
    </rPh>
    <rPh sb="14" eb="17">
      <t>フタンキン</t>
    </rPh>
    <rPh sb="18" eb="21">
      <t>ゼンネンド</t>
    </rPh>
    <rPh sb="22" eb="24">
      <t>セイカ</t>
    </rPh>
    <rPh sb="24" eb="26">
      <t>ジッセキ</t>
    </rPh>
    <rPh sb="26" eb="28">
      <t>イカ</t>
    </rPh>
    <phoneticPr fontId="5"/>
  </si>
  <si>
    <t>事務費（実績）に対する事務費負担金の割合</t>
    <rPh sb="0" eb="3">
      <t>ジムヒ</t>
    </rPh>
    <rPh sb="4" eb="6">
      <t>ジッセキ</t>
    </rPh>
    <rPh sb="8" eb="9">
      <t>タイ</t>
    </rPh>
    <rPh sb="11" eb="14">
      <t>ジムヒ</t>
    </rPh>
    <rPh sb="14" eb="17">
      <t>フタンキン</t>
    </rPh>
    <rPh sb="18" eb="19">
      <t>ワ</t>
    </rPh>
    <rPh sb="19" eb="20">
      <t>ア</t>
    </rPh>
    <phoneticPr fontId="5"/>
  </si>
  <si>
    <t>全国健康保険協会事業実績報告書</t>
    <phoneticPr fontId="5"/>
  </si>
  <si>
    <t>％</t>
    <phoneticPr fontId="5"/>
  </si>
  <si>
    <t>-</t>
  </si>
  <si>
    <t>-</t>
    <phoneticPr fontId="5"/>
  </si>
  <si>
    <t>-</t>
    <phoneticPr fontId="5"/>
  </si>
  <si>
    <t>事業費の執行率（対予算）</t>
    <phoneticPr fontId="5"/>
  </si>
  <si>
    <t>事務費負担金／被保険者数（年度末）
X:事務費負担金
Y:被保険者数（年度末）　　　　　</t>
    <phoneticPr fontId="5"/>
  </si>
  <si>
    <t>-</t>
    <phoneticPr fontId="5"/>
  </si>
  <si>
    <t>-</t>
    <phoneticPr fontId="5"/>
  </si>
  <si>
    <t>事務費負担金（7,928百万円）/被保険者数（21,577千人）</t>
  </si>
  <si>
    <t>-</t>
    <phoneticPr fontId="5"/>
  </si>
  <si>
    <t>円</t>
    <rPh sb="0" eb="1">
      <t>エン</t>
    </rPh>
    <phoneticPr fontId="5"/>
  </si>
  <si>
    <t>％</t>
    <phoneticPr fontId="5"/>
  </si>
  <si>
    <t>施策大目標９　全国民に必要な医療を保障できる安定的・効率的な医療保険制度を構築すること</t>
    <rPh sb="0" eb="2">
      <t>セサク</t>
    </rPh>
    <rPh sb="2" eb="5">
      <t>ダイモクヒョウ</t>
    </rPh>
    <rPh sb="7" eb="10">
      <t>ゼンコクミン</t>
    </rPh>
    <rPh sb="11" eb="13">
      <t>ヒツヨウ</t>
    </rPh>
    <rPh sb="14" eb="16">
      <t>イリョウ</t>
    </rPh>
    <rPh sb="17" eb="19">
      <t>ホショウ</t>
    </rPh>
    <rPh sb="22" eb="25">
      <t>アンテイテキ</t>
    </rPh>
    <rPh sb="26" eb="29">
      <t>コウリツテキ</t>
    </rPh>
    <rPh sb="30" eb="32">
      <t>イリョウ</t>
    </rPh>
    <rPh sb="32" eb="34">
      <t>ホケン</t>
    </rPh>
    <rPh sb="34" eb="36">
      <t>セイド</t>
    </rPh>
    <rPh sb="37" eb="39">
      <t>コウチク</t>
    </rPh>
    <phoneticPr fontId="5"/>
  </si>
  <si>
    <t>施策目標I－９－１　データヘルスの推進による保険者機能の強化等により適正かつ安定的・効率的な医療保険制度を構築すること</t>
    <rPh sb="0" eb="2">
      <t>セサク</t>
    </rPh>
    <rPh sb="2" eb="4">
      <t>モクヒョウ</t>
    </rPh>
    <rPh sb="17" eb="19">
      <t>スイシン</t>
    </rPh>
    <rPh sb="22" eb="25">
      <t>ホケンシャ</t>
    </rPh>
    <rPh sb="25" eb="27">
      <t>キノウ</t>
    </rPh>
    <rPh sb="28" eb="30">
      <t>キョウカ</t>
    </rPh>
    <rPh sb="30" eb="31">
      <t>トウ</t>
    </rPh>
    <rPh sb="34" eb="36">
      <t>テキセイ</t>
    </rPh>
    <rPh sb="38" eb="41">
      <t>アンテイテキ</t>
    </rPh>
    <rPh sb="42" eb="45">
      <t>コウリツテキ</t>
    </rPh>
    <rPh sb="46" eb="48">
      <t>イリョウ</t>
    </rPh>
    <rPh sb="48" eb="50">
      <t>ホケン</t>
    </rPh>
    <rPh sb="50" eb="52">
      <t>セイド</t>
    </rPh>
    <rPh sb="53" eb="55">
      <t>コウチク</t>
    </rPh>
    <phoneticPr fontId="5"/>
  </si>
  <si>
    <t>以下により、全国健康保険協会の事務費の一部を国が負担することで、被保険者らの保険料負担を軽減している。
なお、全国健康保険協会においては、毎年前年の水準を下回ることを目標に事務費の削減を行っている。
①全国健康保険協会の健康保険事業の事務の執行に要する費用の負担金
②全国健康保険協会の船員保険事業の事務の執行に要する費用の負担金
③退職手当引当金</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</si>
  <si>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</si>
  <si>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</si>
  <si>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</si>
  <si>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</si>
  <si>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</si>
  <si>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</si>
  <si>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</si>
  <si>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</si>
  <si>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</si>
  <si>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</si>
  <si>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</si>
  <si>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健康保険事業及び船員保険事業の円滑な事業運営のための健康保険法及び船員保険法に定める負担金であり、国が実施すべきものである。</t>
    <phoneticPr fontId="5"/>
  </si>
  <si>
    <t>被用者保険のセーフティネットである協会けんぽの円滑な事業運営のための負担金であり、国が責任を持って実施すべき事業である。</t>
    <phoneticPr fontId="5"/>
  </si>
  <si>
    <t>健康保険事業及び船員保険事業の円滑な事業運営のための健康保険法及び船員保険法に定める負担金であり、被用者保険のセーフティネットである協会けんぽの円滑な事業運営のための優先度の高い事業である。</t>
    <phoneticPr fontId="5"/>
  </si>
  <si>
    <t>毎年度、単位当たりのコストが削減されている。</t>
    <phoneticPr fontId="5"/>
  </si>
  <si>
    <t>全国健康保険協会の円滑な運営を図るため、人件費や消耗品費等の事務費に充てられている。</t>
    <phoneticPr fontId="5"/>
  </si>
  <si>
    <t>毎年度、協会の事務費に対する事務費負担金の割合が縮減されており、評価できる。</t>
    <phoneticPr fontId="5"/>
  </si>
  <si>
    <t>予算の範囲内で執行されている。</t>
    <phoneticPr fontId="5"/>
  </si>
  <si>
    <t>‐</t>
  </si>
  <si>
    <t>無</t>
  </si>
  <si>
    <t>-</t>
    <phoneticPr fontId="5"/>
  </si>
  <si>
    <t>-</t>
    <phoneticPr fontId="5"/>
  </si>
  <si>
    <t>-</t>
    <phoneticPr fontId="5"/>
  </si>
  <si>
    <t>-</t>
    <phoneticPr fontId="5"/>
  </si>
  <si>
    <t>事務費負担金の交付先である全国健康保険協会においては、コスト削減の取組により、毎年、前年度の水準を下回ることを目標に一般事務経費の削減を行っている。それに合わせて、事務費負担金についても、毎年削減している。</t>
    <phoneticPr fontId="5"/>
  </si>
  <si>
    <t>今後も引き続き競争入札や消耗品等の本部一括購入を行い、経費節減に努める。</t>
    <phoneticPr fontId="5"/>
  </si>
  <si>
    <t>255</t>
    <phoneticPr fontId="5"/>
  </si>
  <si>
    <t>227</t>
    <phoneticPr fontId="5"/>
  </si>
  <si>
    <t>194</t>
    <phoneticPr fontId="5"/>
  </si>
  <si>
    <t>239</t>
    <phoneticPr fontId="5"/>
  </si>
  <si>
    <t>249</t>
    <phoneticPr fontId="5"/>
  </si>
  <si>
    <t>244</t>
    <phoneticPr fontId="5"/>
  </si>
  <si>
    <t>協会の役員、職員等の給与等</t>
    <rPh sb="0" eb="2">
      <t>キョウカイ</t>
    </rPh>
    <rPh sb="3" eb="5">
      <t>ヤクイン</t>
    </rPh>
    <rPh sb="6" eb="8">
      <t>ショクイン</t>
    </rPh>
    <rPh sb="8" eb="9">
      <t>トウ</t>
    </rPh>
    <rPh sb="10" eb="12">
      <t>キュウヨ</t>
    </rPh>
    <rPh sb="12" eb="13">
      <t>トウ</t>
    </rPh>
    <phoneticPr fontId="5"/>
  </si>
  <si>
    <t>リース費用（ハードウェア・ソフトウェア等）等</t>
    <rPh sb="3" eb="5">
      <t>ヒヨウ</t>
    </rPh>
    <rPh sb="19" eb="20">
      <t>トウ</t>
    </rPh>
    <rPh sb="21" eb="22">
      <t>トウ</t>
    </rPh>
    <phoneticPr fontId="5"/>
  </si>
  <si>
    <t>システム保守等</t>
    <rPh sb="4" eb="6">
      <t>ホシュ</t>
    </rPh>
    <rPh sb="6" eb="7">
      <t>トウ</t>
    </rPh>
    <phoneticPr fontId="5"/>
  </si>
  <si>
    <t>平成20年10月に旧社会保険庁から採用された職員に係る公務員時代の退職金相当額</t>
    <rPh sb="0" eb="2">
      <t>ヘイセイ</t>
    </rPh>
    <rPh sb="4" eb="5">
      <t>ネン</t>
    </rPh>
    <rPh sb="7" eb="8">
      <t>ガツ</t>
    </rPh>
    <rPh sb="9" eb="10">
      <t>キュウ</t>
    </rPh>
    <rPh sb="10" eb="12">
      <t>シャカイ</t>
    </rPh>
    <rPh sb="12" eb="15">
      <t>ホケンチョウ</t>
    </rPh>
    <rPh sb="17" eb="19">
      <t>サイヨウ</t>
    </rPh>
    <rPh sb="22" eb="24">
      <t>ショクイン</t>
    </rPh>
    <rPh sb="25" eb="26">
      <t>カカ</t>
    </rPh>
    <rPh sb="27" eb="30">
      <t>コウムイン</t>
    </rPh>
    <rPh sb="30" eb="32">
      <t>ジダイ</t>
    </rPh>
    <rPh sb="33" eb="36">
      <t>タイショクキン</t>
    </rPh>
    <rPh sb="36" eb="38">
      <t>ソウトウ</t>
    </rPh>
    <rPh sb="38" eb="39">
      <t>ガク</t>
    </rPh>
    <phoneticPr fontId="5"/>
  </si>
  <si>
    <t>人件費</t>
    <rPh sb="0" eb="3">
      <t>ジンケンヒ</t>
    </rPh>
    <phoneticPr fontId="5"/>
  </si>
  <si>
    <t>一般事務経費</t>
    <rPh sb="0" eb="2">
      <t>イッパン</t>
    </rPh>
    <rPh sb="2" eb="4">
      <t>ジム</t>
    </rPh>
    <rPh sb="4" eb="6">
      <t>ケイヒ</t>
    </rPh>
    <phoneticPr fontId="5"/>
  </si>
  <si>
    <t>委託費</t>
    <rPh sb="0" eb="3">
      <t>イタクヒ</t>
    </rPh>
    <phoneticPr fontId="5"/>
  </si>
  <si>
    <t>退職手当引当金</t>
    <rPh sb="0" eb="2">
      <t>タイショク</t>
    </rPh>
    <rPh sb="2" eb="4">
      <t>テア</t>
    </rPh>
    <rPh sb="4" eb="7">
      <t>ヒキアテキン</t>
    </rPh>
    <phoneticPr fontId="5"/>
  </si>
  <si>
    <t>A.全国健康保険協会（健康保険勘定）</t>
    <phoneticPr fontId="5"/>
  </si>
  <si>
    <t>B.全国健康保険協会（船員保険勘定）</t>
    <phoneticPr fontId="5"/>
  </si>
  <si>
    <t>全国健康保険協会管掌健康保険事業を行う。</t>
    <phoneticPr fontId="5"/>
  </si>
  <si>
    <t>補助金等交付</t>
  </si>
  <si>
    <t>-</t>
    <phoneticPr fontId="5"/>
  </si>
  <si>
    <t>-</t>
    <phoneticPr fontId="5"/>
  </si>
  <si>
    <t>-</t>
    <phoneticPr fontId="5"/>
  </si>
  <si>
    <t>全国健康保険協会（健康保険勘定）</t>
    <phoneticPr fontId="5"/>
  </si>
  <si>
    <t>全国健康保険協会（船員保険勘定）</t>
    <phoneticPr fontId="5"/>
  </si>
  <si>
    <t>船員保険事業を行う。</t>
    <phoneticPr fontId="5"/>
  </si>
  <si>
    <t>-</t>
    <phoneticPr fontId="5"/>
  </si>
  <si>
    <t>-</t>
    <phoneticPr fontId="5"/>
  </si>
  <si>
    <t>-</t>
    <phoneticPr fontId="5"/>
  </si>
  <si>
    <t>-</t>
    <phoneticPr fontId="5"/>
  </si>
  <si>
    <t>-</t>
    <phoneticPr fontId="5"/>
  </si>
  <si>
    <t>事務費負担金（7,１２３百万円）/被保険者数（21,590千人）</t>
    <phoneticPr fontId="5"/>
  </si>
  <si>
    <t>事務費負担金（6,547百万円）/被保険者数（22,441千人）</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</si>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</sst>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5" borderId="11" xfId="0" quotePrefix="1" applyFont="1" applyFill="1" applyBorder="1" applyAlignment="1" applyProtection="1">
      <alignment horizontal="center" vertical="center"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38</xdr:col>
      <xdr:colOff>27215</xdr:colOff>
      <xdr:row>30</xdr:row>
      <xdr:rowOff>231322</xdr:rowOff>
    </xdr:from>
    <xdr:to>
      <xdr:col>42</xdr:col>
      <xdr:colOff>55790</xdr:colOff>
      <xdr:row>31</xdr:row>
      <xdr:rowOff>231322</xdr:rowOff>
    </xdr:to>
    <xdr:sp macro="" textlink="">
      <xdr:nvSpPr>
        <xdr:cNvPr id="2" name="正方形/長方形 1"/>
        <xdr:cNvSpPr/>
      </xdr:nvSpPr>
      <xdr:spPr>
        <a:xfrm>
          <a:off x="7783286" y="11579679"/>
          <a:ext cx="845004" cy="244929"/>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a:solidFill>
                <a:sysClr val="windowText" lastClr="000000"/>
              </a:solidFill>
            </a:rPr>
            <a:t>   精査中</a:t>
          </a:r>
        </a:p>
      </xdr:txBody>
    </xdr:sp>
    <xdr:clientData/>
  </xdr:twoCellAnchor>
  <xdr:twoCellAnchor>
    <xdr:from>
      <xdr:col>38</xdr:col>
      <xdr:colOff>13608</xdr:colOff>
      <xdr:row>33</xdr:row>
      <xdr:rowOff>0</xdr:rowOff>
    </xdr:from>
    <xdr:to>
      <xdr:col>42</xdr:col>
      <xdr:colOff>42183</xdr:colOff>
      <xdr:row>33</xdr:row>
      <xdr:rowOff>244929</xdr:rowOff>
    </xdr:to>
    <xdr:sp macro="" textlink="">
      <xdr:nvSpPr>
        <xdr:cNvPr id="3" name="正方形/長方形 2"/>
        <xdr:cNvSpPr/>
      </xdr:nvSpPr>
      <xdr:spPr>
        <a:xfrm>
          <a:off x="7769679" y="12192000"/>
          <a:ext cx="845004" cy="244929"/>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a:solidFill>
                <a:sysClr val="windowText" lastClr="000000"/>
              </a:solidFill>
            </a:rPr>
            <a:t>   精査中</a:t>
          </a:r>
        </a:p>
      </xdr:txBody>
    </xdr:sp>
    <xdr:clientData/>
  </xdr:twoCellAnchor>
  <xdr:twoCellAnchor>
    <xdr:from>
      <xdr:col>46</xdr:col>
      <xdr:colOff>176891</xdr:colOff>
      <xdr:row>32</xdr:row>
      <xdr:rowOff>0</xdr:rowOff>
    </xdr:from>
    <xdr:to>
      <xdr:col>49</xdr:col>
      <xdr:colOff>409574</xdr:colOff>
      <xdr:row>32</xdr:row>
      <xdr:rowOff>244929</xdr:rowOff>
    </xdr:to>
    <xdr:sp macro="" textlink="">
      <xdr:nvSpPr>
        <xdr:cNvPr id="4" name="正方形/長方形 3"/>
        <xdr:cNvSpPr/>
      </xdr:nvSpPr>
      <xdr:spPr>
        <a:xfrm>
          <a:off x="9565820" y="11892643"/>
          <a:ext cx="845004" cy="244929"/>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a:solidFill>
                <a:sysClr val="windowText" lastClr="000000"/>
              </a:solidFill>
            </a:rPr>
            <a:t>   精査中</a:t>
          </a:r>
        </a:p>
      </xdr:txBody>
    </xdr:sp>
    <xdr:clientData/>
  </xdr:twoCellAnchor>
  <xdr:twoCellAnchor>
    <xdr:from>
      <xdr:col>38</xdr:col>
      <xdr:colOff>13607</xdr:colOff>
      <xdr:row>100</xdr:row>
      <xdr:rowOff>54428</xdr:rowOff>
    </xdr:from>
    <xdr:to>
      <xdr:col>41</xdr:col>
      <xdr:colOff>198664</xdr:colOff>
      <xdr:row>100</xdr:row>
      <xdr:rowOff>254453</xdr:rowOff>
    </xdr:to>
    <xdr:sp macro="" textlink="">
      <xdr:nvSpPr>
        <xdr:cNvPr id="5" name="正方形/長方形 4"/>
        <xdr:cNvSpPr/>
      </xdr:nvSpPr>
      <xdr:spPr>
        <a:xfrm>
          <a:off x="7769678" y="13539107"/>
          <a:ext cx="797379" cy="200025"/>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a:solidFill>
                <a:sysClr val="windowText" lastClr="000000"/>
              </a:solidFill>
            </a:rPr>
            <a:t>   精査中</a:t>
          </a:r>
        </a:p>
      </xdr:txBody>
    </xdr:sp>
    <xdr:clientData/>
  </xdr:twoCellAnchor>
  <mc:AlternateContent xmlns:mc="http://schemas.openxmlformats.org/markup-compatibility/2006">
    <mc:Choice xmlns:a14="http://schemas.microsoft.com/office/drawing/2010/main" Requires="a14">
      <xdr:twoCellAnchor editAs="oneCell">
        <xdr:from>
          <xdr:col>9</xdr:col>
          <xdr:colOff>0</xdr:colOff>
          <xdr:row>740</xdr:row>
          <xdr:rowOff>163286</xdr:rowOff>
        </xdr:from>
        <xdr:to>
          <xdr:col>49</xdr:col>
          <xdr:colOff>176893</xdr:colOff>
          <xdr:row>778</xdr:row>
          <xdr:rowOff>47171</xdr:rowOff>
        </xdr:to>
        <xdr:pic>
          <xdr:nvPicPr>
            <xdr:cNvPr id="6" name="図 5"/>
            <xdr:cNvPicPr>
              <a:picLocks noChangeAspect="1" noChangeArrowheads="1"/>
              <a:extLst>
                <a:ext uri="{84589F7E-364E-4C9E-8A38-B11213B215E9}">
                  <a14:cameraTool cellRange="'[1]H25シート様式（案）'!$I$71:$AU$98" spid="_x0000_s2007"/>
                </a:ext>
              </a:extLst>
            </xdr:cNvPicPr>
          </xdr:nvPicPr>
          <xdr:blipFill>
            <a:blip xmlns:r="http://schemas.openxmlformats.org/officeDocument/2006/relationships" r:embed="rId1"/>
            <a:srcRect/>
            <a:stretch>
              <a:fillRect/>
            </a:stretch>
          </xdr:blipFill>
          <xdr:spPr bwMode="auto">
            <a:xfrm>
              <a:off x="1836964" y="41406536"/>
              <a:ext cx="8341179" cy="1368152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36</xdr:col>
      <xdr:colOff>122463</xdr:colOff>
      <xdr:row>745</xdr:row>
      <xdr:rowOff>136072</xdr:rowOff>
    </xdr:from>
    <xdr:to>
      <xdr:col>40</xdr:col>
      <xdr:colOff>108855</xdr:colOff>
      <xdr:row>746</xdr:row>
      <xdr:rowOff>68036</xdr:rowOff>
    </xdr:to>
    <xdr:sp macro="" textlink="">
      <xdr:nvSpPr>
        <xdr:cNvPr id="7" name="正方形/長方形 6"/>
        <xdr:cNvSpPr/>
      </xdr:nvSpPr>
      <xdr:spPr>
        <a:xfrm>
          <a:off x="7470320" y="43148251"/>
          <a:ext cx="802821" cy="285749"/>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800">
              <a:solidFill>
                <a:sysClr val="windowText" lastClr="000000"/>
              </a:solidFill>
            </a:rPr>
            <a:t>1,200</a:t>
          </a:r>
          <a:endParaRPr kumimoji="1" lang="ja-JP" altLang="en-US" sz="1800">
            <a:solidFill>
              <a:sysClr val="windowText" lastClr="000000"/>
            </a:solidFill>
          </a:endParaRPr>
        </a:p>
      </xdr:txBody>
    </xdr:sp>
    <xdr:clientData/>
  </xdr:twoCellAnchor>
  <xdr:twoCellAnchor>
    <xdr:from>
      <xdr:col>14</xdr:col>
      <xdr:colOff>0</xdr:colOff>
      <xdr:row>763</xdr:row>
      <xdr:rowOff>27216</xdr:rowOff>
    </xdr:from>
    <xdr:to>
      <xdr:col>18</xdr:col>
      <xdr:colOff>-1</xdr:colOff>
      <xdr:row>764</xdr:row>
      <xdr:rowOff>68034</xdr:rowOff>
    </xdr:to>
    <xdr:sp macro="" textlink="">
      <xdr:nvSpPr>
        <xdr:cNvPr id="968" name="正方形/長方形 967"/>
        <xdr:cNvSpPr/>
      </xdr:nvSpPr>
      <xdr:spPr>
        <a:xfrm>
          <a:off x="2857500" y="50360037"/>
          <a:ext cx="816428" cy="353783"/>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kumimoji="1" lang="en-US" altLang="ja-JP" sz="1800">
              <a:solidFill>
                <a:sysClr val="windowText" lastClr="000000"/>
              </a:solidFill>
            </a:rPr>
            <a:t>138</a:t>
          </a:r>
          <a:endParaRPr kumimoji="1" lang="ja-JP" altLang="en-US" sz="1800">
            <a:solidFill>
              <a:sysClr val="windowText" lastClr="000000"/>
            </a:solidFill>
          </a:endParaRPr>
        </a:p>
      </xdr:txBody>
    </xdr:sp>
    <xdr:clientData/>
  </xdr:twoCellAnchor>
  <xdr:twoCellAnchor>
    <xdr:from>
      <xdr:col>14</xdr:col>
      <xdr:colOff>29936</xdr:colOff>
      <xdr:row>745</xdr:row>
      <xdr:rowOff>152402</xdr:rowOff>
    </xdr:from>
    <xdr:to>
      <xdr:col>18</xdr:col>
      <xdr:colOff>122464</xdr:colOff>
      <xdr:row>746</xdr:row>
      <xdr:rowOff>40823</xdr:rowOff>
    </xdr:to>
    <xdr:sp macro="" textlink="">
      <xdr:nvSpPr>
        <xdr:cNvPr id="969" name="正方形/長方形 968"/>
        <xdr:cNvSpPr/>
      </xdr:nvSpPr>
      <xdr:spPr>
        <a:xfrm>
          <a:off x="2887436" y="43164581"/>
          <a:ext cx="908957" cy="242206"/>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800">
              <a:solidFill>
                <a:sysClr val="windowText" lastClr="000000"/>
              </a:solidFill>
            </a:rPr>
            <a:t>5,184</a:t>
          </a:r>
          <a:endParaRPr kumimoji="1" lang="ja-JP" altLang="en-US" sz="1800">
            <a:solidFill>
              <a:sysClr val="windowText" lastClr="000000"/>
            </a:solidFill>
          </a:endParaRPr>
        </a:p>
      </xdr:txBody>
    </xdr:sp>
    <xdr:clientData/>
  </xdr:twoCellAnchor>
  <xdr:twoCellAnchor>
    <xdr:from>
      <xdr:col>30</xdr:col>
      <xdr:colOff>122465</xdr:colOff>
      <xdr:row>752</xdr:row>
      <xdr:rowOff>163286</xdr:rowOff>
    </xdr:from>
    <xdr:to>
      <xdr:col>34</xdr:col>
      <xdr:colOff>136072</xdr:colOff>
      <xdr:row>753</xdr:row>
      <xdr:rowOff>190501</xdr:rowOff>
    </xdr:to>
    <xdr:sp macro="" textlink="">
      <xdr:nvSpPr>
        <xdr:cNvPr id="970" name="正方形/長方形 969"/>
        <xdr:cNvSpPr/>
      </xdr:nvSpPr>
      <xdr:spPr>
        <a:xfrm>
          <a:off x="6245679" y="45651965"/>
          <a:ext cx="830036" cy="381000"/>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800">
              <a:solidFill>
                <a:sysClr val="windowText" lastClr="000000"/>
              </a:solidFill>
            </a:rPr>
            <a:t>6,384</a:t>
          </a:r>
          <a:endParaRPr kumimoji="1" lang="ja-JP" altLang="en-US" sz="1800">
            <a:solidFill>
              <a:sysClr val="windowText" lastClr="000000"/>
            </a:solidFill>
          </a:endParaRPr>
        </a:p>
      </xdr:txBody>
    </xdr:sp>
    <xdr:clientData/>
  </xdr:twoCellAnchor>
  <xdr:twoCellAnchor>
    <xdr:from>
      <xdr:col>30</xdr:col>
      <xdr:colOff>163286</xdr:colOff>
      <xdr:row>771</xdr:row>
      <xdr:rowOff>81643</xdr:rowOff>
    </xdr:from>
    <xdr:to>
      <xdr:col>33</xdr:col>
      <xdr:colOff>163284</xdr:colOff>
      <xdr:row>772</xdr:row>
      <xdr:rowOff>108857</xdr:rowOff>
    </xdr:to>
    <xdr:sp macro="" textlink="">
      <xdr:nvSpPr>
        <xdr:cNvPr id="971" name="正方形/長方形 970"/>
        <xdr:cNvSpPr/>
      </xdr:nvSpPr>
      <xdr:spPr>
        <a:xfrm>
          <a:off x="6286500" y="52918179"/>
          <a:ext cx="612320" cy="340178"/>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kumimoji="1" lang="en-US" altLang="ja-JP" sz="1800">
              <a:solidFill>
                <a:sysClr val="windowText" lastClr="000000"/>
              </a:solidFill>
            </a:rPr>
            <a:t>163</a:t>
          </a:r>
          <a:endParaRPr kumimoji="1" lang="ja-JP" altLang="en-US" sz="1800">
            <a:solidFill>
              <a:sysClr val="windowText" lastClr="000000"/>
            </a:solidFill>
          </a:endParaRPr>
        </a:p>
      </xdr:txBody>
    </xdr:sp>
    <xdr:clientData/>
  </xdr:twoCellAnchor>
  <xdr:twoCellAnchor>
    <xdr:from>
      <xdr:col>24</xdr:col>
      <xdr:colOff>30173</xdr:colOff>
      <xdr:row>780</xdr:row>
      <xdr:rowOff>33130</xdr:rowOff>
    </xdr:from>
    <xdr:to>
      <xdr:col>27</xdr:col>
      <xdr:colOff>192098</xdr:colOff>
      <xdr:row>782</xdr:row>
      <xdr:rowOff>289891</xdr:rowOff>
    </xdr:to>
    <xdr:sp macro="" textlink="">
      <xdr:nvSpPr>
        <xdr:cNvPr id="972" name="テキスト ボックス 971"/>
        <xdr:cNvSpPr txBox="1"/>
      </xdr:nvSpPr>
      <xdr:spPr>
        <a:xfrm>
          <a:off x="4800956" y="55642565"/>
          <a:ext cx="758272" cy="88623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en-US" altLang="ja-JP" sz="1100">
              <a:latin typeface="ＭＳ Ｐゴシック" panose="020B0600070205080204" pitchFamily="50" charset="-128"/>
              <a:ea typeface="ＭＳ Ｐゴシック" panose="020B0600070205080204" pitchFamily="50" charset="-128"/>
            </a:rPr>
            <a:t>5,184</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51201</xdr:colOff>
      <xdr:row>780</xdr:row>
      <xdr:rowOff>17318</xdr:rowOff>
    </xdr:from>
    <xdr:to>
      <xdr:col>49</xdr:col>
      <xdr:colOff>488674</xdr:colOff>
      <xdr:row>782</xdr:row>
      <xdr:rowOff>277091</xdr:rowOff>
    </xdr:to>
    <xdr:sp macro="" textlink="">
      <xdr:nvSpPr>
        <xdr:cNvPr id="973" name="テキスト ボックス 972"/>
        <xdr:cNvSpPr txBox="1"/>
      </xdr:nvSpPr>
      <xdr:spPr>
        <a:xfrm>
          <a:off x="9195201" y="55626753"/>
          <a:ext cx="1033821" cy="8892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en-US" altLang="ja-JP" sz="1100">
              <a:latin typeface="ＭＳ Ｐゴシック" panose="020B0600070205080204" pitchFamily="50" charset="-128"/>
              <a:ea typeface="ＭＳ Ｐゴシック" panose="020B0600070205080204" pitchFamily="50" charset="-128"/>
            </a:rPr>
            <a:t>138</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24</xdr:col>
      <xdr:colOff>13608</xdr:colOff>
      <xdr:row>790</xdr:row>
      <xdr:rowOff>13608</xdr:rowOff>
    </xdr:from>
    <xdr:to>
      <xdr:col>27</xdr:col>
      <xdr:colOff>176894</xdr:colOff>
      <xdr:row>830</xdr:row>
      <xdr:rowOff>13608</xdr:rowOff>
    </xdr:to>
    <xdr:sp macro="" textlink="">
      <xdr:nvSpPr>
        <xdr:cNvPr id="974" name="テキスト ボックス 973"/>
        <xdr:cNvSpPr txBox="1"/>
      </xdr:nvSpPr>
      <xdr:spPr>
        <a:xfrm>
          <a:off x="4912179" y="58224965"/>
          <a:ext cx="775608" cy="3129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en-US" altLang="ja-JP" sz="1100">
              <a:latin typeface="ＭＳ Ｐゴシック" panose="020B0600070205080204" pitchFamily="50" charset="-128"/>
              <a:ea typeface="ＭＳ Ｐゴシック" panose="020B0600070205080204" pitchFamily="50" charset="-128"/>
            </a:rPr>
            <a:t>6,384</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47</xdr:col>
      <xdr:colOff>136071</xdr:colOff>
      <xdr:row>790</xdr:row>
      <xdr:rowOff>68036</xdr:rowOff>
    </xdr:from>
    <xdr:to>
      <xdr:col>49</xdr:col>
      <xdr:colOff>462643</xdr:colOff>
      <xdr:row>790</xdr:row>
      <xdr:rowOff>258536</xdr:rowOff>
    </xdr:to>
    <xdr:sp macro="" textlink="">
      <xdr:nvSpPr>
        <xdr:cNvPr id="975" name="テキスト ボックス 974"/>
        <xdr:cNvSpPr txBox="1"/>
      </xdr:nvSpPr>
      <xdr:spPr>
        <a:xfrm>
          <a:off x="9729107" y="58279393"/>
          <a:ext cx="734786"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en-US" altLang="ja-JP" sz="1100">
              <a:latin typeface="ＭＳ Ｐゴシック" panose="020B0600070205080204" pitchFamily="50" charset="-128"/>
              <a:ea typeface="ＭＳ Ｐゴシック" panose="020B0600070205080204" pitchFamily="50" charset="-128"/>
            </a:rPr>
            <a:t>163</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9</xdr:col>
      <xdr:colOff>38100</xdr:colOff>
      <xdr:row>740</xdr:row>
      <xdr:rowOff>342900</xdr:rowOff>
    </xdr:from>
    <xdr:to>
      <xdr:col>49</xdr:col>
      <xdr:colOff>133350</xdr:colOff>
      <xdr:row>778</xdr:row>
      <xdr:rowOff>228600</xdr:rowOff>
    </xdr:to>
    <xdr:sp macro="" textlink="">
      <xdr:nvSpPr>
        <xdr:cNvPr id="1027" name="AutoShape 3"/>
        <xdr:cNvSpPr>
          <a:spLocks noChangeAspect="1" noChangeArrowheads="1"/>
        </xdr:cNvSpPr>
      </xdr:nvSpPr>
      <xdr:spPr bwMode="auto">
        <a:xfrm>
          <a:off x="1838325" y="40824150"/>
          <a:ext cx="8096250" cy="136779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49</xdr:col>
      <xdr:colOff>157006</xdr:colOff>
      <xdr:row>765</xdr:row>
      <xdr:rowOff>122464</xdr:rowOff>
    </xdr:from>
    <xdr:to>
      <xdr:col>49</xdr:col>
      <xdr:colOff>161193</xdr:colOff>
      <xdr:row>767</xdr:row>
      <xdr:rowOff>118278</xdr:rowOff>
    </xdr:to>
    <xdr:cxnSp macro="">
      <xdr:nvCxnSpPr>
        <xdr:cNvPr id="9" name="直線コネクタ 8"/>
        <xdr:cNvCxnSpPr/>
      </xdr:nvCxnSpPr>
      <xdr:spPr>
        <a:xfrm>
          <a:off x="10158256" y="51081214"/>
          <a:ext cx="4187" cy="621743"/>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402000_&#20445;&#38522;&#23616;&#12288;&#20445;&#38522;&#35506;/&#21332;&#20250;&#31649;&#29702;&#23460;/&#9675;&#34892;&#25919;&#20107;&#26989;&#12524;&#12499;&#12517;&#12540;/26&#24180;&#24230;&#12524;&#12499;&#12517;&#12540;&#12471;&#12540;&#12488;/23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25シート様式（案）"/>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F746" sqref="BF74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t="s">
        <v>484</v>
      </c>
      <c r="AP2" s="938"/>
      <c r="AQ2" s="938"/>
      <c r="AR2" s="79" t="str">
        <f>IF(OR(AO2="　", AO2=""), "", "-")</f>
        <v/>
      </c>
      <c r="AS2" s="939">
        <v>257</v>
      </c>
      <c r="AT2" s="939"/>
      <c r="AU2" s="939"/>
      <c r="AV2" s="52" t="str">
        <f>IF(AW2="", "", "-")</f>
        <v/>
      </c>
      <c r="AW2" s="909"/>
      <c r="AX2" s="909"/>
    </row>
    <row r="3" spans="1:50" ht="21" customHeight="1" thickBot="1" x14ac:dyDescent="0.2">
      <c r="A3" s="866" t="s">
        <v>534</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549</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550</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551</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183</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552</v>
      </c>
      <c r="AF5" s="698"/>
      <c r="AG5" s="698"/>
      <c r="AH5" s="698"/>
      <c r="AI5" s="698"/>
      <c r="AJ5" s="698"/>
      <c r="AK5" s="698"/>
      <c r="AL5" s="698"/>
      <c r="AM5" s="698"/>
      <c r="AN5" s="698"/>
      <c r="AO5" s="698"/>
      <c r="AP5" s="699"/>
      <c r="AQ5" s="700" t="s">
        <v>553</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554</v>
      </c>
      <c r="H7" s="495"/>
      <c r="I7" s="495"/>
      <c r="J7" s="495"/>
      <c r="K7" s="495"/>
      <c r="L7" s="495"/>
      <c r="M7" s="495"/>
      <c r="N7" s="495"/>
      <c r="O7" s="495"/>
      <c r="P7" s="495"/>
      <c r="Q7" s="495"/>
      <c r="R7" s="495"/>
      <c r="S7" s="495"/>
      <c r="T7" s="495"/>
      <c r="U7" s="495"/>
      <c r="V7" s="495"/>
      <c r="W7" s="495"/>
      <c r="X7" s="496"/>
      <c r="Y7" s="920" t="s">
        <v>547</v>
      </c>
      <c r="Z7" s="439"/>
      <c r="AA7" s="439"/>
      <c r="AB7" s="439"/>
      <c r="AC7" s="439"/>
      <c r="AD7" s="921"/>
      <c r="AE7" s="910" t="s">
        <v>555</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40" t="str">
        <f>入力規則等!A26</f>
        <v>-</v>
      </c>
      <c r="H8" s="719"/>
      <c r="I8" s="719"/>
      <c r="J8" s="719"/>
      <c r="K8" s="719"/>
      <c r="L8" s="719"/>
      <c r="M8" s="719"/>
      <c r="N8" s="719"/>
      <c r="O8" s="719"/>
      <c r="P8" s="719"/>
      <c r="Q8" s="719"/>
      <c r="R8" s="719"/>
      <c r="S8" s="719"/>
      <c r="T8" s="719"/>
      <c r="U8" s="719"/>
      <c r="V8" s="719"/>
      <c r="W8" s="719"/>
      <c r="X8" s="941"/>
      <c r="Y8" s="845" t="s">
        <v>390</v>
      </c>
      <c r="Z8" s="846"/>
      <c r="AA8" s="846"/>
      <c r="AB8" s="846"/>
      <c r="AC8" s="846"/>
      <c r="AD8" s="847"/>
      <c r="AE8" s="718" t="str">
        <f>入力規則等!K13</f>
        <v>社会保障</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557</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558</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負担</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2" t="s">
        <v>24</v>
      </c>
      <c r="B12" s="943"/>
      <c r="C12" s="943"/>
      <c r="D12" s="943"/>
      <c r="E12" s="943"/>
      <c r="F12" s="944"/>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7928</v>
      </c>
      <c r="Q13" s="657"/>
      <c r="R13" s="657"/>
      <c r="S13" s="657"/>
      <c r="T13" s="657"/>
      <c r="U13" s="657"/>
      <c r="V13" s="658"/>
      <c r="W13" s="656">
        <v>7123</v>
      </c>
      <c r="X13" s="657"/>
      <c r="Y13" s="657"/>
      <c r="Z13" s="657"/>
      <c r="AA13" s="657"/>
      <c r="AB13" s="657"/>
      <c r="AC13" s="658"/>
      <c r="AD13" s="656">
        <v>6547</v>
      </c>
      <c r="AE13" s="657"/>
      <c r="AF13" s="657"/>
      <c r="AG13" s="657"/>
      <c r="AH13" s="657"/>
      <c r="AI13" s="657"/>
      <c r="AJ13" s="658"/>
      <c r="AK13" s="656">
        <v>6747</v>
      </c>
      <c r="AL13" s="657"/>
      <c r="AM13" s="657"/>
      <c r="AN13" s="657"/>
      <c r="AO13" s="657"/>
      <c r="AP13" s="657"/>
      <c r="AQ13" s="658"/>
      <c r="AR13" s="917"/>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c r="Q14" s="657"/>
      <c r="R14" s="657"/>
      <c r="S14" s="657"/>
      <c r="T14" s="657"/>
      <c r="U14" s="657"/>
      <c r="V14" s="658"/>
      <c r="W14" s="656"/>
      <c r="X14" s="657"/>
      <c r="Y14" s="657"/>
      <c r="Z14" s="657"/>
      <c r="AA14" s="657"/>
      <c r="AB14" s="657"/>
      <c r="AC14" s="658"/>
      <c r="AD14" s="656"/>
      <c r="AE14" s="657"/>
      <c r="AF14" s="657"/>
      <c r="AG14" s="657"/>
      <c r="AH14" s="657"/>
      <c r="AI14" s="657"/>
      <c r="AJ14" s="658"/>
      <c r="AK14" s="656"/>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c r="Q15" s="657"/>
      <c r="R15" s="657"/>
      <c r="S15" s="657"/>
      <c r="T15" s="657"/>
      <c r="U15" s="657"/>
      <c r="V15" s="658"/>
      <c r="W15" s="656"/>
      <c r="X15" s="657"/>
      <c r="Y15" s="657"/>
      <c r="Z15" s="657"/>
      <c r="AA15" s="657"/>
      <c r="AB15" s="657"/>
      <c r="AC15" s="658"/>
      <c r="AD15" s="656"/>
      <c r="AE15" s="657"/>
      <c r="AF15" s="657"/>
      <c r="AG15" s="657"/>
      <c r="AH15" s="657"/>
      <c r="AI15" s="657"/>
      <c r="AJ15" s="658"/>
      <c r="AK15" s="656"/>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c r="Q16" s="657"/>
      <c r="R16" s="657"/>
      <c r="S16" s="657"/>
      <c r="T16" s="657"/>
      <c r="U16" s="657"/>
      <c r="V16" s="658"/>
      <c r="W16" s="656"/>
      <c r="X16" s="657"/>
      <c r="Y16" s="657"/>
      <c r="Z16" s="657"/>
      <c r="AA16" s="657"/>
      <c r="AB16" s="657"/>
      <c r="AC16" s="658"/>
      <c r="AD16" s="656"/>
      <c r="AE16" s="657"/>
      <c r="AF16" s="657"/>
      <c r="AG16" s="657"/>
      <c r="AH16" s="657"/>
      <c r="AI16" s="657"/>
      <c r="AJ16" s="658"/>
      <c r="AK16" s="656"/>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c r="Q17" s="657"/>
      <c r="R17" s="657"/>
      <c r="S17" s="657"/>
      <c r="T17" s="657"/>
      <c r="U17" s="657"/>
      <c r="V17" s="658"/>
      <c r="W17" s="656"/>
      <c r="X17" s="657"/>
      <c r="Y17" s="657"/>
      <c r="Z17" s="657"/>
      <c r="AA17" s="657"/>
      <c r="AB17" s="657"/>
      <c r="AC17" s="658"/>
      <c r="AD17" s="656"/>
      <c r="AE17" s="657"/>
      <c r="AF17" s="657"/>
      <c r="AG17" s="657"/>
      <c r="AH17" s="657"/>
      <c r="AI17" s="657"/>
      <c r="AJ17" s="658"/>
      <c r="AK17" s="656"/>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7928</v>
      </c>
      <c r="Q18" s="878"/>
      <c r="R18" s="878"/>
      <c r="S18" s="878"/>
      <c r="T18" s="878"/>
      <c r="U18" s="878"/>
      <c r="V18" s="879"/>
      <c r="W18" s="877">
        <f>SUM(W13:AC17)</f>
        <v>7123</v>
      </c>
      <c r="X18" s="878"/>
      <c r="Y18" s="878"/>
      <c r="Z18" s="878"/>
      <c r="AA18" s="878"/>
      <c r="AB18" s="878"/>
      <c r="AC18" s="879"/>
      <c r="AD18" s="877">
        <f>SUM(AD13:AJ17)</f>
        <v>6547</v>
      </c>
      <c r="AE18" s="878"/>
      <c r="AF18" s="878"/>
      <c r="AG18" s="878"/>
      <c r="AH18" s="878"/>
      <c r="AI18" s="878"/>
      <c r="AJ18" s="879"/>
      <c r="AK18" s="877">
        <f>SUM(AK13:AQ17)</f>
        <v>6747</v>
      </c>
      <c r="AL18" s="878"/>
      <c r="AM18" s="878"/>
      <c r="AN18" s="878"/>
      <c r="AO18" s="878"/>
      <c r="AP18" s="878"/>
      <c r="AQ18" s="879"/>
      <c r="AR18" s="877">
        <f>SUM(AR13:AX17)</f>
        <v>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7928</v>
      </c>
      <c r="Q19" s="657"/>
      <c r="R19" s="657"/>
      <c r="S19" s="657"/>
      <c r="T19" s="657"/>
      <c r="U19" s="657"/>
      <c r="V19" s="658"/>
      <c r="W19" s="656">
        <v>7123</v>
      </c>
      <c r="X19" s="657"/>
      <c r="Y19" s="657"/>
      <c r="Z19" s="657"/>
      <c r="AA19" s="657"/>
      <c r="AB19" s="657"/>
      <c r="AC19" s="658"/>
      <c r="AD19" s="656">
        <v>6547</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1</v>
      </c>
      <c r="Q20" s="311"/>
      <c r="R20" s="311"/>
      <c r="S20" s="311"/>
      <c r="T20" s="311"/>
      <c r="U20" s="311"/>
      <c r="V20" s="311"/>
      <c r="W20" s="311">
        <f t="shared" ref="W20" si="0">IF(W18=0, "-", SUM(W19)/W18)</f>
        <v>1</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5"/>
      <c r="G21" s="309" t="s">
        <v>497</v>
      </c>
      <c r="H21" s="310"/>
      <c r="I21" s="310"/>
      <c r="J21" s="310"/>
      <c r="K21" s="310"/>
      <c r="L21" s="310"/>
      <c r="M21" s="310"/>
      <c r="N21" s="310"/>
      <c r="O21" s="310"/>
      <c r="P21" s="311">
        <f>IF(P19=0, "-", SUM(P19)/SUM(P13,P14))</f>
        <v>1</v>
      </c>
      <c r="Q21" s="311"/>
      <c r="R21" s="311"/>
      <c r="S21" s="311"/>
      <c r="T21" s="311"/>
      <c r="U21" s="311"/>
      <c r="V21" s="311"/>
      <c r="W21" s="311">
        <f t="shared" ref="W21" si="2">IF(W19=0, "-", SUM(W19)/SUM(W13,W14))</f>
        <v>1</v>
      </c>
      <c r="X21" s="311"/>
      <c r="Y21" s="311"/>
      <c r="Z21" s="311"/>
      <c r="AA21" s="311"/>
      <c r="AB21" s="311"/>
      <c r="AC21" s="311"/>
      <c r="AD21" s="311">
        <f t="shared" ref="AD21" si="3">IF(AD19=0, "-", SUM(AD19)/SUM(AD13,AD14))</f>
        <v>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3" t="s">
        <v>539</v>
      </c>
      <c r="B22" s="964"/>
      <c r="C22" s="964"/>
      <c r="D22" s="964"/>
      <c r="E22" s="964"/>
      <c r="F22" s="965"/>
      <c r="G22" s="950" t="s">
        <v>474</v>
      </c>
      <c r="H22" s="215"/>
      <c r="I22" s="215"/>
      <c r="J22" s="215"/>
      <c r="K22" s="215"/>
      <c r="L22" s="215"/>
      <c r="M22" s="215"/>
      <c r="N22" s="215"/>
      <c r="O22" s="216"/>
      <c r="P22" s="935" t="s">
        <v>537</v>
      </c>
      <c r="Q22" s="215"/>
      <c r="R22" s="215"/>
      <c r="S22" s="215"/>
      <c r="T22" s="215"/>
      <c r="U22" s="215"/>
      <c r="V22" s="216"/>
      <c r="W22" s="935" t="s">
        <v>538</v>
      </c>
      <c r="X22" s="215"/>
      <c r="Y22" s="215"/>
      <c r="Z22" s="215"/>
      <c r="AA22" s="215"/>
      <c r="AB22" s="215"/>
      <c r="AC22" s="216"/>
      <c r="AD22" s="935" t="s">
        <v>473</v>
      </c>
      <c r="AE22" s="215"/>
      <c r="AF22" s="215"/>
      <c r="AG22" s="215"/>
      <c r="AH22" s="215"/>
      <c r="AI22" s="215"/>
      <c r="AJ22" s="215"/>
      <c r="AK22" s="215"/>
      <c r="AL22" s="215"/>
      <c r="AM22" s="215"/>
      <c r="AN22" s="215"/>
      <c r="AO22" s="215"/>
      <c r="AP22" s="215"/>
      <c r="AQ22" s="215"/>
      <c r="AR22" s="215"/>
      <c r="AS22" s="215"/>
      <c r="AT22" s="215"/>
      <c r="AU22" s="215"/>
      <c r="AV22" s="215"/>
      <c r="AW22" s="215"/>
      <c r="AX22" s="972"/>
    </row>
    <row r="23" spans="1:50" ht="25.5" customHeight="1" x14ac:dyDescent="0.15">
      <c r="A23" s="966"/>
      <c r="B23" s="967"/>
      <c r="C23" s="967"/>
      <c r="D23" s="967"/>
      <c r="E23" s="967"/>
      <c r="F23" s="968"/>
      <c r="G23" s="951" t="s">
        <v>559</v>
      </c>
      <c r="H23" s="952"/>
      <c r="I23" s="952"/>
      <c r="J23" s="952"/>
      <c r="K23" s="952"/>
      <c r="L23" s="952"/>
      <c r="M23" s="952"/>
      <c r="N23" s="952"/>
      <c r="O23" s="953"/>
      <c r="P23" s="917">
        <v>6747</v>
      </c>
      <c r="Q23" s="918"/>
      <c r="R23" s="918"/>
      <c r="S23" s="918"/>
      <c r="T23" s="918"/>
      <c r="U23" s="918"/>
      <c r="V23" s="936"/>
      <c r="W23" s="917"/>
      <c r="X23" s="918"/>
      <c r="Y23" s="918"/>
      <c r="Z23" s="918"/>
      <c r="AA23" s="918"/>
      <c r="AB23" s="918"/>
      <c r="AC23" s="936"/>
      <c r="AD23" s="973"/>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966"/>
      <c r="B24" s="967"/>
      <c r="C24" s="967"/>
      <c r="D24" s="967"/>
      <c r="E24" s="967"/>
      <c r="F24" s="968"/>
      <c r="G24" s="954"/>
      <c r="H24" s="955"/>
      <c r="I24" s="955"/>
      <c r="J24" s="955"/>
      <c r="K24" s="955"/>
      <c r="L24" s="955"/>
      <c r="M24" s="955"/>
      <c r="N24" s="955"/>
      <c r="O24" s="956"/>
      <c r="P24" s="656"/>
      <c r="Q24" s="657"/>
      <c r="R24" s="657"/>
      <c r="S24" s="657"/>
      <c r="T24" s="657"/>
      <c r="U24" s="657"/>
      <c r="V24" s="658"/>
      <c r="W24" s="656"/>
      <c r="X24" s="657"/>
      <c r="Y24" s="657"/>
      <c r="Z24" s="657"/>
      <c r="AA24" s="657"/>
      <c r="AB24" s="657"/>
      <c r="AC24" s="658"/>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x14ac:dyDescent="0.15">
      <c r="A25" s="966"/>
      <c r="B25" s="967"/>
      <c r="C25" s="967"/>
      <c r="D25" s="967"/>
      <c r="E25" s="967"/>
      <c r="F25" s="968"/>
      <c r="G25" s="954"/>
      <c r="H25" s="955"/>
      <c r="I25" s="955"/>
      <c r="J25" s="955"/>
      <c r="K25" s="955"/>
      <c r="L25" s="955"/>
      <c r="M25" s="955"/>
      <c r="N25" s="955"/>
      <c r="O25" s="956"/>
      <c r="P25" s="656"/>
      <c r="Q25" s="657"/>
      <c r="R25" s="657"/>
      <c r="S25" s="657"/>
      <c r="T25" s="657"/>
      <c r="U25" s="657"/>
      <c r="V25" s="658"/>
      <c r="W25" s="656"/>
      <c r="X25" s="657"/>
      <c r="Y25" s="657"/>
      <c r="Z25" s="657"/>
      <c r="AA25" s="657"/>
      <c r="AB25" s="657"/>
      <c r="AC25" s="658"/>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customHeight="1" x14ac:dyDescent="0.15">
      <c r="A26" s="966"/>
      <c r="B26" s="967"/>
      <c r="C26" s="967"/>
      <c r="D26" s="967"/>
      <c r="E26" s="967"/>
      <c r="F26" s="968"/>
      <c r="G26" s="954"/>
      <c r="H26" s="955"/>
      <c r="I26" s="955"/>
      <c r="J26" s="955"/>
      <c r="K26" s="955"/>
      <c r="L26" s="955"/>
      <c r="M26" s="955"/>
      <c r="N26" s="955"/>
      <c r="O26" s="956"/>
      <c r="P26" s="656"/>
      <c r="Q26" s="657"/>
      <c r="R26" s="657"/>
      <c r="S26" s="657"/>
      <c r="T26" s="657"/>
      <c r="U26" s="657"/>
      <c r="V26" s="658"/>
      <c r="W26" s="656"/>
      <c r="X26" s="657"/>
      <c r="Y26" s="657"/>
      <c r="Z26" s="657"/>
      <c r="AA26" s="657"/>
      <c r="AB26" s="657"/>
      <c r="AC26" s="658"/>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customHeight="1" x14ac:dyDescent="0.15">
      <c r="A27" s="966"/>
      <c r="B27" s="967"/>
      <c r="C27" s="967"/>
      <c r="D27" s="967"/>
      <c r="E27" s="967"/>
      <c r="F27" s="968"/>
      <c r="G27" s="954"/>
      <c r="H27" s="955"/>
      <c r="I27" s="955"/>
      <c r="J27" s="955"/>
      <c r="K27" s="955"/>
      <c r="L27" s="955"/>
      <c r="M27" s="955"/>
      <c r="N27" s="955"/>
      <c r="O27" s="956"/>
      <c r="P27" s="656"/>
      <c r="Q27" s="657"/>
      <c r="R27" s="657"/>
      <c r="S27" s="657"/>
      <c r="T27" s="657"/>
      <c r="U27" s="657"/>
      <c r="V27" s="658"/>
      <c r="W27" s="656"/>
      <c r="X27" s="657"/>
      <c r="Y27" s="657"/>
      <c r="Z27" s="657"/>
      <c r="AA27" s="657"/>
      <c r="AB27" s="657"/>
      <c r="AC27" s="658"/>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15">
      <c r="A28" s="966"/>
      <c r="B28" s="967"/>
      <c r="C28" s="967"/>
      <c r="D28" s="967"/>
      <c r="E28" s="967"/>
      <c r="F28" s="968"/>
      <c r="G28" s="957" t="s">
        <v>478</v>
      </c>
      <c r="H28" s="958"/>
      <c r="I28" s="958"/>
      <c r="J28" s="958"/>
      <c r="K28" s="958"/>
      <c r="L28" s="958"/>
      <c r="M28" s="958"/>
      <c r="N28" s="958"/>
      <c r="O28" s="959"/>
      <c r="P28" s="877">
        <f>P29-SUM(P23:P27)</f>
        <v>0</v>
      </c>
      <c r="Q28" s="878"/>
      <c r="R28" s="878"/>
      <c r="S28" s="878"/>
      <c r="T28" s="878"/>
      <c r="U28" s="878"/>
      <c r="V28" s="879"/>
      <c r="W28" s="877">
        <f>W29-SUM(W23:W27)</f>
        <v>0</v>
      </c>
      <c r="X28" s="878"/>
      <c r="Y28" s="878"/>
      <c r="Z28" s="878"/>
      <c r="AA28" s="878"/>
      <c r="AB28" s="878"/>
      <c r="AC28" s="879"/>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475</v>
      </c>
      <c r="H29" s="961"/>
      <c r="I29" s="961"/>
      <c r="J29" s="961"/>
      <c r="K29" s="961"/>
      <c r="L29" s="961"/>
      <c r="M29" s="961"/>
      <c r="N29" s="961"/>
      <c r="O29" s="962"/>
      <c r="P29" s="932">
        <f>AK13</f>
        <v>6747</v>
      </c>
      <c r="Q29" s="933"/>
      <c r="R29" s="933"/>
      <c r="S29" s="933"/>
      <c r="T29" s="933"/>
      <c r="U29" s="933"/>
      <c r="V29" s="934"/>
      <c r="W29" s="932">
        <f>AR13</f>
        <v>0</v>
      </c>
      <c r="X29" s="933"/>
      <c r="Y29" s="933"/>
      <c r="Z29" s="933"/>
      <c r="AA29" s="933"/>
      <c r="AB29" s="933"/>
      <c r="AC29" s="934"/>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565</v>
      </c>
      <c r="AR31" s="193"/>
      <c r="AS31" s="126" t="s">
        <v>356</v>
      </c>
      <c r="AT31" s="127"/>
      <c r="AU31" s="192">
        <v>30</v>
      </c>
      <c r="AV31" s="192"/>
      <c r="AW31" s="394" t="s">
        <v>300</v>
      </c>
      <c r="AX31" s="395"/>
    </row>
    <row r="32" spans="1:50" ht="23.25" customHeight="1" x14ac:dyDescent="0.15">
      <c r="A32" s="399"/>
      <c r="B32" s="397"/>
      <c r="C32" s="397"/>
      <c r="D32" s="397"/>
      <c r="E32" s="397"/>
      <c r="F32" s="398"/>
      <c r="G32" s="560" t="s">
        <v>560</v>
      </c>
      <c r="H32" s="561"/>
      <c r="I32" s="561"/>
      <c r="J32" s="561"/>
      <c r="K32" s="561"/>
      <c r="L32" s="561"/>
      <c r="M32" s="561"/>
      <c r="N32" s="561"/>
      <c r="O32" s="562"/>
      <c r="P32" s="98" t="s">
        <v>561</v>
      </c>
      <c r="Q32" s="98"/>
      <c r="R32" s="98"/>
      <c r="S32" s="98"/>
      <c r="T32" s="98"/>
      <c r="U32" s="98"/>
      <c r="V32" s="98"/>
      <c r="W32" s="98"/>
      <c r="X32" s="99"/>
      <c r="Y32" s="467" t="s">
        <v>12</v>
      </c>
      <c r="Z32" s="527"/>
      <c r="AA32" s="528"/>
      <c r="AB32" s="457" t="s">
        <v>563</v>
      </c>
      <c r="AC32" s="457"/>
      <c r="AD32" s="457"/>
      <c r="AE32" s="211">
        <v>20.3</v>
      </c>
      <c r="AF32" s="212"/>
      <c r="AG32" s="212"/>
      <c r="AH32" s="212"/>
      <c r="AI32" s="211">
        <v>17.8</v>
      </c>
      <c r="AJ32" s="212"/>
      <c r="AK32" s="212"/>
      <c r="AL32" s="212"/>
      <c r="AM32" s="211"/>
      <c r="AN32" s="212"/>
      <c r="AO32" s="212"/>
      <c r="AP32" s="212"/>
      <c r="AQ32" s="333" t="s">
        <v>565</v>
      </c>
      <c r="AR32" s="200"/>
      <c r="AS32" s="200"/>
      <c r="AT32" s="334"/>
      <c r="AU32" s="212" t="s">
        <v>566</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563</v>
      </c>
      <c r="AC33" s="519"/>
      <c r="AD33" s="519"/>
      <c r="AE33" s="211">
        <v>20.399999999999999</v>
      </c>
      <c r="AF33" s="212"/>
      <c r="AG33" s="212"/>
      <c r="AH33" s="212"/>
      <c r="AI33" s="211">
        <v>20.3</v>
      </c>
      <c r="AJ33" s="212"/>
      <c r="AK33" s="212"/>
      <c r="AL33" s="212"/>
      <c r="AM33" s="211">
        <v>17.8</v>
      </c>
      <c r="AN33" s="212"/>
      <c r="AO33" s="212"/>
      <c r="AP33" s="212"/>
      <c r="AQ33" s="333" t="s">
        <v>566</v>
      </c>
      <c r="AR33" s="200"/>
      <c r="AS33" s="200"/>
      <c r="AT33" s="334"/>
      <c r="AU33" s="212"/>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100</v>
      </c>
      <c r="AF34" s="212"/>
      <c r="AG34" s="212"/>
      <c r="AH34" s="212"/>
      <c r="AI34" s="211">
        <v>100</v>
      </c>
      <c r="AJ34" s="212"/>
      <c r="AK34" s="212"/>
      <c r="AL34" s="212"/>
      <c r="AM34" s="211"/>
      <c r="AN34" s="212"/>
      <c r="AO34" s="212"/>
      <c r="AP34" s="212"/>
      <c r="AQ34" s="333" t="s">
        <v>566</v>
      </c>
      <c r="AR34" s="200"/>
      <c r="AS34" s="200"/>
      <c r="AT34" s="334"/>
      <c r="AU34" s="212" t="s">
        <v>566</v>
      </c>
      <c r="AV34" s="212"/>
      <c r="AW34" s="212"/>
      <c r="AX34" s="214"/>
    </row>
    <row r="35" spans="1:50" ht="23.25" customHeight="1" x14ac:dyDescent="0.15">
      <c r="A35" s="219" t="s">
        <v>527</v>
      </c>
      <c r="B35" s="220"/>
      <c r="C35" s="220"/>
      <c r="D35" s="220"/>
      <c r="E35" s="220"/>
      <c r="F35" s="221"/>
      <c r="G35" s="225" t="s">
        <v>562</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530</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6"/>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540</v>
      </c>
      <c r="AV100" s="314"/>
      <c r="AW100" s="314"/>
      <c r="AX100" s="316"/>
    </row>
    <row r="101" spans="1:60" ht="23.25" customHeight="1" x14ac:dyDescent="0.15">
      <c r="A101" s="418"/>
      <c r="B101" s="419"/>
      <c r="C101" s="419"/>
      <c r="D101" s="419"/>
      <c r="E101" s="419"/>
      <c r="F101" s="420"/>
      <c r="G101" s="98" t="s">
        <v>567</v>
      </c>
      <c r="H101" s="98"/>
      <c r="I101" s="98"/>
      <c r="J101" s="98"/>
      <c r="K101" s="98"/>
      <c r="L101" s="98"/>
      <c r="M101" s="98"/>
      <c r="N101" s="98"/>
      <c r="O101" s="98"/>
      <c r="P101" s="98"/>
      <c r="Q101" s="98"/>
      <c r="R101" s="98"/>
      <c r="S101" s="98"/>
      <c r="T101" s="98"/>
      <c r="U101" s="98"/>
      <c r="V101" s="98"/>
      <c r="W101" s="98"/>
      <c r="X101" s="99"/>
      <c r="Y101" s="538" t="s">
        <v>55</v>
      </c>
      <c r="Z101" s="539"/>
      <c r="AA101" s="540"/>
      <c r="AB101" s="457" t="s">
        <v>574</v>
      </c>
      <c r="AC101" s="457"/>
      <c r="AD101" s="457"/>
      <c r="AE101" s="211">
        <v>90.3</v>
      </c>
      <c r="AF101" s="212"/>
      <c r="AG101" s="212"/>
      <c r="AH101" s="213"/>
      <c r="AI101" s="211">
        <v>85.1</v>
      </c>
      <c r="AJ101" s="212"/>
      <c r="AK101" s="212"/>
      <c r="AL101" s="213"/>
      <c r="AM101" s="211" t="s">
        <v>564</v>
      </c>
      <c r="AN101" s="212"/>
      <c r="AO101" s="212"/>
      <c r="AP101" s="213"/>
      <c r="AQ101" s="211" t="s">
        <v>569</v>
      </c>
      <c r="AR101" s="212"/>
      <c r="AS101" s="212"/>
      <c r="AT101" s="213"/>
      <c r="AU101" s="211"/>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574</v>
      </c>
      <c r="AC102" s="457"/>
      <c r="AD102" s="457"/>
      <c r="AE102" s="414">
        <v>100</v>
      </c>
      <c r="AF102" s="414"/>
      <c r="AG102" s="414"/>
      <c r="AH102" s="414"/>
      <c r="AI102" s="414">
        <v>100</v>
      </c>
      <c r="AJ102" s="414"/>
      <c r="AK102" s="414"/>
      <c r="AL102" s="414"/>
      <c r="AM102" s="414">
        <v>100</v>
      </c>
      <c r="AN102" s="414"/>
      <c r="AO102" s="414"/>
      <c r="AP102" s="414"/>
      <c r="AQ102" s="266" t="s">
        <v>570</v>
      </c>
      <c r="AR102" s="267"/>
      <c r="AS102" s="267"/>
      <c r="AT102" s="312"/>
      <c r="AU102" s="266"/>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540</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540</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540</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540</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541</v>
      </c>
      <c r="AR115" s="591"/>
      <c r="AS115" s="591"/>
      <c r="AT115" s="591"/>
      <c r="AU115" s="591"/>
      <c r="AV115" s="591"/>
      <c r="AW115" s="591"/>
      <c r="AX115" s="592"/>
    </row>
    <row r="116" spans="1:50" ht="23.25" customHeight="1" x14ac:dyDescent="0.15">
      <c r="A116" s="435"/>
      <c r="B116" s="436"/>
      <c r="C116" s="436"/>
      <c r="D116" s="436"/>
      <c r="E116" s="436"/>
      <c r="F116" s="437"/>
      <c r="G116" s="389" t="s">
        <v>568</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573</v>
      </c>
      <c r="AC116" s="459"/>
      <c r="AD116" s="460"/>
      <c r="AE116" s="414">
        <v>367</v>
      </c>
      <c r="AF116" s="414"/>
      <c r="AG116" s="414"/>
      <c r="AH116" s="414"/>
      <c r="AI116" s="414">
        <v>330</v>
      </c>
      <c r="AJ116" s="414"/>
      <c r="AK116" s="414"/>
      <c r="AL116" s="414"/>
      <c r="AM116" s="414">
        <v>292</v>
      </c>
      <c r="AN116" s="414"/>
      <c r="AO116" s="414"/>
      <c r="AP116" s="414"/>
      <c r="AQ116" s="211" t="s">
        <v>572</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502</v>
      </c>
      <c r="AC117" s="469"/>
      <c r="AD117" s="470"/>
      <c r="AE117" s="547" t="s">
        <v>571</v>
      </c>
      <c r="AF117" s="547"/>
      <c r="AG117" s="547"/>
      <c r="AH117" s="547"/>
      <c r="AI117" s="547" t="s">
        <v>633</v>
      </c>
      <c r="AJ117" s="547"/>
      <c r="AK117" s="547"/>
      <c r="AL117" s="547"/>
      <c r="AM117" s="547" t="s">
        <v>634</v>
      </c>
      <c r="AN117" s="547"/>
      <c r="AO117" s="547"/>
      <c r="AP117" s="547"/>
      <c r="AQ117" s="547" t="s">
        <v>635</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541</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541</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541</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8"/>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9"/>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541</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575</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576</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630</v>
      </c>
      <c r="AR133" s="192"/>
      <c r="AS133" s="126" t="s">
        <v>356</v>
      </c>
      <c r="AT133" s="127"/>
      <c r="AU133" s="193" t="s">
        <v>636</v>
      </c>
      <c r="AV133" s="193"/>
      <c r="AW133" s="126" t="s">
        <v>300</v>
      </c>
      <c r="AX133" s="188"/>
    </row>
    <row r="134" spans="1:50" ht="39.75" customHeight="1" x14ac:dyDescent="0.15">
      <c r="A134" s="182"/>
      <c r="B134" s="179"/>
      <c r="C134" s="173"/>
      <c r="D134" s="179"/>
      <c r="E134" s="173"/>
      <c r="F134" s="174"/>
      <c r="G134" s="97" t="s">
        <v>578</v>
      </c>
      <c r="H134" s="98"/>
      <c r="I134" s="98"/>
      <c r="J134" s="98"/>
      <c r="K134" s="98"/>
      <c r="L134" s="98"/>
      <c r="M134" s="98"/>
      <c r="N134" s="98"/>
      <c r="O134" s="98"/>
      <c r="P134" s="98"/>
      <c r="Q134" s="98"/>
      <c r="R134" s="98"/>
      <c r="S134" s="98"/>
      <c r="T134" s="98"/>
      <c r="U134" s="98"/>
      <c r="V134" s="98"/>
      <c r="W134" s="98"/>
      <c r="X134" s="99"/>
      <c r="Y134" s="194" t="s">
        <v>379</v>
      </c>
      <c r="Z134" s="195"/>
      <c r="AA134" s="196"/>
      <c r="AB134" s="197" t="s">
        <v>578</v>
      </c>
      <c r="AC134" s="198"/>
      <c r="AD134" s="198"/>
      <c r="AE134" s="199" t="s">
        <v>578</v>
      </c>
      <c r="AF134" s="200"/>
      <c r="AG134" s="200"/>
      <c r="AH134" s="200"/>
      <c r="AI134" s="199" t="s">
        <v>579</v>
      </c>
      <c r="AJ134" s="200"/>
      <c r="AK134" s="200"/>
      <c r="AL134" s="200"/>
      <c r="AM134" s="199" t="s">
        <v>578</v>
      </c>
      <c r="AN134" s="200"/>
      <c r="AO134" s="200"/>
      <c r="AP134" s="200"/>
      <c r="AQ134" s="199" t="s">
        <v>578</v>
      </c>
      <c r="AR134" s="200"/>
      <c r="AS134" s="200"/>
      <c r="AT134" s="200"/>
      <c r="AU134" s="199" t="s">
        <v>578</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579</v>
      </c>
      <c r="AC135" s="206"/>
      <c r="AD135" s="206"/>
      <c r="AE135" s="199" t="s">
        <v>580</v>
      </c>
      <c r="AF135" s="200"/>
      <c r="AG135" s="200"/>
      <c r="AH135" s="200"/>
      <c r="AI135" s="199" t="s">
        <v>578</v>
      </c>
      <c r="AJ135" s="200"/>
      <c r="AK135" s="200"/>
      <c r="AL135" s="200"/>
      <c r="AM135" s="199" t="s">
        <v>578</v>
      </c>
      <c r="AN135" s="200"/>
      <c r="AO135" s="200"/>
      <c r="AP135" s="200"/>
      <c r="AQ135" s="199" t="s">
        <v>578</v>
      </c>
      <c r="AR135" s="200"/>
      <c r="AS135" s="200"/>
      <c r="AT135" s="200"/>
      <c r="AU135" s="199" t="s">
        <v>578</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577</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79.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0"/>
      <c r="E430" s="167" t="s">
        <v>388</v>
      </c>
      <c r="F430" s="168"/>
      <c r="G430" s="897" t="s">
        <v>384</v>
      </c>
      <c r="H430" s="116"/>
      <c r="I430" s="116"/>
      <c r="J430" s="898" t="s">
        <v>564</v>
      </c>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579</v>
      </c>
      <c r="AF432" s="193"/>
      <c r="AG432" s="126" t="s">
        <v>356</v>
      </c>
      <c r="AH432" s="127"/>
      <c r="AI432" s="149"/>
      <c r="AJ432" s="149"/>
      <c r="AK432" s="149"/>
      <c r="AL432" s="147"/>
      <c r="AM432" s="149"/>
      <c r="AN432" s="149"/>
      <c r="AO432" s="149"/>
      <c r="AP432" s="147"/>
      <c r="AQ432" s="589" t="s">
        <v>579</v>
      </c>
      <c r="AR432" s="193"/>
      <c r="AS432" s="126" t="s">
        <v>356</v>
      </c>
      <c r="AT432" s="127"/>
      <c r="AU432" s="193" t="s">
        <v>579</v>
      </c>
      <c r="AV432" s="193"/>
      <c r="AW432" s="126" t="s">
        <v>300</v>
      </c>
      <c r="AX432" s="188"/>
    </row>
    <row r="433" spans="1:50" ht="23.25" customHeight="1" x14ac:dyDescent="0.15">
      <c r="A433" s="182"/>
      <c r="B433" s="179"/>
      <c r="C433" s="173"/>
      <c r="D433" s="179"/>
      <c r="E433" s="335"/>
      <c r="F433" s="336"/>
      <c r="G433" s="97" t="s">
        <v>581</v>
      </c>
      <c r="H433" s="98"/>
      <c r="I433" s="98"/>
      <c r="J433" s="98"/>
      <c r="K433" s="98"/>
      <c r="L433" s="98"/>
      <c r="M433" s="98"/>
      <c r="N433" s="98"/>
      <c r="O433" s="98"/>
      <c r="P433" s="98"/>
      <c r="Q433" s="98"/>
      <c r="R433" s="98"/>
      <c r="S433" s="98"/>
      <c r="T433" s="98"/>
      <c r="U433" s="98"/>
      <c r="V433" s="98"/>
      <c r="W433" s="98"/>
      <c r="X433" s="99"/>
      <c r="Y433" s="194" t="s">
        <v>12</v>
      </c>
      <c r="Z433" s="195"/>
      <c r="AA433" s="196"/>
      <c r="AB433" s="206" t="s">
        <v>579</v>
      </c>
      <c r="AC433" s="206"/>
      <c r="AD433" s="206"/>
      <c r="AE433" s="333" t="s">
        <v>582</v>
      </c>
      <c r="AF433" s="200"/>
      <c r="AG433" s="200"/>
      <c r="AH433" s="200"/>
      <c r="AI433" s="333" t="s">
        <v>581</v>
      </c>
      <c r="AJ433" s="200"/>
      <c r="AK433" s="200"/>
      <c r="AL433" s="200"/>
      <c r="AM433" s="333" t="s">
        <v>583</v>
      </c>
      <c r="AN433" s="200"/>
      <c r="AO433" s="200"/>
      <c r="AP433" s="334"/>
      <c r="AQ433" s="333" t="s">
        <v>584</v>
      </c>
      <c r="AR433" s="200"/>
      <c r="AS433" s="200"/>
      <c r="AT433" s="334"/>
      <c r="AU433" s="200" t="s">
        <v>585</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585</v>
      </c>
      <c r="AC434" s="198"/>
      <c r="AD434" s="198"/>
      <c r="AE434" s="333" t="s">
        <v>582</v>
      </c>
      <c r="AF434" s="200"/>
      <c r="AG434" s="200"/>
      <c r="AH434" s="334"/>
      <c r="AI434" s="333" t="s">
        <v>583</v>
      </c>
      <c r="AJ434" s="200"/>
      <c r="AK434" s="200"/>
      <c r="AL434" s="200"/>
      <c r="AM434" s="333" t="s">
        <v>583</v>
      </c>
      <c r="AN434" s="200"/>
      <c r="AO434" s="200"/>
      <c r="AP434" s="334"/>
      <c r="AQ434" s="333" t="s">
        <v>584</v>
      </c>
      <c r="AR434" s="200"/>
      <c r="AS434" s="200"/>
      <c r="AT434" s="334"/>
      <c r="AU434" s="200" t="s">
        <v>584</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578</v>
      </c>
      <c r="AF435" s="200"/>
      <c r="AG435" s="200"/>
      <c r="AH435" s="334"/>
      <c r="AI435" s="333" t="s">
        <v>583</v>
      </c>
      <c r="AJ435" s="200"/>
      <c r="AK435" s="200"/>
      <c r="AL435" s="200"/>
      <c r="AM435" s="333" t="s">
        <v>584</v>
      </c>
      <c r="AN435" s="200"/>
      <c r="AO435" s="200"/>
      <c r="AP435" s="334"/>
      <c r="AQ435" s="333" t="s">
        <v>583</v>
      </c>
      <c r="AR435" s="200"/>
      <c r="AS435" s="200"/>
      <c r="AT435" s="334"/>
      <c r="AU435" s="200" t="s">
        <v>583</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t="s">
        <v>579</v>
      </c>
      <c r="AF437" s="193"/>
      <c r="AG437" s="126" t="s">
        <v>356</v>
      </c>
      <c r="AH437" s="127"/>
      <c r="AI437" s="149"/>
      <c r="AJ437" s="149"/>
      <c r="AK437" s="149"/>
      <c r="AL437" s="147"/>
      <c r="AM437" s="149"/>
      <c r="AN437" s="149"/>
      <c r="AO437" s="149"/>
      <c r="AP437" s="147"/>
      <c r="AQ437" s="589" t="s">
        <v>579</v>
      </c>
      <c r="AR437" s="193"/>
      <c r="AS437" s="126" t="s">
        <v>356</v>
      </c>
      <c r="AT437" s="127"/>
      <c r="AU437" s="193" t="s">
        <v>586</v>
      </c>
      <c r="AV437" s="193"/>
      <c r="AW437" s="126" t="s">
        <v>300</v>
      </c>
      <c r="AX437" s="188"/>
    </row>
    <row r="438" spans="1:50" ht="23.25" hidden="1" customHeight="1" x14ac:dyDescent="0.15">
      <c r="A438" s="182"/>
      <c r="B438" s="179"/>
      <c r="C438" s="173"/>
      <c r="D438" s="179"/>
      <c r="E438" s="335"/>
      <c r="F438" s="336"/>
      <c r="G438" s="97" t="s">
        <v>581</v>
      </c>
      <c r="H438" s="98"/>
      <c r="I438" s="98"/>
      <c r="J438" s="98"/>
      <c r="K438" s="98"/>
      <c r="L438" s="98"/>
      <c r="M438" s="98"/>
      <c r="N438" s="98"/>
      <c r="O438" s="98"/>
      <c r="P438" s="98"/>
      <c r="Q438" s="98"/>
      <c r="R438" s="98"/>
      <c r="S438" s="98"/>
      <c r="T438" s="98"/>
      <c r="U438" s="98"/>
      <c r="V438" s="98"/>
      <c r="W438" s="98"/>
      <c r="X438" s="99"/>
      <c r="Y438" s="194" t="s">
        <v>12</v>
      </c>
      <c r="Z438" s="195"/>
      <c r="AA438" s="196"/>
      <c r="AB438" s="927" t="s">
        <v>579</v>
      </c>
      <c r="AC438" s="206"/>
      <c r="AD438" s="206"/>
      <c r="AE438" s="333" t="s">
        <v>581</v>
      </c>
      <c r="AF438" s="200"/>
      <c r="AG438" s="200"/>
      <c r="AH438" s="200"/>
      <c r="AI438" s="333" t="s">
        <v>583</v>
      </c>
      <c r="AJ438" s="200"/>
      <c r="AK438" s="200"/>
      <c r="AL438" s="200"/>
      <c r="AM438" s="333" t="s">
        <v>583</v>
      </c>
      <c r="AN438" s="200"/>
      <c r="AO438" s="200"/>
      <c r="AP438" s="334"/>
      <c r="AQ438" s="333" t="s">
        <v>584</v>
      </c>
      <c r="AR438" s="200"/>
      <c r="AS438" s="200"/>
      <c r="AT438" s="334"/>
      <c r="AU438" s="200" t="s">
        <v>584</v>
      </c>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t="s">
        <v>579</v>
      </c>
      <c r="AC439" s="198"/>
      <c r="AD439" s="198"/>
      <c r="AE439" s="333" t="s">
        <v>581</v>
      </c>
      <c r="AF439" s="200"/>
      <c r="AG439" s="200"/>
      <c r="AH439" s="334"/>
      <c r="AI439" s="333" t="s">
        <v>583</v>
      </c>
      <c r="AJ439" s="200"/>
      <c r="AK439" s="200"/>
      <c r="AL439" s="200"/>
      <c r="AM439" s="333" t="s">
        <v>583</v>
      </c>
      <c r="AN439" s="200"/>
      <c r="AO439" s="200"/>
      <c r="AP439" s="334"/>
      <c r="AQ439" s="333" t="s">
        <v>584</v>
      </c>
      <c r="AR439" s="200"/>
      <c r="AS439" s="200"/>
      <c r="AT439" s="334"/>
      <c r="AU439" s="200" t="s">
        <v>579</v>
      </c>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t="s">
        <v>578</v>
      </c>
      <c r="AF440" s="200"/>
      <c r="AG440" s="200"/>
      <c r="AH440" s="334"/>
      <c r="AI440" s="333" t="s">
        <v>583</v>
      </c>
      <c r="AJ440" s="200"/>
      <c r="AK440" s="200"/>
      <c r="AL440" s="200"/>
      <c r="AM440" s="333" t="s">
        <v>584</v>
      </c>
      <c r="AN440" s="200"/>
      <c r="AO440" s="200"/>
      <c r="AP440" s="334"/>
      <c r="AQ440" s="333" t="s">
        <v>584</v>
      </c>
      <c r="AR440" s="200"/>
      <c r="AS440" s="200"/>
      <c r="AT440" s="334"/>
      <c r="AU440" s="200" t="s">
        <v>579</v>
      </c>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583</v>
      </c>
      <c r="AF457" s="193"/>
      <c r="AG457" s="126" t="s">
        <v>356</v>
      </c>
      <c r="AH457" s="127"/>
      <c r="AI457" s="149"/>
      <c r="AJ457" s="149"/>
      <c r="AK457" s="149"/>
      <c r="AL457" s="147"/>
      <c r="AM457" s="149"/>
      <c r="AN457" s="149"/>
      <c r="AO457" s="149"/>
      <c r="AP457" s="147"/>
      <c r="AQ457" s="589" t="s">
        <v>588</v>
      </c>
      <c r="AR457" s="193"/>
      <c r="AS457" s="126" t="s">
        <v>356</v>
      </c>
      <c r="AT457" s="127"/>
      <c r="AU457" s="193" t="s">
        <v>579</v>
      </c>
      <c r="AV457" s="193"/>
      <c r="AW457" s="126" t="s">
        <v>300</v>
      </c>
      <c r="AX457" s="188"/>
    </row>
    <row r="458" spans="1:50" ht="23.25" customHeight="1" x14ac:dyDescent="0.15">
      <c r="A458" s="182"/>
      <c r="B458" s="179"/>
      <c r="C458" s="173"/>
      <c r="D458" s="179"/>
      <c r="E458" s="335"/>
      <c r="F458" s="336"/>
      <c r="G458" s="97" t="s">
        <v>636</v>
      </c>
      <c r="H458" s="98"/>
      <c r="I458" s="98"/>
      <c r="J458" s="98"/>
      <c r="K458" s="98"/>
      <c r="L458" s="98"/>
      <c r="M458" s="98"/>
      <c r="N458" s="98"/>
      <c r="O458" s="98"/>
      <c r="P458" s="98"/>
      <c r="Q458" s="98"/>
      <c r="R458" s="98"/>
      <c r="S458" s="98"/>
      <c r="T458" s="98"/>
      <c r="U458" s="98"/>
      <c r="V458" s="98"/>
      <c r="W458" s="98"/>
      <c r="X458" s="99"/>
      <c r="Y458" s="194" t="s">
        <v>12</v>
      </c>
      <c r="Z458" s="195"/>
      <c r="AA458" s="196"/>
      <c r="AB458" s="206" t="s">
        <v>582</v>
      </c>
      <c r="AC458" s="206"/>
      <c r="AD458" s="206"/>
      <c r="AE458" s="333" t="s">
        <v>587</v>
      </c>
      <c r="AF458" s="200"/>
      <c r="AG458" s="200"/>
      <c r="AH458" s="200"/>
      <c r="AI458" s="333" t="s">
        <v>588</v>
      </c>
      <c r="AJ458" s="200"/>
      <c r="AK458" s="200"/>
      <c r="AL458" s="200"/>
      <c r="AM458" s="333" t="s">
        <v>587</v>
      </c>
      <c r="AN458" s="200"/>
      <c r="AO458" s="200"/>
      <c r="AP458" s="334"/>
      <c r="AQ458" s="333" t="s">
        <v>583</v>
      </c>
      <c r="AR458" s="200"/>
      <c r="AS458" s="200"/>
      <c r="AT458" s="334"/>
      <c r="AU458" s="200" t="s">
        <v>583</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578</v>
      </c>
      <c r="AC459" s="198"/>
      <c r="AD459" s="198"/>
      <c r="AE459" s="333" t="s">
        <v>587</v>
      </c>
      <c r="AF459" s="200"/>
      <c r="AG459" s="200"/>
      <c r="AH459" s="334"/>
      <c r="AI459" s="333" t="s">
        <v>588</v>
      </c>
      <c r="AJ459" s="200"/>
      <c r="AK459" s="200"/>
      <c r="AL459" s="200"/>
      <c r="AM459" s="333" t="s">
        <v>583</v>
      </c>
      <c r="AN459" s="200"/>
      <c r="AO459" s="200"/>
      <c r="AP459" s="334"/>
      <c r="AQ459" s="333" t="s">
        <v>585</v>
      </c>
      <c r="AR459" s="200"/>
      <c r="AS459" s="200"/>
      <c r="AT459" s="334"/>
      <c r="AU459" s="200" t="s">
        <v>586</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588</v>
      </c>
      <c r="AF460" s="200"/>
      <c r="AG460" s="200"/>
      <c r="AH460" s="334"/>
      <c r="AI460" s="333" t="s">
        <v>588</v>
      </c>
      <c r="AJ460" s="200"/>
      <c r="AK460" s="200"/>
      <c r="AL460" s="200"/>
      <c r="AM460" s="333" t="s">
        <v>588</v>
      </c>
      <c r="AN460" s="200"/>
      <c r="AO460" s="200"/>
      <c r="AP460" s="334"/>
      <c r="AQ460" s="333" t="s">
        <v>579</v>
      </c>
      <c r="AR460" s="200"/>
      <c r="AS460" s="200"/>
      <c r="AT460" s="334"/>
      <c r="AU460" s="200" t="s">
        <v>579</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t="s">
        <v>579</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customHeight="1" x14ac:dyDescent="0.15">
      <c r="A698" s="182"/>
      <c r="B698" s="179"/>
      <c r="C698" s="173"/>
      <c r="D698" s="179"/>
      <c r="E698" s="118" t="s">
        <v>583</v>
      </c>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customHeight="1" thickBot="1" x14ac:dyDescent="0.2">
      <c r="A699" s="183"/>
      <c r="B699" s="184"/>
      <c r="C699" s="93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45"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556</v>
      </c>
      <c r="AE702" s="339"/>
      <c r="AF702" s="339"/>
      <c r="AG702" s="381" t="s">
        <v>589</v>
      </c>
      <c r="AH702" s="382"/>
      <c r="AI702" s="382"/>
      <c r="AJ702" s="382"/>
      <c r="AK702" s="382"/>
      <c r="AL702" s="382"/>
      <c r="AM702" s="382"/>
      <c r="AN702" s="382"/>
      <c r="AO702" s="382"/>
      <c r="AP702" s="382"/>
      <c r="AQ702" s="382"/>
      <c r="AR702" s="382"/>
      <c r="AS702" s="382"/>
      <c r="AT702" s="382"/>
      <c r="AU702" s="382"/>
      <c r="AV702" s="382"/>
      <c r="AW702" s="382"/>
      <c r="AX702" s="383"/>
    </row>
    <row r="703" spans="1:50" ht="4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556</v>
      </c>
      <c r="AE703" s="322"/>
      <c r="AF703" s="322"/>
      <c r="AG703" s="94" t="s">
        <v>590</v>
      </c>
      <c r="AH703" s="95"/>
      <c r="AI703" s="95"/>
      <c r="AJ703" s="95"/>
      <c r="AK703" s="95"/>
      <c r="AL703" s="95"/>
      <c r="AM703" s="95"/>
      <c r="AN703" s="95"/>
      <c r="AO703" s="95"/>
      <c r="AP703" s="95"/>
      <c r="AQ703" s="95"/>
      <c r="AR703" s="95"/>
      <c r="AS703" s="95"/>
      <c r="AT703" s="95"/>
      <c r="AU703" s="95"/>
      <c r="AV703" s="95"/>
      <c r="AW703" s="95"/>
      <c r="AX703" s="96"/>
    </row>
    <row r="704" spans="1:50" ht="62.25"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556</v>
      </c>
      <c r="AE704" s="782"/>
      <c r="AF704" s="782"/>
      <c r="AG704" s="160" t="s">
        <v>591</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596</v>
      </c>
      <c r="AE705" s="714"/>
      <c r="AF705" s="714"/>
      <c r="AG705" s="118" t="s">
        <v>598</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528</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597</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597</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596</v>
      </c>
      <c r="AE708" s="604"/>
      <c r="AF708" s="604"/>
      <c r="AG708" s="741" t="s">
        <v>598</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556</v>
      </c>
      <c r="AE709" s="322"/>
      <c r="AF709" s="322"/>
      <c r="AG709" s="94" t="s">
        <v>592</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596</v>
      </c>
      <c r="AE710" s="322"/>
      <c r="AF710" s="322"/>
      <c r="AG710" s="94" t="s">
        <v>599</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556</v>
      </c>
      <c r="AE711" s="322"/>
      <c r="AF711" s="322"/>
      <c r="AG711" s="94" t="s">
        <v>593</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596</v>
      </c>
      <c r="AE712" s="782"/>
      <c r="AF712" s="782"/>
      <c r="AG712" s="809" t="s">
        <v>598</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7" t="s">
        <v>489</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1" t="s">
        <v>596</v>
      </c>
      <c r="AE713" s="322"/>
      <c r="AF713" s="662"/>
      <c r="AG713" s="94" t="s">
        <v>598</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596</v>
      </c>
      <c r="AE714" s="807"/>
      <c r="AF714" s="808"/>
      <c r="AG714" s="735" t="s">
        <v>598</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556</v>
      </c>
      <c r="AE715" s="604"/>
      <c r="AF715" s="655"/>
      <c r="AG715" s="741" t="s">
        <v>594</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596</v>
      </c>
      <c r="AE716" s="626"/>
      <c r="AF716" s="626"/>
      <c r="AG716" s="94" t="s">
        <v>600</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556</v>
      </c>
      <c r="AE717" s="322"/>
      <c r="AF717" s="322"/>
      <c r="AG717" s="94" t="s">
        <v>595</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596</v>
      </c>
      <c r="AE718" s="322"/>
      <c r="AF718" s="322"/>
      <c r="AG718" s="120" t="s">
        <v>598</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596</v>
      </c>
      <c r="AE719" s="604"/>
      <c r="AF719" s="604"/>
      <c r="AG719" s="118" t="s">
        <v>601</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602</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603</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c r="B731" s="799"/>
      <c r="C731" s="799"/>
      <c r="D731" s="799"/>
      <c r="E731" s="800"/>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1" t="s">
        <v>431</v>
      </c>
      <c r="B737" s="203"/>
      <c r="C737" s="203"/>
      <c r="D737" s="204"/>
      <c r="E737" s="987" t="s">
        <v>604</v>
      </c>
      <c r="F737" s="987"/>
      <c r="G737" s="987"/>
      <c r="H737" s="987"/>
      <c r="I737" s="987"/>
      <c r="J737" s="987"/>
      <c r="K737" s="987"/>
      <c r="L737" s="987"/>
      <c r="M737" s="987"/>
      <c r="N737" s="358" t="s">
        <v>358</v>
      </c>
      <c r="O737" s="358"/>
      <c r="P737" s="358"/>
      <c r="Q737" s="358"/>
      <c r="R737" s="987" t="s">
        <v>605</v>
      </c>
      <c r="S737" s="987"/>
      <c r="T737" s="987"/>
      <c r="U737" s="987"/>
      <c r="V737" s="987"/>
      <c r="W737" s="987"/>
      <c r="X737" s="987"/>
      <c r="Y737" s="987"/>
      <c r="Z737" s="987"/>
      <c r="AA737" s="358" t="s">
        <v>359</v>
      </c>
      <c r="AB737" s="358"/>
      <c r="AC737" s="358"/>
      <c r="AD737" s="358"/>
      <c r="AE737" s="987" t="s">
        <v>606</v>
      </c>
      <c r="AF737" s="987"/>
      <c r="AG737" s="987"/>
      <c r="AH737" s="987"/>
      <c r="AI737" s="987"/>
      <c r="AJ737" s="987"/>
      <c r="AK737" s="987"/>
      <c r="AL737" s="987"/>
      <c r="AM737" s="987"/>
      <c r="AN737" s="358" t="s">
        <v>360</v>
      </c>
      <c r="AO737" s="358"/>
      <c r="AP737" s="358"/>
      <c r="AQ737" s="358"/>
      <c r="AR737" s="988" t="s">
        <v>605</v>
      </c>
      <c r="AS737" s="989"/>
      <c r="AT737" s="989"/>
      <c r="AU737" s="989"/>
      <c r="AV737" s="989"/>
      <c r="AW737" s="989"/>
      <c r="AX737" s="990"/>
      <c r="AY737" s="89"/>
      <c r="AZ737" s="89"/>
    </row>
    <row r="738" spans="1:52" ht="24.75" customHeight="1" x14ac:dyDescent="0.15">
      <c r="A738" s="991" t="s">
        <v>361</v>
      </c>
      <c r="B738" s="203"/>
      <c r="C738" s="203"/>
      <c r="D738" s="204"/>
      <c r="E738" s="987" t="s">
        <v>607</v>
      </c>
      <c r="F738" s="987"/>
      <c r="G738" s="987"/>
      <c r="H738" s="987"/>
      <c r="I738" s="987"/>
      <c r="J738" s="987"/>
      <c r="K738" s="987"/>
      <c r="L738" s="987"/>
      <c r="M738" s="987"/>
      <c r="N738" s="358" t="s">
        <v>362</v>
      </c>
      <c r="O738" s="358"/>
      <c r="P738" s="358"/>
      <c r="Q738" s="358"/>
      <c r="R738" s="987" t="s">
        <v>608</v>
      </c>
      <c r="S738" s="987"/>
      <c r="T738" s="987"/>
      <c r="U738" s="987"/>
      <c r="V738" s="987"/>
      <c r="W738" s="987"/>
      <c r="X738" s="987"/>
      <c r="Y738" s="987"/>
      <c r="Z738" s="987"/>
      <c r="AA738" s="358" t="s">
        <v>482</v>
      </c>
      <c r="AB738" s="358"/>
      <c r="AC738" s="358"/>
      <c r="AD738" s="358"/>
      <c r="AE738" s="987" t="s">
        <v>609</v>
      </c>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2" ht="24.75" customHeight="1" thickBot="1" x14ac:dyDescent="0.2">
      <c r="A739" s="995" t="s">
        <v>542</v>
      </c>
      <c r="B739" s="996"/>
      <c r="C739" s="996"/>
      <c r="D739" s="997"/>
      <c r="E739" s="998" t="s">
        <v>549</v>
      </c>
      <c r="F739" s="999"/>
      <c r="G739" s="999"/>
      <c r="H739" s="91" t="str">
        <f>IF(E739="", "", "(")</f>
        <v>(</v>
      </c>
      <c r="I739" s="982" t="s">
        <v>484</v>
      </c>
      <c r="J739" s="982"/>
      <c r="K739" s="91" t="str">
        <f>IF(OR(I739="　", I739=""), "", "-")</f>
        <v/>
      </c>
      <c r="L739" s="983">
        <v>249</v>
      </c>
      <c r="M739" s="983"/>
      <c r="N739" s="92" t="str">
        <f>IF(O739="", "", "-")</f>
        <v/>
      </c>
      <c r="O739" s="93"/>
      <c r="P739" s="92" t="str">
        <f>IF(E739="", "", ")")</f>
        <v>)</v>
      </c>
      <c r="Q739" s="998"/>
      <c r="R739" s="999"/>
      <c r="S739" s="999"/>
      <c r="T739" s="91" t="str">
        <f>IF(Q739="", "", "(")</f>
        <v/>
      </c>
      <c r="U739" s="982"/>
      <c r="V739" s="982"/>
      <c r="W739" s="91" t="str">
        <f>IF(OR(U739="　", U739=""), "", "-")</f>
        <v/>
      </c>
      <c r="X739" s="983"/>
      <c r="Y739" s="983"/>
      <c r="Z739" s="92" t="str">
        <f>IF(AA739="", "", "-")</f>
        <v/>
      </c>
      <c r="AA739" s="93"/>
      <c r="AB739" s="92" t="str">
        <f>IF(Q739="", "", ")")</f>
        <v/>
      </c>
      <c r="AC739" s="998"/>
      <c r="AD739" s="999"/>
      <c r="AE739" s="999"/>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28.35" customHeight="1" x14ac:dyDescent="0.15">
      <c r="A740" s="613" t="s">
        <v>531</v>
      </c>
      <c r="B740" s="614"/>
      <c r="C740" s="614"/>
      <c r="D740" s="614"/>
      <c r="E740" s="614"/>
      <c r="F740" s="615"/>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533</v>
      </c>
      <c r="B779" s="628"/>
      <c r="C779" s="628"/>
      <c r="D779" s="628"/>
      <c r="E779" s="628"/>
      <c r="F779" s="629"/>
      <c r="G779" s="594" t="s">
        <v>618</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619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614</v>
      </c>
      <c r="H781" s="670"/>
      <c r="I781" s="670"/>
      <c r="J781" s="670"/>
      <c r="K781" s="671"/>
      <c r="L781" s="663" t="s">
        <v>610</v>
      </c>
      <c r="M781" s="664"/>
      <c r="N781" s="664"/>
      <c r="O781" s="664"/>
      <c r="P781" s="664"/>
      <c r="Q781" s="664"/>
      <c r="R781" s="664"/>
      <c r="S781" s="664"/>
      <c r="T781" s="664"/>
      <c r="U781" s="664"/>
      <c r="V781" s="664"/>
      <c r="W781" s="664"/>
      <c r="X781" s="665"/>
      <c r="Y781" s="384"/>
      <c r="Z781" s="385"/>
      <c r="AA781" s="385"/>
      <c r="AB781" s="804"/>
      <c r="AC781" s="669" t="s">
        <v>614</v>
      </c>
      <c r="AD781" s="670"/>
      <c r="AE781" s="670"/>
      <c r="AF781" s="670"/>
      <c r="AG781" s="671"/>
      <c r="AH781" s="663" t="s">
        <v>610</v>
      </c>
      <c r="AI781" s="664"/>
      <c r="AJ781" s="664"/>
      <c r="AK781" s="664"/>
      <c r="AL781" s="664"/>
      <c r="AM781" s="664"/>
      <c r="AN781" s="664"/>
      <c r="AO781" s="664"/>
      <c r="AP781" s="664"/>
      <c r="AQ781" s="664"/>
      <c r="AR781" s="664"/>
      <c r="AS781" s="664"/>
      <c r="AT781" s="665"/>
      <c r="AU781" s="384"/>
      <c r="AV781" s="385"/>
      <c r="AW781" s="385"/>
      <c r="AX781" s="386"/>
    </row>
    <row r="782" spans="1:50" ht="24.75" customHeight="1" x14ac:dyDescent="0.15">
      <c r="A782" s="630"/>
      <c r="B782" s="631"/>
      <c r="C782" s="631"/>
      <c r="D782" s="631"/>
      <c r="E782" s="631"/>
      <c r="F782" s="632"/>
      <c r="G782" s="605" t="s">
        <v>615</v>
      </c>
      <c r="H782" s="606"/>
      <c r="I782" s="606"/>
      <c r="J782" s="606"/>
      <c r="K782" s="607"/>
      <c r="L782" s="597" t="s">
        <v>611</v>
      </c>
      <c r="M782" s="598"/>
      <c r="N782" s="598"/>
      <c r="O782" s="598"/>
      <c r="P782" s="598"/>
      <c r="Q782" s="598"/>
      <c r="R782" s="598"/>
      <c r="S782" s="598"/>
      <c r="T782" s="598"/>
      <c r="U782" s="598"/>
      <c r="V782" s="598"/>
      <c r="W782" s="598"/>
      <c r="X782" s="599"/>
      <c r="Y782" s="600"/>
      <c r="Z782" s="601"/>
      <c r="AA782" s="601"/>
      <c r="AB782" s="611"/>
      <c r="AC782" s="605" t="s">
        <v>615</v>
      </c>
      <c r="AD782" s="606"/>
      <c r="AE782" s="606"/>
      <c r="AF782" s="606"/>
      <c r="AG782" s="607"/>
      <c r="AH782" s="597" t="s">
        <v>611</v>
      </c>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t="s">
        <v>616</v>
      </c>
      <c r="H783" s="606"/>
      <c r="I783" s="606"/>
      <c r="J783" s="606"/>
      <c r="K783" s="607"/>
      <c r="L783" s="597" t="s">
        <v>612</v>
      </c>
      <c r="M783" s="598"/>
      <c r="N783" s="598"/>
      <c r="O783" s="598"/>
      <c r="P783" s="598"/>
      <c r="Q783" s="598"/>
      <c r="R783" s="598"/>
      <c r="S783" s="598"/>
      <c r="T783" s="598"/>
      <c r="U783" s="598"/>
      <c r="V783" s="598"/>
      <c r="W783" s="598"/>
      <c r="X783" s="599"/>
      <c r="Y783" s="600"/>
      <c r="Z783" s="601"/>
      <c r="AA783" s="601"/>
      <c r="AB783" s="611"/>
      <c r="AC783" s="605" t="s">
        <v>616</v>
      </c>
      <c r="AD783" s="606"/>
      <c r="AE783" s="606"/>
      <c r="AF783" s="606"/>
      <c r="AG783" s="607"/>
      <c r="AH783" s="597" t="s">
        <v>612</v>
      </c>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t="s">
        <v>617</v>
      </c>
      <c r="H784" s="606"/>
      <c r="I784" s="606"/>
      <c r="J784" s="606"/>
      <c r="K784" s="607"/>
      <c r="L784" s="597" t="s">
        <v>613</v>
      </c>
      <c r="M784" s="598"/>
      <c r="N784" s="598"/>
      <c r="O784" s="598"/>
      <c r="P784" s="598"/>
      <c r="Q784" s="598"/>
      <c r="R784" s="598"/>
      <c r="S784" s="598"/>
      <c r="T784" s="598"/>
      <c r="U784" s="598"/>
      <c r="V784" s="598"/>
      <c r="W784" s="598"/>
      <c r="X784" s="599"/>
      <c r="Y784" s="600">
        <v>1200</v>
      </c>
      <c r="Z784" s="601"/>
      <c r="AA784" s="601"/>
      <c r="AB784" s="611"/>
      <c r="AC784" s="605" t="s">
        <v>617</v>
      </c>
      <c r="AD784" s="606"/>
      <c r="AE784" s="606"/>
      <c r="AF784" s="606"/>
      <c r="AG784" s="607"/>
      <c r="AH784" s="597" t="s">
        <v>613</v>
      </c>
      <c r="AI784" s="598"/>
      <c r="AJ784" s="598"/>
      <c r="AK784" s="598"/>
      <c r="AL784" s="598"/>
      <c r="AM784" s="598"/>
      <c r="AN784" s="598"/>
      <c r="AO784" s="598"/>
      <c r="AP784" s="598"/>
      <c r="AQ784" s="598"/>
      <c r="AR784" s="598"/>
      <c r="AS784" s="598"/>
      <c r="AT784" s="599"/>
      <c r="AU784" s="600">
        <v>25</v>
      </c>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1200</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25</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625</v>
      </c>
      <c r="D837" s="340"/>
      <c r="E837" s="340"/>
      <c r="F837" s="340"/>
      <c r="G837" s="340"/>
      <c r="H837" s="340"/>
      <c r="I837" s="340"/>
      <c r="J837" s="341">
        <v>7010005013337</v>
      </c>
      <c r="K837" s="342"/>
      <c r="L837" s="342"/>
      <c r="M837" s="342"/>
      <c r="N837" s="342"/>
      <c r="O837" s="342"/>
      <c r="P837" s="355" t="s">
        <v>620</v>
      </c>
      <c r="Q837" s="343"/>
      <c r="R837" s="343"/>
      <c r="S837" s="343"/>
      <c r="T837" s="343"/>
      <c r="U837" s="343"/>
      <c r="V837" s="343"/>
      <c r="W837" s="343"/>
      <c r="X837" s="343"/>
      <c r="Y837" s="344">
        <v>6384</v>
      </c>
      <c r="Z837" s="345"/>
      <c r="AA837" s="345"/>
      <c r="AB837" s="346"/>
      <c r="AC837" s="356" t="s">
        <v>621</v>
      </c>
      <c r="AD837" s="364"/>
      <c r="AE837" s="364"/>
      <c r="AF837" s="364"/>
      <c r="AG837" s="364"/>
      <c r="AH837" s="365" t="s">
        <v>622</v>
      </c>
      <c r="AI837" s="366"/>
      <c r="AJ837" s="366"/>
      <c r="AK837" s="366"/>
      <c r="AL837" s="350" t="s">
        <v>623</v>
      </c>
      <c r="AM837" s="351"/>
      <c r="AN837" s="351"/>
      <c r="AO837" s="352"/>
      <c r="AP837" s="353" t="s">
        <v>624</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626</v>
      </c>
      <c r="D870" s="340"/>
      <c r="E870" s="340"/>
      <c r="F870" s="340"/>
      <c r="G870" s="340"/>
      <c r="H870" s="340"/>
      <c r="I870" s="340"/>
      <c r="J870" s="341">
        <v>7010005013337</v>
      </c>
      <c r="K870" s="342"/>
      <c r="L870" s="342"/>
      <c r="M870" s="342"/>
      <c r="N870" s="342"/>
      <c r="O870" s="342"/>
      <c r="P870" s="355" t="s">
        <v>627</v>
      </c>
      <c r="Q870" s="343"/>
      <c r="R870" s="343"/>
      <c r="S870" s="343"/>
      <c r="T870" s="343"/>
      <c r="U870" s="343"/>
      <c r="V870" s="343"/>
      <c r="W870" s="343"/>
      <c r="X870" s="343"/>
      <c r="Y870" s="344">
        <v>163</v>
      </c>
      <c r="Z870" s="345"/>
      <c r="AA870" s="345"/>
      <c r="AB870" s="346"/>
      <c r="AC870" s="356" t="s">
        <v>621</v>
      </c>
      <c r="AD870" s="364"/>
      <c r="AE870" s="364"/>
      <c r="AF870" s="364"/>
      <c r="AG870" s="364"/>
      <c r="AH870" s="365" t="s">
        <v>628</v>
      </c>
      <c r="AI870" s="366"/>
      <c r="AJ870" s="366"/>
      <c r="AK870" s="366"/>
      <c r="AL870" s="350" t="s">
        <v>629</v>
      </c>
      <c r="AM870" s="351"/>
      <c r="AN870" s="351"/>
      <c r="AO870" s="352"/>
      <c r="AP870" s="353" t="s">
        <v>628</v>
      </c>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630</v>
      </c>
      <c r="F1102" s="371"/>
      <c r="G1102" s="371"/>
      <c r="H1102" s="371"/>
      <c r="I1102" s="371"/>
      <c r="J1102" s="341" t="s">
        <v>631</v>
      </c>
      <c r="K1102" s="342"/>
      <c r="L1102" s="342"/>
      <c r="M1102" s="342"/>
      <c r="N1102" s="342"/>
      <c r="O1102" s="342"/>
      <c r="P1102" s="355" t="s">
        <v>632</v>
      </c>
      <c r="Q1102" s="343"/>
      <c r="R1102" s="343"/>
      <c r="S1102" s="343"/>
      <c r="T1102" s="343"/>
      <c r="U1102" s="343"/>
      <c r="V1102" s="343"/>
      <c r="W1102" s="343"/>
      <c r="X1102" s="343"/>
      <c r="Y1102" s="344" t="s">
        <v>631</v>
      </c>
      <c r="Z1102" s="345"/>
      <c r="AA1102" s="345"/>
      <c r="AB1102" s="346"/>
      <c r="AC1102" s="347"/>
      <c r="AD1102" s="347"/>
      <c r="AE1102" s="347"/>
      <c r="AF1102" s="347"/>
      <c r="AG1102" s="347"/>
      <c r="AH1102" s="348" t="s">
        <v>631</v>
      </c>
      <c r="AI1102" s="349"/>
      <c r="AJ1102" s="349"/>
      <c r="AK1102" s="349"/>
      <c r="AL1102" s="350" t="s">
        <v>631</v>
      </c>
      <c r="AM1102" s="351"/>
      <c r="AN1102" s="351"/>
      <c r="AO1102" s="352"/>
      <c r="AP1102" s="353" t="s">
        <v>624</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714" max="49" man="1"/>
    <brk id="735" max="49" man="1"/>
    <brk id="778" max="49" man="1"/>
  </rowBreaks>
  <ignoredErrors>
    <ignoredError sqref="K739 N739 P739 T739 W739 Z739 AB739 AF739 AI739 AL739 AN73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6" zoomScale="115" zoomScaleNormal="115" workbookViewId="0">
      <selection activeCell="G2" sqref="G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556</v>
      </c>
      <c r="H2" s="13" t="str">
        <f>IF(G2="","",F2)</f>
        <v>一般会計</v>
      </c>
      <c r="I2" s="13" t="str">
        <f>IF(H2="","",IF(I1&lt;&gt;"",CONCATENATE(I1,"、",H2),H2))</f>
        <v>一般会計</v>
      </c>
      <c r="K2" s="14" t="s">
        <v>221</v>
      </c>
      <c r="L2" s="15" t="s">
        <v>556</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t="s">
        <v>556</v>
      </c>
      <c r="R5" s="13" t="str">
        <f t="shared" si="3"/>
        <v>負担</v>
      </c>
      <c r="S5" s="13" t="str">
        <f t="shared" si="4"/>
        <v>負担</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負担</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負担</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負担</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負担</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6"/>
      <c r="Z2" s="828"/>
      <c r="AA2" s="829"/>
      <c r="AB2" s="1030" t="s">
        <v>11</v>
      </c>
      <c r="AC2" s="1031"/>
      <c r="AD2" s="1032"/>
      <c r="AE2" s="1036" t="s">
        <v>357</v>
      </c>
      <c r="AF2" s="1036"/>
      <c r="AG2" s="1036"/>
      <c r="AH2" s="1036"/>
      <c r="AI2" s="1036" t="s">
        <v>363</v>
      </c>
      <c r="AJ2" s="1036"/>
      <c r="AK2" s="1036"/>
      <c r="AL2" s="1036"/>
      <c r="AM2" s="1036" t="s">
        <v>472</v>
      </c>
      <c r="AN2" s="1036"/>
      <c r="AO2" s="1036"/>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7"/>
      <c r="Z3" s="1028"/>
      <c r="AA3" s="1029"/>
      <c r="AB3" s="1033"/>
      <c r="AC3" s="1034"/>
      <c r="AD3" s="1035"/>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3"/>
      <c r="I4" s="1003"/>
      <c r="J4" s="1003"/>
      <c r="K4" s="1003"/>
      <c r="L4" s="1003"/>
      <c r="M4" s="1003"/>
      <c r="N4" s="1003"/>
      <c r="O4" s="1004"/>
      <c r="P4" s="98"/>
      <c r="Q4" s="1011"/>
      <c r="R4" s="1011"/>
      <c r="S4" s="1011"/>
      <c r="T4" s="1011"/>
      <c r="U4" s="1011"/>
      <c r="V4" s="1011"/>
      <c r="W4" s="1011"/>
      <c r="X4" s="1012"/>
      <c r="Y4" s="1021" t="s">
        <v>12</v>
      </c>
      <c r="Z4" s="1022"/>
      <c r="AA4" s="1023"/>
      <c r="AB4" s="457"/>
      <c r="AC4" s="1025"/>
      <c r="AD4" s="1025"/>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5"/>
      <c r="H5" s="1006"/>
      <c r="I5" s="1006"/>
      <c r="J5" s="1006"/>
      <c r="K5" s="1006"/>
      <c r="L5" s="1006"/>
      <c r="M5" s="1006"/>
      <c r="N5" s="1006"/>
      <c r="O5" s="1007"/>
      <c r="P5" s="1013"/>
      <c r="Q5" s="1013"/>
      <c r="R5" s="1013"/>
      <c r="S5" s="1013"/>
      <c r="T5" s="1013"/>
      <c r="U5" s="1013"/>
      <c r="V5" s="1013"/>
      <c r="W5" s="1013"/>
      <c r="X5" s="1014"/>
      <c r="Y5" s="411" t="s">
        <v>54</v>
      </c>
      <c r="Z5" s="1018"/>
      <c r="AA5" s="1019"/>
      <c r="AB5" s="519"/>
      <c r="AC5" s="1024"/>
      <c r="AD5" s="1024"/>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8"/>
      <c r="H6" s="1009"/>
      <c r="I6" s="1009"/>
      <c r="J6" s="1009"/>
      <c r="K6" s="1009"/>
      <c r="L6" s="1009"/>
      <c r="M6" s="1009"/>
      <c r="N6" s="1009"/>
      <c r="O6" s="1010"/>
      <c r="P6" s="1015"/>
      <c r="Q6" s="1015"/>
      <c r="R6" s="1015"/>
      <c r="S6" s="1015"/>
      <c r="T6" s="1015"/>
      <c r="U6" s="1015"/>
      <c r="V6" s="1015"/>
      <c r="W6" s="1015"/>
      <c r="X6" s="1016"/>
      <c r="Y6" s="1017" t="s">
        <v>13</v>
      </c>
      <c r="Z6" s="1018"/>
      <c r="AA6" s="1019"/>
      <c r="AB6" s="593" t="s">
        <v>301</v>
      </c>
      <c r="AC6" s="1020"/>
      <c r="AD6" s="1020"/>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6"/>
      <c r="Z9" s="828"/>
      <c r="AA9" s="829"/>
      <c r="AB9" s="1030" t="s">
        <v>11</v>
      </c>
      <c r="AC9" s="1031"/>
      <c r="AD9" s="1032"/>
      <c r="AE9" s="1036" t="s">
        <v>357</v>
      </c>
      <c r="AF9" s="1036"/>
      <c r="AG9" s="1036"/>
      <c r="AH9" s="1036"/>
      <c r="AI9" s="1036" t="s">
        <v>363</v>
      </c>
      <c r="AJ9" s="1036"/>
      <c r="AK9" s="1036"/>
      <c r="AL9" s="1036"/>
      <c r="AM9" s="1036" t="s">
        <v>472</v>
      </c>
      <c r="AN9" s="1036"/>
      <c r="AO9" s="1036"/>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7"/>
      <c r="Z10" s="1028"/>
      <c r="AA10" s="1029"/>
      <c r="AB10" s="1033"/>
      <c r="AC10" s="1034"/>
      <c r="AD10" s="1035"/>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3"/>
      <c r="I11" s="1003"/>
      <c r="J11" s="1003"/>
      <c r="K11" s="1003"/>
      <c r="L11" s="1003"/>
      <c r="M11" s="1003"/>
      <c r="N11" s="1003"/>
      <c r="O11" s="1004"/>
      <c r="P11" s="98"/>
      <c r="Q11" s="1011"/>
      <c r="R11" s="1011"/>
      <c r="S11" s="1011"/>
      <c r="T11" s="1011"/>
      <c r="U11" s="1011"/>
      <c r="V11" s="1011"/>
      <c r="W11" s="1011"/>
      <c r="X11" s="1012"/>
      <c r="Y11" s="1021" t="s">
        <v>12</v>
      </c>
      <c r="Z11" s="1022"/>
      <c r="AA11" s="1023"/>
      <c r="AB11" s="457"/>
      <c r="AC11" s="1025"/>
      <c r="AD11" s="1025"/>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5"/>
      <c r="H12" s="1006"/>
      <c r="I12" s="1006"/>
      <c r="J12" s="1006"/>
      <c r="K12" s="1006"/>
      <c r="L12" s="1006"/>
      <c r="M12" s="1006"/>
      <c r="N12" s="1006"/>
      <c r="O12" s="1007"/>
      <c r="P12" s="1013"/>
      <c r="Q12" s="1013"/>
      <c r="R12" s="1013"/>
      <c r="S12" s="1013"/>
      <c r="T12" s="1013"/>
      <c r="U12" s="1013"/>
      <c r="V12" s="1013"/>
      <c r="W12" s="1013"/>
      <c r="X12" s="1014"/>
      <c r="Y12" s="411" t="s">
        <v>54</v>
      </c>
      <c r="Z12" s="1018"/>
      <c r="AA12" s="1019"/>
      <c r="AB12" s="519"/>
      <c r="AC12" s="1024"/>
      <c r="AD12" s="1024"/>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3" t="s">
        <v>301</v>
      </c>
      <c r="AC13" s="1020"/>
      <c r="AD13" s="1020"/>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6"/>
      <c r="Z16" s="828"/>
      <c r="AA16" s="829"/>
      <c r="AB16" s="1030" t="s">
        <v>11</v>
      </c>
      <c r="AC16" s="1031"/>
      <c r="AD16" s="1032"/>
      <c r="AE16" s="1036" t="s">
        <v>357</v>
      </c>
      <c r="AF16" s="1036"/>
      <c r="AG16" s="1036"/>
      <c r="AH16" s="1036"/>
      <c r="AI16" s="1036" t="s">
        <v>363</v>
      </c>
      <c r="AJ16" s="1036"/>
      <c r="AK16" s="1036"/>
      <c r="AL16" s="1036"/>
      <c r="AM16" s="1036" t="s">
        <v>472</v>
      </c>
      <c r="AN16" s="1036"/>
      <c r="AO16" s="1036"/>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7"/>
      <c r="Z17" s="1028"/>
      <c r="AA17" s="1029"/>
      <c r="AB17" s="1033"/>
      <c r="AC17" s="1034"/>
      <c r="AD17" s="1035"/>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3"/>
      <c r="I18" s="1003"/>
      <c r="J18" s="1003"/>
      <c r="K18" s="1003"/>
      <c r="L18" s="1003"/>
      <c r="M18" s="1003"/>
      <c r="N18" s="1003"/>
      <c r="O18" s="1004"/>
      <c r="P18" s="98"/>
      <c r="Q18" s="1011"/>
      <c r="R18" s="1011"/>
      <c r="S18" s="1011"/>
      <c r="T18" s="1011"/>
      <c r="U18" s="1011"/>
      <c r="V18" s="1011"/>
      <c r="W18" s="1011"/>
      <c r="X18" s="1012"/>
      <c r="Y18" s="1021" t="s">
        <v>12</v>
      </c>
      <c r="Z18" s="1022"/>
      <c r="AA18" s="1023"/>
      <c r="AB18" s="457"/>
      <c r="AC18" s="1025"/>
      <c r="AD18" s="1025"/>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5"/>
      <c r="H19" s="1006"/>
      <c r="I19" s="1006"/>
      <c r="J19" s="1006"/>
      <c r="K19" s="1006"/>
      <c r="L19" s="1006"/>
      <c r="M19" s="1006"/>
      <c r="N19" s="1006"/>
      <c r="O19" s="1007"/>
      <c r="P19" s="1013"/>
      <c r="Q19" s="1013"/>
      <c r="R19" s="1013"/>
      <c r="S19" s="1013"/>
      <c r="T19" s="1013"/>
      <c r="U19" s="1013"/>
      <c r="V19" s="1013"/>
      <c r="W19" s="1013"/>
      <c r="X19" s="1014"/>
      <c r="Y19" s="411" t="s">
        <v>54</v>
      </c>
      <c r="Z19" s="1018"/>
      <c r="AA19" s="1019"/>
      <c r="AB19" s="519"/>
      <c r="AC19" s="1024"/>
      <c r="AD19" s="1024"/>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3" t="s">
        <v>301</v>
      </c>
      <c r="AC20" s="1020"/>
      <c r="AD20" s="1020"/>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6"/>
      <c r="Z23" s="828"/>
      <c r="AA23" s="829"/>
      <c r="AB23" s="1030" t="s">
        <v>11</v>
      </c>
      <c r="AC23" s="1031"/>
      <c r="AD23" s="1032"/>
      <c r="AE23" s="1036" t="s">
        <v>357</v>
      </c>
      <c r="AF23" s="1036"/>
      <c r="AG23" s="1036"/>
      <c r="AH23" s="1036"/>
      <c r="AI23" s="1036" t="s">
        <v>363</v>
      </c>
      <c r="AJ23" s="1036"/>
      <c r="AK23" s="1036"/>
      <c r="AL23" s="1036"/>
      <c r="AM23" s="1036" t="s">
        <v>472</v>
      </c>
      <c r="AN23" s="1036"/>
      <c r="AO23" s="1036"/>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7"/>
      <c r="Z24" s="1028"/>
      <c r="AA24" s="1029"/>
      <c r="AB24" s="1033"/>
      <c r="AC24" s="1034"/>
      <c r="AD24" s="1035"/>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3"/>
      <c r="I25" s="1003"/>
      <c r="J25" s="1003"/>
      <c r="K25" s="1003"/>
      <c r="L25" s="1003"/>
      <c r="M25" s="1003"/>
      <c r="N25" s="1003"/>
      <c r="O25" s="1004"/>
      <c r="P25" s="98"/>
      <c r="Q25" s="1011"/>
      <c r="R25" s="1011"/>
      <c r="S25" s="1011"/>
      <c r="T25" s="1011"/>
      <c r="U25" s="1011"/>
      <c r="V25" s="1011"/>
      <c r="W25" s="1011"/>
      <c r="X25" s="1012"/>
      <c r="Y25" s="1021" t="s">
        <v>12</v>
      </c>
      <c r="Z25" s="1022"/>
      <c r="AA25" s="1023"/>
      <c r="AB25" s="457"/>
      <c r="AC25" s="1025"/>
      <c r="AD25" s="1025"/>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5"/>
      <c r="H26" s="1006"/>
      <c r="I26" s="1006"/>
      <c r="J26" s="1006"/>
      <c r="K26" s="1006"/>
      <c r="L26" s="1006"/>
      <c r="M26" s="1006"/>
      <c r="N26" s="1006"/>
      <c r="O26" s="1007"/>
      <c r="P26" s="1013"/>
      <c r="Q26" s="1013"/>
      <c r="R26" s="1013"/>
      <c r="S26" s="1013"/>
      <c r="T26" s="1013"/>
      <c r="U26" s="1013"/>
      <c r="V26" s="1013"/>
      <c r="W26" s="1013"/>
      <c r="X26" s="1014"/>
      <c r="Y26" s="411" t="s">
        <v>54</v>
      </c>
      <c r="Z26" s="1018"/>
      <c r="AA26" s="1019"/>
      <c r="AB26" s="519"/>
      <c r="AC26" s="1024"/>
      <c r="AD26" s="1024"/>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3" t="s">
        <v>301</v>
      </c>
      <c r="AC27" s="1020"/>
      <c r="AD27" s="1020"/>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6"/>
      <c r="Z30" s="828"/>
      <c r="AA30" s="829"/>
      <c r="AB30" s="1030" t="s">
        <v>11</v>
      </c>
      <c r="AC30" s="1031"/>
      <c r="AD30" s="1032"/>
      <c r="AE30" s="1036" t="s">
        <v>357</v>
      </c>
      <c r="AF30" s="1036"/>
      <c r="AG30" s="1036"/>
      <c r="AH30" s="1036"/>
      <c r="AI30" s="1036" t="s">
        <v>363</v>
      </c>
      <c r="AJ30" s="1036"/>
      <c r="AK30" s="1036"/>
      <c r="AL30" s="1036"/>
      <c r="AM30" s="1036" t="s">
        <v>472</v>
      </c>
      <c r="AN30" s="1036"/>
      <c r="AO30" s="1036"/>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7"/>
      <c r="Z31" s="1028"/>
      <c r="AA31" s="1029"/>
      <c r="AB31" s="1033"/>
      <c r="AC31" s="1034"/>
      <c r="AD31" s="1035"/>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3"/>
      <c r="I32" s="1003"/>
      <c r="J32" s="1003"/>
      <c r="K32" s="1003"/>
      <c r="L32" s="1003"/>
      <c r="M32" s="1003"/>
      <c r="N32" s="1003"/>
      <c r="O32" s="1004"/>
      <c r="P32" s="98"/>
      <c r="Q32" s="1011"/>
      <c r="R32" s="1011"/>
      <c r="S32" s="1011"/>
      <c r="T32" s="1011"/>
      <c r="U32" s="1011"/>
      <c r="V32" s="1011"/>
      <c r="W32" s="1011"/>
      <c r="X32" s="1012"/>
      <c r="Y32" s="1021" t="s">
        <v>12</v>
      </c>
      <c r="Z32" s="1022"/>
      <c r="AA32" s="1023"/>
      <c r="AB32" s="457"/>
      <c r="AC32" s="1025"/>
      <c r="AD32" s="1025"/>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5"/>
      <c r="H33" s="1006"/>
      <c r="I33" s="1006"/>
      <c r="J33" s="1006"/>
      <c r="K33" s="1006"/>
      <c r="L33" s="1006"/>
      <c r="M33" s="1006"/>
      <c r="N33" s="1006"/>
      <c r="O33" s="1007"/>
      <c r="P33" s="1013"/>
      <c r="Q33" s="1013"/>
      <c r="R33" s="1013"/>
      <c r="S33" s="1013"/>
      <c r="T33" s="1013"/>
      <c r="U33" s="1013"/>
      <c r="V33" s="1013"/>
      <c r="W33" s="1013"/>
      <c r="X33" s="1014"/>
      <c r="Y33" s="411" t="s">
        <v>54</v>
      </c>
      <c r="Z33" s="1018"/>
      <c r="AA33" s="1019"/>
      <c r="AB33" s="519"/>
      <c r="AC33" s="1024"/>
      <c r="AD33" s="1024"/>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3" t="s">
        <v>301</v>
      </c>
      <c r="AC34" s="1020"/>
      <c r="AD34" s="1020"/>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6"/>
      <c r="Z37" s="828"/>
      <c r="AA37" s="829"/>
      <c r="AB37" s="1030" t="s">
        <v>11</v>
      </c>
      <c r="AC37" s="1031"/>
      <c r="AD37" s="1032"/>
      <c r="AE37" s="1036" t="s">
        <v>357</v>
      </c>
      <c r="AF37" s="1036"/>
      <c r="AG37" s="1036"/>
      <c r="AH37" s="1036"/>
      <c r="AI37" s="1036" t="s">
        <v>363</v>
      </c>
      <c r="AJ37" s="1036"/>
      <c r="AK37" s="1036"/>
      <c r="AL37" s="1036"/>
      <c r="AM37" s="1036" t="s">
        <v>472</v>
      </c>
      <c r="AN37" s="1036"/>
      <c r="AO37" s="1036"/>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7"/>
      <c r="Z38" s="1028"/>
      <c r="AA38" s="1029"/>
      <c r="AB38" s="1033"/>
      <c r="AC38" s="1034"/>
      <c r="AD38" s="1035"/>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3"/>
      <c r="I39" s="1003"/>
      <c r="J39" s="1003"/>
      <c r="K39" s="1003"/>
      <c r="L39" s="1003"/>
      <c r="M39" s="1003"/>
      <c r="N39" s="1003"/>
      <c r="O39" s="1004"/>
      <c r="P39" s="98"/>
      <c r="Q39" s="1011"/>
      <c r="R39" s="1011"/>
      <c r="S39" s="1011"/>
      <c r="T39" s="1011"/>
      <c r="U39" s="1011"/>
      <c r="V39" s="1011"/>
      <c r="W39" s="1011"/>
      <c r="X39" s="1012"/>
      <c r="Y39" s="1021" t="s">
        <v>12</v>
      </c>
      <c r="Z39" s="1022"/>
      <c r="AA39" s="1023"/>
      <c r="AB39" s="457"/>
      <c r="AC39" s="1025"/>
      <c r="AD39" s="1025"/>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5"/>
      <c r="H40" s="1006"/>
      <c r="I40" s="1006"/>
      <c r="J40" s="1006"/>
      <c r="K40" s="1006"/>
      <c r="L40" s="1006"/>
      <c r="M40" s="1006"/>
      <c r="N40" s="1006"/>
      <c r="O40" s="1007"/>
      <c r="P40" s="1013"/>
      <c r="Q40" s="1013"/>
      <c r="R40" s="1013"/>
      <c r="S40" s="1013"/>
      <c r="T40" s="1013"/>
      <c r="U40" s="1013"/>
      <c r="V40" s="1013"/>
      <c r="W40" s="1013"/>
      <c r="X40" s="1014"/>
      <c r="Y40" s="411" t="s">
        <v>54</v>
      </c>
      <c r="Z40" s="1018"/>
      <c r="AA40" s="1019"/>
      <c r="AB40" s="519"/>
      <c r="AC40" s="1024"/>
      <c r="AD40" s="1024"/>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3" t="s">
        <v>301</v>
      </c>
      <c r="AC41" s="1020"/>
      <c r="AD41" s="1020"/>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6"/>
      <c r="Z44" s="828"/>
      <c r="AA44" s="829"/>
      <c r="AB44" s="1030" t="s">
        <v>11</v>
      </c>
      <c r="AC44" s="1031"/>
      <c r="AD44" s="1032"/>
      <c r="AE44" s="1036" t="s">
        <v>357</v>
      </c>
      <c r="AF44" s="1036"/>
      <c r="AG44" s="1036"/>
      <c r="AH44" s="1036"/>
      <c r="AI44" s="1036" t="s">
        <v>363</v>
      </c>
      <c r="AJ44" s="1036"/>
      <c r="AK44" s="1036"/>
      <c r="AL44" s="1036"/>
      <c r="AM44" s="1036" t="s">
        <v>472</v>
      </c>
      <c r="AN44" s="1036"/>
      <c r="AO44" s="1036"/>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7"/>
      <c r="Z45" s="1028"/>
      <c r="AA45" s="1029"/>
      <c r="AB45" s="1033"/>
      <c r="AC45" s="1034"/>
      <c r="AD45" s="1035"/>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3"/>
      <c r="I46" s="1003"/>
      <c r="J46" s="1003"/>
      <c r="K46" s="1003"/>
      <c r="L46" s="1003"/>
      <c r="M46" s="1003"/>
      <c r="N46" s="1003"/>
      <c r="O46" s="1004"/>
      <c r="P46" s="98"/>
      <c r="Q46" s="1011"/>
      <c r="R46" s="1011"/>
      <c r="S46" s="1011"/>
      <c r="T46" s="1011"/>
      <c r="U46" s="1011"/>
      <c r="V46" s="1011"/>
      <c r="W46" s="1011"/>
      <c r="X46" s="1012"/>
      <c r="Y46" s="1021" t="s">
        <v>12</v>
      </c>
      <c r="Z46" s="1022"/>
      <c r="AA46" s="1023"/>
      <c r="AB46" s="457"/>
      <c r="AC46" s="1025"/>
      <c r="AD46" s="1025"/>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5"/>
      <c r="H47" s="1006"/>
      <c r="I47" s="1006"/>
      <c r="J47" s="1006"/>
      <c r="K47" s="1006"/>
      <c r="L47" s="1006"/>
      <c r="M47" s="1006"/>
      <c r="N47" s="1006"/>
      <c r="O47" s="1007"/>
      <c r="P47" s="1013"/>
      <c r="Q47" s="1013"/>
      <c r="R47" s="1013"/>
      <c r="S47" s="1013"/>
      <c r="T47" s="1013"/>
      <c r="U47" s="1013"/>
      <c r="V47" s="1013"/>
      <c r="W47" s="1013"/>
      <c r="X47" s="1014"/>
      <c r="Y47" s="411" t="s">
        <v>54</v>
      </c>
      <c r="Z47" s="1018"/>
      <c r="AA47" s="1019"/>
      <c r="AB47" s="519"/>
      <c r="AC47" s="1024"/>
      <c r="AD47" s="102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3" t="s">
        <v>301</v>
      </c>
      <c r="AC48" s="1020"/>
      <c r="AD48" s="1020"/>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6"/>
      <c r="Z51" s="828"/>
      <c r="AA51" s="829"/>
      <c r="AB51" s="553" t="s">
        <v>11</v>
      </c>
      <c r="AC51" s="1031"/>
      <c r="AD51" s="1032"/>
      <c r="AE51" s="1036" t="s">
        <v>357</v>
      </c>
      <c r="AF51" s="1036"/>
      <c r="AG51" s="1036"/>
      <c r="AH51" s="1036"/>
      <c r="AI51" s="1036" t="s">
        <v>363</v>
      </c>
      <c r="AJ51" s="1036"/>
      <c r="AK51" s="1036"/>
      <c r="AL51" s="1036"/>
      <c r="AM51" s="1036" t="s">
        <v>472</v>
      </c>
      <c r="AN51" s="1036"/>
      <c r="AO51" s="1036"/>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7"/>
      <c r="Z52" s="1028"/>
      <c r="AA52" s="1029"/>
      <c r="AB52" s="1033"/>
      <c r="AC52" s="1034"/>
      <c r="AD52" s="1035"/>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3"/>
      <c r="I53" s="1003"/>
      <c r="J53" s="1003"/>
      <c r="K53" s="1003"/>
      <c r="L53" s="1003"/>
      <c r="M53" s="1003"/>
      <c r="N53" s="1003"/>
      <c r="O53" s="1004"/>
      <c r="P53" s="98"/>
      <c r="Q53" s="1011"/>
      <c r="R53" s="1011"/>
      <c r="S53" s="1011"/>
      <c r="T53" s="1011"/>
      <c r="U53" s="1011"/>
      <c r="V53" s="1011"/>
      <c r="W53" s="1011"/>
      <c r="X53" s="1012"/>
      <c r="Y53" s="1021" t="s">
        <v>12</v>
      </c>
      <c r="Z53" s="1022"/>
      <c r="AA53" s="1023"/>
      <c r="AB53" s="457"/>
      <c r="AC53" s="1025"/>
      <c r="AD53" s="1025"/>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5"/>
      <c r="H54" s="1006"/>
      <c r="I54" s="1006"/>
      <c r="J54" s="1006"/>
      <c r="K54" s="1006"/>
      <c r="L54" s="1006"/>
      <c r="M54" s="1006"/>
      <c r="N54" s="1006"/>
      <c r="O54" s="1007"/>
      <c r="P54" s="1013"/>
      <c r="Q54" s="1013"/>
      <c r="R54" s="1013"/>
      <c r="S54" s="1013"/>
      <c r="T54" s="1013"/>
      <c r="U54" s="1013"/>
      <c r="V54" s="1013"/>
      <c r="W54" s="1013"/>
      <c r="X54" s="1014"/>
      <c r="Y54" s="411" t="s">
        <v>54</v>
      </c>
      <c r="Z54" s="1018"/>
      <c r="AA54" s="1019"/>
      <c r="AB54" s="519"/>
      <c r="AC54" s="1024"/>
      <c r="AD54" s="102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3" t="s">
        <v>301</v>
      </c>
      <c r="AC55" s="1020"/>
      <c r="AD55" s="102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6"/>
      <c r="Z58" s="828"/>
      <c r="AA58" s="829"/>
      <c r="AB58" s="1030" t="s">
        <v>11</v>
      </c>
      <c r="AC58" s="1031"/>
      <c r="AD58" s="1032"/>
      <c r="AE58" s="1036" t="s">
        <v>357</v>
      </c>
      <c r="AF58" s="1036"/>
      <c r="AG58" s="1036"/>
      <c r="AH58" s="1036"/>
      <c r="AI58" s="1036" t="s">
        <v>363</v>
      </c>
      <c r="AJ58" s="1036"/>
      <c r="AK58" s="1036"/>
      <c r="AL58" s="1036"/>
      <c r="AM58" s="1036" t="s">
        <v>472</v>
      </c>
      <c r="AN58" s="1036"/>
      <c r="AO58" s="1036"/>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7"/>
      <c r="Z59" s="1028"/>
      <c r="AA59" s="1029"/>
      <c r="AB59" s="1033"/>
      <c r="AC59" s="1034"/>
      <c r="AD59" s="1035"/>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3"/>
      <c r="I60" s="1003"/>
      <c r="J60" s="1003"/>
      <c r="K60" s="1003"/>
      <c r="L60" s="1003"/>
      <c r="M60" s="1003"/>
      <c r="N60" s="1003"/>
      <c r="O60" s="1004"/>
      <c r="P60" s="98"/>
      <c r="Q60" s="1011"/>
      <c r="R60" s="1011"/>
      <c r="S60" s="1011"/>
      <c r="T60" s="1011"/>
      <c r="U60" s="1011"/>
      <c r="V60" s="1011"/>
      <c r="W60" s="1011"/>
      <c r="X60" s="1012"/>
      <c r="Y60" s="1021" t="s">
        <v>12</v>
      </c>
      <c r="Z60" s="1022"/>
      <c r="AA60" s="1023"/>
      <c r="AB60" s="457"/>
      <c r="AC60" s="1025"/>
      <c r="AD60" s="1025"/>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5"/>
      <c r="H61" s="1006"/>
      <c r="I61" s="1006"/>
      <c r="J61" s="1006"/>
      <c r="K61" s="1006"/>
      <c r="L61" s="1006"/>
      <c r="M61" s="1006"/>
      <c r="N61" s="1006"/>
      <c r="O61" s="1007"/>
      <c r="P61" s="1013"/>
      <c r="Q61" s="1013"/>
      <c r="R61" s="1013"/>
      <c r="S61" s="1013"/>
      <c r="T61" s="1013"/>
      <c r="U61" s="1013"/>
      <c r="V61" s="1013"/>
      <c r="W61" s="1013"/>
      <c r="X61" s="1014"/>
      <c r="Y61" s="411" t="s">
        <v>54</v>
      </c>
      <c r="Z61" s="1018"/>
      <c r="AA61" s="1019"/>
      <c r="AB61" s="519"/>
      <c r="AC61" s="1024"/>
      <c r="AD61" s="102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3" t="s">
        <v>301</v>
      </c>
      <c r="AC62" s="1020"/>
      <c r="AD62" s="1020"/>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6"/>
      <c r="Z65" s="828"/>
      <c r="AA65" s="829"/>
      <c r="AB65" s="1030" t="s">
        <v>11</v>
      </c>
      <c r="AC65" s="1031"/>
      <c r="AD65" s="1032"/>
      <c r="AE65" s="1036" t="s">
        <v>357</v>
      </c>
      <c r="AF65" s="1036"/>
      <c r="AG65" s="1036"/>
      <c r="AH65" s="1036"/>
      <c r="AI65" s="1036" t="s">
        <v>363</v>
      </c>
      <c r="AJ65" s="1036"/>
      <c r="AK65" s="1036"/>
      <c r="AL65" s="1036"/>
      <c r="AM65" s="1036" t="s">
        <v>472</v>
      </c>
      <c r="AN65" s="1036"/>
      <c r="AO65" s="1036"/>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7"/>
      <c r="Z66" s="1028"/>
      <c r="AA66" s="1029"/>
      <c r="AB66" s="1033"/>
      <c r="AC66" s="1034"/>
      <c r="AD66" s="1035"/>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3"/>
      <c r="I67" s="1003"/>
      <c r="J67" s="1003"/>
      <c r="K67" s="1003"/>
      <c r="L67" s="1003"/>
      <c r="M67" s="1003"/>
      <c r="N67" s="1003"/>
      <c r="O67" s="1004"/>
      <c r="P67" s="98"/>
      <c r="Q67" s="1011"/>
      <c r="R67" s="1011"/>
      <c r="S67" s="1011"/>
      <c r="T67" s="1011"/>
      <c r="U67" s="1011"/>
      <c r="V67" s="1011"/>
      <c r="W67" s="1011"/>
      <c r="X67" s="1012"/>
      <c r="Y67" s="1021" t="s">
        <v>12</v>
      </c>
      <c r="Z67" s="1022"/>
      <c r="AA67" s="1023"/>
      <c r="AB67" s="457"/>
      <c r="AC67" s="1025"/>
      <c r="AD67" s="1025"/>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5"/>
      <c r="H68" s="1006"/>
      <c r="I68" s="1006"/>
      <c r="J68" s="1006"/>
      <c r="K68" s="1006"/>
      <c r="L68" s="1006"/>
      <c r="M68" s="1006"/>
      <c r="N68" s="1006"/>
      <c r="O68" s="1007"/>
      <c r="P68" s="1013"/>
      <c r="Q68" s="1013"/>
      <c r="R68" s="1013"/>
      <c r="S68" s="1013"/>
      <c r="T68" s="1013"/>
      <c r="U68" s="1013"/>
      <c r="V68" s="1013"/>
      <c r="W68" s="1013"/>
      <c r="X68" s="1014"/>
      <c r="Y68" s="411" t="s">
        <v>54</v>
      </c>
      <c r="Z68" s="1018"/>
      <c r="AA68" s="1019"/>
      <c r="AB68" s="519"/>
      <c r="AC68" s="1024"/>
      <c r="AD68" s="1024"/>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8"/>
      <c r="H69" s="1009"/>
      <c r="I69" s="1009"/>
      <c r="J69" s="1009"/>
      <c r="K69" s="1009"/>
      <c r="L69" s="1009"/>
      <c r="M69" s="1009"/>
      <c r="N69" s="1009"/>
      <c r="O69" s="1010"/>
      <c r="P69" s="1015"/>
      <c r="Q69" s="1015"/>
      <c r="R69" s="1015"/>
      <c r="S69" s="1015"/>
      <c r="T69" s="1015"/>
      <c r="U69" s="1015"/>
      <c r="V69" s="1015"/>
      <c r="W69" s="1015"/>
      <c r="X69" s="1016"/>
      <c r="Y69" s="411" t="s">
        <v>13</v>
      </c>
      <c r="Z69" s="1018"/>
      <c r="AA69" s="1019"/>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4" t="s">
        <v>513</v>
      </c>
      <c r="H2" s="595"/>
      <c r="I2" s="595"/>
      <c r="J2" s="595"/>
      <c r="K2" s="595"/>
      <c r="L2" s="595"/>
      <c r="M2" s="595"/>
      <c r="N2" s="595"/>
      <c r="O2" s="595"/>
      <c r="P2" s="595"/>
      <c r="Q2" s="595"/>
      <c r="R2" s="595"/>
      <c r="S2" s="595"/>
      <c r="T2" s="595"/>
      <c r="U2" s="595"/>
      <c r="V2" s="595"/>
      <c r="W2" s="595"/>
      <c r="X2" s="595"/>
      <c r="Y2" s="595"/>
      <c r="Z2" s="595"/>
      <c r="AA2" s="595"/>
      <c r="AB2" s="596"/>
      <c r="AC2" s="594" t="s">
        <v>515</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9"/>
      <c r="B4" s="1050"/>
      <c r="C4" s="1050"/>
      <c r="D4" s="1050"/>
      <c r="E4" s="1050"/>
      <c r="F4" s="1051"/>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9"/>
      <c r="B5" s="1050"/>
      <c r="C5" s="1050"/>
      <c r="D5" s="1050"/>
      <c r="E5" s="1050"/>
      <c r="F5" s="1051"/>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9"/>
      <c r="B6" s="1050"/>
      <c r="C6" s="1050"/>
      <c r="D6" s="1050"/>
      <c r="E6" s="1050"/>
      <c r="F6" s="1051"/>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9"/>
      <c r="B7" s="1050"/>
      <c r="C7" s="1050"/>
      <c r="D7" s="1050"/>
      <c r="E7" s="1050"/>
      <c r="F7" s="1051"/>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9"/>
      <c r="B8" s="1050"/>
      <c r="C8" s="1050"/>
      <c r="D8" s="1050"/>
      <c r="E8" s="1050"/>
      <c r="F8" s="1051"/>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9"/>
      <c r="B9" s="1050"/>
      <c r="C9" s="1050"/>
      <c r="D9" s="1050"/>
      <c r="E9" s="1050"/>
      <c r="F9" s="1051"/>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9"/>
      <c r="B10" s="1050"/>
      <c r="C10" s="1050"/>
      <c r="D10" s="1050"/>
      <c r="E10" s="1050"/>
      <c r="F10" s="1051"/>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9"/>
      <c r="B11" s="1050"/>
      <c r="C11" s="1050"/>
      <c r="D11" s="1050"/>
      <c r="E11" s="1050"/>
      <c r="F11" s="1051"/>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9"/>
      <c r="B12" s="1050"/>
      <c r="C12" s="1050"/>
      <c r="D12" s="1050"/>
      <c r="E12" s="1050"/>
      <c r="F12" s="1051"/>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9"/>
      <c r="B13" s="1050"/>
      <c r="C13" s="1050"/>
      <c r="D13" s="1050"/>
      <c r="E13" s="1050"/>
      <c r="F13" s="1051"/>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9"/>
      <c r="B14" s="1050"/>
      <c r="C14" s="1050"/>
      <c r="D14" s="1050"/>
      <c r="E14" s="1050"/>
      <c r="F14" s="1051"/>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9"/>
      <c r="B15" s="1050"/>
      <c r="C15" s="1050"/>
      <c r="D15" s="1050"/>
      <c r="E15" s="1050"/>
      <c r="F15" s="1051"/>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9"/>
      <c r="B16" s="1050"/>
      <c r="C16" s="1050"/>
      <c r="D16" s="1050"/>
      <c r="E16" s="1050"/>
      <c r="F16" s="1051"/>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9"/>
      <c r="B17" s="1050"/>
      <c r="C17" s="1050"/>
      <c r="D17" s="1050"/>
      <c r="E17" s="1050"/>
      <c r="F17" s="1051"/>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9"/>
      <c r="B18" s="1050"/>
      <c r="C18" s="1050"/>
      <c r="D18" s="1050"/>
      <c r="E18" s="1050"/>
      <c r="F18" s="1051"/>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9"/>
      <c r="B19" s="1050"/>
      <c r="C19" s="1050"/>
      <c r="D19" s="1050"/>
      <c r="E19" s="1050"/>
      <c r="F19" s="1051"/>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9"/>
      <c r="B20" s="1050"/>
      <c r="C20" s="1050"/>
      <c r="D20" s="1050"/>
      <c r="E20" s="1050"/>
      <c r="F20" s="1051"/>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9"/>
      <c r="B21" s="1050"/>
      <c r="C21" s="1050"/>
      <c r="D21" s="1050"/>
      <c r="E21" s="1050"/>
      <c r="F21" s="1051"/>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9"/>
      <c r="B22" s="1050"/>
      <c r="C22" s="1050"/>
      <c r="D22" s="1050"/>
      <c r="E22" s="1050"/>
      <c r="F22" s="1051"/>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9"/>
      <c r="B23" s="1050"/>
      <c r="C23" s="1050"/>
      <c r="D23" s="1050"/>
      <c r="E23" s="1050"/>
      <c r="F23" s="1051"/>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9"/>
      <c r="B24" s="1050"/>
      <c r="C24" s="1050"/>
      <c r="D24" s="1050"/>
      <c r="E24" s="1050"/>
      <c r="F24" s="1051"/>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9"/>
      <c r="B25" s="1050"/>
      <c r="C25" s="1050"/>
      <c r="D25" s="1050"/>
      <c r="E25" s="1050"/>
      <c r="F25" s="1051"/>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9"/>
      <c r="B26" s="1050"/>
      <c r="C26" s="1050"/>
      <c r="D26" s="1050"/>
      <c r="E26" s="1050"/>
      <c r="F26" s="1051"/>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9"/>
      <c r="B27" s="1050"/>
      <c r="C27" s="1050"/>
      <c r="D27" s="1050"/>
      <c r="E27" s="1050"/>
      <c r="F27" s="1051"/>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9"/>
      <c r="B28" s="1050"/>
      <c r="C28" s="1050"/>
      <c r="D28" s="1050"/>
      <c r="E28" s="1050"/>
      <c r="F28" s="1051"/>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9"/>
      <c r="B29" s="1050"/>
      <c r="C29" s="1050"/>
      <c r="D29" s="1050"/>
      <c r="E29" s="1050"/>
      <c r="F29" s="1051"/>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9"/>
      <c r="B30" s="1050"/>
      <c r="C30" s="1050"/>
      <c r="D30" s="1050"/>
      <c r="E30" s="1050"/>
      <c r="F30" s="1051"/>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9"/>
      <c r="B31" s="1050"/>
      <c r="C31" s="1050"/>
      <c r="D31" s="1050"/>
      <c r="E31" s="1050"/>
      <c r="F31" s="1051"/>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9"/>
      <c r="B32" s="1050"/>
      <c r="C32" s="1050"/>
      <c r="D32" s="1050"/>
      <c r="E32" s="1050"/>
      <c r="F32" s="1051"/>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9"/>
      <c r="B33" s="1050"/>
      <c r="C33" s="1050"/>
      <c r="D33" s="1050"/>
      <c r="E33" s="1050"/>
      <c r="F33" s="1051"/>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9"/>
      <c r="B34" s="1050"/>
      <c r="C34" s="1050"/>
      <c r="D34" s="1050"/>
      <c r="E34" s="1050"/>
      <c r="F34" s="1051"/>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9"/>
      <c r="B35" s="1050"/>
      <c r="C35" s="1050"/>
      <c r="D35" s="1050"/>
      <c r="E35" s="1050"/>
      <c r="F35" s="1051"/>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9"/>
      <c r="B36" s="1050"/>
      <c r="C36" s="1050"/>
      <c r="D36" s="1050"/>
      <c r="E36" s="1050"/>
      <c r="F36" s="1051"/>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9"/>
      <c r="B37" s="1050"/>
      <c r="C37" s="1050"/>
      <c r="D37" s="1050"/>
      <c r="E37" s="1050"/>
      <c r="F37" s="1051"/>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9"/>
      <c r="B38" s="1050"/>
      <c r="C38" s="1050"/>
      <c r="D38" s="1050"/>
      <c r="E38" s="1050"/>
      <c r="F38" s="1051"/>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9"/>
      <c r="B39" s="1050"/>
      <c r="C39" s="1050"/>
      <c r="D39" s="1050"/>
      <c r="E39" s="1050"/>
      <c r="F39" s="1051"/>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9"/>
      <c r="B40" s="1050"/>
      <c r="C40" s="1050"/>
      <c r="D40" s="1050"/>
      <c r="E40" s="1050"/>
      <c r="F40" s="1051"/>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9"/>
      <c r="B41" s="1050"/>
      <c r="C41" s="1050"/>
      <c r="D41" s="1050"/>
      <c r="E41" s="1050"/>
      <c r="F41" s="1051"/>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9"/>
      <c r="B42" s="1050"/>
      <c r="C42" s="1050"/>
      <c r="D42" s="1050"/>
      <c r="E42" s="1050"/>
      <c r="F42" s="1051"/>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9"/>
      <c r="B43" s="1050"/>
      <c r="C43" s="1050"/>
      <c r="D43" s="1050"/>
      <c r="E43" s="1050"/>
      <c r="F43" s="1051"/>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9"/>
      <c r="B44" s="1050"/>
      <c r="C44" s="1050"/>
      <c r="D44" s="1050"/>
      <c r="E44" s="1050"/>
      <c r="F44" s="1051"/>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9"/>
      <c r="B45" s="1050"/>
      <c r="C45" s="1050"/>
      <c r="D45" s="1050"/>
      <c r="E45" s="1050"/>
      <c r="F45" s="1051"/>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9"/>
      <c r="B46" s="1050"/>
      <c r="C46" s="1050"/>
      <c r="D46" s="1050"/>
      <c r="E46" s="1050"/>
      <c r="F46" s="1051"/>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9"/>
      <c r="B47" s="1050"/>
      <c r="C47" s="1050"/>
      <c r="D47" s="1050"/>
      <c r="E47" s="1050"/>
      <c r="F47" s="1051"/>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9"/>
      <c r="B48" s="1050"/>
      <c r="C48" s="1050"/>
      <c r="D48" s="1050"/>
      <c r="E48" s="1050"/>
      <c r="F48" s="1051"/>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9"/>
      <c r="B49" s="1050"/>
      <c r="C49" s="1050"/>
      <c r="D49" s="1050"/>
      <c r="E49" s="1050"/>
      <c r="F49" s="1051"/>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9"/>
      <c r="B50" s="1050"/>
      <c r="C50" s="1050"/>
      <c r="D50" s="1050"/>
      <c r="E50" s="1050"/>
      <c r="F50" s="1051"/>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9"/>
      <c r="B51" s="1050"/>
      <c r="C51" s="1050"/>
      <c r="D51" s="1050"/>
      <c r="E51" s="1050"/>
      <c r="F51" s="1051"/>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9"/>
      <c r="B52" s="1050"/>
      <c r="C52" s="1050"/>
      <c r="D52" s="1050"/>
      <c r="E52" s="1050"/>
      <c r="F52" s="1051"/>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9"/>
      <c r="B56" s="1050"/>
      <c r="C56" s="1050"/>
      <c r="D56" s="1050"/>
      <c r="E56" s="1050"/>
      <c r="F56" s="1051"/>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9"/>
      <c r="B57" s="1050"/>
      <c r="C57" s="1050"/>
      <c r="D57" s="1050"/>
      <c r="E57" s="1050"/>
      <c r="F57" s="1051"/>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9"/>
      <c r="B58" s="1050"/>
      <c r="C58" s="1050"/>
      <c r="D58" s="1050"/>
      <c r="E58" s="1050"/>
      <c r="F58" s="1051"/>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9"/>
      <c r="B59" s="1050"/>
      <c r="C59" s="1050"/>
      <c r="D59" s="1050"/>
      <c r="E59" s="1050"/>
      <c r="F59" s="1051"/>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9"/>
      <c r="B60" s="1050"/>
      <c r="C60" s="1050"/>
      <c r="D60" s="1050"/>
      <c r="E60" s="1050"/>
      <c r="F60" s="1051"/>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9"/>
      <c r="B61" s="1050"/>
      <c r="C61" s="1050"/>
      <c r="D61" s="1050"/>
      <c r="E61" s="1050"/>
      <c r="F61" s="1051"/>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9"/>
      <c r="B62" s="1050"/>
      <c r="C62" s="1050"/>
      <c r="D62" s="1050"/>
      <c r="E62" s="1050"/>
      <c r="F62" s="1051"/>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9"/>
      <c r="B63" s="1050"/>
      <c r="C63" s="1050"/>
      <c r="D63" s="1050"/>
      <c r="E63" s="1050"/>
      <c r="F63" s="1051"/>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9"/>
      <c r="B64" s="1050"/>
      <c r="C64" s="1050"/>
      <c r="D64" s="1050"/>
      <c r="E64" s="1050"/>
      <c r="F64" s="1051"/>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9"/>
      <c r="B65" s="1050"/>
      <c r="C65" s="1050"/>
      <c r="D65" s="1050"/>
      <c r="E65" s="1050"/>
      <c r="F65" s="1051"/>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9"/>
      <c r="B66" s="1050"/>
      <c r="C66" s="1050"/>
      <c r="D66" s="1050"/>
      <c r="E66" s="1050"/>
      <c r="F66" s="1051"/>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9"/>
      <c r="B67" s="1050"/>
      <c r="C67" s="1050"/>
      <c r="D67" s="1050"/>
      <c r="E67" s="1050"/>
      <c r="F67" s="1051"/>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9"/>
      <c r="B68" s="1050"/>
      <c r="C68" s="1050"/>
      <c r="D68" s="1050"/>
      <c r="E68" s="1050"/>
      <c r="F68" s="1051"/>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9"/>
      <c r="B69" s="1050"/>
      <c r="C69" s="1050"/>
      <c r="D69" s="1050"/>
      <c r="E69" s="1050"/>
      <c r="F69" s="1051"/>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9"/>
      <c r="B70" s="1050"/>
      <c r="C70" s="1050"/>
      <c r="D70" s="1050"/>
      <c r="E70" s="1050"/>
      <c r="F70" s="1051"/>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9"/>
      <c r="B71" s="1050"/>
      <c r="C71" s="1050"/>
      <c r="D71" s="1050"/>
      <c r="E71" s="1050"/>
      <c r="F71" s="1051"/>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9"/>
      <c r="B72" s="1050"/>
      <c r="C72" s="1050"/>
      <c r="D72" s="1050"/>
      <c r="E72" s="1050"/>
      <c r="F72" s="1051"/>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9"/>
      <c r="B73" s="1050"/>
      <c r="C73" s="1050"/>
      <c r="D73" s="1050"/>
      <c r="E73" s="1050"/>
      <c r="F73" s="1051"/>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9"/>
      <c r="B74" s="1050"/>
      <c r="C74" s="1050"/>
      <c r="D74" s="1050"/>
      <c r="E74" s="1050"/>
      <c r="F74" s="1051"/>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9"/>
      <c r="B75" s="1050"/>
      <c r="C75" s="1050"/>
      <c r="D75" s="1050"/>
      <c r="E75" s="1050"/>
      <c r="F75" s="1051"/>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9"/>
      <c r="B76" s="1050"/>
      <c r="C76" s="1050"/>
      <c r="D76" s="1050"/>
      <c r="E76" s="1050"/>
      <c r="F76" s="1051"/>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9"/>
      <c r="B77" s="1050"/>
      <c r="C77" s="1050"/>
      <c r="D77" s="1050"/>
      <c r="E77" s="1050"/>
      <c r="F77" s="1051"/>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9"/>
      <c r="B78" s="1050"/>
      <c r="C78" s="1050"/>
      <c r="D78" s="1050"/>
      <c r="E78" s="1050"/>
      <c r="F78" s="1051"/>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9"/>
      <c r="B79" s="1050"/>
      <c r="C79" s="1050"/>
      <c r="D79" s="1050"/>
      <c r="E79" s="1050"/>
      <c r="F79" s="1051"/>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9"/>
      <c r="B80" s="1050"/>
      <c r="C80" s="1050"/>
      <c r="D80" s="1050"/>
      <c r="E80" s="1050"/>
      <c r="F80" s="1051"/>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9"/>
      <c r="B81" s="1050"/>
      <c r="C81" s="1050"/>
      <c r="D81" s="1050"/>
      <c r="E81" s="1050"/>
      <c r="F81" s="1051"/>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9"/>
      <c r="B82" s="1050"/>
      <c r="C82" s="1050"/>
      <c r="D82" s="1050"/>
      <c r="E82" s="1050"/>
      <c r="F82" s="1051"/>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9"/>
      <c r="B83" s="1050"/>
      <c r="C83" s="1050"/>
      <c r="D83" s="1050"/>
      <c r="E83" s="1050"/>
      <c r="F83" s="1051"/>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9"/>
      <c r="B84" s="1050"/>
      <c r="C84" s="1050"/>
      <c r="D84" s="1050"/>
      <c r="E84" s="1050"/>
      <c r="F84" s="1051"/>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9"/>
      <c r="B85" s="1050"/>
      <c r="C85" s="1050"/>
      <c r="D85" s="1050"/>
      <c r="E85" s="1050"/>
      <c r="F85" s="1051"/>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9"/>
      <c r="B86" s="1050"/>
      <c r="C86" s="1050"/>
      <c r="D86" s="1050"/>
      <c r="E86" s="1050"/>
      <c r="F86" s="1051"/>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9"/>
      <c r="B87" s="1050"/>
      <c r="C87" s="1050"/>
      <c r="D87" s="1050"/>
      <c r="E87" s="1050"/>
      <c r="F87" s="1051"/>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9"/>
      <c r="B88" s="1050"/>
      <c r="C88" s="1050"/>
      <c r="D88" s="1050"/>
      <c r="E88" s="1050"/>
      <c r="F88" s="1051"/>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9"/>
      <c r="B89" s="1050"/>
      <c r="C89" s="1050"/>
      <c r="D89" s="1050"/>
      <c r="E89" s="1050"/>
      <c r="F89" s="1051"/>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9"/>
      <c r="B90" s="1050"/>
      <c r="C90" s="1050"/>
      <c r="D90" s="1050"/>
      <c r="E90" s="1050"/>
      <c r="F90" s="1051"/>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9"/>
      <c r="B91" s="1050"/>
      <c r="C91" s="1050"/>
      <c r="D91" s="1050"/>
      <c r="E91" s="1050"/>
      <c r="F91" s="1051"/>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9"/>
      <c r="B92" s="1050"/>
      <c r="C92" s="1050"/>
      <c r="D92" s="1050"/>
      <c r="E92" s="1050"/>
      <c r="F92" s="1051"/>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9"/>
      <c r="B93" s="1050"/>
      <c r="C93" s="1050"/>
      <c r="D93" s="1050"/>
      <c r="E93" s="1050"/>
      <c r="F93" s="1051"/>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9"/>
      <c r="B94" s="1050"/>
      <c r="C94" s="1050"/>
      <c r="D94" s="1050"/>
      <c r="E94" s="1050"/>
      <c r="F94" s="1051"/>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9"/>
      <c r="B95" s="1050"/>
      <c r="C95" s="1050"/>
      <c r="D95" s="1050"/>
      <c r="E95" s="1050"/>
      <c r="F95" s="1051"/>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9"/>
      <c r="B96" s="1050"/>
      <c r="C96" s="1050"/>
      <c r="D96" s="1050"/>
      <c r="E96" s="1050"/>
      <c r="F96" s="1051"/>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9"/>
      <c r="B97" s="1050"/>
      <c r="C97" s="1050"/>
      <c r="D97" s="1050"/>
      <c r="E97" s="1050"/>
      <c r="F97" s="1051"/>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9"/>
      <c r="B98" s="1050"/>
      <c r="C98" s="1050"/>
      <c r="D98" s="1050"/>
      <c r="E98" s="1050"/>
      <c r="F98" s="1051"/>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9"/>
      <c r="B99" s="1050"/>
      <c r="C99" s="1050"/>
      <c r="D99" s="1050"/>
      <c r="E99" s="1050"/>
      <c r="F99" s="1051"/>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9"/>
      <c r="B100" s="1050"/>
      <c r="C100" s="1050"/>
      <c r="D100" s="1050"/>
      <c r="E100" s="1050"/>
      <c r="F100" s="1051"/>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9"/>
      <c r="B101" s="1050"/>
      <c r="C101" s="1050"/>
      <c r="D101" s="1050"/>
      <c r="E101" s="1050"/>
      <c r="F101" s="1051"/>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9"/>
      <c r="B102" s="1050"/>
      <c r="C102" s="1050"/>
      <c r="D102" s="1050"/>
      <c r="E102" s="1050"/>
      <c r="F102" s="1051"/>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9"/>
      <c r="B103" s="1050"/>
      <c r="C103" s="1050"/>
      <c r="D103" s="1050"/>
      <c r="E103" s="1050"/>
      <c r="F103" s="1051"/>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9"/>
      <c r="B104" s="1050"/>
      <c r="C104" s="1050"/>
      <c r="D104" s="1050"/>
      <c r="E104" s="1050"/>
      <c r="F104" s="1051"/>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9"/>
      <c r="B105" s="1050"/>
      <c r="C105" s="1050"/>
      <c r="D105" s="1050"/>
      <c r="E105" s="1050"/>
      <c r="F105" s="1051"/>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9"/>
      <c r="B109" s="1050"/>
      <c r="C109" s="1050"/>
      <c r="D109" s="1050"/>
      <c r="E109" s="1050"/>
      <c r="F109" s="1051"/>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9"/>
      <c r="B110" s="1050"/>
      <c r="C110" s="1050"/>
      <c r="D110" s="1050"/>
      <c r="E110" s="1050"/>
      <c r="F110" s="1051"/>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9"/>
      <c r="B111" s="1050"/>
      <c r="C111" s="1050"/>
      <c r="D111" s="1050"/>
      <c r="E111" s="1050"/>
      <c r="F111" s="1051"/>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9"/>
      <c r="B112" s="1050"/>
      <c r="C112" s="1050"/>
      <c r="D112" s="1050"/>
      <c r="E112" s="1050"/>
      <c r="F112" s="1051"/>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9"/>
      <c r="B113" s="1050"/>
      <c r="C113" s="1050"/>
      <c r="D113" s="1050"/>
      <c r="E113" s="1050"/>
      <c r="F113" s="1051"/>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9"/>
      <c r="B114" s="1050"/>
      <c r="C114" s="1050"/>
      <c r="D114" s="1050"/>
      <c r="E114" s="1050"/>
      <c r="F114" s="1051"/>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9"/>
      <c r="B115" s="1050"/>
      <c r="C115" s="1050"/>
      <c r="D115" s="1050"/>
      <c r="E115" s="1050"/>
      <c r="F115" s="1051"/>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9"/>
      <c r="B116" s="1050"/>
      <c r="C116" s="1050"/>
      <c r="D116" s="1050"/>
      <c r="E116" s="1050"/>
      <c r="F116" s="1051"/>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9"/>
      <c r="B117" s="1050"/>
      <c r="C117" s="1050"/>
      <c r="D117" s="1050"/>
      <c r="E117" s="1050"/>
      <c r="F117" s="1051"/>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9"/>
      <c r="B118" s="1050"/>
      <c r="C118" s="1050"/>
      <c r="D118" s="1050"/>
      <c r="E118" s="1050"/>
      <c r="F118" s="1051"/>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9"/>
      <c r="B119" s="1050"/>
      <c r="C119" s="1050"/>
      <c r="D119" s="1050"/>
      <c r="E119" s="1050"/>
      <c r="F119" s="1051"/>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9"/>
      <c r="B120" s="1050"/>
      <c r="C120" s="1050"/>
      <c r="D120" s="1050"/>
      <c r="E120" s="1050"/>
      <c r="F120" s="1051"/>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9"/>
      <c r="B121" s="1050"/>
      <c r="C121" s="1050"/>
      <c r="D121" s="1050"/>
      <c r="E121" s="1050"/>
      <c r="F121" s="1051"/>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9"/>
      <c r="B122" s="1050"/>
      <c r="C122" s="1050"/>
      <c r="D122" s="1050"/>
      <c r="E122" s="1050"/>
      <c r="F122" s="1051"/>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9"/>
      <c r="B123" s="1050"/>
      <c r="C123" s="1050"/>
      <c r="D123" s="1050"/>
      <c r="E123" s="1050"/>
      <c r="F123" s="1051"/>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9"/>
      <c r="B124" s="1050"/>
      <c r="C124" s="1050"/>
      <c r="D124" s="1050"/>
      <c r="E124" s="1050"/>
      <c r="F124" s="1051"/>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9"/>
      <c r="B125" s="1050"/>
      <c r="C125" s="1050"/>
      <c r="D125" s="1050"/>
      <c r="E125" s="1050"/>
      <c r="F125" s="1051"/>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9"/>
      <c r="B126" s="1050"/>
      <c r="C126" s="1050"/>
      <c r="D126" s="1050"/>
      <c r="E126" s="1050"/>
      <c r="F126" s="1051"/>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9"/>
      <c r="B127" s="1050"/>
      <c r="C127" s="1050"/>
      <c r="D127" s="1050"/>
      <c r="E127" s="1050"/>
      <c r="F127" s="1051"/>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9"/>
      <c r="B128" s="1050"/>
      <c r="C128" s="1050"/>
      <c r="D128" s="1050"/>
      <c r="E128" s="1050"/>
      <c r="F128" s="1051"/>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9"/>
      <c r="B129" s="1050"/>
      <c r="C129" s="1050"/>
      <c r="D129" s="1050"/>
      <c r="E129" s="1050"/>
      <c r="F129" s="1051"/>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9"/>
      <c r="B130" s="1050"/>
      <c r="C130" s="1050"/>
      <c r="D130" s="1050"/>
      <c r="E130" s="1050"/>
      <c r="F130" s="1051"/>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9"/>
      <c r="B131" s="1050"/>
      <c r="C131" s="1050"/>
      <c r="D131" s="1050"/>
      <c r="E131" s="1050"/>
      <c r="F131" s="1051"/>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9"/>
      <c r="B132" s="1050"/>
      <c r="C132" s="1050"/>
      <c r="D132" s="1050"/>
      <c r="E132" s="1050"/>
      <c r="F132" s="1051"/>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9"/>
      <c r="B133" s="1050"/>
      <c r="C133" s="1050"/>
      <c r="D133" s="1050"/>
      <c r="E133" s="1050"/>
      <c r="F133" s="1051"/>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9"/>
      <c r="B134" s="1050"/>
      <c r="C134" s="1050"/>
      <c r="D134" s="1050"/>
      <c r="E134" s="1050"/>
      <c r="F134" s="1051"/>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9"/>
      <c r="B135" s="1050"/>
      <c r="C135" s="1050"/>
      <c r="D135" s="1050"/>
      <c r="E135" s="1050"/>
      <c r="F135" s="1051"/>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9"/>
      <c r="B136" s="1050"/>
      <c r="C136" s="1050"/>
      <c r="D136" s="1050"/>
      <c r="E136" s="1050"/>
      <c r="F136" s="1051"/>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9"/>
      <c r="B137" s="1050"/>
      <c r="C137" s="1050"/>
      <c r="D137" s="1050"/>
      <c r="E137" s="1050"/>
      <c r="F137" s="1051"/>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9"/>
      <c r="B138" s="1050"/>
      <c r="C138" s="1050"/>
      <c r="D138" s="1050"/>
      <c r="E138" s="1050"/>
      <c r="F138" s="1051"/>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9"/>
      <c r="B139" s="1050"/>
      <c r="C139" s="1050"/>
      <c r="D139" s="1050"/>
      <c r="E139" s="1050"/>
      <c r="F139" s="1051"/>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9"/>
      <c r="B140" s="1050"/>
      <c r="C140" s="1050"/>
      <c r="D140" s="1050"/>
      <c r="E140" s="1050"/>
      <c r="F140" s="1051"/>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9"/>
      <c r="B141" s="1050"/>
      <c r="C141" s="1050"/>
      <c r="D141" s="1050"/>
      <c r="E141" s="1050"/>
      <c r="F141" s="1051"/>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9"/>
      <c r="B142" s="1050"/>
      <c r="C142" s="1050"/>
      <c r="D142" s="1050"/>
      <c r="E142" s="1050"/>
      <c r="F142" s="1051"/>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9"/>
      <c r="B143" s="1050"/>
      <c r="C143" s="1050"/>
      <c r="D143" s="1050"/>
      <c r="E143" s="1050"/>
      <c r="F143" s="1051"/>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9"/>
      <c r="B144" s="1050"/>
      <c r="C144" s="1050"/>
      <c r="D144" s="1050"/>
      <c r="E144" s="1050"/>
      <c r="F144" s="1051"/>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9"/>
      <c r="B145" s="1050"/>
      <c r="C145" s="1050"/>
      <c r="D145" s="1050"/>
      <c r="E145" s="1050"/>
      <c r="F145" s="1051"/>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9"/>
      <c r="B146" s="1050"/>
      <c r="C146" s="1050"/>
      <c r="D146" s="1050"/>
      <c r="E146" s="1050"/>
      <c r="F146" s="1051"/>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9"/>
      <c r="B147" s="1050"/>
      <c r="C147" s="1050"/>
      <c r="D147" s="1050"/>
      <c r="E147" s="1050"/>
      <c r="F147" s="1051"/>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9"/>
      <c r="B148" s="1050"/>
      <c r="C148" s="1050"/>
      <c r="D148" s="1050"/>
      <c r="E148" s="1050"/>
      <c r="F148" s="1051"/>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9"/>
      <c r="B149" s="1050"/>
      <c r="C149" s="1050"/>
      <c r="D149" s="1050"/>
      <c r="E149" s="1050"/>
      <c r="F149" s="1051"/>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9"/>
      <c r="B150" s="1050"/>
      <c r="C150" s="1050"/>
      <c r="D150" s="1050"/>
      <c r="E150" s="1050"/>
      <c r="F150" s="1051"/>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9"/>
      <c r="B151" s="1050"/>
      <c r="C151" s="1050"/>
      <c r="D151" s="1050"/>
      <c r="E151" s="1050"/>
      <c r="F151" s="1051"/>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9"/>
      <c r="B152" s="1050"/>
      <c r="C152" s="1050"/>
      <c r="D152" s="1050"/>
      <c r="E152" s="1050"/>
      <c r="F152" s="1051"/>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9"/>
      <c r="B153" s="1050"/>
      <c r="C153" s="1050"/>
      <c r="D153" s="1050"/>
      <c r="E153" s="1050"/>
      <c r="F153" s="1051"/>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9"/>
      <c r="B154" s="1050"/>
      <c r="C154" s="1050"/>
      <c r="D154" s="1050"/>
      <c r="E154" s="1050"/>
      <c r="F154" s="1051"/>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9"/>
      <c r="B155" s="1050"/>
      <c r="C155" s="1050"/>
      <c r="D155" s="1050"/>
      <c r="E155" s="1050"/>
      <c r="F155" s="1051"/>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9"/>
      <c r="B156" s="1050"/>
      <c r="C156" s="1050"/>
      <c r="D156" s="1050"/>
      <c r="E156" s="1050"/>
      <c r="F156" s="1051"/>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9"/>
      <c r="B157" s="1050"/>
      <c r="C157" s="1050"/>
      <c r="D157" s="1050"/>
      <c r="E157" s="1050"/>
      <c r="F157" s="1051"/>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9"/>
      <c r="B158" s="1050"/>
      <c r="C158" s="1050"/>
      <c r="D158" s="1050"/>
      <c r="E158" s="1050"/>
      <c r="F158" s="1051"/>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9"/>
      <c r="B162" s="1050"/>
      <c r="C162" s="1050"/>
      <c r="D162" s="1050"/>
      <c r="E162" s="1050"/>
      <c r="F162" s="1051"/>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9"/>
      <c r="B163" s="1050"/>
      <c r="C163" s="1050"/>
      <c r="D163" s="1050"/>
      <c r="E163" s="1050"/>
      <c r="F163" s="1051"/>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9"/>
      <c r="B164" s="1050"/>
      <c r="C164" s="1050"/>
      <c r="D164" s="1050"/>
      <c r="E164" s="1050"/>
      <c r="F164" s="1051"/>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9"/>
      <c r="B165" s="1050"/>
      <c r="C165" s="1050"/>
      <c r="D165" s="1050"/>
      <c r="E165" s="1050"/>
      <c r="F165" s="1051"/>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9"/>
      <c r="B166" s="1050"/>
      <c r="C166" s="1050"/>
      <c r="D166" s="1050"/>
      <c r="E166" s="1050"/>
      <c r="F166" s="1051"/>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9"/>
      <c r="B167" s="1050"/>
      <c r="C167" s="1050"/>
      <c r="D167" s="1050"/>
      <c r="E167" s="1050"/>
      <c r="F167" s="1051"/>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9"/>
      <c r="B168" s="1050"/>
      <c r="C168" s="1050"/>
      <c r="D168" s="1050"/>
      <c r="E168" s="1050"/>
      <c r="F168" s="1051"/>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9"/>
      <c r="B169" s="1050"/>
      <c r="C169" s="1050"/>
      <c r="D169" s="1050"/>
      <c r="E169" s="1050"/>
      <c r="F169" s="1051"/>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9"/>
      <c r="B170" s="1050"/>
      <c r="C170" s="1050"/>
      <c r="D170" s="1050"/>
      <c r="E170" s="1050"/>
      <c r="F170" s="1051"/>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9"/>
      <c r="B171" s="1050"/>
      <c r="C171" s="1050"/>
      <c r="D171" s="1050"/>
      <c r="E171" s="1050"/>
      <c r="F171" s="1051"/>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9"/>
      <c r="B172" s="1050"/>
      <c r="C172" s="1050"/>
      <c r="D172" s="1050"/>
      <c r="E172" s="1050"/>
      <c r="F172" s="1051"/>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9"/>
      <c r="B173" s="1050"/>
      <c r="C173" s="1050"/>
      <c r="D173" s="1050"/>
      <c r="E173" s="1050"/>
      <c r="F173" s="1051"/>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9"/>
      <c r="B174" s="1050"/>
      <c r="C174" s="1050"/>
      <c r="D174" s="1050"/>
      <c r="E174" s="1050"/>
      <c r="F174" s="1051"/>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9"/>
      <c r="B175" s="1050"/>
      <c r="C175" s="1050"/>
      <c r="D175" s="1050"/>
      <c r="E175" s="1050"/>
      <c r="F175" s="1051"/>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9"/>
      <c r="B176" s="1050"/>
      <c r="C176" s="1050"/>
      <c r="D176" s="1050"/>
      <c r="E176" s="1050"/>
      <c r="F176" s="1051"/>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9"/>
      <c r="B177" s="1050"/>
      <c r="C177" s="1050"/>
      <c r="D177" s="1050"/>
      <c r="E177" s="1050"/>
      <c r="F177" s="1051"/>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9"/>
      <c r="B178" s="1050"/>
      <c r="C178" s="1050"/>
      <c r="D178" s="1050"/>
      <c r="E178" s="1050"/>
      <c r="F178" s="1051"/>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9"/>
      <c r="B179" s="1050"/>
      <c r="C179" s="1050"/>
      <c r="D179" s="1050"/>
      <c r="E179" s="1050"/>
      <c r="F179" s="1051"/>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9"/>
      <c r="B180" s="1050"/>
      <c r="C180" s="1050"/>
      <c r="D180" s="1050"/>
      <c r="E180" s="1050"/>
      <c r="F180" s="1051"/>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9"/>
      <c r="B181" s="1050"/>
      <c r="C181" s="1050"/>
      <c r="D181" s="1050"/>
      <c r="E181" s="1050"/>
      <c r="F181" s="1051"/>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9"/>
      <c r="B182" s="1050"/>
      <c r="C182" s="1050"/>
      <c r="D182" s="1050"/>
      <c r="E182" s="1050"/>
      <c r="F182" s="1051"/>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9"/>
      <c r="B183" s="1050"/>
      <c r="C183" s="1050"/>
      <c r="D183" s="1050"/>
      <c r="E183" s="1050"/>
      <c r="F183" s="1051"/>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9"/>
      <c r="B184" s="1050"/>
      <c r="C184" s="1050"/>
      <c r="D184" s="1050"/>
      <c r="E184" s="1050"/>
      <c r="F184" s="1051"/>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9"/>
      <c r="B185" s="1050"/>
      <c r="C185" s="1050"/>
      <c r="D185" s="1050"/>
      <c r="E185" s="1050"/>
      <c r="F185" s="1051"/>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9"/>
      <c r="B186" s="1050"/>
      <c r="C186" s="1050"/>
      <c r="D186" s="1050"/>
      <c r="E186" s="1050"/>
      <c r="F186" s="1051"/>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9"/>
      <c r="B187" s="1050"/>
      <c r="C187" s="1050"/>
      <c r="D187" s="1050"/>
      <c r="E187" s="1050"/>
      <c r="F187" s="1051"/>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9"/>
      <c r="B188" s="1050"/>
      <c r="C188" s="1050"/>
      <c r="D188" s="1050"/>
      <c r="E188" s="1050"/>
      <c r="F188" s="1051"/>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9"/>
      <c r="B189" s="1050"/>
      <c r="C189" s="1050"/>
      <c r="D189" s="1050"/>
      <c r="E189" s="1050"/>
      <c r="F189" s="1051"/>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9"/>
      <c r="B190" s="1050"/>
      <c r="C190" s="1050"/>
      <c r="D190" s="1050"/>
      <c r="E190" s="1050"/>
      <c r="F190" s="1051"/>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9"/>
      <c r="B191" s="1050"/>
      <c r="C191" s="1050"/>
      <c r="D191" s="1050"/>
      <c r="E191" s="1050"/>
      <c r="F191" s="1051"/>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9"/>
      <c r="B192" s="1050"/>
      <c r="C192" s="1050"/>
      <c r="D192" s="1050"/>
      <c r="E192" s="1050"/>
      <c r="F192" s="1051"/>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9"/>
      <c r="B193" s="1050"/>
      <c r="C193" s="1050"/>
      <c r="D193" s="1050"/>
      <c r="E193" s="1050"/>
      <c r="F193" s="1051"/>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9"/>
      <c r="B194" s="1050"/>
      <c r="C194" s="1050"/>
      <c r="D194" s="1050"/>
      <c r="E194" s="1050"/>
      <c r="F194" s="1051"/>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9"/>
      <c r="B195" s="1050"/>
      <c r="C195" s="1050"/>
      <c r="D195" s="1050"/>
      <c r="E195" s="1050"/>
      <c r="F195" s="1051"/>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9"/>
      <c r="B196" s="1050"/>
      <c r="C196" s="1050"/>
      <c r="D196" s="1050"/>
      <c r="E196" s="1050"/>
      <c r="F196" s="1051"/>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9"/>
      <c r="B197" s="1050"/>
      <c r="C197" s="1050"/>
      <c r="D197" s="1050"/>
      <c r="E197" s="1050"/>
      <c r="F197" s="1051"/>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9"/>
      <c r="B198" s="1050"/>
      <c r="C198" s="1050"/>
      <c r="D198" s="1050"/>
      <c r="E198" s="1050"/>
      <c r="F198" s="1051"/>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9"/>
      <c r="B199" s="1050"/>
      <c r="C199" s="1050"/>
      <c r="D199" s="1050"/>
      <c r="E199" s="1050"/>
      <c r="F199" s="1051"/>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9"/>
      <c r="B200" s="1050"/>
      <c r="C200" s="1050"/>
      <c r="D200" s="1050"/>
      <c r="E200" s="1050"/>
      <c r="F200" s="1051"/>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9"/>
      <c r="B201" s="1050"/>
      <c r="C201" s="1050"/>
      <c r="D201" s="1050"/>
      <c r="E201" s="1050"/>
      <c r="F201" s="1051"/>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9"/>
      <c r="B202" s="1050"/>
      <c r="C202" s="1050"/>
      <c r="D202" s="1050"/>
      <c r="E202" s="1050"/>
      <c r="F202" s="1051"/>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9"/>
      <c r="B203" s="1050"/>
      <c r="C203" s="1050"/>
      <c r="D203" s="1050"/>
      <c r="E203" s="1050"/>
      <c r="F203" s="1051"/>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9"/>
      <c r="B204" s="1050"/>
      <c r="C204" s="1050"/>
      <c r="D204" s="1050"/>
      <c r="E204" s="1050"/>
      <c r="F204" s="1051"/>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9"/>
      <c r="B205" s="1050"/>
      <c r="C205" s="1050"/>
      <c r="D205" s="1050"/>
      <c r="E205" s="1050"/>
      <c r="F205" s="1051"/>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9"/>
      <c r="B206" s="1050"/>
      <c r="C206" s="1050"/>
      <c r="D206" s="1050"/>
      <c r="E206" s="1050"/>
      <c r="F206" s="1051"/>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9"/>
      <c r="B207" s="1050"/>
      <c r="C207" s="1050"/>
      <c r="D207" s="1050"/>
      <c r="E207" s="1050"/>
      <c r="F207" s="1051"/>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9"/>
      <c r="B208" s="1050"/>
      <c r="C208" s="1050"/>
      <c r="D208" s="1050"/>
      <c r="E208" s="1050"/>
      <c r="F208" s="1051"/>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9"/>
      <c r="B209" s="1050"/>
      <c r="C209" s="1050"/>
      <c r="D209" s="1050"/>
      <c r="E209" s="1050"/>
      <c r="F209" s="1051"/>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9"/>
      <c r="B210" s="1050"/>
      <c r="C210" s="1050"/>
      <c r="D210" s="1050"/>
      <c r="E210" s="1050"/>
      <c r="F210" s="1051"/>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9"/>
      <c r="B211" s="1050"/>
      <c r="C211" s="1050"/>
      <c r="D211" s="1050"/>
      <c r="E211" s="1050"/>
      <c r="F211" s="1051"/>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9"/>
      <c r="B215" s="1050"/>
      <c r="C215" s="1050"/>
      <c r="D215" s="1050"/>
      <c r="E215" s="1050"/>
      <c r="F215" s="1051"/>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9"/>
      <c r="B216" s="1050"/>
      <c r="C216" s="1050"/>
      <c r="D216" s="1050"/>
      <c r="E216" s="1050"/>
      <c r="F216" s="1051"/>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9"/>
      <c r="B217" s="1050"/>
      <c r="C217" s="1050"/>
      <c r="D217" s="1050"/>
      <c r="E217" s="1050"/>
      <c r="F217" s="1051"/>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9"/>
      <c r="B218" s="1050"/>
      <c r="C218" s="1050"/>
      <c r="D218" s="1050"/>
      <c r="E218" s="1050"/>
      <c r="F218" s="1051"/>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9"/>
      <c r="B219" s="1050"/>
      <c r="C219" s="1050"/>
      <c r="D219" s="1050"/>
      <c r="E219" s="1050"/>
      <c r="F219" s="1051"/>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9"/>
      <c r="B220" s="1050"/>
      <c r="C220" s="1050"/>
      <c r="D220" s="1050"/>
      <c r="E220" s="1050"/>
      <c r="F220" s="1051"/>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9"/>
      <c r="B221" s="1050"/>
      <c r="C221" s="1050"/>
      <c r="D221" s="1050"/>
      <c r="E221" s="1050"/>
      <c r="F221" s="1051"/>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9"/>
      <c r="B222" s="1050"/>
      <c r="C222" s="1050"/>
      <c r="D222" s="1050"/>
      <c r="E222" s="1050"/>
      <c r="F222" s="1051"/>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9"/>
      <c r="B223" s="1050"/>
      <c r="C223" s="1050"/>
      <c r="D223" s="1050"/>
      <c r="E223" s="1050"/>
      <c r="F223" s="1051"/>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9"/>
      <c r="B224" s="1050"/>
      <c r="C224" s="1050"/>
      <c r="D224" s="1050"/>
      <c r="E224" s="1050"/>
      <c r="F224" s="1051"/>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9"/>
      <c r="B225" s="1050"/>
      <c r="C225" s="1050"/>
      <c r="D225" s="1050"/>
      <c r="E225" s="1050"/>
      <c r="F225" s="1051"/>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9"/>
      <c r="B226" s="1050"/>
      <c r="C226" s="1050"/>
      <c r="D226" s="1050"/>
      <c r="E226" s="1050"/>
      <c r="F226" s="1051"/>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9"/>
      <c r="B227" s="1050"/>
      <c r="C227" s="1050"/>
      <c r="D227" s="1050"/>
      <c r="E227" s="1050"/>
      <c r="F227" s="1051"/>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9"/>
      <c r="B228" s="1050"/>
      <c r="C228" s="1050"/>
      <c r="D228" s="1050"/>
      <c r="E228" s="1050"/>
      <c r="F228" s="1051"/>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9"/>
      <c r="B229" s="1050"/>
      <c r="C229" s="1050"/>
      <c r="D229" s="1050"/>
      <c r="E229" s="1050"/>
      <c r="F229" s="1051"/>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9"/>
      <c r="B230" s="1050"/>
      <c r="C230" s="1050"/>
      <c r="D230" s="1050"/>
      <c r="E230" s="1050"/>
      <c r="F230" s="1051"/>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9"/>
      <c r="B231" s="1050"/>
      <c r="C231" s="1050"/>
      <c r="D231" s="1050"/>
      <c r="E231" s="1050"/>
      <c r="F231" s="1051"/>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9"/>
      <c r="B232" s="1050"/>
      <c r="C232" s="1050"/>
      <c r="D232" s="1050"/>
      <c r="E232" s="1050"/>
      <c r="F232" s="1051"/>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9"/>
      <c r="B233" s="1050"/>
      <c r="C233" s="1050"/>
      <c r="D233" s="1050"/>
      <c r="E233" s="1050"/>
      <c r="F233" s="1051"/>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9"/>
      <c r="B234" s="1050"/>
      <c r="C234" s="1050"/>
      <c r="D234" s="1050"/>
      <c r="E234" s="1050"/>
      <c r="F234" s="1051"/>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9"/>
      <c r="B235" s="1050"/>
      <c r="C235" s="1050"/>
      <c r="D235" s="1050"/>
      <c r="E235" s="1050"/>
      <c r="F235" s="1051"/>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9"/>
      <c r="B236" s="1050"/>
      <c r="C236" s="1050"/>
      <c r="D236" s="1050"/>
      <c r="E236" s="1050"/>
      <c r="F236" s="1051"/>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9"/>
      <c r="B237" s="1050"/>
      <c r="C237" s="1050"/>
      <c r="D237" s="1050"/>
      <c r="E237" s="1050"/>
      <c r="F237" s="1051"/>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9"/>
      <c r="B238" s="1050"/>
      <c r="C238" s="1050"/>
      <c r="D238" s="1050"/>
      <c r="E238" s="1050"/>
      <c r="F238" s="1051"/>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9"/>
      <c r="B239" s="1050"/>
      <c r="C239" s="1050"/>
      <c r="D239" s="1050"/>
      <c r="E239" s="1050"/>
      <c r="F239" s="1051"/>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9"/>
      <c r="B240" s="1050"/>
      <c r="C240" s="1050"/>
      <c r="D240" s="1050"/>
      <c r="E240" s="1050"/>
      <c r="F240" s="1051"/>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9"/>
      <c r="B241" s="1050"/>
      <c r="C241" s="1050"/>
      <c r="D241" s="1050"/>
      <c r="E241" s="1050"/>
      <c r="F241" s="1051"/>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9"/>
      <c r="B242" s="1050"/>
      <c r="C242" s="1050"/>
      <c r="D242" s="1050"/>
      <c r="E242" s="1050"/>
      <c r="F242" s="1051"/>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9"/>
      <c r="B243" s="1050"/>
      <c r="C243" s="1050"/>
      <c r="D243" s="1050"/>
      <c r="E243" s="1050"/>
      <c r="F243" s="1051"/>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9"/>
      <c r="B244" s="1050"/>
      <c r="C244" s="1050"/>
      <c r="D244" s="1050"/>
      <c r="E244" s="1050"/>
      <c r="F244" s="1051"/>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9"/>
      <c r="B245" s="1050"/>
      <c r="C245" s="1050"/>
      <c r="D245" s="1050"/>
      <c r="E245" s="1050"/>
      <c r="F245" s="1051"/>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9"/>
      <c r="B246" s="1050"/>
      <c r="C246" s="1050"/>
      <c r="D246" s="1050"/>
      <c r="E246" s="1050"/>
      <c r="F246" s="1051"/>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9"/>
      <c r="B247" s="1050"/>
      <c r="C247" s="1050"/>
      <c r="D247" s="1050"/>
      <c r="E247" s="1050"/>
      <c r="F247" s="1051"/>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9"/>
      <c r="B248" s="1050"/>
      <c r="C248" s="1050"/>
      <c r="D248" s="1050"/>
      <c r="E248" s="1050"/>
      <c r="F248" s="1051"/>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9"/>
      <c r="B249" s="1050"/>
      <c r="C249" s="1050"/>
      <c r="D249" s="1050"/>
      <c r="E249" s="1050"/>
      <c r="F249" s="1051"/>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9"/>
      <c r="B250" s="1050"/>
      <c r="C250" s="1050"/>
      <c r="D250" s="1050"/>
      <c r="E250" s="1050"/>
      <c r="F250" s="1051"/>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9"/>
      <c r="B251" s="1050"/>
      <c r="C251" s="1050"/>
      <c r="D251" s="1050"/>
      <c r="E251" s="1050"/>
      <c r="F251" s="1051"/>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9"/>
      <c r="B252" s="1050"/>
      <c r="C252" s="1050"/>
      <c r="D252" s="1050"/>
      <c r="E252" s="1050"/>
      <c r="F252" s="1051"/>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9"/>
      <c r="B253" s="1050"/>
      <c r="C253" s="1050"/>
      <c r="D253" s="1050"/>
      <c r="E253" s="1050"/>
      <c r="F253" s="1051"/>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9"/>
      <c r="B254" s="1050"/>
      <c r="C254" s="1050"/>
      <c r="D254" s="1050"/>
      <c r="E254" s="1050"/>
      <c r="F254" s="1051"/>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9"/>
      <c r="B255" s="1050"/>
      <c r="C255" s="1050"/>
      <c r="D255" s="1050"/>
      <c r="E255" s="1050"/>
      <c r="F255" s="1051"/>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9"/>
      <c r="B256" s="1050"/>
      <c r="C256" s="1050"/>
      <c r="D256" s="1050"/>
      <c r="E256" s="1050"/>
      <c r="F256" s="1051"/>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9"/>
      <c r="B257" s="1050"/>
      <c r="C257" s="1050"/>
      <c r="D257" s="1050"/>
      <c r="E257" s="1050"/>
      <c r="F257" s="1051"/>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9"/>
      <c r="B258" s="1050"/>
      <c r="C258" s="1050"/>
      <c r="D258" s="1050"/>
      <c r="E258" s="1050"/>
      <c r="F258" s="1051"/>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9"/>
      <c r="B259" s="1050"/>
      <c r="C259" s="1050"/>
      <c r="D259" s="1050"/>
      <c r="E259" s="1050"/>
      <c r="F259" s="1051"/>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9"/>
      <c r="B260" s="1050"/>
      <c r="C260" s="1050"/>
      <c r="D260" s="1050"/>
      <c r="E260" s="1050"/>
      <c r="F260" s="1051"/>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9"/>
      <c r="B261" s="1050"/>
      <c r="C261" s="1050"/>
      <c r="D261" s="1050"/>
      <c r="E261" s="1050"/>
      <c r="F261" s="1051"/>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9"/>
      <c r="B262" s="1050"/>
      <c r="C262" s="1050"/>
      <c r="D262" s="1050"/>
      <c r="E262" s="1050"/>
      <c r="F262" s="1051"/>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9"/>
      <c r="B263" s="1050"/>
      <c r="C263" s="1050"/>
      <c r="D263" s="1050"/>
      <c r="E263" s="1050"/>
      <c r="F263" s="1051"/>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9"/>
      <c r="B264" s="1050"/>
      <c r="C264" s="1050"/>
      <c r="D264" s="1050"/>
      <c r="E264" s="1050"/>
      <c r="F264" s="1051"/>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0">
        <v>1</v>
      </c>
      <c r="B4" s="1060">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0">
        <v>2</v>
      </c>
      <c r="B5" s="1060">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0">
        <v>3</v>
      </c>
      <c r="B6" s="1060">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0">
        <v>4</v>
      </c>
      <c r="B7" s="1060">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0">
        <v>5</v>
      </c>
      <c r="B8" s="1060">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0">
        <v>6</v>
      </c>
      <c r="B9" s="1060">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0">
        <v>7</v>
      </c>
      <c r="B10" s="1060">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0">
        <v>8</v>
      </c>
      <c r="B11" s="1060">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0">
        <v>9</v>
      </c>
      <c r="B12" s="1060">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0">
        <v>10</v>
      </c>
      <c r="B13" s="1060">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0">
        <v>11</v>
      </c>
      <c r="B14" s="1060">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0">
        <v>12</v>
      </c>
      <c r="B15" s="1060">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0">
        <v>13</v>
      </c>
      <c r="B16" s="1060">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0">
        <v>14</v>
      </c>
      <c r="B17" s="1060">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0">
        <v>15</v>
      </c>
      <c r="B18" s="1060">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0">
        <v>16</v>
      </c>
      <c r="B19" s="1060">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0">
        <v>17</v>
      </c>
      <c r="B20" s="1060">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0">
        <v>18</v>
      </c>
      <c r="B21" s="1060">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0">
        <v>19</v>
      </c>
      <c r="B22" s="1060">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0">
        <v>20</v>
      </c>
      <c r="B23" s="1060">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0">
        <v>21</v>
      </c>
      <c r="B24" s="1060">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0">
        <v>22</v>
      </c>
      <c r="B25" s="1060">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0">
        <v>23</v>
      </c>
      <c r="B26" s="1060">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0">
        <v>24</v>
      </c>
      <c r="B27" s="1060">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0">
        <v>25</v>
      </c>
      <c r="B28" s="1060">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0">
        <v>26</v>
      </c>
      <c r="B29" s="1060">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0">
        <v>27</v>
      </c>
      <c r="B30" s="1060">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0">
        <v>28</v>
      </c>
      <c r="B31" s="1060">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0">
        <v>29</v>
      </c>
      <c r="B32" s="1060">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0">
        <v>30</v>
      </c>
      <c r="B33" s="1060">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0">
        <v>1</v>
      </c>
      <c r="B37" s="1060">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0">
        <v>2</v>
      </c>
      <c r="B38" s="1060">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0">
        <v>3</v>
      </c>
      <c r="B39" s="1060">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0">
        <v>4</v>
      </c>
      <c r="B40" s="1060">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0">
        <v>5</v>
      </c>
      <c r="B41" s="1060">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0">
        <v>6</v>
      </c>
      <c r="B42" s="1060">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0">
        <v>7</v>
      </c>
      <c r="B43" s="1060">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0">
        <v>8</v>
      </c>
      <c r="B44" s="1060">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0">
        <v>9</v>
      </c>
      <c r="B45" s="1060">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0">
        <v>10</v>
      </c>
      <c r="B46" s="1060">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0">
        <v>11</v>
      </c>
      <c r="B47" s="1060">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0">
        <v>12</v>
      </c>
      <c r="B48" s="1060">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0">
        <v>13</v>
      </c>
      <c r="B49" s="1060">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0">
        <v>14</v>
      </c>
      <c r="B50" s="1060">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0">
        <v>15</v>
      </c>
      <c r="B51" s="1060">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0">
        <v>16</v>
      </c>
      <c r="B52" s="1060">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0">
        <v>17</v>
      </c>
      <c r="B53" s="1060">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0">
        <v>18</v>
      </c>
      <c r="B54" s="1060">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0">
        <v>19</v>
      </c>
      <c r="B55" s="1060">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0">
        <v>20</v>
      </c>
      <c r="B56" s="1060">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0">
        <v>21</v>
      </c>
      <c r="B57" s="1060">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0">
        <v>22</v>
      </c>
      <c r="B58" s="1060">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0">
        <v>23</v>
      </c>
      <c r="B59" s="1060">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0">
        <v>24</v>
      </c>
      <c r="B60" s="1060">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0">
        <v>25</v>
      </c>
      <c r="B61" s="1060">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0">
        <v>26</v>
      </c>
      <c r="B62" s="1060">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0">
        <v>27</v>
      </c>
      <c r="B63" s="1060">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0">
        <v>28</v>
      </c>
      <c r="B64" s="1060">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0">
        <v>29</v>
      </c>
      <c r="B65" s="1060">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0">
        <v>30</v>
      </c>
      <c r="B66" s="1060">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0">
        <v>1</v>
      </c>
      <c r="B70" s="1060">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0">
        <v>2</v>
      </c>
      <c r="B71" s="1060">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0">
        <v>3</v>
      </c>
      <c r="B72" s="1060">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0">
        <v>4</v>
      </c>
      <c r="B73" s="1060">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0">
        <v>5</v>
      </c>
      <c r="B74" s="1060">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0">
        <v>6</v>
      </c>
      <c r="B75" s="1060">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0">
        <v>7</v>
      </c>
      <c r="B76" s="1060">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0">
        <v>8</v>
      </c>
      <c r="B77" s="1060">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0">
        <v>9</v>
      </c>
      <c r="B78" s="1060">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0">
        <v>10</v>
      </c>
      <c r="B79" s="1060">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0">
        <v>11</v>
      </c>
      <c r="B80" s="1060">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0">
        <v>12</v>
      </c>
      <c r="B81" s="1060">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0">
        <v>13</v>
      </c>
      <c r="B82" s="1060">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0">
        <v>14</v>
      </c>
      <c r="B83" s="1060">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0">
        <v>15</v>
      </c>
      <c r="B84" s="1060">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0">
        <v>16</v>
      </c>
      <c r="B85" s="1060">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0">
        <v>17</v>
      </c>
      <c r="B86" s="1060">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0">
        <v>18</v>
      </c>
      <c r="B87" s="1060">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0">
        <v>19</v>
      </c>
      <c r="B88" s="1060">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0">
        <v>20</v>
      </c>
      <c r="B89" s="1060">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0">
        <v>21</v>
      </c>
      <c r="B90" s="1060">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0">
        <v>22</v>
      </c>
      <c r="B91" s="1060">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0">
        <v>23</v>
      </c>
      <c r="B92" s="1060">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0">
        <v>24</v>
      </c>
      <c r="B93" s="1060">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0">
        <v>25</v>
      </c>
      <c r="B94" s="1060">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0">
        <v>26</v>
      </c>
      <c r="B95" s="1060">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0">
        <v>27</v>
      </c>
      <c r="B96" s="1060">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0">
        <v>28</v>
      </c>
      <c r="B97" s="1060">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0">
        <v>29</v>
      </c>
      <c r="B98" s="1060">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0">
        <v>30</v>
      </c>
      <c r="B99" s="1060">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0">
        <v>1</v>
      </c>
      <c r="B103" s="1060">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0">
        <v>2</v>
      </c>
      <c r="B104" s="1060">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0">
        <v>3</v>
      </c>
      <c r="B105" s="1060">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0">
        <v>4</v>
      </c>
      <c r="B106" s="1060">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0">
        <v>5</v>
      </c>
      <c r="B107" s="1060">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0">
        <v>6</v>
      </c>
      <c r="B108" s="1060">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0">
        <v>7</v>
      </c>
      <c r="B109" s="1060">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0">
        <v>8</v>
      </c>
      <c r="B110" s="1060">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0">
        <v>9</v>
      </c>
      <c r="B111" s="1060">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0">
        <v>10</v>
      </c>
      <c r="B112" s="1060">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0">
        <v>11</v>
      </c>
      <c r="B113" s="1060">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0">
        <v>12</v>
      </c>
      <c r="B114" s="1060">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0">
        <v>13</v>
      </c>
      <c r="B115" s="1060">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0">
        <v>14</v>
      </c>
      <c r="B116" s="1060">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0">
        <v>15</v>
      </c>
      <c r="B117" s="1060">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0">
        <v>16</v>
      </c>
      <c r="B118" s="1060">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0">
        <v>17</v>
      </c>
      <c r="B119" s="1060">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0">
        <v>18</v>
      </c>
      <c r="B120" s="1060">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0">
        <v>19</v>
      </c>
      <c r="B121" s="1060">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0">
        <v>20</v>
      </c>
      <c r="B122" s="1060">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0">
        <v>21</v>
      </c>
      <c r="B123" s="1060">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0">
        <v>22</v>
      </c>
      <c r="B124" s="1060">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0">
        <v>23</v>
      </c>
      <c r="B125" s="1060">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0">
        <v>24</v>
      </c>
      <c r="B126" s="1060">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0">
        <v>25</v>
      </c>
      <c r="B127" s="1060">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0">
        <v>26</v>
      </c>
      <c r="B128" s="1060">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0">
        <v>27</v>
      </c>
      <c r="B129" s="1060">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0">
        <v>28</v>
      </c>
      <c r="B130" s="1060">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0">
        <v>29</v>
      </c>
      <c r="B131" s="1060">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0">
        <v>30</v>
      </c>
      <c r="B132" s="1060">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0">
        <v>1</v>
      </c>
      <c r="B136" s="1060">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0">
        <v>2</v>
      </c>
      <c r="B137" s="1060">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0">
        <v>3</v>
      </c>
      <c r="B138" s="1060">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0">
        <v>4</v>
      </c>
      <c r="B139" s="1060">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0">
        <v>5</v>
      </c>
      <c r="B140" s="1060">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0">
        <v>6</v>
      </c>
      <c r="B141" s="1060">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0">
        <v>7</v>
      </c>
      <c r="B142" s="1060">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0">
        <v>8</v>
      </c>
      <c r="B143" s="1060">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0">
        <v>9</v>
      </c>
      <c r="B144" s="1060">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0">
        <v>10</v>
      </c>
      <c r="B145" s="1060">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0">
        <v>11</v>
      </c>
      <c r="B146" s="1060">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0">
        <v>12</v>
      </c>
      <c r="B147" s="1060">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0">
        <v>13</v>
      </c>
      <c r="B148" s="1060">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0">
        <v>14</v>
      </c>
      <c r="B149" s="1060">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0">
        <v>15</v>
      </c>
      <c r="B150" s="1060">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0">
        <v>16</v>
      </c>
      <c r="B151" s="1060">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0">
        <v>17</v>
      </c>
      <c r="B152" s="1060">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0">
        <v>18</v>
      </c>
      <c r="B153" s="1060">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0">
        <v>19</v>
      </c>
      <c r="B154" s="1060">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0">
        <v>20</v>
      </c>
      <c r="B155" s="1060">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0">
        <v>21</v>
      </c>
      <c r="B156" s="1060">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0">
        <v>22</v>
      </c>
      <c r="B157" s="1060">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0">
        <v>23</v>
      </c>
      <c r="B158" s="1060">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0">
        <v>24</v>
      </c>
      <c r="B159" s="1060">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0">
        <v>25</v>
      </c>
      <c r="B160" s="1060">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0">
        <v>26</v>
      </c>
      <c r="B161" s="1060">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0">
        <v>27</v>
      </c>
      <c r="B162" s="1060">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0">
        <v>28</v>
      </c>
      <c r="B163" s="1060">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0">
        <v>29</v>
      </c>
      <c r="B164" s="1060">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0">
        <v>30</v>
      </c>
      <c r="B165" s="1060">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0">
        <v>1</v>
      </c>
      <c r="B169" s="1060">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0">
        <v>2</v>
      </c>
      <c r="B170" s="1060">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0">
        <v>3</v>
      </c>
      <c r="B171" s="1060">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0">
        <v>4</v>
      </c>
      <c r="B172" s="1060">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0">
        <v>5</v>
      </c>
      <c r="B173" s="1060">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0">
        <v>6</v>
      </c>
      <c r="B174" s="1060">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0">
        <v>7</v>
      </c>
      <c r="B175" s="1060">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0">
        <v>8</v>
      </c>
      <c r="B176" s="1060">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0">
        <v>9</v>
      </c>
      <c r="B177" s="1060">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0">
        <v>10</v>
      </c>
      <c r="B178" s="1060">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0">
        <v>11</v>
      </c>
      <c r="B179" s="1060">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0">
        <v>12</v>
      </c>
      <c r="B180" s="1060">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0">
        <v>13</v>
      </c>
      <c r="B181" s="1060">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0">
        <v>14</v>
      </c>
      <c r="B182" s="1060">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0">
        <v>15</v>
      </c>
      <c r="B183" s="1060">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0">
        <v>16</v>
      </c>
      <c r="B184" s="1060">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0">
        <v>17</v>
      </c>
      <c r="B185" s="1060">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0">
        <v>18</v>
      </c>
      <c r="B186" s="1060">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0">
        <v>19</v>
      </c>
      <c r="B187" s="1060">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0">
        <v>20</v>
      </c>
      <c r="B188" s="1060">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0">
        <v>21</v>
      </c>
      <c r="B189" s="1060">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0">
        <v>22</v>
      </c>
      <c r="B190" s="1060">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0">
        <v>23</v>
      </c>
      <c r="B191" s="1060">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0">
        <v>24</v>
      </c>
      <c r="B192" s="1060">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0">
        <v>25</v>
      </c>
      <c r="B193" s="1060">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0">
        <v>26</v>
      </c>
      <c r="B194" s="1060">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0">
        <v>27</v>
      </c>
      <c r="B195" s="1060">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0">
        <v>28</v>
      </c>
      <c r="B196" s="1060">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0">
        <v>29</v>
      </c>
      <c r="B197" s="1060">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0">
        <v>30</v>
      </c>
      <c r="B198" s="1060">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0">
        <v>1</v>
      </c>
      <c r="B202" s="1060">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0">
        <v>2</v>
      </c>
      <c r="B203" s="1060">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0">
        <v>3</v>
      </c>
      <c r="B204" s="1060">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0">
        <v>4</v>
      </c>
      <c r="B205" s="1060">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0">
        <v>5</v>
      </c>
      <c r="B206" s="1060">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0">
        <v>6</v>
      </c>
      <c r="B207" s="1060">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0">
        <v>7</v>
      </c>
      <c r="B208" s="1060">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0">
        <v>8</v>
      </c>
      <c r="B209" s="1060">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0">
        <v>9</v>
      </c>
      <c r="B210" s="1060">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0">
        <v>10</v>
      </c>
      <c r="B211" s="1060">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0">
        <v>11</v>
      </c>
      <c r="B212" s="1060">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0">
        <v>12</v>
      </c>
      <c r="B213" s="1060">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0">
        <v>13</v>
      </c>
      <c r="B214" s="1060">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0">
        <v>14</v>
      </c>
      <c r="B215" s="1060">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0">
        <v>15</v>
      </c>
      <c r="B216" s="1060">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0">
        <v>16</v>
      </c>
      <c r="B217" s="1060">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0">
        <v>17</v>
      </c>
      <c r="B218" s="1060">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0">
        <v>18</v>
      </c>
      <c r="B219" s="1060">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0">
        <v>19</v>
      </c>
      <c r="B220" s="1060">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0">
        <v>20</v>
      </c>
      <c r="B221" s="1060">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0">
        <v>21</v>
      </c>
      <c r="B222" s="1060">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0">
        <v>22</v>
      </c>
      <c r="B223" s="1060">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0">
        <v>23</v>
      </c>
      <c r="B224" s="1060">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0">
        <v>24</v>
      </c>
      <c r="B225" s="1060">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0">
        <v>25</v>
      </c>
      <c r="B226" s="1060">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0">
        <v>26</v>
      </c>
      <c r="B227" s="1060">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0">
        <v>27</v>
      </c>
      <c r="B228" s="1060">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0">
        <v>28</v>
      </c>
      <c r="B229" s="1060">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0">
        <v>29</v>
      </c>
      <c r="B230" s="1060">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0">
        <v>30</v>
      </c>
      <c r="B231" s="1060">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0">
        <v>1</v>
      </c>
      <c r="B235" s="1060">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0">
        <v>2</v>
      </c>
      <c r="B236" s="1060">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0">
        <v>3</v>
      </c>
      <c r="B237" s="1060">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0">
        <v>4</v>
      </c>
      <c r="B238" s="1060">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0">
        <v>5</v>
      </c>
      <c r="B239" s="1060">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0">
        <v>6</v>
      </c>
      <c r="B240" s="1060">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0">
        <v>7</v>
      </c>
      <c r="B241" s="1060">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0">
        <v>8</v>
      </c>
      <c r="B242" s="1060">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0">
        <v>9</v>
      </c>
      <c r="B243" s="1060">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0">
        <v>10</v>
      </c>
      <c r="B244" s="1060">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0">
        <v>11</v>
      </c>
      <c r="B245" s="1060">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0">
        <v>12</v>
      </c>
      <c r="B246" s="1060">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0">
        <v>13</v>
      </c>
      <c r="B247" s="1060">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0">
        <v>14</v>
      </c>
      <c r="B248" s="1060">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0">
        <v>15</v>
      </c>
      <c r="B249" s="1060">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0">
        <v>16</v>
      </c>
      <c r="B250" s="1060">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0">
        <v>17</v>
      </c>
      <c r="B251" s="1060">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0">
        <v>18</v>
      </c>
      <c r="B252" s="1060">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0">
        <v>19</v>
      </c>
      <c r="B253" s="1060">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0">
        <v>20</v>
      </c>
      <c r="B254" s="1060">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0">
        <v>21</v>
      </c>
      <c r="B255" s="1060">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0">
        <v>22</v>
      </c>
      <c r="B256" s="1060">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0">
        <v>23</v>
      </c>
      <c r="B257" s="1060">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0">
        <v>24</v>
      </c>
      <c r="B258" s="1060">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0">
        <v>25</v>
      </c>
      <c r="B259" s="1060">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0">
        <v>26</v>
      </c>
      <c r="B260" s="1060">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0">
        <v>27</v>
      </c>
      <c r="B261" s="1060">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0">
        <v>28</v>
      </c>
      <c r="B262" s="1060">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0">
        <v>29</v>
      </c>
      <c r="B263" s="1060">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0">
        <v>30</v>
      </c>
      <c r="B264" s="1060">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0">
        <v>1</v>
      </c>
      <c r="B268" s="1060">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0">
        <v>2</v>
      </c>
      <c r="B269" s="1060">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0">
        <v>3</v>
      </c>
      <c r="B270" s="1060">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0">
        <v>4</v>
      </c>
      <c r="B271" s="1060">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0">
        <v>5</v>
      </c>
      <c r="B272" s="1060">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0">
        <v>6</v>
      </c>
      <c r="B273" s="1060">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0">
        <v>7</v>
      </c>
      <c r="B274" s="1060">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0">
        <v>8</v>
      </c>
      <c r="B275" s="1060">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0">
        <v>9</v>
      </c>
      <c r="B276" s="1060">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0">
        <v>10</v>
      </c>
      <c r="B277" s="1060">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0">
        <v>11</v>
      </c>
      <c r="B278" s="1060">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0">
        <v>12</v>
      </c>
      <c r="B279" s="1060">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0">
        <v>13</v>
      </c>
      <c r="B280" s="1060">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0">
        <v>14</v>
      </c>
      <c r="B281" s="1060">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0">
        <v>15</v>
      </c>
      <c r="B282" s="1060">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0">
        <v>16</v>
      </c>
      <c r="B283" s="1060">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0">
        <v>17</v>
      </c>
      <c r="B284" s="1060">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0">
        <v>18</v>
      </c>
      <c r="B285" s="1060">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0">
        <v>19</v>
      </c>
      <c r="B286" s="1060">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0">
        <v>20</v>
      </c>
      <c r="B287" s="1060">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0">
        <v>21</v>
      </c>
      <c r="B288" s="1060">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0">
        <v>22</v>
      </c>
      <c r="B289" s="1060">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0">
        <v>23</v>
      </c>
      <c r="B290" s="1060">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0">
        <v>24</v>
      </c>
      <c r="B291" s="1060">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0">
        <v>25</v>
      </c>
      <c r="B292" s="1060">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0">
        <v>26</v>
      </c>
      <c r="B293" s="1060">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0">
        <v>27</v>
      </c>
      <c r="B294" s="1060">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0">
        <v>28</v>
      </c>
      <c r="B295" s="1060">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0">
        <v>29</v>
      </c>
      <c r="B296" s="1060">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0">
        <v>30</v>
      </c>
      <c r="B297" s="1060">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0">
        <v>1</v>
      </c>
      <c r="B301" s="1060">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0">
        <v>2</v>
      </c>
      <c r="B302" s="1060">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0">
        <v>3</v>
      </c>
      <c r="B303" s="1060">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0">
        <v>4</v>
      </c>
      <c r="B304" s="1060">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0">
        <v>5</v>
      </c>
      <c r="B305" s="1060">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0">
        <v>6</v>
      </c>
      <c r="B306" s="1060">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0">
        <v>7</v>
      </c>
      <c r="B307" s="1060">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0">
        <v>8</v>
      </c>
      <c r="B308" s="1060">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0">
        <v>9</v>
      </c>
      <c r="B309" s="1060">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0">
        <v>10</v>
      </c>
      <c r="B310" s="1060">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0">
        <v>11</v>
      </c>
      <c r="B311" s="1060">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0">
        <v>12</v>
      </c>
      <c r="B312" s="1060">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0">
        <v>13</v>
      </c>
      <c r="B313" s="1060">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0">
        <v>14</v>
      </c>
      <c r="B314" s="1060">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0">
        <v>15</v>
      </c>
      <c r="B315" s="1060">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0">
        <v>16</v>
      </c>
      <c r="B316" s="1060">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0">
        <v>17</v>
      </c>
      <c r="B317" s="1060">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0">
        <v>18</v>
      </c>
      <c r="B318" s="1060">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0">
        <v>19</v>
      </c>
      <c r="B319" s="1060">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0">
        <v>20</v>
      </c>
      <c r="B320" s="1060">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0">
        <v>21</v>
      </c>
      <c r="B321" s="1060">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0">
        <v>22</v>
      </c>
      <c r="B322" s="1060">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0">
        <v>23</v>
      </c>
      <c r="B323" s="1060">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0">
        <v>24</v>
      </c>
      <c r="B324" s="1060">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0">
        <v>25</v>
      </c>
      <c r="B325" s="1060">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0">
        <v>26</v>
      </c>
      <c r="B326" s="1060">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0">
        <v>27</v>
      </c>
      <c r="B327" s="1060">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0">
        <v>28</v>
      </c>
      <c r="B328" s="1060">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0">
        <v>29</v>
      </c>
      <c r="B329" s="1060">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0">
        <v>30</v>
      </c>
      <c r="B330" s="1060">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0">
        <v>1</v>
      </c>
      <c r="B334" s="1060">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0">
        <v>2</v>
      </c>
      <c r="B335" s="1060">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0">
        <v>3</v>
      </c>
      <c r="B336" s="1060">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0">
        <v>4</v>
      </c>
      <c r="B337" s="1060">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0">
        <v>5</v>
      </c>
      <c r="B338" s="1060">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0">
        <v>6</v>
      </c>
      <c r="B339" s="1060">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0">
        <v>7</v>
      </c>
      <c r="B340" s="1060">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0">
        <v>8</v>
      </c>
      <c r="B341" s="1060">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0">
        <v>9</v>
      </c>
      <c r="B342" s="1060">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0">
        <v>10</v>
      </c>
      <c r="B343" s="1060">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0">
        <v>11</v>
      </c>
      <c r="B344" s="1060">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0">
        <v>12</v>
      </c>
      <c r="B345" s="1060">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0">
        <v>13</v>
      </c>
      <c r="B346" s="1060">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0">
        <v>14</v>
      </c>
      <c r="B347" s="1060">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0">
        <v>15</v>
      </c>
      <c r="B348" s="1060">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0">
        <v>16</v>
      </c>
      <c r="B349" s="1060">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0">
        <v>17</v>
      </c>
      <c r="B350" s="1060">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0">
        <v>18</v>
      </c>
      <c r="B351" s="1060">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0">
        <v>19</v>
      </c>
      <c r="B352" s="1060">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0">
        <v>20</v>
      </c>
      <c r="B353" s="1060">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0">
        <v>21</v>
      </c>
      <c r="B354" s="1060">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0">
        <v>22</v>
      </c>
      <c r="B355" s="1060">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0">
        <v>23</v>
      </c>
      <c r="B356" s="1060">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0">
        <v>24</v>
      </c>
      <c r="B357" s="1060">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0">
        <v>25</v>
      </c>
      <c r="B358" s="1060">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0">
        <v>26</v>
      </c>
      <c r="B359" s="1060">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0">
        <v>27</v>
      </c>
      <c r="B360" s="1060">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0">
        <v>28</v>
      </c>
      <c r="B361" s="1060">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0">
        <v>29</v>
      </c>
      <c r="B362" s="1060">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0">
        <v>30</v>
      </c>
      <c r="B363" s="1060">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0">
        <v>1</v>
      </c>
      <c r="B367" s="1060">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0">
        <v>2</v>
      </c>
      <c r="B368" s="1060">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0">
        <v>3</v>
      </c>
      <c r="B369" s="1060">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0">
        <v>4</v>
      </c>
      <c r="B370" s="1060">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0">
        <v>5</v>
      </c>
      <c r="B371" s="1060">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0">
        <v>6</v>
      </c>
      <c r="B372" s="1060">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0">
        <v>7</v>
      </c>
      <c r="B373" s="1060">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0">
        <v>8</v>
      </c>
      <c r="B374" s="1060">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0">
        <v>9</v>
      </c>
      <c r="B375" s="1060">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0">
        <v>10</v>
      </c>
      <c r="B376" s="1060">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0">
        <v>11</v>
      </c>
      <c r="B377" s="1060">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0">
        <v>12</v>
      </c>
      <c r="B378" s="1060">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0">
        <v>13</v>
      </c>
      <c r="B379" s="1060">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0">
        <v>14</v>
      </c>
      <c r="B380" s="1060">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0">
        <v>15</v>
      </c>
      <c r="B381" s="1060">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0">
        <v>16</v>
      </c>
      <c r="B382" s="1060">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0">
        <v>17</v>
      </c>
      <c r="B383" s="1060">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0">
        <v>18</v>
      </c>
      <c r="B384" s="1060">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0">
        <v>19</v>
      </c>
      <c r="B385" s="1060">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0">
        <v>20</v>
      </c>
      <c r="B386" s="1060">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0">
        <v>21</v>
      </c>
      <c r="B387" s="1060">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0">
        <v>22</v>
      </c>
      <c r="B388" s="1060">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0">
        <v>23</v>
      </c>
      <c r="B389" s="1060">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0">
        <v>24</v>
      </c>
      <c r="B390" s="1060">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0">
        <v>25</v>
      </c>
      <c r="B391" s="1060">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0">
        <v>26</v>
      </c>
      <c r="B392" s="1060">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0">
        <v>27</v>
      </c>
      <c r="B393" s="1060">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0">
        <v>28</v>
      </c>
      <c r="B394" s="1060">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0">
        <v>29</v>
      </c>
      <c r="B395" s="1060">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0">
        <v>30</v>
      </c>
      <c r="B396" s="1060">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0">
        <v>1</v>
      </c>
      <c r="B400" s="1060">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0">
        <v>2</v>
      </c>
      <c r="B401" s="1060">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0">
        <v>3</v>
      </c>
      <c r="B402" s="1060">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0">
        <v>4</v>
      </c>
      <c r="B403" s="1060">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0">
        <v>5</v>
      </c>
      <c r="B404" s="1060">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0">
        <v>6</v>
      </c>
      <c r="B405" s="1060">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0">
        <v>7</v>
      </c>
      <c r="B406" s="1060">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0">
        <v>8</v>
      </c>
      <c r="B407" s="1060">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0">
        <v>9</v>
      </c>
      <c r="B408" s="1060">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0">
        <v>10</v>
      </c>
      <c r="B409" s="1060">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0">
        <v>11</v>
      </c>
      <c r="B410" s="1060">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0">
        <v>12</v>
      </c>
      <c r="B411" s="1060">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0">
        <v>13</v>
      </c>
      <c r="B412" s="1060">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0">
        <v>14</v>
      </c>
      <c r="B413" s="1060">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0">
        <v>15</v>
      </c>
      <c r="B414" s="1060">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0">
        <v>16</v>
      </c>
      <c r="B415" s="1060">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0">
        <v>17</v>
      </c>
      <c r="B416" s="1060">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0">
        <v>18</v>
      </c>
      <c r="B417" s="1060">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0">
        <v>19</v>
      </c>
      <c r="B418" s="1060">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0">
        <v>20</v>
      </c>
      <c r="B419" s="1060">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0">
        <v>21</v>
      </c>
      <c r="B420" s="1060">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0">
        <v>22</v>
      </c>
      <c r="B421" s="1060">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0">
        <v>23</v>
      </c>
      <c r="B422" s="1060">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0">
        <v>24</v>
      </c>
      <c r="B423" s="1060">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0">
        <v>25</v>
      </c>
      <c r="B424" s="1060">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0">
        <v>26</v>
      </c>
      <c r="B425" s="1060">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0">
        <v>27</v>
      </c>
      <c r="B426" s="1060">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0">
        <v>28</v>
      </c>
      <c r="B427" s="1060">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0">
        <v>29</v>
      </c>
      <c r="B428" s="1060">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0">
        <v>30</v>
      </c>
      <c r="B429" s="1060">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0">
        <v>1</v>
      </c>
      <c r="B433" s="1060">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0">
        <v>2</v>
      </c>
      <c r="B434" s="1060">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0">
        <v>3</v>
      </c>
      <c r="B435" s="1060">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0">
        <v>4</v>
      </c>
      <c r="B436" s="1060">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0">
        <v>5</v>
      </c>
      <c r="B437" s="1060">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0">
        <v>6</v>
      </c>
      <c r="B438" s="1060">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0">
        <v>7</v>
      </c>
      <c r="B439" s="1060">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0">
        <v>8</v>
      </c>
      <c r="B440" s="1060">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0">
        <v>9</v>
      </c>
      <c r="B441" s="1060">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0">
        <v>10</v>
      </c>
      <c r="B442" s="1060">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0">
        <v>11</v>
      </c>
      <c r="B443" s="1060">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0">
        <v>12</v>
      </c>
      <c r="B444" s="1060">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0">
        <v>13</v>
      </c>
      <c r="B445" s="1060">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0">
        <v>14</v>
      </c>
      <c r="B446" s="1060">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0">
        <v>15</v>
      </c>
      <c r="B447" s="1060">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0">
        <v>16</v>
      </c>
      <c r="B448" s="1060">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0">
        <v>17</v>
      </c>
      <c r="B449" s="1060">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0">
        <v>18</v>
      </c>
      <c r="B450" s="1060">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0">
        <v>19</v>
      </c>
      <c r="B451" s="1060">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0">
        <v>20</v>
      </c>
      <c r="B452" s="1060">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0">
        <v>21</v>
      </c>
      <c r="B453" s="1060">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0">
        <v>22</v>
      </c>
      <c r="B454" s="1060">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0">
        <v>23</v>
      </c>
      <c r="B455" s="1060">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0">
        <v>24</v>
      </c>
      <c r="B456" s="1060">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0">
        <v>25</v>
      </c>
      <c r="B457" s="1060">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0">
        <v>26</v>
      </c>
      <c r="B458" s="1060">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0">
        <v>27</v>
      </c>
      <c r="B459" s="1060">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0">
        <v>28</v>
      </c>
      <c r="B460" s="1060">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0">
        <v>29</v>
      </c>
      <c r="B461" s="1060">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0">
        <v>30</v>
      </c>
      <c r="B462" s="1060">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0">
        <v>1</v>
      </c>
      <c r="B466" s="1060">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0">
        <v>2</v>
      </c>
      <c r="B467" s="1060">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0">
        <v>3</v>
      </c>
      <c r="B468" s="1060">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0">
        <v>4</v>
      </c>
      <c r="B469" s="1060">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0">
        <v>5</v>
      </c>
      <c r="B470" s="1060">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0">
        <v>6</v>
      </c>
      <c r="B471" s="1060">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0">
        <v>7</v>
      </c>
      <c r="B472" s="1060">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0">
        <v>8</v>
      </c>
      <c r="B473" s="1060">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0">
        <v>9</v>
      </c>
      <c r="B474" s="1060">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0">
        <v>10</v>
      </c>
      <c r="B475" s="1060">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0">
        <v>11</v>
      </c>
      <c r="B476" s="1060">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0">
        <v>12</v>
      </c>
      <c r="B477" s="1060">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0">
        <v>13</v>
      </c>
      <c r="B478" s="1060">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0">
        <v>14</v>
      </c>
      <c r="B479" s="1060">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0">
        <v>15</v>
      </c>
      <c r="B480" s="1060">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0">
        <v>16</v>
      </c>
      <c r="B481" s="1060">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0">
        <v>17</v>
      </c>
      <c r="B482" s="1060">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0">
        <v>18</v>
      </c>
      <c r="B483" s="1060">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0">
        <v>19</v>
      </c>
      <c r="B484" s="1060">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0">
        <v>20</v>
      </c>
      <c r="B485" s="1060">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0">
        <v>21</v>
      </c>
      <c r="B486" s="1060">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0">
        <v>22</v>
      </c>
      <c r="B487" s="1060">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0">
        <v>23</v>
      </c>
      <c r="B488" s="1060">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0">
        <v>24</v>
      </c>
      <c r="B489" s="1060">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0">
        <v>25</v>
      </c>
      <c r="B490" s="1060">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0">
        <v>26</v>
      </c>
      <c r="B491" s="1060">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0">
        <v>27</v>
      </c>
      <c r="B492" s="1060">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0">
        <v>28</v>
      </c>
      <c r="B493" s="1060">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0">
        <v>29</v>
      </c>
      <c r="B494" s="1060">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0">
        <v>30</v>
      </c>
      <c r="B495" s="1060">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0">
        <v>1</v>
      </c>
      <c r="B499" s="1060">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0">
        <v>2</v>
      </c>
      <c r="B500" s="1060">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0">
        <v>3</v>
      </c>
      <c r="B501" s="1060">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0">
        <v>4</v>
      </c>
      <c r="B502" s="1060">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0">
        <v>5</v>
      </c>
      <c r="B503" s="1060">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0">
        <v>6</v>
      </c>
      <c r="B504" s="1060">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0">
        <v>7</v>
      </c>
      <c r="B505" s="1060">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0">
        <v>8</v>
      </c>
      <c r="B506" s="1060">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0">
        <v>9</v>
      </c>
      <c r="B507" s="1060">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0">
        <v>10</v>
      </c>
      <c r="B508" s="1060">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0">
        <v>11</v>
      </c>
      <c r="B509" s="1060">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0">
        <v>12</v>
      </c>
      <c r="B510" s="1060">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0">
        <v>13</v>
      </c>
      <c r="B511" s="1060">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0">
        <v>14</v>
      </c>
      <c r="B512" s="1060">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0">
        <v>15</v>
      </c>
      <c r="B513" s="1060">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0">
        <v>16</v>
      </c>
      <c r="B514" s="1060">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0">
        <v>17</v>
      </c>
      <c r="B515" s="1060">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0">
        <v>18</v>
      </c>
      <c r="B516" s="1060">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0">
        <v>19</v>
      </c>
      <c r="B517" s="1060">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0">
        <v>20</v>
      </c>
      <c r="B518" s="1060">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0">
        <v>21</v>
      </c>
      <c r="B519" s="1060">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0">
        <v>22</v>
      </c>
      <c r="B520" s="1060">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0">
        <v>23</v>
      </c>
      <c r="B521" s="1060">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0">
        <v>24</v>
      </c>
      <c r="B522" s="1060">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0">
        <v>25</v>
      </c>
      <c r="B523" s="1060">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0">
        <v>26</v>
      </c>
      <c r="B524" s="1060">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0">
        <v>27</v>
      </c>
      <c r="B525" s="1060">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0">
        <v>28</v>
      </c>
      <c r="B526" s="1060">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0">
        <v>29</v>
      </c>
      <c r="B527" s="1060">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0">
        <v>30</v>
      </c>
      <c r="B528" s="1060">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0">
        <v>1</v>
      </c>
      <c r="B532" s="1060">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0">
        <v>2</v>
      </c>
      <c r="B533" s="1060">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0">
        <v>3</v>
      </c>
      <c r="B534" s="1060">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0">
        <v>4</v>
      </c>
      <c r="B535" s="1060">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0">
        <v>5</v>
      </c>
      <c r="B536" s="1060">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0">
        <v>6</v>
      </c>
      <c r="B537" s="1060">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0">
        <v>7</v>
      </c>
      <c r="B538" s="1060">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0">
        <v>8</v>
      </c>
      <c r="B539" s="1060">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0">
        <v>9</v>
      </c>
      <c r="B540" s="1060">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0">
        <v>10</v>
      </c>
      <c r="B541" s="1060">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0">
        <v>11</v>
      </c>
      <c r="B542" s="1060">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0">
        <v>12</v>
      </c>
      <c r="B543" s="1060">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0">
        <v>13</v>
      </c>
      <c r="B544" s="1060">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0">
        <v>14</v>
      </c>
      <c r="B545" s="1060">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0">
        <v>15</v>
      </c>
      <c r="B546" s="1060">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0">
        <v>16</v>
      </c>
      <c r="B547" s="1060">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0">
        <v>17</v>
      </c>
      <c r="B548" s="1060">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0">
        <v>18</v>
      </c>
      <c r="B549" s="1060">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0">
        <v>19</v>
      </c>
      <c r="B550" s="1060">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0">
        <v>20</v>
      </c>
      <c r="B551" s="1060">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0">
        <v>21</v>
      </c>
      <c r="B552" s="1060">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0">
        <v>22</v>
      </c>
      <c r="B553" s="1060">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0">
        <v>23</v>
      </c>
      <c r="B554" s="1060">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0">
        <v>24</v>
      </c>
      <c r="B555" s="1060">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0">
        <v>25</v>
      </c>
      <c r="B556" s="1060">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0">
        <v>26</v>
      </c>
      <c r="B557" s="1060">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0">
        <v>27</v>
      </c>
      <c r="B558" s="1060">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0">
        <v>28</v>
      </c>
      <c r="B559" s="1060">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0">
        <v>29</v>
      </c>
      <c r="B560" s="1060">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0">
        <v>30</v>
      </c>
      <c r="B561" s="1060">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0">
        <v>1</v>
      </c>
      <c r="B565" s="1060">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0">
        <v>2</v>
      </c>
      <c r="B566" s="1060">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0">
        <v>3</v>
      </c>
      <c r="B567" s="1060">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0">
        <v>4</v>
      </c>
      <c r="B568" s="1060">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0">
        <v>5</v>
      </c>
      <c r="B569" s="1060">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0">
        <v>6</v>
      </c>
      <c r="B570" s="1060">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0">
        <v>7</v>
      </c>
      <c r="B571" s="1060">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0">
        <v>8</v>
      </c>
      <c r="B572" s="1060">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0">
        <v>9</v>
      </c>
      <c r="B573" s="1060">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0">
        <v>10</v>
      </c>
      <c r="B574" s="1060">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0">
        <v>11</v>
      </c>
      <c r="B575" s="1060">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0">
        <v>12</v>
      </c>
      <c r="B576" s="1060">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0">
        <v>13</v>
      </c>
      <c r="B577" s="1060">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0">
        <v>14</v>
      </c>
      <c r="B578" s="1060">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0">
        <v>15</v>
      </c>
      <c r="B579" s="1060">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0">
        <v>16</v>
      </c>
      <c r="B580" s="1060">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0">
        <v>17</v>
      </c>
      <c r="B581" s="1060">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0">
        <v>18</v>
      </c>
      <c r="B582" s="1060">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0">
        <v>19</v>
      </c>
      <c r="B583" s="1060">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0">
        <v>20</v>
      </c>
      <c r="B584" s="1060">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0">
        <v>21</v>
      </c>
      <c r="B585" s="1060">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0">
        <v>22</v>
      </c>
      <c r="B586" s="1060">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0">
        <v>23</v>
      </c>
      <c r="B587" s="1060">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0">
        <v>24</v>
      </c>
      <c r="B588" s="1060">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0">
        <v>25</v>
      </c>
      <c r="B589" s="1060">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0">
        <v>26</v>
      </c>
      <c r="B590" s="1060">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0">
        <v>27</v>
      </c>
      <c r="B591" s="1060">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0">
        <v>28</v>
      </c>
      <c r="B592" s="1060">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0">
        <v>29</v>
      </c>
      <c r="B593" s="1060">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0">
        <v>30</v>
      </c>
      <c r="B594" s="1060">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0">
        <v>1</v>
      </c>
      <c r="B598" s="1060">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0">
        <v>2</v>
      </c>
      <c r="B599" s="1060">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0">
        <v>3</v>
      </c>
      <c r="B600" s="1060">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0">
        <v>4</v>
      </c>
      <c r="B601" s="1060">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0">
        <v>5</v>
      </c>
      <c r="B602" s="1060">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0">
        <v>6</v>
      </c>
      <c r="B603" s="1060">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0">
        <v>7</v>
      </c>
      <c r="B604" s="1060">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0">
        <v>8</v>
      </c>
      <c r="B605" s="1060">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0">
        <v>9</v>
      </c>
      <c r="B606" s="1060">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0">
        <v>10</v>
      </c>
      <c r="B607" s="1060">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0">
        <v>11</v>
      </c>
      <c r="B608" s="1060">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0">
        <v>12</v>
      </c>
      <c r="B609" s="1060">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0">
        <v>13</v>
      </c>
      <c r="B610" s="1060">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0">
        <v>14</v>
      </c>
      <c r="B611" s="1060">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0">
        <v>15</v>
      </c>
      <c r="B612" s="1060">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0">
        <v>16</v>
      </c>
      <c r="B613" s="1060">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0">
        <v>17</v>
      </c>
      <c r="B614" s="1060">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0">
        <v>18</v>
      </c>
      <c r="B615" s="1060">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0">
        <v>19</v>
      </c>
      <c r="B616" s="1060">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0">
        <v>20</v>
      </c>
      <c r="B617" s="1060">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0">
        <v>21</v>
      </c>
      <c r="B618" s="1060">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0">
        <v>22</v>
      </c>
      <c r="B619" s="1060">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0">
        <v>23</v>
      </c>
      <c r="B620" s="1060">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0">
        <v>24</v>
      </c>
      <c r="B621" s="1060">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0">
        <v>25</v>
      </c>
      <c r="B622" s="1060">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0">
        <v>26</v>
      </c>
      <c r="B623" s="1060">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0">
        <v>27</v>
      </c>
      <c r="B624" s="1060">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0">
        <v>28</v>
      </c>
      <c r="B625" s="1060">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0">
        <v>29</v>
      </c>
      <c r="B626" s="1060">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0">
        <v>30</v>
      </c>
      <c r="B627" s="1060">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0">
        <v>1</v>
      </c>
      <c r="B631" s="1060">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0">
        <v>2</v>
      </c>
      <c r="B632" s="1060">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0">
        <v>3</v>
      </c>
      <c r="B633" s="1060">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0">
        <v>4</v>
      </c>
      <c r="B634" s="1060">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0">
        <v>5</v>
      </c>
      <c r="B635" s="1060">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0">
        <v>6</v>
      </c>
      <c r="B636" s="1060">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0">
        <v>7</v>
      </c>
      <c r="B637" s="1060">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0">
        <v>8</v>
      </c>
      <c r="B638" s="1060">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0">
        <v>9</v>
      </c>
      <c r="B639" s="1060">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0">
        <v>10</v>
      </c>
      <c r="B640" s="1060">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0">
        <v>11</v>
      </c>
      <c r="B641" s="1060">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0">
        <v>12</v>
      </c>
      <c r="B642" s="1060">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0">
        <v>13</v>
      </c>
      <c r="B643" s="1060">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0">
        <v>14</v>
      </c>
      <c r="B644" s="1060">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0">
        <v>15</v>
      </c>
      <c r="B645" s="1060">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0">
        <v>16</v>
      </c>
      <c r="B646" s="1060">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0">
        <v>17</v>
      </c>
      <c r="B647" s="1060">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0">
        <v>18</v>
      </c>
      <c r="B648" s="1060">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0">
        <v>19</v>
      </c>
      <c r="B649" s="1060">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0">
        <v>20</v>
      </c>
      <c r="B650" s="1060">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0">
        <v>21</v>
      </c>
      <c r="B651" s="1060">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0">
        <v>22</v>
      </c>
      <c r="B652" s="1060">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0">
        <v>23</v>
      </c>
      <c r="B653" s="1060">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0">
        <v>24</v>
      </c>
      <c r="B654" s="1060">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0">
        <v>25</v>
      </c>
      <c r="B655" s="1060">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0">
        <v>26</v>
      </c>
      <c r="B656" s="1060">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0">
        <v>27</v>
      </c>
      <c r="B657" s="1060">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0">
        <v>28</v>
      </c>
      <c r="B658" s="1060">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0">
        <v>29</v>
      </c>
      <c r="B659" s="1060">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0">
        <v>30</v>
      </c>
      <c r="B660" s="1060">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0">
        <v>1</v>
      </c>
      <c r="B664" s="1060">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0">
        <v>2</v>
      </c>
      <c r="B665" s="1060">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0">
        <v>3</v>
      </c>
      <c r="B666" s="1060">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0">
        <v>4</v>
      </c>
      <c r="B667" s="1060">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0">
        <v>5</v>
      </c>
      <c r="B668" s="1060">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0">
        <v>6</v>
      </c>
      <c r="B669" s="1060">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0">
        <v>7</v>
      </c>
      <c r="B670" s="1060">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0">
        <v>8</v>
      </c>
      <c r="B671" s="1060">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0">
        <v>9</v>
      </c>
      <c r="B672" s="1060">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0">
        <v>10</v>
      </c>
      <c r="B673" s="1060">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0">
        <v>11</v>
      </c>
      <c r="B674" s="1060">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0">
        <v>12</v>
      </c>
      <c r="B675" s="1060">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0">
        <v>13</v>
      </c>
      <c r="B676" s="1060">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0">
        <v>14</v>
      </c>
      <c r="B677" s="1060">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0">
        <v>15</v>
      </c>
      <c r="B678" s="1060">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0">
        <v>16</v>
      </c>
      <c r="B679" s="1060">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0">
        <v>17</v>
      </c>
      <c r="B680" s="1060">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0">
        <v>18</v>
      </c>
      <c r="B681" s="1060">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0">
        <v>19</v>
      </c>
      <c r="B682" s="1060">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0">
        <v>20</v>
      </c>
      <c r="B683" s="1060">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0">
        <v>21</v>
      </c>
      <c r="B684" s="1060">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0">
        <v>22</v>
      </c>
      <c r="B685" s="1060">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0">
        <v>23</v>
      </c>
      <c r="B686" s="1060">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0">
        <v>24</v>
      </c>
      <c r="B687" s="1060">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0">
        <v>25</v>
      </c>
      <c r="B688" s="1060">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0">
        <v>26</v>
      </c>
      <c r="B689" s="1060">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0">
        <v>27</v>
      </c>
      <c r="B690" s="1060">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0">
        <v>28</v>
      </c>
      <c r="B691" s="1060">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0">
        <v>29</v>
      </c>
      <c r="B692" s="1060">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0">
        <v>30</v>
      </c>
      <c r="B693" s="1060">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0">
        <v>1</v>
      </c>
      <c r="B697" s="1060">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0">
        <v>2</v>
      </c>
      <c r="B698" s="1060">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0">
        <v>3</v>
      </c>
      <c r="B699" s="1060">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0">
        <v>4</v>
      </c>
      <c r="B700" s="1060">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0">
        <v>5</v>
      </c>
      <c r="B701" s="1060">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0">
        <v>6</v>
      </c>
      <c r="B702" s="1060">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0">
        <v>7</v>
      </c>
      <c r="B703" s="1060">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0">
        <v>8</v>
      </c>
      <c r="B704" s="1060">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0">
        <v>9</v>
      </c>
      <c r="B705" s="1060">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0">
        <v>10</v>
      </c>
      <c r="B706" s="1060">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0">
        <v>11</v>
      </c>
      <c r="B707" s="1060">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0">
        <v>12</v>
      </c>
      <c r="B708" s="1060">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0">
        <v>13</v>
      </c>
      <c r="B709" s="1060">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0">
        <v>14</v>
      </c>
      <c r="B710" s="1060">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0">
        <v>15</v>
      </c>
      <c r="B711" s="1060">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0">
        <v>16</v>
      </c>
      <c r="B712" s="1060">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0">
        <v>17</v>
      </c>
      <c r="B713" s="1060">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0">
        <v>18</v>
      </c>
      <c r="B714" s="1060">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0">
        <v>19</v>
      </c>
      <c r="B715" s="1060">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0">
        <v>20</v>
      </c>
      <c r="B716" s="1060">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0">
        <v>21</v>
      </c>
      <c r="B717" s="1060">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0">
        <v>22</v>
      </c>
      <c r="B718" s="1060">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0">
        <v>23</v>
      </c>
      <c r="B719" s="1060">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0">
        <v>24</v>
      </c>
      <c r="B720" s="1060">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0">
        <v>25</v>
      </c>
      <c r="B721" s="1060">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0">
        <v>26</v>
      </c>
      <c r="B722" s="1060">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0">
        <v>27</v>
      </c>
      <c r="B723" s="1060">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0">
        <v>28</v>
      </c>
      <c r="B724" s="1060">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0">
        <v>29</v>
      </c>
      <c r="B725" s="1060">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0">
        <v>30</v>
      </c>
      <c r="B726" s="1060">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0">
        <v>1</v>
      </c>
      <c r="B730" s="1060">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0">
        <v>2</v>
      </c>
      <c r="B731" s="1060">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0">
        <v>3</v>
      </c>
      <c r="B732" s="1060">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0">
        <v>4</v>
      </c>
      <c r="B733" s="1060">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0">
        <v>5</v>
      </c>
      <c r="B734" s="1060">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0">
        <v>6</v>
      </c>
      <c r="B735" s="1060">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0">
        <v>7</v>
      </c>
      <c r="B736" s="1060">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0">
        <v>8</v>
      </c>
      <c r="B737" s="1060">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0">
        <v>9</v>
      </c>
      <c r="B738" s="1060">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0">
        <v>10</v>
      </c>
      <c r="B739" s="1060">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0">
        <v>11</v>
      </c>
      <c r="B740" s="1060">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0">
        <v>12</v>
      </c>
      <c r="B741" s="1060">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0">
        <v>13</v>
      </c>
      <c r="B742" s="1060">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0">
        <v>14</v>
      </c>
      <c r="B743" s="1060">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0">
        <v>15</v>
      </c>
      <c r="B744" s="1060">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0">
        <v>16</v>
      </c>
      <c r="B745" s="1060">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0">
        <v>17</v>
      </c>
      <c r="B746" s="1060">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0">
        <v>18</v>
      </c>
      <c r="B747" s="1060">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0">
        <v>19</v>
      </c>
      <c r="B748" s="1060">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0">
        <v>20</v>
      </c>
      <c r="B749" s="1060">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0">
        <v>21</v>
      </c>
      <c r="B750" s="1060">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0">
        <v>22</v>
      </c>
      <c r="B751" s="1060">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0">
        <v>23</v>
      </c>
      <c r="B752" s="1060">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0">
        <v>24</v>
      </c>
      <c r="B753" s="1060">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0">
        <v>25</v>
      </c>
      <c r="B754" s="1060">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0">
        <v>26</v>
      </c>
      <c r="B755" s="1060">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0">
        <v>27</v>
      </c>
      <c r="B756" s="1060">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0">
        <v>28</v>
      </c>
      <c r="B757" s="1060">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0">
        <v>29</v>
      </c>
      <c r="B758" s="1060">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0">
        <v>30</v>
      </c>
      <c r="B759" s="1060">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0">
        <v>1</v>
      </c>
      <c r="B763" s="1060">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0">
        <v>2</v>
      </c>
      <c r="B764" s="1060">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0">
        <v>3</v>
      </c>
      <c r="B765" s="1060">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0">
        <v>4</v>
      </c>
      <c r="B766" s="1060">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0">
        <v>5</v>
      </c>
      <c r="B767" s="1060">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0">
        <v>6</v>
      </c>
      <c r="B768" s="1060">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0">
        <v>7</v>
      </c>
      <c r="B769" s="1060">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0">
        <v>8</v>
      </c>
      <c r="B770" s="1060">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0">
        <v>9</v>
      </c>
      <c r="B771" s="1060">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0">
        <v>10</v>
      </c>
      <c r="B772" s="1060">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0">
        <v>11</v>
      </c>
      <c r="B773" s="1060">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0">
        <v>12</v>
      </c>
      <c r="B774" s="1060">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0">
        <v>13</v>
      </c>
      <c r="B775" s="1060">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0">
        <v>14</v>
      </c>
      <c r="B776" s="1060">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0">
        <v>15</v>
      </c>
      <c r="B777" s="1060">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0">
        <v>16</v>
      </c>
      <c r="B778" s="1060">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0">
        <v>17</v>
      </c>
      <c r="B779" s="1060">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0">
        <v>18</v>
      </c>
      <c r="B780" s="1060">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0">
        <v>19</v>
      </c>
      <c r="B781" s="1060">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0">
        <v>20</v>
      </c>
      <c r="B782" s="1060">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0">
        <v>21</v>
      </c>
      <c r="B783" s="1060">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0">
        <v>22</v>
      </c>
      <c r="B784" s="1060">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0">
        <v>23</v>
      </c>
      <c r="B785" s="1060">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0">
        <v>24</v>
      </c>
      <c r="B786" s="1060">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0">
        <v>25</v>
      </c>
      <c r="B787" s="1060">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0">
        <v>26</v>
      </c>
      <c r="B788" s="1060">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0">
        <v>27</v>
      </c>
      <c r="B789" s="1060">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0">
        <v>28</v>
      </c>
      <c r="B790" s="1060">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0">
        <v>29</v>
      </c>
      <c r="B791" s="1060">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0">
        <v>30</v>
      </c>
      <c r="B792" s="1060">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0">
        <v>1</v>
      </c>
      <c r="B796" s="1060">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0">
        <v>2</v>
      </c>
      <c r="B797" s="1060">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0">
        <v>3</v>
      </c>
      <c r="B798" s="1060">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0">
        <v>4</v>
      </c>
      <c r="B799" s="1060">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0">
        <v>5</v>
      </c>
      <c r="B800" s="1060">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0">
        <v>6</v>
      </c>
      <c r="B801" s="1060">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0">
        <v>7</v>
      </c>
      <c r="B802" s="1060">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0">
        <v>8</v>
      </c>
      <c r="B803" s="1060">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0">
        <v>9</v>
      </c>
      <c r="B804" s="1060">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0">
        <v>10</v>
      </c>
      <c r="B805" s="1060">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0">
        <v>11</v>
      </c>
      <c r="B806" s="1060">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0">
        <v>12</v>
      </c>
      <c r="B807" s="1060">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0">
        <v>13</v>
      </c>
      <c r="B808" s="1060">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0">
        <v>14</v>
      </c>
      <c r="B809" s="1060">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0">
        <v>15</v>
      </c>
      <c r="B810" s="1060">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0">
        <v>16</v>
      </c>
      <c r="B811" s="1060">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0">
        <v>17</v>
      </c>
      <c r="B812" s="1060">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0">
        <v>18</v>
      </c>
      <c r="B813" s="1060">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0">
        <v>19</v>
      </c>
      <c r="B814" s="1060">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0">
        <v>20</v>
      </c>
      <c r="B815" s="1060">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0">
        <v>21</v>
      </c>
      <c r="B816" s="1060">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0">
        <v>22</v>
      </c>
      <c r="B817" s="1060">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0">
        <v>23</v>
      </c>
      <c r="B818" s="1060">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0">
        <v>24</v>
      </c>
      <c r="B819" s="1060">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0">
        <v>25</v>
      </c>
      <c r="B820" s="1060">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0">
        <v>26</v>
      </c>
      <c r="B821" s="1060">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0">
        <v>27</v>
      </c>
      <c r="B822" s="1060">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0">
        <v>28</v>
      </c>
      <c r="B823" s="1060">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0">
        <v>29</v>
      </c>
      <c r="B824" s="1060">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0">
        <v>30</v>
      </c>
      <c r="B825" s="1060">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0">
        <v>1</v>
      </c>
      <c r="B829" s="1060">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0">
        <v>2</v>
      </c>
      <c r="B830" s="1060">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0">
        <v>3</v>
      </c>
      <c r="B831" s="1060">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0">
        <v>4</v>
      </c>
      <c r="B832" s="1060">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0">
        <v>5</v>
      </c>
      <c r="B833" s="1060">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0">
        <v>6</v>
      </c>
      <c r="B834" s="1060">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0">
        <v>7</v>
      </c>
      <c r="B835" s="1060">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0">
        <v>8</v>
      </c>
      <c r="B836" s="1060">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0">
        <v>9</v>
      </c>
      <c r="B837" s="1060">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0">
        <v>10</v>
      </c>
      <c r="B838" s="1060">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0">
        <v>11</v>
      </c>
      <c r="B839" s="1060">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0">
        <v>12</v>
      </c>
      <c r="B840" s="1060">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0">
        <v>13</v>
      </c>
      <c r="B841" s="1060">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0">
        <v>14</v>
      </c>
      <c r="B842" s="1060">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0">
        <v>15</v>
      </c>
      <c r="B843" s="1060">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0">
        <v>16</v>
      </c>
      <c r="B844" s="1060">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0">
        <v>17</v>
      </c>
      <c r="B845" s="1060">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0">
        <v>18</v>
      </c>
      <c r="B846" s="1060">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0">
        <v>19</v>
      </c>
      <c r="B847" s="1060">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0">
        <v>20</v>
      </c>
      <c r="B848" s="1060">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0">
        <v>21</v>
      </c>
      <c r="B849" s="1060">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0">
        <v>22</v>
      </c>
      <c r="B850" s="1060">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0">
        <v>23</v>
      </c>
      <c r="B851" s="1060">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0">
        <v>24</v>
      </c>
      <c r="B852" s="1060">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0">
        <v>25</v>
      </c>
      <c r="B853" s="1060">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0">
        <v>26</v>
      </c>
      <c r="B854" s="1060">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0">
        <v>27</v>
      </c>
      <c r="B855" s="1060">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0">
        <v>28</v>
      </c>
      <c r="B856" s="1060">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0">
        <v>29</v>
      </c>
      <c r="B857" s="1060">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0">
        <v>30</v>
      </c>
      <c r="B858" s="1060">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0">
        <v>1</v>
      </c>
      <c r="B862" s="1060">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0">
        <v>2</v>
      </c>
      <c r="B863" s="1060">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0">
        <v>3</v>
      </c>
      <c r="B864" s="1060">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0">
        <v>4</v>
      </c>
      <c r="B865" s="1060">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0">
        <v>5</v>
      </c>
      <c r="B866" s="1060">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0">
        <v>6</v>
      </c>
      <c r="B867" s="1060">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0">
        <v>7</v>
      </c>
      <c r="B868" s="1060">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0">
        <v>8</v>
      </c>
      <c r="B869" s="1060">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0">
        <v>9</v>
      </c>
      <c r="B870" s="1060">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0">
        <v>10</v>
      </c>
      <c r="B871" s="1060">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0">
        <v>11</v>
      </c>
      <c r="B872" s="1060">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0">
        <v>12</v>
      </c>
      <c r="B873" s="1060">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0">
        <v>13</v>
      </c>
      <c r="B874" s="1060">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0">
        <v>14</v>
      </c>
      <c r="B875" s="1060">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0">
        <v>15</v>
      </c>
      <c r="B876" s="1060">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0">
        <v>16</v>
      </c>
      <c r="B877" s="1060">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0">
        <v>17</v>
      </c>
      <c r="B878" s="1060">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0">
        <v>18</v>
      </c>
      <c r="B879" s="1060">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0">
        <v>19</v>
      </c>
      <c r="B880" s="1060">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0">
        <v>20</v>
      </c>
      <c r="B881" s="1060">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0">
        <v>21</v>
      </c>
      <c r="B882" s="1060">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0">
        <v>22</v>
      </c>
      <c r="B883" s="1060">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0">
        <v>23</v>
      </c>
      <c r="B884" s="1060">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0">
        <v>24</v>
      </c>
      <c r="B885" s="1060">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0">
        <v>25</v>
      </c>
      <c r="B886" s="1060">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0">
        <v>26</v>
      </c>
      <c r="B887" s="1060">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0">
        <v>27</v>
      </c>
      <c r="B888" s="1060">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0">
        <v>28</v>
      </c>
      <c r="B889" s="1060">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0">
        <v>29</v>
      </c>
      <c r="B890" s="1060">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0">
        <v>30</v>
      </c>
      <c r="B891" s="1060">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0">
        <v>1</v>
      </c>
      <c r="B895" s="1060">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0">
        <v>2</v>
      </c>
      <c r="B896" s="1060">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0">
        <v>3</v>
      </c>
      <c r="B897" s="1060">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0">
        <v>4</v>
      </c>
      <c r="B898" s="1060">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0">
        <v>5</v>
      </c>
      <c r="B899" s="1060">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0">
        <v>6</v>
      </c>
      <c r="B900" s="1060">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0">
        <v>7</v>
      </c>
      <c r="B901" s="1060">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0">
        <v>8</v>
      </c>
      <c r="B902" s="1060">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0">
        <v>9</v>
      </c>
      <c r="B903" s="1060">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0">
        <v>10</v>
      </c>
      <c r="B904" s="1060">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0">
        <v>11</v>
      </c>
      <c r="B905" s="1060">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0">
        <v>12</v>
      </c>
      <c r="B906" s="1060">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0">
        <v>13</v>
      </c>
      <c r="B907" s="1060">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0">
        <v>14</v>
      </c>
      <c r="B908" s="1060">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0">
        <v>15</v>
      </c>
      <c r="B909" s="1060">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0">
        <v>16</v>
      </c>
      <c r="B910" s="1060">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0">
        <v>17</v>
      </c>
      <c r="B911" s="1060">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0">
        <v>18</v>
      </c>
      <c r="B912" s="1060">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0">
        <v>19</v>
      </c>
      <c r="B913" s="1060">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0">
        <v>20</v>
      </c>
      <c r="B914" s="1060">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0">
        <v>21</v>
      </c>
      <c r="B915" s="1060">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0">
        <v>22</v>
      </c>
      <c r="B916" s="1060">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0">
        <v>23</v>
      </c>
      <c r="B917" s="1060">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0">
        <v>24</v>
      </c>
      <c r="B918" s="1060">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0">
        <v>25</v>
      </c>
      <c r="B919" s="1060">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0">
        <v>26</v>
      </c>
      <c r="B920" s="1060">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0">
        <v>27</v>
      </c>
      <c r="B921" s="1060">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0">
        <v>28</v>
      </c>
      <c r="B922" s="1060">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0">
        <v>29</v>
      </c>
      <c r="B923" s="1060">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0">
        <v>30</v>
      </c>
      <c r="B924" s="1060">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0">
        <v>1</v>
      </c>
      <c r="B928" s="1060">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0">
        <v>2</v>
      </c>
      <c r="B929" s="1060">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0">
        <v>3</v>
      </c>
      <c r="B930" s="1060">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0">
        <v>4</v>
      </c>
      <c r="B931" s="1060">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0">
        <v>5</v>
      </c>
      <c r="B932" s="1060">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0">
        <v>6</v>
      </c>
      <c r="B933" s="1060">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0">
        <v>7</v>
      </c>
      <c r="B934" s="1060">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0">
        <v>8</v>
      </c>
      <c r="B935" s="1060">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0">
        <v>9</v>
      </c>
      <c r="B936" s="1060">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0">
        <v>10</v>
      </c>
      <c r="B937" s="1060">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0">
        <v>11</v>
      </c>
      <c r="B938" s="1060">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0">
        <v>12</v>
      </c>
      <c r="B939" s="1060">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0">
        <v>13</v>
      </c>
      <c r="B940" s="1060">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0">
        <v>14</v>
      </c>
      <c r="B941" s="1060">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0">
        <v>15</v>
      </c>
      <c r="B942" s="1060">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0">
        <v>16</v>
      </c>
      <c r="B943" s="1060">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0">
        <v>17</v>
      </c>
      <c r="B944" s="1060">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0">
        <v>18</v>
      </c>
      <c r="B945" s="1060">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0">
        <v>19</v>
      </c>
      <c r="B946" s="1060">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0">
        <v>20</v>
      </c>
      <c r="B947" s="1060">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0">
        <v>21</v>
      </c>
      <c r="B948" s="1060">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0">
        <v>22</v>
      </c>
      <c r="B949" s="1060">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0">
        <v>23</v>
      </c>
      <c r="B950" s="1060">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0">
        <v>24</v>
      </c>
      <c r="B951" s="1060">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0">
        <v>25</v>
      </c>
      <c r="B952" s="1060">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0">
        <v>26</v>
      </c>
      <c r="B953" s="1060">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0">
        <v>27</v>
      </c>
      <c r="B954" s="1060">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0">
        <v>28</v>
      </c>
      <c r="B955" s="1060">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0">
        <v>29</v>
      </c>
      <c r="B956" s="1060">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0">
        <v>30</v>
      </c>
      <c r="B957" s="1060">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0">
        <v>1</v>
      </c>
      <c r="B961" s="1060">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0">
        <v>2</v>
      </c>
      <c r="B962" s="1060">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0">
        <v>3</v>
      </c>
      <c r="B963" s="1060">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0">
        <v>4</v>
      </c>
      <c r="B964" s="1060">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0">
        <v>5</v>
      </c>
      <c r="B965" s="1060">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0">
        <v>6</v>
      </c>
      <c r="B966" s="1060">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0">
        <v>7</v>
      </c>
      <c r="B967" s="1060">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0">
        <v>8</v>
      </c>
      <c r="B968" s="1060">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0">
        <v>9</v>
      </c>
      <c r="B969" s="1060">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0">
        <v>10</v>
      </c>
      <c r="B970" s="1060">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0">
        <v>11</v>
      </c>
      <c r="B971" s="1060">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0">
        <v>12</v>
      </c>
      <c r="B972" s="1060">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0">
        <v>13</v>
      </c>
      <c r="B973" s="1060">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0">
        <v>14</v>
      </c>
      <c r="B974" s="1060">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0">
        <v>15</v>
      </c>
      <c r="B975" s="1060">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0">
        <v>16</v>
      </c>
      <c r="B976" s="1060">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0">
        <v>17</v>
      </c>
      <c r="B977" s="1060">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0">
        <v>18</v>
      </c>
      <c r="B978" s="1060">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0">
        <v>19</v>
      </c>
      <c r="B979" s="1060">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0">
        <v>20</v>
      </c>
      <c r="B980" s="1060">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0">
        <v>21</v>
      </c>
      <c r="B981" s="1060">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0">
        <v>22</v>
      </c>
      <c r="B982" s="1060">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0">
        <v>23</v>
      </c>
      <c r="B983" s="1060">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0">
        <v>24</v>
      </c>
      <c r="B984" s="1060">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0">
        <v>25</v>
      </c>
      <c r="B985" s="1060">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0">
        <v>26</v>
      </c>
      <c r="B986" s="1060">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0">
        <v>27</v>
      </c>
      <c r="B987" s="1060">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0">
        <v>28</v>
      </c>
      <c r="B988" s="1060">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0">
        <v>29</v>
      </c>
      <c r="B989" s="1060">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0">
        <v>30</v>
      </c>
      <c r="B990" s="1060">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0">
        <v>1</v>
      </c>
      <c r="B994" s="1060">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0">
        <v>2</v>
      </c>
      <c r="B995" s="1060">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0">
        <v>3</v>
      </c>
      <c r="B996" s="1060">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0">
        <v>4</v>
      </c>
      <c r="B997" s="1060">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0">
        <v>5</v>
      </c>
      <c r="B998" s="1060">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0">
        <v>6</v>
      </c>
      <c r="B999" s="1060">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0">
        <v>7</v>
      </c>
      <c r="B1000" s="1060">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0">
        <v>8</v>
      </c>
      <c r="B1001" s="1060">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0">
        <v>9</v>
      </c>
      <c r="B1002" s="1060">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0">
        <v>10</v>
      </c>
      <c r="B1003" s="1060">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0">
        <v>11</v>
      </c>
      <c r="B1004" s="1060">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0">
        <v>12</v>
      </c>
      <c r="B1005" s="1060">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0">
        <v>13</v>
      </c>
      <c r="B1006" s="1060">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0">
        <v>14</v>
      </c>
      <c r="B1007" s="1060">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0">
        <v>15</v>
      </c>
      <c r="B1008" s="1060">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0">
        <v>16</v>
      </c>
      <c r="B1009" s="1060">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0">
        <v>17</v>
      </c>
      <c r="B1010" s="1060">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0">
        <v>18</v>
      </c>
      <c r="B1011" s="1060">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0">
        <v>19</v>
      </c>
      <c r="B1012" s="1060">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0">
        <v>20</v>
      </c>
      <c r="B1013" s="1060">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0">
        <v>21</v>
      </c>
      <c r="B1014" s="1060">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0">
        <v>22</v>
      </c>
      <c r="B1015" s="1060">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0">
        <v>23</v>
      </c>
      <c r="B1016" s="1060">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0">
        <v>24</v>
      </c>
      <c r="B1017" s="1060">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0">
        <v>25</v>
      </c>
      <c r="B1018" s="1060">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0">
        <v>26</v>
      </c>
      <c r="B1019" s="1060">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0">
        <v>27</v>
      </c>
      <c r="B1020" s="1060">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0">
        <v>28</v>
      </c>
      <c r="B1021" s="1060">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0">
        <v>29</v>
      </c>
      <c r="B1022" s="1060">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0">
        <v>30</v>
      </c>
      <c r="B1023" s="1060">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0">
        <v>1</v>
      </c>
      <c r="B1027" s="1060">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0">
        <v>2</v>
      </c>
      <c r="B1028" s="1060">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0">
        <v>3</v>
      </c>
      <c r="B1029" s="1060">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0">
        <v>4</v>
      </c>
      <c r="B1030" s="1060">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0">
        <v>5</v>
      </c>
      <c r="B1031" s="1060">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0">
        <v>6</v>
      </c>
      <c r="B1032" s="1060">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0">
        <v>7</v>
      </c>
      <c r="B1033" s="1060">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0">
        <v>8</v>
      </c>
      <c r="B1034" s="1060">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0">
        <v>9</v>
      </c>
      <c r="B1035" s="1060">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0">
        <v>10</v>
      </c>
      <c r="B1036" s="1060">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0">
        <v>11</v>
      </c>
      <c r="B1037" s="1060">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0">
        <v>12</v>
      </c>
      <c r="B1038" s="1060">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0">
        <v>13</v>
      </c>
      <c r="B1039" s="1060">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0">
        <v>14</v>
      </c>
      <c r="B1040" s="1060">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0">
        <v>15</v>
      </c>
      <c r="B1041" s="1060">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0">
        <v>16</v>
      </c>
      <c r="B1042" s="1060">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0">
        <v>17</v>
      </c>
      <c r="B1043" s="1060">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0">
        <v>18</v>
      </c>
      <c r="B1044" s="1060">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0">
        <v>19</v>
      </c>
      <c r="B1045" s="1060">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0">
        <v>20</v>
      </c>
      <c r="B1046" s="1060">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0">
        <v>21</v>
      </c>
      <c r="B1047" s="1060">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0">
        <v>22</v>
      </c>
      <c r="B1048" s="1060">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0">
        <v>23</v>
      </c>
      <c r="B1049" s="1060">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0">
        <v>24</v>
      </c>
      <c r="B1050" s="1060">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0">
        <v>25</v>
      </c>
      <c r="B1051" s="1060">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0">
        <v>26</v>
      </c>
      <c r="B1052" s="1060">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0">
        <v>27</v>
      </c>
      <c r="B1053" s="1060">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0">
        <v>28</v>
      </c>
      <c r="B1054" s="1060">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0">
        <v>29</v>
      </c>
      <c r="B1055" s="1060">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0">
        <v>30</v>
      </c>
      <c r="B1056" s="1060">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0">
        <v>1</v>
      </c>
      <c r="B1060" s="1060">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0">
        <v>2</v>
      </c>
      <c r="B1061" s="1060">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0">
        <v>3</v>
      </c>
      <c r="B1062" s="1060">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0">
        <v>4</v>
      </c>
      <c r="B1063" s="1060">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0">
        <v>5</v>
      </c>
      <c r="B1064" s="1060">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0">
        <v>6</v>
      </c>
      <c r="B1065" s="1060">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0">
        <v>7</v>
      </c>
      <c r="B1066" s="1060">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0">
        <v>8</v>
      </c>
      <c r="B1067" s="1060">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0">
        <v>9</v>
      </c>
      <c r="B1068" s="1060">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0">
        <v>10</v>
      </c>
      <c r="B1069" s="1060">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0">
        <v>11</v>
      </c>
      <c r="B1070" s="1060">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0">
        <v>12</v>
      </c>
      <c r="B1071" s="1060">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0">
        <v>13</v>
      </c>
      <c r="B1072" s="1060">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0">
        <v>14</v>
      </c>
      <c r="B1073" s="1060">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0">
        <v>15</v>
      </c>
      <c r="B1074" s="1060">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0">
        <v>16</v>
      </c>
      <c r="B1075" s="1060">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0">
        <v>17</v>
      </c>
      <c r="B1076" s="1060">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0">
        <v>18</v>
      </c>
      <c r="B1077" s="1060">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0">
        <v>19</v>
      </c>
      <c r="B1078" s="1060">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0">
        <v>20</v>
      </c>
      <c r="B1079" s="1060">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0">
        <v>21</v>
      </c>
      <c r="B1080" s="1060">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0">
        <v>22</v>
      </c>
      <c r="B1081" s="1060">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0">
        <v>23</v>
      </c>
      <c r="B1082" s="1060">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0">
        <v>24</v>
      </c>
      <c r="B1083" s="1060">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0">
        <v>25</v>
      </c>
      <c r="B1084" s="1060">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0">
        <v>26</v>
      </c>
      <c r="B1085" s="1060">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0">
        <v>27</v>
      </c>
      <c r="B1086" s="1060">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0">
        <v>28</v>
      </c>
      <c r="B1087" s="1060">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0">
        <v>29</v>
      </c>
      <c r="B1088" s="1060">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0">
        <v>30</v>
      </c>
      <c r="B1089" s="1060">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0">
        <v>1</v>
      </c>
      <c r="B1093" s="1060">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0">
        <v>2</v>
      </c>
      <c r="B1094" s="1060">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0">
        <v>3</v>
      </c>
      <c r="B1095" s="1060">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0">
        <v>4</v>
      </c>
      <c r="B1096" s="1060">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0">
        <v>5</v>
      </c>
      <c r="B1097" s="1060">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0">
        <v>6</v>
      </c>
      <c r="B1098" s="1060">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0">
        <v>7</v>
      </c>
      <c r="B1099" s="1060">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0">
        <v>8</v>
      </c>
      <c r="B1100" s="1060">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0">
        <v>9</v>
      </c>
      <c r="B1101" s="1060">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0">
        <v>10</v>
      </c>
      <c r="B1102" s="1060">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0">
        <v>11</v>
      </c>
      <c r="B1103" s="1060">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0">
        <v>12</v>
      </c>
      <c r="B1104" s="1060">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0">
        <v>13</v>
      </c>
      <c r="B1105" s="1060">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0">
        <v>14</v>
      </c>
      <c r="B1106" s="1060">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0">
        <v>15</v>
      </c>
      <c r="B1107" s="1060">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0">
        <v>16</v>
      </c>
      <c r="B1108" s="1060">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0">
        <v>17</v>
      </c>
      <c r="B1109" s="1060">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0">
        <v>18</v>
      </c>
      <c r="B1110" s="1060">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0">
        <v>19</v>
      </c>
      <c r="B1111" s="1060">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0">
        <v>20</v>
      </c>
      <c r="B1112" s="1060">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0">
        <v>21</v>
      </c>
      <c r="B1113" s="1060">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0">
        <v>22</v>
      </c>
      <c r="B1114" s="1060">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0">
        <v>23</v>
      </c>
      <c r="B1115" s="1060">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0">
        <v>24</v>
      </c>
      <c r="B1116" s="1060">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0">
        <v>25</v>
      </c>
      <c r="B1117" s="1060">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0">
        <v>26</v>
      </c>
      <c r="B1118" s="1060">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0">
        <v>27</v>
      </c>
      <c r="B1119" s="1060">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0">
        <v>28</v>
      </c>
      <c r="B1120" s="1060">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0">
        <v>29</v>
      </c>
      <c r="B1121" s="1060">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0">
        <v>30</v>
      </c>
      <c r="B1122" s="1060">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0">
        <v>1</v>
      </c>
      <c r="B1126" s="1060">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0">
        <v>2</v>
      </c>
      <c r="B1127" s="1060">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0">
        <v>3</v>
      </c>
      <c r="B1128" s="1060">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0">
        <v>4</v>
      </c>
      <c r="B1129" s="1060">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0">
        <v>5</v>
      </c>
      <c r="B1130" s="1060">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0">
        <v>6</v>
      </c>
      <c r="B1131" s="1060">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0">
        <v>7</v>
      </c>
      <c r="B1132" s="1060">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0">
        <v>8</v>
      </c>
      <c r="B1133" s="1060">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0">
        <v>9</v>
      </c>
      <c r="B1134" s="1060">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0">
        <v>10</v>
      </c>
      <c r="B1135" s="1060">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0">
        <v>11</v>
      </c>
      <c r="B1136" s="1060">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0">
        <v>12</v>
      </c>
      <c r="B1137" s="1060">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0">
        <v>13</v>
      </c>
      <c r="B1138" s="1060">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0">
        <v>14</v>
      </c>
      <c r="B1139" s="1060">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0">
        <v>15</v>
      </c>
      <c r="B1140" s="1060">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0">
        <v>16</v>
      </c>
      <c r="B1141" s="1060">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0">
        <v>17</v>
      </c>
      <c r="B1142" s="1060">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0">
        <v>18</v>
      </c>
      <c r="B1143" s="1060">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0">
        <v>19</v>
      </c>
      <c r="B1144" s="1060">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0">
        <v>20</v>
      </c>
      <c r="B1145" s="1060">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0">
        <v>21</v>
      </c>
      <c r="B1146" s="1060">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0">
        <v>22</v>
      </c>
      <c r="B1147" s="1060">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0">
        <v>23</v>
      </c>
      <c r="B1148" s="1060">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0">
        <v>24</v>
      </c>
      <c r="B1149" s="1060">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0">
        <v>25</v>
      </c>
      <c r="B1150" s="1060">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0">
        <v>26</v>
      </c>
      <c r="B1151" s="1060">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0">
        <v>27</v>
      </c>
      <c r="B1152" s="1060">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0">
        <v>28</v>
      </c>
      <c r="B1153" s="1060">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0">
        <v>29</v>
      </c>
      <c r="B1154" s="1060">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0">
        <v>30</v>
      </c>
      <c r="B1155" s="1060">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0">
        <v>1</v>
      </c>
      <c r="B1159" s="1060">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0">
        <v>2</v>
      </c>
      <c r="B1160" s="1060">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0">
        <v>3</v>
      </c>
      <c r="B1161" s="1060">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0">
        <v>4</v>
      </c>
      <c r="B1162" s="1060">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0">
        <v>5</v>
      </c>
      <c r="B1163" s="1060">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0">
        <v>6</v>
      </c>
      <c r="B1164" s="1060">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0">
        <v>7</v>
      </c>
      <c r="B1165" s="1060">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0">
        <v>8</v>
      </c>
      <c r="B1166" s="1060">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0">
        <v>9</v>
      </c>
      <c r="B1167" s="1060">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0">
        <v>10</v>
      </c>
      <c r="B1168" s="1060">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0">
        <v>11</v>
      </c>
      <c r="B1169" s="1060">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0">
        <v>12</v>
      </c>
      <c r="B1170" s="1060">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0">
        <v>13</v>
      </c>
      <c r="B1171" s="1060">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0">
        <v>14</v>
      </c>
      <c r="B1172" s="1060">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0">
        <v>15</v>
      </c>
      <c r="B1173" s="1060">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0">
        <v>16</v>
      </c>
      <c r="B1174" s="1060">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0">
        <v>17</v>
      </c>
      <c r="B1175" s="1060">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0">
        <v>18</v>
      </c>
      <c r="B1176" s="1060">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0">
        <v>19</v>
      </c>
      <c r="B1177" s="1060">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0">
        <v>20</v>
      </c>
      <c r="B1178" s="1060">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0">
        <v>21</v>
      </c>
      <c r="B1179" s="1060">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0">
        <v>22</v>
      </c>
      <c r="B1180" s="1060">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0">
        <v>23</v>
      </c>
      <c r="B1181" s="1060">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0">
        <v>24</v>
      </c>
      <c r="B1182" s="1060">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0">
        <v>25</v>
      </c>
      <c r="B1183" s="1060">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0">
        <v>26</v>
      </c>
      <c r="B1184" s="1060">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0">
        <v>27</v>
      </c>
      <c r="B1185" s="1060">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0">
        <v>28</v>
      </c>
      <c r="B1186" s="1060">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0">
        <v>29</v>
      </c>
      <c r="B1187" s="1060">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0">
        <v>30</v>
      </c>
      <c r="B1188" s="1060">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0">
        <v>1</v>
      </c>
      <c r="B1192" s="1060">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0">
        <v>2</v>
      </c>
      <c r="B1193" s="1060">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0">
        <v>3</v>
      </c>
      <c r="B1194" s="1060">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0">
        <v>4</v>
      </c>
      <c r="B1195" s="1060">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0">
        <v>5</v>
      </c>
      <c r="B1196" s="1060">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0">
        <v>6</v>
      </c>
      <c r="B1197" s="1060">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0">
        <v>7</v>
      </c>
      <c r="B1198" s="1060">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0">
        <v>8</v>
      </c>
      <c r="B1199" s="1060">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0">
        <v>9</v>
      </c>
      <c r="B1200" s="1060">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0">
        <v>10</v>
      </c>
      <c r="B1201" s="1060">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0">
        <v>11</v>
      </c>
      <c r="B1202" s="1060">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0">
        <v>12</v>
      </c>
      <c r="B1203" s="1060">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0">
        <v>13</v>
      </c>
      <c r="B1204" s="1060">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0">
        <v>14</v>
      </c>
      <c r="B1205" s="1060">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0">
        <v>15</v>
      </c>
      <c r="B1206" s="1060">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0">
        <v>16</v>
      </c>
      <c r="B1207" s="1060">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0">
        <v>17</v>
      </c>
      <c r="B1208" s="1060">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0">
        <v>18</v>
      </c>
      <c r="B1209" s="1060">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0">
        <v>19</v>
      </c>
      <c r="B1210" s="1060">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0">
        <v>20</v>
      </c>
      <c r="B1211" s="1060">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0">
        <v>21</v>
      </c>
      <c r="B1212" s="1060">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0">
        <v>22</v>
      </c>
      <c r="B1213" s="1060">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0">
        <v>23</v>
      </c>
      <c r="B1214" s="1060">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0">
        <v>24</v>
      </c>
      <c r="B1215" s="1060">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0">
        <v>25</v>
      </c>
      <c r="B1216" s="1060">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0">
        <v>26</v>
      </c>
      <c r="B1217" s="1060">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0">
        <v>27</v>
      </c>
      <c r="B1218" s="1060">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0">
        <v>28</v>
      </c>
      <c r="B1219" s="1060">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0">
        <v>29</v>
      </c>
      <c r="B1220" s="1060">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0">
        <v>30</v>
      </c>
      <c r="B1221" s="1060">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0">
        <v>1</v>
      </c>
      <c r="B1225" s="1060">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0">
        <v>2</v>
      </c>
      <c r="B1226" s="1060">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0">
        <v>3</v>
      </c>
      <c r="B1227" s="1060">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0">
        <v>4</v>
      </c>
      <c r="B1228" s="1060">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0">
        <v>5</v>
      </c>
      <c r="B1229" s="1060">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0">
        <v>6</v>
      </c>
      <c r="B1230" s="1060">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0">
        <v>7</v>
      </c>
      <c r="B1231" s="1060">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0">
        <v>8</v>
      </c>
      <c r="B1232" s="1060">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0">
        <v>9</v>
      </c>
      <c r="B1233" s="1060">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0">
        <v>10</v>
      </c>
      <c r="B1234" s="1060">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0">
        <v>11</v>
      </c>
      <c r="B1235" s="1060">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0">
        <v>12</v>
      </c>
      <c r="B1236" s="1060">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0">
        <v>13</v>
      </c>
      <c r="B1237" s="1060">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0">
        <v>14</v>
      </c>
      <c r="B1238" s="1060">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0">
        <v>15</v>
      </c>
      <c r="B1239" s="1060">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0">
        <v>16</v>
      </c>
      <c r="B1240" s="1060">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0">
        <v>17</v>
      </c>
      <c r="B1241" s="1060">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0">
        <v>18</v>
      </c>
      <c r="B1242" s="1060">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0">
        <v>19</v>
      </c>
      <c r="B1243" s="1060">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0">
        <v>20</v>
      </c>
      <c r="B1244" s="1060">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0">
        <v>21</v>
      </c>
      <c r="B1245" s="1060">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0">
        <v>22</v>
      </c>
      <c r="B1246" s="1060">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0">
        <v>23</v>
      </c>
      <c r="B1247" s="1060">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0">
        <v>24</v>
      </c>
      <c r="B1248" s="1060">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0">
        <v>25</v>
      </c>
      <c r="B1249" s="1060">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0">
        <v>26</v>
      </c>
      <c r="B1250" s="1060">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0">
        <v>27</v>
      </c>
      <c r="B1251" s="1060">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0">
        <v>28</v>
      </c>
      <c r="B1252" s="1060">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0">
        <v>29</v>
      </c>
      <c r="B1253" s="1060">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0">
        <v>30</v>
      </c>
      <c r="B1254" s="1060">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0">
        <v>1</v>
      </c>
      <c r="B1258" s="1060">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0">
        <v>2</v>
      </c>
      <c r="B1259" s="1060">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0">
        <v>3</v>
      </c>
      <c r="B1260" s="1060">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0">
        <v>4</v>
      </c>
      <c r="B1261" s="1060">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0">
        <v>5</v>
      </c>
      <c r="B1262" s="1060">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0">
        <v>6</v>
      </c>
      <c r="B1263" s="1060">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0">
        <v>7</v>
      </c>
      <c r="B1264" s="1060">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0">
        <v>8</v>
      </c>
      <c r="B1265" s="1060">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0">
        <v>9</v>
      </c>
      <c r="B1266" s="1060">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0">
        <v>10</v>
      </c>
      <c r="B1267" s="1060">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0">
        <v>11</v>
      </c>
      <c r="B1268" s="1060">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0">
        <v>12</v>
      </c>
      <c r="B1269" s="1060">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0">
        <v>13</v>
      </c>
      <c r="B1270" s="1060">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0">
        <v>14</v>
      </c>
      <c r="B1271" s="1060">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0">
        <v>15</v>
      </c>
      <c r="B1272" s="1060">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0">
        <v>16</v>
      </c>
      <c r="B1273" s="1060">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0">
        <v>17</v>
      </c>
      <c r="B1274" s="1060">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0">
        <v>18</v>
      </c>
      <c r="B1275" s="1060">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0">
        <v>19</v>
      </c>
      <c r="B1276" s="1060">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0">
        <v>20</v>
      </c>
      <c r="B1277" s="1060">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0">
        <v>21</v>
      </c>
      <c r="B1278" s="1060">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0">
        <v>22</v>
      </c>
      <c r="B1279" s="1060">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0">
        <v>23</v>
      </c>
      <c r="B1280" s="1060">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0">
        <v>24</v>
      </c>
      <c r="B1281" s="1060">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0">
        <v>25</v>
      </c>
      <c r="B1282" s="1060">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0">
        <v>26</v>
      </c>
      <c r="B1283" s="1060">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0">
        <v>27</v>
      </c>
      <c r="B1284" s="1060">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0">
        <v>28</v>
      </c>
      <c r="B1285" s="1060">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0">
        <v>29</v>
      </c>
      <c r="B1286" s="1060">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0">
        <v>30</v>
      </c>
      <c r="B1287" s="1060">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0">
        <v>1</v>
      </c>
      <c r="B1291" s="1060">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0">
        <v>2</v>
      </c>
      <c r="B1292" s="1060">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0">
        <v>3</v>
      </c>
      <c r="B1293" s="1060">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0">
        <v>4</v>
      </c>
      <c r="B1294" s="1060">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0">
        <v>5</v>
      </c>
      <c r="B1295" s="1060">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0">
        <v>6</v>
      </c>
      <c r="B1296" s="1060">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0">
        <v>7</v>
      </c>
      <c r="B1297" s="1060">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0">
        <v>8</v>
      </c>
      <c r="B1298" s="1060">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0">
        <v>9</v>
      </c>
      <c r="B1299" s="1060">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0">
        <v>10</v>
      </c>
      <c r="B1300" s="1060">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0">
        <v>11</v>
      </c>
      <c r="B1301" s="1060">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0">
        <v>12</v>
      </c>
      <c r="B1302" s="1060">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0">
        <v>13</v>
      </c>
      <c r="B1303" s="1060">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0">
        <v>14</v>
      </c>
      <c r="B1304" s="1060">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0">
        <v>15</v>
      </c>
      <c r="B1305" s="1060">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0">
        <v>16</v>
      </c>
      <c r="B1306" s="1060">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0">
        <v>17</v>
      </c>
      <c r="B1307" s="1060">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0">
        <v>18</v>
      </c>
      <c r="B1308" s="1060">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0">
        <v>19</v>
      </c>
      <c r="B1309" s="1060">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0">
        <v>20</v>
      </c>
      <c r="B1310" s="1060">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0">
        <v>21</v>
      </c>
      <c r="B1311" s="1060">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0">
        <v>22</v>
      </c>
      <c r="B1312" s="1060">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0">
        <v>23</v>
      </c>
      <c r="B1313" s="1060">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0">
        <v>24</v>
      </c>
      <c r="B1314" s="1060">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0">
        <v>25</v>
      </c>
      <c r="B1315" s="1060">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0">
        <v>26</v>
      </c>
      <c r="B1316" s="1060">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0">
        <v>27</v>
      </c>
      <c r="B1317" s="1060">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0">
        <v>28</v>
      </c>
      <c r="B1318" s="1060">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0">
        <v>29</v>
      </c>
      <c r="B1319" s="1060">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0">
        <v>30</v>
      </c>
      <c r="B1320" s="1060">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2018-05-31T07:58:34Z</cp:lastPrinted>
  <dcterms:created xsi:type="dcterms:W3CDTF">2012-03-13T00:50:25Z</dcterms:created>
  <dcterms:modified xsi:type="dcterms:W3CDTF">2018-07-04T09:14:51Z</dcterms:modified>
</cp:coreProperties>
</file>