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<sst xmlns="http://schemas.openxmlformats.org/spreadsheetml/2006/main" count="3124" uniqueCount="737">
  <si>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</si>
  <si>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</si>
  <si>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</si>
  <si>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</si>
  <si>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</si>
  <si>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</si>
  <si>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</si>
  <si>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</si>
  <si>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</si>
  <si>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</si>
  <si>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</si>
  <si>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</si>
  <si>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</si>
  <si>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</si>
  <si>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</si>
  <si>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</si>
  <si>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</si>
  <si>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</si>
  <si>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</si>
  <si>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</si>
  <si>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</si>
  <si>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</si>
  <si>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</si>
  <si>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</si>
  <si>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</si>
  <si>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</si>
  <si>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</si>
  <si>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</si>
  <si>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</si>
  <si>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</si>
  <si>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</si>
  <si>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</si>
  <si>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</si>
  <si>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</si>
  <si>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</si>
  <si>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</si>
  <si>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</si>
  <si>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</si>
  <si>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</si>
  <si>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</si>
  <si>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</si>
  <si>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</si>
  <si>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</si>
  <si>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</si>
  <si>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</si>
  <si>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</si>
  <si>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</si>
  <si>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</si>
  <si>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</si>
  <si>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</si>
  <si>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</si>
  <si>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</si>
  <si>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</si>
  <si>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</si>
  <si>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</si>
  <si>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</si>
  <si>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</si>
  <si>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</si>
  <si>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</si>
  <si>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</si>
  <si>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</si>
  <si>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</si>
  <si>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</si>
  <si>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</si>
  <si>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</si>
  <si>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</si>
  <si>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</si>
  <si>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</si>
  <si>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</si>
  <si>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</si>
  <si>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</si>
  <si>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</si>
  <si>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</si>
  <si>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</si>
  <si>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</si>
  <si>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</si>
  <si>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</si>
  <si>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</si>
  <si>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</si>
  <si>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</si>
  <si>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</si>
  <si>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</si>
  <si>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</si>
  <si>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</si>
  <si>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</si>
  <si>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</si>
  <si>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</si>
  <si>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</si>
  <si>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</si>
  <si>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</si>
  <si>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</si>
  <si>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</si>
  <si>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</si>
  <si>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</si>
  <si>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</si>
  <si>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</si>
  <si>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</si>
  <si>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</si>
  <si>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</si>
  <si>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</si>
  <si>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</si>
  <si>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</si>
  <si>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</si>
  <si>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</si>
  <si>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</si>
  <si>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</si>
  <si>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</si>
  <si>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</si>
  <si>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</si>
  <si>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</si>
  <si>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</si>
  <si>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</si>
  <si>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</si>
  <si>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</si>
  <si>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</si>
  <si>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</si>
  <si>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</si>
  <si>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</si>
  <si>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</si>
  <si>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</si>
  <si>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</si>
  <si>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</si>
  <si>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</si>
  <si>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</si>
  <si>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</si>
  <si>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</si>
  <si>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</si>
  <si>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</si>
  <si>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</si>
  <si>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</si>
  <si>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</si>
  <si>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</si>
  <si>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</si>
  <si>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</si>
  <si>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</si>
  <si>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</si>
  <si>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</si>
  <si>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</si>
  <si>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</si>
  <si>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</si>
  <si>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</si>
  <si>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</si>
  <si>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</si>
  <si>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</si>
  <si>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</si>
  <si>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</si>
  <si>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</si>
  <si>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</si>
  <si>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</si>
  <si>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</si>
  <si>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</si>
  <si>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</si>
  <si>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</si>
  <si>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</si>
  <si>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</si>
  <si>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</si>
  <si>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</si>
  <si>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</si>
  <si>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</si>
  <si>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</si>
  <si>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</si>
  <si>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</si>
  <si>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</si>
  <si>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</si>
  <si>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</si>
  <si>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</si>
  <si>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</si>
  <si>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</si>
  <si>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</si>
  <si>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</si>
  <si>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</si>
  <si>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</si>
  <si>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</si>
  <si>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</si>
  <si>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</si>
  <si>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</si>
  <si>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</si>
  <si>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</si>
  <si>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</si>
  <si>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</si>
  <si>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</si>
  <si>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</si>
  <si>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</si>
  <si>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</si>
  <si>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</si>
  <si>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</si>
  <si>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</si>
  <si>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</si>
  <si>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</si>
  <si>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</si>
  <si>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</si>
  <si>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</si>
  <si>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</si>
  <si>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</si>
  <si>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</si>
  <si>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</si>
  <si>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</si>
  <si>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</si>
  <si>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</si>
  <si>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</si>
  <si>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</si>
  <si>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</si>
  <si>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</si>
  <si>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</si>
  <si>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</si>
  <si>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</si>
  <si>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</si>
  <si>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</si>
  <si>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</si>
  <si>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</si>
  <si>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</si>
  <si>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</si>
  <si>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</si>
  <si>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</si>
  <si>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</si>
  <si>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</si>
  <si>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</si>
  <si>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</si>
  <si>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</si>
  <si>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</si>
  <si>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</si>
  <si>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</si>
  <si>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</si>
  <si>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</si>
  <si>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</si>
  <si>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</si>
  <si>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</si>
  <si>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</si>
  <si>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</si>
  <si>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</si>
  <si>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</si>
  <si>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</si>
  <si>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</si>
  <si>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</si>
  <si>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</si>
  <si>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</si>
  <si>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</si>
  <si>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</si>
  <si>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</si>
  <si>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</si>
  <si>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</si>
  <si>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</si>
  <si>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</si>
  <si>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</si>
  <si>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</si>
  <si>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</si>
  <si>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</si>
  <si>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</si>
  <si>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</si>
  <si>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</si>
  <si>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</si>
  <si>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</si>
  <si>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</si>
  <si>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</si>
  <si>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</si>
  <si>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</si>
  <si>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</si>
  <si>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</si>
  <si>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</si>
  <si>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</si>
  <si>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</si>
  <si>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</si>
  <si>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</si>
  <si>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</si>
  <si>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</si>
  <si>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</si>
  <si>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</si>
  <si>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</si>
  <si>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</si>
  <si>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</si>
  <si>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</si>
  <si>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</si>
  <si>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</si>
  <si>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</si>
  <si>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</si>
  <si>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</si>
  <si>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</si>
  <si>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</si>
  <si>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</si>
  <si>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</si>
  <si>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</si>
  <si>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</si>
  <si>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</si>
  <si>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</si>
  <si>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</si>
  <si>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</si>
  <si>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</si>
  <si>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</si>
  <si>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</si>
  <si>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</si>
  <si>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</si>
  <si>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</si>
  <si>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</si>
  <si>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</si>
  <si>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</si>
  <si>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</si>
  <si>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</si>
  <si>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</si>
  <si>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</si>
  <si>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</si>
  <si>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</si>
  <si>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</si>
  <si>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</si>
  <si>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</si>
  <si>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</si>
  <si>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</si>
  <si>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</si>
  <si>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</si>
  <si>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</si>
  <si>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</si>
  <si>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</si>
  <si>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</si>
  <si>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</si>
  <si>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</si>
  <si>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</si>
  <si>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</si>
  <si>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</si>
  <si>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</si>
  <si>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</si>
  <si>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</si>
  <si>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</si>
  <si>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</si>
  <si>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</si>
  <si>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</si>
  <si>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</si>
  <si>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</si>
  <si>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</si>
  <si>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</si>
  <si>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</si>
  <si>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</si>
  <si>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</si>
  <si>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</si>
  <si>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</si>
  <si>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</si>
  <si>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</si>
  <si>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</si>
  <si>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</si>
  <si>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</si>
  <si>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</si>
  <si>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</si>
  <si>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</si>
  <si>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</si>
  <si>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</si>
  <si>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</si>
  <si>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</si>
  <si>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</si>
  <si>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</si>
  <si>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</si>
  <si>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</si>
  <si>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</si>
  <si>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</si>
  <si>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</si>
  <si>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</si>
  <si>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</si>
  <si>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</si>
  <si>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</si>
  <si>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</si>
  <si>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</si>
  <si>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</si>
  <si>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</si>
  <si>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</si>
  <si>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</si>
  <si>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</si>
  <si>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</si>
  <si>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</si>
  <si>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</si>
  <si>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</si>
  <si>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</si>
  <si>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</si>
  <si>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</si>
  <si>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</si>
  <si>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</si>
  <si>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</si>
  <si>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</si>
  <si>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</si>
  <si>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</si>
  <si>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</si>
  <si>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</si>
  <si>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</si>
  <si>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</si>
  <si>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</si>
  <si>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</si>
  <si>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</si>
  <si>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</si>
  <si>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</si>
  <si>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</si>
  <si>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</si>
  <si>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</si>
  <si>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</si>
  <si>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</si>
  <si>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</si>
  <si>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</si>
  <si>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</si>
  <si>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</si>
  <si>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</si>
  <si>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</si>
  <si>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</si>
  <si>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</si>
  <si>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</si>
  <si>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</si>
  <si>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</si>
  <si>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</si>
  <si>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</si>
  <si>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</si>
  <si>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</si>
  <si>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</si>
  <si>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</si>
  <si>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</si>
  <si>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</si>
  <si>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</si>
  <si>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</si>
  <si>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</si>
  <si>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</si>
  <si>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</si>
  <si>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</si>
  <si>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</si>
  <si>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</si>
  <si>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</si>
  <si>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</si>
  <si>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</si>
  <si>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</si>
  <si>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</si>
  <si>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</si>
  <si>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</si>
  <si>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</si>
  <si>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</si>
  <si>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</si>
  <si>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</si>
  <si>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</si>
  <si>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</si>
  <si>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</si>
  <si>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</si>
  <si>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</si>
  <si>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</si>
  <si>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</si>
  <si>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</si>
  <si>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</si>
  <si>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</si>
  <si>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</si>
  <si>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</si>
  <si>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</si>
  <si>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</si>
  <si>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</si>
  <si>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</si>
  <si>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</si>
  <si>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</si>
  <si>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</si>
  <si>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</si>
  <si>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</si>
  <si>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</si>
  <si>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</si>
  <si>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</si>
  <si>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</si>
  <si>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</si>
  <si>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</si>
  <si>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</si>
  <si>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</si>
  <si>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</si>
  <si>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</si>
  <si>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</si>
  <si>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</si>
  <si>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</si>
  <si>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</si>
  <si>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</si>
  <si>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</si>
  <si>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</si>
  <si>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</si>
  <si>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</si>
  <si>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</si>
  <si>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</si>
  <si>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</si>
  <si>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</si>
  <si>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</si>
  <si>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</si>
  <si>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</si>
  <si>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</si>
  <si>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</si>
  <si>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</si>
  <si>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</si>
  <si>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</si>
  <si>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</si>
  <si>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</si>
  <si>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</si>
  <si>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</si>
  <si>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</si>
  <si>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</si>
  <si>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</si>
  <si>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</si>
  <si>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</si>
  <si>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</si>
  <si>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</si>
  <si>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</si>
  <si>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</si>
  <si>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</si>
  <si>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</si>
  <si>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</si>
  <si>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</si>
  <si>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</si>
  <si>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</si>
  <si>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</si>
  <si>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</si>
  <si>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</si>
  <si>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</si>
  <si>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</si>
  <si>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</si>
  <si>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</si>
  <si>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</si>
  <si>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</si>
  <si>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</si>
  <si>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</si>
  <si>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</si>
  <si>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</si>
  <si>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</si>
  <si>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</si>
  <si>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</si>
  <si>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</si>
  <si>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</si>
  <si>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</si>
  <si>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</si>
  <si>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</si>
  <si>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</si>
  <si>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</si>
  <si>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</si>
  <si>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</si>
  <si>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</si>
  <si>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</si>
  <si>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</si>
  <si>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</si>
  <si>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</si>
  <si>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</si>
  <si>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</si>
  <si>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</si>
  <si>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</si>
  <si>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</si>
  <si>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</si>
  <si>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</si>
  <si>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</si>
  <si>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</si>
  <si>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</si>
  <si>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</si>
  <si>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</si>
  <si>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</si>
  <si>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保険局</t>
    <rPh sb="0" eb="3">
      <t>ホケンキョク</t>
    </rPh>
    <phoneticPr fontId="5"/>
  </si>
  <si>
    <t>高齢者医療課</t>
    <rPh sb="0" eb="3">
      <t>コウレイシャ</t>
    </rPh>
    <rPh sb="3" eb="5">
      <t>イリョウ</t>
    </rPh>
    <rPh sb="5" eb="6">
      <t>カ</t>
    </rPh>
    <phoneticPr fontId="5"/>
  </si>
  <si>
    <t>泉　潤一</t>
    <rPh sb="0" eb="1">
      <t>イズミ</t>
    </rPh>
    <rPh sb="2" eb="4">
      <t>ジュンイチ</t>
    </rPh>
    <phoneticPr fontId="5"/>
  </si>
  <si>
    <t>後期高齢者医療制度関係業務事業費補助金</t>
    <rPh sb="0" eb="2">
      <t>コウキ</t>
    </rPh>
    <rPh sb="2" eb="5">
      <t>コウレイシャ</t>
    </rPh>
    <rPh sb="5" eb="7">
      <t>イリョウ</t>
    </rPh>
    <rPh sb="7" eb="9">
      <t>セイド</t>
    </rPh>
    <rPh sb="9" eb="11">
      <t>カンケイ</t>
    </rPh>
    <rPh sb="11" eb="13">
      <t>ギョウム</t>
    </rPh>
    <rPh sb="13" eb="16">
      <t>ジギョウヒ</t>
    </rPh>
    <rPh sb="16" eb="19">
      <t>ホジョキン</t>
    </rPh>
    <phoneticPr fontId="5"/>
  </si>
  <si>
    <t>○</t>
  </si>
  <si>
    <t>高齢者の医療の確保に関する法律第102条、155条</t>
    <phoneticPr fontId="5"/>
  </si>
  <si>
    <t>平成30年度後期高齢者医療制度関係業務事業費補助金交付要綱
「平成30年度後期高齢者医療制度関係業務事業費の国庫補助について」（平成30年3月30日厚生労働省発保0330第7号）等</t>
    <phoneticPr fontId="5"/>
  </si>
  <si>
    <t>後期高齢者医療広域連合（以下「広域連合」という。）及び市町村が行う後期高齢者医療に関する事務を効率的かつ円滑に実施するために、国民健康保険団体連合会（以下「国保連合会」という。）及び国民健康保険中央会（以下「国保中央会」という。）が行う事業に要する経費の一部について、補助するものである。</t>
    <phoneticPr fontId="5"/>
  </si>
  <si>
    <t>①国保連合会が実施する事業
　１．第三者求償事業
　２．特別徴収情報経由事務関連事業
　３．レセプト電算処理システム推進事業
②国保中央会が実施する事業
　１．レセプト電算処理システム推進事業
　２．後期高齢者医療事業の効率化に関する事業</t>
    <phoneticPr fontId="5"/>
  </si>
  <si>
    <t>-</t>
  </si>
  <si>
    <t>後期高齢者医療制度関係業務事業費補助金</t>
    <phoneticPr fontId="5"/>
  </si>
  <si>
    <t>受け付けたレセプトデータを審査支払した結果を実績としている等のため、目標を定量的に示すことは困難。</t>
    <phoneticPr fontId="5"/>
  </si>
  <si>
    <t>後期高齢者医療制度の円滑かつ健全な運営に資することを目的とする。達成状況は｢事業の妥当性を検証するための代替的な達成目標及び実績｣に記載。</t>
    <phoneticPr fontId="5"/>
  </si>
  <si>
    <t>①－１第三者求償事業
求償請求を適切に行う</t>
    <phoneticPr fontId="5"/>
  </si>
  <si>
    <t>補償決定された金額</t>
    <phoneticPr fontId="5"/>
  </si>
  <si>
    <t>①－２　特別徴収情報経由事務
特別徴収経由事務のデータ授受を適切に行う</t>
  </si>
  <si>
    <t>データ授受を行った特別徴収情報経由件数</t>
  </si>
  <si>
    <t>①－３　レセプト電算処理システム推進事業
レセプト電算処理システムの推進を適切に行う</t>
    <rPh sb="34" eb="36">
      <t>スイシン</t>
    </rPh>
    <rPh sb="37" eb="39">
      <t>テキセツ</t>
    </rPh>
    <rPh sb="40" eb="41">
      <t>オコナ</t>
    </rPh>
    <phoneticPr fontId="6"/>
  </si>
  <si>
    <t xml:space="preserve">
レセプト電算処理し、審査支払した件数</t>
  </si>
  <si>
    <t>①国保連合会への国庫補助額</t>
    <phoneticPr fontId="5"/>
  </si>
  <si>
    <t>②国保中央会への国庫補助額</t>
    <phoneticPr fontId="5"/>
  </si>
  <si>
    <t>①-1：求償決定金額に対する補助額（国庫補助額÷求償決定金額）</t>
    <phoneticPr fontId="5"/>
  </si>
  <si>
    <t>①-2：特別徴収情報経由件数１件あたりに対する補助額（国庫補助額÷特別徴収情報経由件数）</t>
    <phoneticPr fontId="5"/>
  </si>
  <si>
    <t>129,925/566</t>
  </si>
  <si>
    <t>①-3　審査１件あたりの補助額（国庫補助額÷審査支払件数）</t>
  </si>
  <si>
    <t>②-1：審査１件あたりの補助額（国庫補助額÷審査支払件数）　</t>
  </si>
  <si>
    <t>②-2：システム開発項目数に対する補助額（国庫補助額÷システム開発項目数）　　　　　　　　　</t>
  </si>
  <si>
    <t>305,723/475</t>
  </si>
  <si>
    <t>477,630/3</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</si>
  <si>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</si>
  <si>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</si>
  <si>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後期高齢者医療制度に関する事務を効率に実施するために、国民健康保険団体連合会及び国民健康保険中央会が行う事業（第三者求償事業、レセプト電算処理システム推進事業等）に要する経費の一部について補助する。もって保健者等への国庫補助を通じて医療保険の安定的運営に寄与している。</t>
  </si>
  <si>
    <t>無</t>
  </si>
  <si>
    <t>‐</t>
  </si>
  <si>
    <t>○</t>
    <phoneticPr fontId="5"/>
  </si>
  <si>
    <t>後期高齢者医療制度事業費補助金</t>
    <phoneticPr fontId="5"/>
  </si>
  <si>
    <t>後期高齢者医療制度関係業務事業費補助金は、国保連合会及び国保中央会が行うレセプト電算処理システム推進事業等に要する経費の一部について、補助するものである。一方、後期高齢者医療制度事業費補助金は、広域連合が実施する、健康診査事業等に要する経費の一部について補助するものである。</t>
    <phoneticPr fontId="5"/>
  </si>
  <si>
    <t>後期高齢者医療制度のための関係業務事業に対して国庫補助することで、制度の円滑かつ健全な運営が可能となる。</t>
  </si>
  <si>
    <t>後期高齢者医療サービスを効率的に実施するため共通事業・共同事業に対して国庫補助している。</t>
  </si>
  <si>
    <t>後期高齢者医療の事務を効率的かつ円滑に実施していくために必要な事業である。</t>
  </si>
  <si>
    <t>後期高齢者医療制度を効率的かつ円滑に運営していくために、国保業務との関連性・類似性を踏まえつつ、統一的なシステムを構築可能な国保制度に精通している団体を選定している。</t>
  </si>
  <si>
    <t>－</t>
  </si>
  <si>
    <t>国保中央会からの支出については、国保中央会の財務規定に基づき、適正かつ合理的に行われている。</t>
  </si>
  <si>
    <t>事業の適切な遂行について、必要な経費に限定されている。</t>
  </si>
  <si>
    <t>システムの改修や保守管理を統一的に実施することにより、経費の効率化を図るとともに、制度改正等における迅速な対応を可能としているところである。</t>
    <rPh sb="5" eb="7">
      <t>カイシュウ</t>
    </rPh>
    <rPh sb="8" eb="10">
      <t>ホシュ</t>
    </rPh>
    <rPh sb="10" eb="12">
      <t>カンリ</t>
    </rPh>
    <rPh sb="13" eb="16">
      <t>トウイツテキ</t>
    </rPh>
    <rPh sb="17" eb="19">
      <t>ジッシ</t>
    </rPh>
    <rPh sb="27" eb="29">
      <t>ケイヒ</t>
    </rPh>
    <rPh sb="30" eb="33">
      <t>コウリツカ</t>
    </rPh>
    <rPh sb="34" eb="35">
      <t>ハカ</t>
    </rPh>
    <rPh sb="41" eb="43">
      <t>セイド</t>
    </rPh>
    <rPh sb="43" eb="46">
      <t>カイセイナド</t>
    </rPh>
    <rPh sb="50" eb="52">
      <t>ジンソク</t>
    </rPh>
    <rPh sb="53" eb="55">
      <t>タイオウ</t>
    </rPh>
    <rPh sb="56" eb="58">
      <t>カノウ</t>
    </rPh>
    <phoneticPr fontId="6"/>
  </si>
  <si>
    <t>補助金の実績報告書で詳細を把握し、適切に運用されていることを確認している。</t>
  </si>
  <si>
    <t>診療報酬の審査支払のための電算処理システムの改修や保守管理に要する補助であり、診療報酬の適切かつ迅速な支払に寄与している。</t>
  </si>
  <si>
    <t>限られた予算の中でシステム開発項目の重点化を図り、コスト削減に努めるとともに、後期高齢者医療に関する事務の効率化に努める。</t>
  </si>
  <si>
    <t>249</t>
    <phoneticPr fontId="5"/>
  </si>
  <si>
    <t>221</t>
    <phoneticPr fontId="5"/>
  </si>
  <si>
    <t>188</t>
    <phoneticPr fontId="5"/>
  </si>
  <si>
    <t>221</t>
    <phoneticPr fontId="5"/>
  </si>
  <si>
    <t>234</t>
    <phoneticPr fontId="5"/>
  </si>
  <si>
    <t>244</t>
    <phoneticPr fontId="5"/>
  </si>
  <si>
    <t>240</t>
    <phoneticPr fontId="5"/>
  </si>
  <si>
    <t>-</t>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</si>
  <si>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</si>
  <si>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</si>
  <si>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</si>
  <si>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</si>
  <si>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</si>
  <si>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</si>
  <si>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</si>
  <si>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百万件</t>
    <rPh sb="0" eb="2">
      <t>ヒャクマン</t>
    </rPh>
    <rPh sb="2" eb="3">
      <t>ケン</t>
    </rPh>
    <phoneticPr fontId="5"/>
  </si>
  <si>
    <t>-</t>
    <phoneticPr fontId="5"/>
  </si>
  <si>
    <t>【平成29年度執行ベース】</t>
    <phoneticPr fontId="5"/>
  </si>
  <si>
    <t>A.国民健康保険中央会</t>
    <rPh sb="2" eb="4">
      <t>コクミン</t>
    </rPh>
    <rPh sb="4" eb="6">
      <t>ケンコウ</t>
    </rPh>
    <rPh sb="6" eb="8">
      <t>ホケン</t>
    </rPh>
    <rPh sb="8" eb="11">
      <t>チュウオウカイ</t>
    </rPh>
    <phoneticPr fontId="5"/>
  </si>
  <si>
    <t>C.茨城県国民健康保険団体連合会</t>
    <rPh sb="2" eb="5">
      <t>イバラキケン</t>
    </rPh>
    <rPh sb="5" eb="7">
      <t>コクミン</t>
    </rPh>
    <rPh sb="7" eb="9">
      <t>ケンコウ</t>
    </rPh>
    <rPh sb="9" eb="11">
      <t>ホケン</t>
    </rPh>
    <rPh sb="11" eb="13">
      <t>ダンタイ</t>
    </rPh>
    <rPh sb="13" eb="16">
      <t>レンゴウカイ</t>
    </rPh>
    <phoneticPr fontId="5"/>
  </si>
  <si>
    <t>国民健康保険中央会</t>
    <rPh sb="0" eb="2">
      <t>コクミン</t>
    </rPh>
    <rPh sb="2" eb="4">
      <t>ケンコウ</t>
    </rPh>
    <rPh sb="4" eb="6">
      <t>ホケン</t>
    </rPh>
    <rPh sb="6" eb="9">
      <t>チュウオウカイ</t>
    </rPh>
    <phoneticPr fontId="5"/>
  </si>
  <si>
    <t>高齢者医療制度の円滑な運営を図るための事業</t>
    <rPh sb="0" eb="3">
      <t>コウレイシャ</t>
    </rPh>
    <rPh sb="3" eb="5">
      <t>イリョウ</t>
    </rPh>
    <rPh sb="5" eb="7">
      <t>セイド</t>
    </rPh>
    <rPh sb="8" eb="10">
      <t>エンカツ</t>
    </rPh>
    <rPh sb="11" eb="13">
      <t>ウンエイ</t>
    </rPh>
    <rPh sb="14" eb="15">
      <t>ハカ</t>
    </rPh>
    <rPh sb="19" eb="21">
      <t>ジギョウ</t>
    </rPh>
    <phoneticPr fontId="5"/>
  </si>
  <si>
    <t>補助金等交付</t>
  </si>
  <si>
    <t>-</t>
    <phoneticPr fontId="5"/>
  </si>
  <si>
    <t>-</t>
    <phoneticPr fontId="5"/>
  </si>
  <si>
    <t>A.</t>
    <phoneticPr fontId="5"/>
  </si>
  <si>
    <t>B.</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</si>
  <si>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</si>
  <si>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</si>
  <si>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</si>
  <si>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</si>
  <si>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</si>
  <si>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</si>
  <si>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</si>
  <si>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</si>
  <si>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</si>
  <si>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</si>
  <si>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</si>
  <si>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</si>
  <si>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</si>
  <si>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</si>
  <si>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</si>
  <si>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</si>
  <si>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20,241/14,133</t>
    <phoneticPr fontId="5"/>
  </si>
  <si>
    <t>千円/百万円</t>
    <rPh sb="0" eb="2">
      <t>センエン</t>
    </rPh>
    <rPh sb="3" eb="5">
      <t>ヒャクマン</t>
    </rPh>
    <rPh sb="5" eb="6">
      <t>エン</t>
    </rPh>
    <phoneticPr fontId="5"/>
  </si>
  <si>
    <t>24,689/14,449</t>
    <phoneticPr fontId="5"/>
  </si>
  <si>
    <t>143,614/570</t>
    <phoneticPr fontId="5"/>
  </si>
  <si>
    <t>325,156/492</t>
    <phoneticPr fontId="5"/>
  </si>
  <si>
    <t>百万円</t>
    <rPh sb="0" eb="2">
      <t>ヒャクマン</t>
    </rPh>
    <rPh sb="2" eb="3">
      <t>エン</t>
    </rPh>
    <phoneticPr fontId="5"/>
  </si>
  <si>
    <t>円</t>
    <rPh sb="0" eb="1">
      <t>エン</t>
    </rPh>
    <phoneticPr fontId="5"/>
  </si>
  <si>
    <t>千円/開発項目数</t>
    <rPh sb="3" eb="5">
      <t>カイハツ</t>
    </rPh>
    <rPh sb="5" eb="8">
      <t>コウモクスウ</t>
    </rPh>
    <phoneticPr fontId="5"/>
  </si>
  <si>
    <t>325,156/492</t>
    <phoneticPr fontId="5"/>
  </si>
  <si>
    <t>第三者求償事務、特別徴収経由事務及びレセプト処理システムの円滑な運営に係る事務等、後期高齢者医療に関する事務を効率的かつ円滑に実施するための事業</t>
    <phoneticPr fontId="5"/>
  </si>
  <si>
    <t>第三者求償事務、特別徴収経由事務及びレセプト処理システムの円滑な運営に係る事務等、後期高齢者医療に関する事務を効率的かつ円滑に実施するための事業</t>
    <phoneticPr fontId="5"/>
  </si>
  <si>
    <t>第三者求償事務、特別徴収経由事務及びレセプト処理システムの円滑な運営に係る事務等、後期高齢者医療に関する事務を効率的かつ円滑に実施するための事業</t>
    <phoneticPr fontId="5"/>
  </si>
  <si>
    <t>第三者求償事務、特別徴収経由事務及びレセプト処理システムの円滑な運営に係る事務等、後期高齢者医療に関する事務を効率的かつ円滑に実施するための事業</t>
    <phoneticPr fontId="5"/>
  </si>
  <si>
    <t>第三者求償事務、特別徴収経由事務及びレセプト処理システムの円滑な運営に係る事務等、後期高齢者医療に関する事務を効率的かつ円滑に実施するための事業</t>
    <phoneticPr fontId="5"/>
  </si>
  <si>
    <t>第三者求償事務、特別徴収経由事務及びレセプト処理システムの円滑な運営に係る事務等、後期高齢者医療に関する事務を効率的かつ円滑に実施するための事業</t>
    <phoneticPr fontId="5"/>
  </si>
  <si>
    <t>第三者求償事務、特別徴収経由事務及びレセプト処理システムの円滑な運営に係る事務等、後期高齢者医療に関する事務を効率的かつ円滑に実施するための事業</t>
    <phoneticPr fontId="5"/>
  </si>
  <si>
    <t>-</t>
    <phoneticPr fontId="5"/>
  </si>
  <si>
    <t>-</t>
    <phoneticPr fontId="5"/>
  </si>
  <si>
    <t>-</t>
    <phoneticPr fontId="5"/>
  </si>
  <si>
    <t>-</t>
    <phoneticPr fontId="5"/>
  </si>
  <si>
    <t>-</t>
    <phoneticPr fontId="5"/>
  </si>
  <si>
    <t>-</t>
    <phoneticPr fontId="5"/>
  </si>
  <si>
    <t>-</t>
    <phoneticPr fontId="5"/>
  </si>
  <si>
    <t>-</t>
    <phoneticPr fontId="5"/>
  </si>
  <si>
    <t>市町村と年金保険者との間で特別徴収に係る情報を国保連合会が一括で仲介することで、二者の情報連携の簡略化を図っており、また国保中央会が統一的なシステム開発等を行うことで、各広域連合の事務の効率化につながっている。制度運営の安定化や事務経費の効率化を図るため、引き続き国による支援は必要である。本システムにより、570,269千件の特別徴収（平成28年度）、492,007千件の審査支払（平成28年度）を実施しており、後期高齢者医療制度に関する事務の効率的運用に不可欠なシステムと評価できる。</t>
    <rPh sb="161" eb="162">
      <t>セン</t>
    </rPh>
    <rPh sb="184" eb="185">
      <t>セン</t>
    </rPh>
    <phoneticPr fontId="6"/>
  </si>
  <si>
    <t>システムのプログラム構成については、できる限り簡便かつ効率的なものになるよう外部のシステムコンサルタントによる検証を実施している。</t>
    <phoneticPr fontId="5"/>
  </si>
  <si>
    <t>システム開発経費については、コスト削減や効率化が図られているか外部のシステムコンサルタントによる検証を実施している。</t>
    <rPh sb="4" eb="6">
      <t>カイハツ</t>
    </rPh>
    <rPh sb="6" eb="8">
      <t>ケイヒ</t>
    </rPh>
    <rPh sb="17" eb="19">
      <t>サクゲン</t>
    </rPh>
    <rPh sb="20" eb="23">
      <t>コウリツカ</t>
    </rPh>
    <rPh sb="24" eb="25">
      <t>ハカ</t>
    </rPh>
    <phoneticPr fontId="6"/>
  </si>
  <si>
    <t>有</t>
    <rPh sb="0" eb="1">
      <t>ア</t>
    </rPh>
    <phoneticPr fontId="5"/>
  </si>
  <si>
    <t>-</t>
    <phoneticPr fontId="5"/>
  </si>
  <si>
    <t>-</t>
    <phoneticPr fontId="5"/>
  </si>
  <si>
    <t>-</t>
    <phoneticPr fontId="5"/>
  </si>
  <si>
    <t>-</t>
    <phoneticPr fontId="5"/>
  </si>
  <si>
    <t>-</t>
    <phoneticPr fontId="5"/>
  </si>
  <si>
    <t>-</t>
    <phoneticPr fontId="5"/>
  </si>
  <si>
    <t>-</t>
    <phoneticPr fontId="5"/>
  </si>
  <si>
    <t>報酬</t>
    <rPh sb="0" eb="2">
      <t>ホウシュウ</t>
    </rPh>
    <phoneticPr fontId="5"/>
  </si>
  <si>
    <t>委託料</t>
    <rPh sb="0" eb="3">
      <t>イタクリョウ</t>
    </rPh>
    <phoneticPr fontId="5"/>
  </si>
  <si>
    <t>負担金</t>
    <rPh sb="0" eb="3">
      <t>フタンキン</t>
    </rPh>
    <phoneticPr fontId="5"/>
  </si>
  <si>
    <t>共済費</t>
    <rPh sb="0" eb="3">
      <t>キョウサイヒ</t>
    </rPh>
    <phoneticPr fontId="5"/>
  </si>
  <si>
    <t>広域連合電算処理システム保守等</t>
    <rPh sb="0" eb="2">
      <t>コウイキ</t>
    </rPh>
    <rPh sb="2" eb="4">
      <t>レンゴウ</t>
    </rPh>
    <rPh sb="4" eb="6">
      <t>デンサン</t>
    </rPh>
    <rPh sb="6" eb="8">
      <t>ショリ</t>
    </rPh>
    <rPh sb="12" eb="14">
      <t>ホシュ</t>
    </rPh>
    <rPh sb="14" eb="15">
      <t>トウ</t>
    </rPh>
    <phoneticPr fontId="5"/>
  </si>
  <si>
    <t>職員人件費</t>
    <rPh sb="0" eb="2">
      <t>ショクイン</t>
    </rPh>
    <rPh sb="2" eb="5">
      <t>ジンケンヒ</t>
    </rPh>
    <phoneticPr fontId="5"/>
  </si>
  <si>
    <t>委託料</t>
    <rPh sb="0" eb="3">
      <t>イタクリョウ</t>
    </rPh>
    <phoneticPr fontId="5"/>
  </si>
  <si>
    <t>人件費</t>
    <rPh sb="0" eb="3">
      <t>ジンケンヒ</t>
    </rPh>
    <phoneticPr fontId="5"/>
  </si>
  <si>
    <t>使用料</t>
    <rPh sb="0" eb="3">
      <t>シヨウリョウ</t>
    </rPh>
    <phoneticPr fontId="5"/>
  </si>
  <si>
    <t>茨城県国民健康保険団体連合会</t>
    <rPh sb="3" eb="5">
      <t>コクミン</t>
    </rPh>
    <rPh sb="5" eb="7">
      <t>ケンコウ</t>
    </rPh>
    <rPh sb="7" eb="9">
      <t>ホケン</t>
    </rPh>
    <rPh sb="9" eb="11">
      <t>ダンタイ</t>
    </rPh>
    <rPh sb="11" eb="14">
      <t>レンゴウカイ</t>
    </rPh>
    <phoneticPr fontId="5"/>
  </si>
  <si>
    <t>福岡県国民健康保険団体連合会</t>
    <phoneticPr fontId="5"/>
  </si>
  <si>
    <t>島根県国民健康保険団体連合会</t>
    <phoneticPr fontId="5"/>
  </si>
  <si>
    <t>奈良県国民健康保険団体連合会</t>
    <phoneticPr fontId="5"/>
  </si>
  <si>
    <t>鳥取県国民健康保険団体連合会</t>
    <phoneticPr fontId="5"/>
  </si>
  <si>
    <t>青森県国民健康保険団体連合会</t>
    <phoneticPr fontId="5"/>
  </si>
  <si>
    <t>神奈川県国民健康保険団体連合会</t>
    <phoneticPr fontId="5"/>
  </si>
  <si>
    <t>宮城県国民健康保険団体連合会</t>
    <phoneticPr fontId="5"/>
  </si>
  <si>
    <t>石川県国民健康保険団体連合会</t>
    <phoneticPr fontId="5"/>
  </si>
  <si>
    <t>和歌山県国民健康保険団体連合会</t>
    <phoneticPr fontId="5"/>
  </si>
  <si>
    <t>賃金</t>
    <rPh sb="0" eb="2">
      <t>チンギン</t>
    </rPh>
    <phoneticPr fontId="5"/>
  </si>
  <si>
    <t>株式会社茨城計算センター</t>
    <phoneticPr fontId="5"/>
  </si>
  <si>
    <t>年金特別徴収情報経由業務に係るシステム保守管理</t>
    <phoneticPr fontId="5"/>
  </si>
  <si>
    <t>-</t>
    <phoneticPr fontId="5"/>
  </si>
  <si>
    <t>-</t>
    <phoneticPr fontId="5"/>
  </si>
  <si>
    <t>-</t>
    <phoneticPr fontId="5"/>
  </si>
  <si>
    <t>B.（株）日立製作所</t>
    <rPh sb="3" eb="4">
      <t>カブ</t>
    </rPh>
    <rPh sb="5" eb="7">
      <t>ヒタチ</t>
    </rPh>
    <rPh sb="7" eb="10">
      <t>セイサクショ</t>
    </rPh>
    <phoneticPr fontId="5"/>
  </si>
  <si>
    <t>委託料</t>
    <rPh sb="0" eb="3">
      <t>イタクリョウ</t>
    </rPh>
    <phoneticPr fontId="5"/>
  </si>
  <si>
    <t>広域連合電算処理システム保守等</t>
    <rPh sb="0" eb="2">
      <t>コウイキ</t>
    </rPh>
    <rPh sb="2" eb="4">
      <t>レンゴウ</t>
    </rPh>
    <rPh sb="4" eb="6">
      <t>デンサン</t>
    </rPh>
    <rPh sb="6" eb="8">
      <t>ショリ</t>
    </rPh>
    <rPh sb="12" eb="15">
      <t>ホシュトウ</t>
    </rPh>
    <phoneticPr fontId="5"/>
  </si>
  <si>
    <t>広域連合電算処理システムハードリース料、会場借上料</t>
    <rPh sb="0" eb="2">
      <t>コウイキ</t>
    </rPh>
    <rPh sb="2" eb="4">
      <t>レンゴウ</t>
    </rPh>
    <rPh sb="4" eb="6">
      <t>デンサン</t>
    </rPh>
    <rPh sb="6" eb="8">
      <t>ショリ</t>
    </rPh>
    <rPh sb="18" eb="19">
      <t>リョウ</t>
    </rPh>
    <phoneticPr fontId="5"/>
  </si>
  <si>
    <t>旅費</t>
    <rPh sb="0" eb="2">
      <t>リョヒ</t>
    </rPh>
    <phoneticPr fontId="5"/>
  </si>
  <si>
    <t>上京旅費</t>
    <phoneticPr fontId="5"/>
  </si>
  <si>
    <t>㈱日立製作所</t>
    <phoneticPr fontId="5"/>
  </si>
  <si>
    <t>㈱ＮＴＴデータ</t>
    <phoneticPr fontId="5"/>
  </si>
  <si>
    <t>㈱ウェイライズコーポレーション</t>
    <phoneticPr fontId="5"/>
  </si>
  <si>
    <t>日本電気㈱</t>
    <phoneticPr fontId="5"/>
  </si>
  <si>
    <t>富士通㈱</t>
    <phoneticPr fontId="5"/>
  </si>
  <si>
    <t>㈱シグマクシス</t>
    <phoneticPr fontId="5"/>
  </si>
  <si>
    <t>日立キャピタル㈱</t>
    <phoneticPr fontId="5"/>
  </si>
  <si>
    <t>広域連合電算処理システム保守等</t>
    <phoneticPr fontId="5"/>
  </si>
  <si>
    <t>国保総合システム保守等</t>
    <phoneticPr fontId="5"/>
  </si>
  <si>
    <t>システムコンサルティング</t>
    <phoneticPr fontId="5"/>
  </si>
  <si>
    <t>年金特別徴収経由機関システム改修等</t>
    <phoneticPr fontId="5"/>
  </si>
  <si>
    <t>後期高齢者医療請求支払システム開発・改修等</t>
    <phoneticPr fontId="5"/>
  </si>
  <si>
    <t>システムコンサルティング</t>
    <phoneticPr fontId="5"/>
  </si>
  <si>
    <t>広域連合電算処理システムハードリース料</t>
    <phoneticPr fontId="5"/>
  </si>
  <si>
    <t>随意契約
（その他）</t>
    <phoneticPr fontId="5"/>
  </si>
  <si>
    <t>随意契約
（その他）</t>
    <phoneticPr fontId="5"/>
  </si>
  <si>
    <t>-</t>
    <phoneticPr fontId="5"/>
  </si>
  <si>
    <t>-</t>
    <phoneticPr fontId="5"/>
  </si>
  <si>
    <t>-</t>
    <phoneticPr fontId="5"/>
  </si>
  <si>
    <t>-</t>
    <phoneticPr fontId="5"/>
  </si>
  <si>
    <t>478,760/3</t>
    <phoneticPr fontId="5"/>
  </si>
  <si>
    <t>求償事務に従事する嘱託員4名と弁護士1名分の報酬</t>
    <phoneticPr fontId="5"/>
  </si>
  <si>
    <t>求償システムに係る保守、年金特徴事務に係るシステム運用委託経費</t>
    <rPh sb="0" eb="2">
      <t>キュウショウ</t>
    </rPh>
    <rPh sb="7" eb="8">
      <t>カカワ</t>
    </rPh>
    <rPh sb="9" eb="11">
      <t>ホシュ</t>
    </rPh>
    <rPh sb="12" eb="14">
      <t>ネンキン</t>
    </rPh>
    <rPh sb="14" eb="16">
      <t>トクチョウ</t>
    </rPh>
    <rPh sb="16" eb="18">
      <t>ジム</t>
    </rPh>
    <rPh sb="19" eb="20">
      <t>カカワ</t>
    </rPh>
    <rPh sb="25" eb="27">
      <t>ウンヨウ</t>
    </rPh>
    <rPh sb="27" eb="29">
      <t>イタク</t>
    </rPh>
    <rPh sb="29" eb="31">
      <t>ケイヒ</t>
    </rPh>
    <phoneticPr fontId="5"/>
  </si>
  <si>
    <t>国国民健康保険中央会への後期高齢者医療審査支払システム改修費負担金</t>
    <rPh sb="0" eb="1">
      <t>クニ</t>
    </rPh>
    <rPh sb="1" eb="3">
      <t>コクミン</t>
    </rPh>
    <rPh sb="3" eb="5">
      <t>ケンコウ</t>
    </rPh>
    <rPh sb="5" eb="7">
      <t>ホケン</t>
    </rPh>
    <rPh sb="7" eb="10">
      <t>チュウオウカイ</t>
    </rPh>
    <rPh sb="12" eb="14">
      <t>コウキ</t>
    </rPh>
    <rPh sb="14" eb="17">
      <t>コウレイシャ</t>
    </rPh>
    <rPh sb="17" eb="19">
      <t>イリョウ</t>
    </rPh>
    <rPh sb="19" eb="21">
      <t>シンサ</t>
    </rPh>
    <rPh sb="21" eb="23">
      <t>シハライ</t>
    </rPh>
    <rPh sb="27" eb="29">
      <t>カイシュウ</t>
    </rPh>
    <rPh sb="29" eb="30">
      <t>ヒ</t>
    </rPh>
    <rPh sb="30" eb="32">
      <t>フタン</t>
    </rPh>
    <rPh sb="32" eb="33">
      <t>キン</t>
    </rPh>
    <phoneticPr fontId="5"/>
  </si>
  <si>
    <t>求償事務に従事する嘱託員4名と臨時職員1名分の共済費</t>
    <phoneticPr fontId="5"/>
  </si>
  <si>
    <t>求償事務に従事する臨時職員1名分の賃金</t>
    <phoneticPr fontId="5"/>
  </si>
  <si>
    <t>求償事務に係る旅費、需用費、役務費及び年金特別徴収経由事務に係る役務費</t>
    <rPh sb="0" eb="2">
      <t>キュウショウ</t>
    </rPh>
    <rPh sb="2" eb="4">
      <t>ジム</t>
    </rPh>
    <rPh sb="5" eb="6">
      <t>カカワ</t>
    </rPh>
    <rPh sb="7" eb="9">
      <t>リョヒ</t>
    </rPh>
    <rPh sb="10" eb="13">
      <t>ジュヨウヒ</t>
    </rPh>
    <rPh sb="14" eb="17">
      <t>エキムヒ</t>
    </rPh>
    <rPh sb="17" eb="18">
      <t>オヨ</t>
    </rPh>
    <rPh sb="19" eb="21">
      <t>ネンキン</t>
    </rPh>
    <rPh sb="21" eb="23">
      <t>トクベツ</t>
    </rPh>
    <rPh sb="23" eb="25">
      <t>チョウシュウ</t>
    </rPh>
    <rPh sb="25" eb="27">
      <t>ケイユ</t>
    </rPh>
    <rPh sb="27" eb="29">
      <t>ジム</t>
    </rPh>
    <rPh sb="30" eb="31">
      <t>カカワ</t>
    </rPh>
    <rPh sb="32" eb="35">
      <t>エキムヒ</t>
    </rPh>
    <phoneticPr fontId="5"/>
  </si>
  <si>
    <t>後期高齢者医療審査支払システム負担金</t>
    <phoneticPr fontId="5"/>
  </si>
  <si>
    <t>第三者行為求償事務に係るシステム保守管理経費</t>
    <phoneticPr fontId="5"/>
  </si>
  <si>
    <t>株式会社ケーシーエス</t>
    <phoneticPr fontId="5"/>
  </si>
  <si>
    <t>D.株式会社ケーシーエス</t>
    <rPh sb="2" eb="6">
      <t>カブシキガイシャ</t>
    </rPh>
    <phoneticPr fontId="5"/>
  </si>
  <si>
    <t>千円/百万件</t>
    <rPh sb="5" eb="6">
      <t>ケン</t>
    </rPh>
    <phoneticPr fontId="5"/>
  </si>
  <si>
    <t>千円/百万件</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</si>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</sst>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27806</xdr:colOff>
      <xdr:row>742</xdr:row>
      <xdr:rowOff>27215</xdr:rowOff>
    </xdr:from>
    <xdr:to>
      <xdr:col>35</xdr:col>
      <xdr:colOff>133819</xdr:colOff>
      <xdr:row>744</xdr:row>
      <xdr:rowOff>303983</xdr:rowOff>
    </xdr:to>
    <xdr:sp macro="" textlink="">
      <xdr:nvSpPr>
        <xdr:cNvPr id="22" name="テキスト ボックス 21"/>
        <xdr:cNvSpPr txBox="1"/>
      </xdr:nvSpPr>
      <xdr:spPr bwMode="auto">
        <a:xfrm>
          <a:off x="4109949" y="236165572"/>
          <a:ext cx="3167620" cy="98434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p>
        <a:p>
          <a:pPr algn="ctr"/>
          <a:r>
            <a:rPr kumimoji="1" lang="ja-JP" altLang="en-US" sz="1100" b="1">
              <a:latin typeface="ＭＳ Ｐゴシック" panose="020B0600070205080204" pitchFamily="50" charset="-128"/>
              <a:ea typeface="ＭＳ Ｐゴシック" panose="020B0600070205080204" pitchFamily="50" charset="-128"/>
            </a:rPr>
            <a:t>厚生労働省</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ja-JP" altLang="en-US" sz="1100" b="1">
              <a:latin typeface="ＭＳ Ｐゴシック" panose="020B0600070205080204" pitchFamily="50" charset="-128"/>
              <a:ea typeface="ＭＳ Ｐゴシック" panose="020B0600070205080204" pitchFamily="50" charset="-128"/>
            </a:rPr>
            <a:t>　</a:t>
          </a:r>
          <a:r>
            <a:rPr kumimoji="1" lang="en-US" altLang="ja-JP" sz="1100" b="1">
              <a:latin typeface="ＭＳ Ｐゴシック" panose="020B0600070205080204" pitchFamily="50" charset="-128"/>
              <a:ea typeface="ＭＳ Ｐゴシック" panose="020B0600070205080204" pitchFamily="50" charset="-128"/>
            </a:rPr>
            <a:t>885</a:t>
          </a:r>
          <a:r>
            <a:rPr kumimoji="1" lang="ja-JP" altLang="en-US" sz="1100" b="1">
              <a:latin typeface="ＭＳ Ｐゴシック" panose="020B0600070205080204" pitchFamily="50" charset="-128"/>
              <a:ea typeface="ＭＳ Ｐゴシック" panose="020B0600070205080204" pitchFamily="50" charset="-128"/>
            </a:rPr>
            <a:t>百万円</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p>
      </xdr:txBody>
    </xdr:sp>
    <xdr:clientData/>
  </xdr:twoCellAnchor>
  <xdr:twoCellAnchor>
    <xdr:from>
      <xdr:col>20</xdr:col>
      <xdr:colOff>35849</xdr:colOff>
      <xdr:row>745</xdr:row>
      <xdr:rowOff>100500</xdr:rowOff>
    </xdr:from>
    <xdr:to>
      <xdr:col>35</xdr:col>
      <xdr:colOff>80952</xdr:colOff>
      <xdr:row>746</xdr:row>
      <xdr:rowOff>151710</xdr:rowOff>
    </xdr:to>
    <xdr:sp macro="" textlink="">
      <xdr:nvSpPr>
        <xdr:cNvPr id="23" name="大かっこ 22"/>
        <xdr:cNvSpPr/>
      </xdr:nvSpPr>
      <xdr:spPr bwMode="auto">
        <a:xfrm>
          <a:off x="4117992" y="237300214"/>
          <a:ext cx="3106710" cy="40499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latin typeface="+mn-lt"/>
              <a:ea typeface="+mn-ea"/>
              <a:cs typeface="+mn-cs"/>
            </a:rPr>
            <a:t>各法に基づき、補助金を交付</a:t>
          </a:r>
          <a:endParaRPr kumimoji="1" lang="en-US" altLang="ja-JP" sz="1100" b="1">
            <a:solidFill>
              <a:schemeClr val="tx1"/>
            </a:solidFill>
            <a:latin typeface="+mn-lt"/>
            <a:ea typeface="+mn-ea"/>
            <a:cs typeface="+mn-cs"/>
          </a:endParaRPr>
        </a:p>
      </xdr:txBody>
    </xdr:sp>
    <xdr:clientData/>
  </xdr:twoCellAnchor>
  <xdr:twoCellAnchor>
    <xdr:from>
      <xdr:col>35</xdr:col>
      <xdr:colOff>20042</xdr:colOff>
      <xdr:row>751</xdr:row>
      <xdr:rowOff>81008</xdr:rowOff>
    </xdr:from>
    <xdr:to>
      <xdr:col>47</xdr:col>
      <xdr:colOff>127186</xdr:colOff>
      <xdr:row>754</xdr:row>
      <xdr:rowOff>231320</xdr:rowOff>
    </xdr:to>
    <xdr:sp macro="" textlink="">
      <xdr:nvSpPr>
        <xdr:cNvPr id="24" name="テキスト ボックス 23"/>
        <xdr:cNvSpPr txBox="1"/>
      </xdr:nvSpPr>
      <xdr:spPr bwMode="auto">
        <a:xfrm>
          <a:off x="7163792" y="56632294"/>
          <a:ext cx="2556430" cy="121166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p>
        <a:p>
          <a:pPr algn="ctr"/>
          <a:r>
            <a:rPr kumimoji="1" lang="ja-JP" altLang="en-US" sz="1100" b="1">
              <a:latin typeface="ＭＳ Ｐゴシック" panose="020B0600070205080204" pitchFamily="50" charset="-128"/>
              <a:ea typeface="ＭＳ Ｐゴシック" panose="020B0600070205080204" pitchFamily="50" charset="-128"/>
            </a:rPr>
            <a:t>Ｃ．　国民健康保険団体連合会</a:t>
          </a:r>
          <a:r>
            <a:rPr kumimoji="1" lang="ja-JP" altLang="ja-JP" sz="1100" b="1">
              <a:solidFill>
                <a:schemeClr val="dk1"/>
              </a:solidFill>
              <a:effectLst/>
              <a:latin typeface="+mn-lt"/>
              <a:ea typeface="+mn-ea"/>
              <a:cs typeface="+mn-cs"/>
            </a:rPr>
            <a:t>（４７団体）</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latin typeface="ＭＳ Ｐゴシック" panose="020B0600070205080204" pitchFamily="50" charset="-128"/>
              <a:ea typeface="ＭＳ Ｐゴシック" panose="020B0600070205080204" pitchFamily="50" charset="-128"/>
            </a:rPr>
            <a:t>223</a:t>
          </a:r>
          <a:r>
            <a:rPr kumimoji="1" lang="ja-JP" altLang="en-US" sz="1100" b="1">
              <a:latin typeface="ＭＳ Ｐゴシック" panose="020B0600070205080204" pitchFamily="50" charset="-128"/>
              <a:ea typeface="ＭＳ Ｐゴシック" panose="020B0600070205080204" pitchFamily="50" charset="-128"/>
            </a:rPr>
            <a:t>百万円</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141888</xdr:colOff>
      <xdr:row>751</xdr:row>
      <xdr:rowOff>71399</xdr:rowOff>
    </xdr:from>
    <xdr:to>
      <xdr:col>21</xdr:col>
      <xdr:colOff>28703</xdr:colOff>
      <xdr:row>753</xdr:row>
      <xdr:rowOff>346808</xdr:rowOff>
    </xdr:to>
    <xdr:sp macro="" textlink="">
      <xdr:nvSpPr>
        <xdr:cNvPr id="25" name="テキスト ボックス 24"/>
        <xdr:cNvSpPr txBox="1"/>
      </xdr:nvSpPr>
      <xdr:spPr bwMode="auto">
        <a:xfrm>
          <a:off x="1774745" y="239393828"/>
          <a:ext cx="2540208" cy="98298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p>
        <a:p>
          <a:pPr algn="ctr"/>
          <a:r>
            <a:rPr kumimoji="1" lang="ja-JP" altLang="en-US" sz="1100" b="1">
              <a:latin typeface="ＭＳ Ｐゴシック" panose="020B0600070205080204" pitchFamily="50" charset="-128"/>
              <a:ea typeface="ＭＳ Ｐゴシック" panose="020B0600070205080204" pitchFamily="50" charset="-128"/>
            </a:rPr>
            <a:t>Ａ．　国民健康保険中央会</a:t>
          </a:r>
          <a:endParaRPr kumimoji="1" lang="en-US" altLang="ja-JP" sz="1100" b="1">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pPr algn="ctr"/>
          <a:r>
            <a:rPr kumimoji="1" lang="en-US" altLang="ja-JP" sz="1100" b="1">
              <a:latin typeface="ＭＳ Ｐゴシック" panose="020B0600070205080204" pitchFamily="50" charset="-128"/>
              <a:ea typeface="ＭＳ Ｐゴシック" panose="020B0600070205080204" pitchFamily="50" charset="-128"/>
            </a:rPr>
            <a:t>662</a:t>
          </a:r>
          <a:r>
            <a:rPr kumimoji="1" lang="ja-JP" altLang="en-US" sz="1100" b="1">
              <a:latin typeface="ＭＳ Ｐゴシック" panose="020B0600070205080204" pitchFamily="50" charset="-128"/>
              <a:ea typeface="ＭＳ Ｐゴシック" panose="020B0600070205080204" pitchFamily="50" charset="-128"/>
            </a:rPr>
            <a:t>百万円</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10887</xdr:colOff>
      <xdr:row>750</xdr:row>
      <xdr:rowOff>173954</xdr:rowOff>
    </xdr:from>
    <xdr:to>
      <xdr:col>45</xdr:col>
      <xdr:colOff>146957</xdr:colOff>
      <xdr:row>751</xdr:row>
      <xdr:rowOff>115661</xdr:rowOff>
    </xdr:to>
    <xdr:sp macro="" textlink="">
      <xdr:nvSpPr>
        <xdr:cNvPr id="26" name="テキスト ボックス 25"/>
        <xdr:cNvSpPr txBox="1"/>
      </xdr:nvSpPr>
      <xdr:spPr bwMode="auto">
        <a:xfrm>
          <a:off x="7358744" y="239142597"/>
          <a:ext cx="1973034" cy="295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補助金等交付</a:t>
          </a:r>
          <a:r>
            <a:rPr kumimoji="1" lang="en-US" altLang="ja-JP" sz="1400" b="1"/>
            <a:t>】</a:t>
          </a:r>
          <a:endParaRPr kumimoji="1" lang="ja-JP" altLang="en-US" sz="1400" b="1"/>
        </a:p>
      </xdr:txBody>
    </xdr:sp>
    <xdr:clientData/>
  </xdr:twoCellAnchor>
  <xdr:twoCellAnchor>
    <xdr:from>
      <xdr:col>10</xdr:col>
      <xdr:colOff>119743</xdr:colOff>
      <xdr:row>750</xdr:row>
      <xdr:rowOff>125902</xdr:rowOff>
    </xdr:from>
    <xdr:to>
      <xdr:col>18</xdr:col>
      <xdr:colOff>174171</xdr:colOff>
      <xdr:row>751</xdr:row>
      <xdr:rowOff>115661</xdr:rowOff>
    </xdr:to>
    <xdr:sp macro="" textlink="">
      <xdr:nvSpPr>
        <xdr:cNvPr id="27" name="テキスト ボックス 26"/>
        <xdr:cNvSpPr txBox="1"/>
      </xdr:nvSpPr>
      <xdr:spPr bwMode="auto">
        <a:xfrm>
          <a:off x="2160814" y="239094545"/>
          <a:ext cx="1687286" cy="343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補助金等交付</a:t>
          </a:r>
          <a:r>
            <a:rPr kumimoji="1" lang="en-US" altLang="ja-JP" sz="1400" b="1"/>
            <a:t>】</a:t>
          </a:r>
          <a:endParaRPr kumimoji="1" lang="ja-JP" altLang="en-US" sz="1400" b="1"/>
        </a:p>
      </xdr:txBody>
    </xdr:sp>
    <xdr:clientData/>
  </xdr:twoCellAnchor>
  <xdr:twoCellAnchor>
    <xdr:from>
      <xdr:col>28</xdr:col>
      <xdr:colOff>70055</xdr:colOff>
      <xdr:row>746</xdr:row>
      <xdr:rowOff>190152</xdr:rowOff>
    </xdr:from>
    <xdr:to>
      <xdr:col>28</xdr:col>
      <xdr:colOff>70055</xdr:colOff>
      <xdr:row>747</xdr:row>
      <xdr:rowOff>260582</xdr:rowOff>
    </xdr:to>
    <xdr:cxnSp macro="">
      <xdr:nvCxnSpPr>
        <xdr:cNvPr id="28" name="直線コネクタ 27"/>
        <xdr:cNvCxnSpPr/>
      </xdr:nvCxnSpPr>
      <xdr:spPr bwMode="auto">
        <a:xfrm flipH="1">
          <a:off x="5785055" y="237743652"/>
          <a:ext cx="0" cy="42421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511</xdr:colOff>
      <xdr:row>747</xdr:row>
      <xdr:rowOff>260583</xdr:rowOff>
    </xdr:from>
    <xdr:to>
      <xdr:col>41</xdr:col>
      <xdr:colOff>17780</xdr:colOff>
      <xdr:row>747</xdr:row>
      <xdr:rowOff>260583</xdr:rowOff>
    </xdr:to>
    <xdr:cxnSp macro="">
      <xdr:nvCxnSpPr>
        <xdr:cNvPr id="29" name="直線コネクタ 28"/>
        <xdr:cNvCxnSpPr/>
      </xdr:nvCxnSpPr>
      <xdr:spPr bwMode="auto">
        <a:xfrm>
          <a:off x="3062118" y="238167869"/>
          <a:ext cx="5324055"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511</xdr:colOff>
      <xdr:row>747</xdr:row>
      <xdr:rowOff>250971</xdr:rowOff>
    </xdr:from>
    <xdr:to>
      <xdr:col>15</xdr:col>
      <xdr:colOff>511</xdr:colOff>
      <xdr:row>750</xdr:row>
      <xdr:rowOff>58629</xdr:rowOff>
    </xdr:to>
    <xdr:cxnSp macro="">
      <xdr:nvCxnSpPr>
        <xdr:cNvPr id="30" name="直線矢印コネクタ 29"/>
        <xdr:cNvCxnSpPr/>
      </xdr:nvCxnSpPr>
      <xdr:spPr bwMode="auto">
        <a:xfrm flipH="1">
          <a:off x="3062118" y="238158257"/>
          <a:ext cx="0" cy="869015"/>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27932</xdr:colOff>
      <xdr:row>747</xdr:row>
      <xdr:rowOff>260583</xdr:rowOff>
    </xdr:from>
    <xdr:to>
      <xdr:col>41</xdr:col>
      <xdr:colOff>27932</xdr:colOff>
      <xdr:row>750</xdr:row>
      <xdr:rowOff>97072</xdr:rowOff>
    </xdr:to>
    <xdr:cxnSp macro="">
      <xdr:nvCxnSpPr>
        <xdr:cNvPr id="31" name="直線矢印コネクタ 30"/>
        <xdr:cNvCxnSpPr/>
      </xdr:nvCxnSpPr>
      <xdr:spPr bwMode="auto">
        <a:xfrm>
          <a:off x="8396325" y="238167869"/>
          <a:ext cx="0" cy="897846"/>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27214</xdr:colOff>
      <xdr:row>754</xdr:row>
      <xdr:rowOff>148147</xdr:rowOff>
    </xdr:from>
    <xdr:to>
      <xdr:col>22</xdr:col>
      <xdr:colOff>1256</xdr:colOff>
      <xdr:row>756</xdr:row>
      <xdr:rowOff>260179</xdr:rowOff>
    </xdr:to>
    <xdr:sp macro="" textlink="">
      <xdr:nvSpPr>
        <xdr:cNvPr id="32" name="大かっこ 31"/>
        <xdr:cNvSpPr/>
      </xdr:nvSpPr>
      <xdr:spPr bwMode="auto">
        <a:xfrm>
          <a:off x="1455964" y="240531933"/>
          <a:ext cx="3035649" cy="81960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b="1"/>
            <a:t>都道府県の国民健康保険団体連合会を会員とする公益法人</a:t>
          </a:r>
          <a:endParaRPr kumimoji="1" lang="en-US" altLang="ja-JP" sz="1100" b="1"/>
        </a:p>
      </xdr:txBody>
    </xdr:sp>
    <xdr:clientData/>
  </xdr:twoCellAnchor>
  <xdr:twoCellAnchor>
    <xdr:from>
      <xdr:col>33</xdr:col>
      <xdr:colOff>85089</xdr:colOff>
      <xdr:row>754</xdr:row>
      <xdr:rowOff>251390</xdr:rowOff>
    </xdr:from>
    <xdr:to>
      <xdr:col>49</xdr:col>
      <xdr:colOff>41835</xdr:colOff>
      <xdr:row>756</xdr:row>
      <xdr:rowOff>363422</xdr:rowOff>
    </xdr:to>
    <xdr:sp macro="" textlink="">
      <xdr:nvSpPr>
        <xdr:cNvPr id="33" name="大かっこ 32"/>
        <xdr:cNvSpPr/>
      </xdr:nvSpPr>
      <xdr:spPr bwMode="auto">
        <a:xfrm>
          <a:off x="6820625" y="57864033"/>
          <a:ext cx="3222460" cy="81960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b="1"/>
            <a:t>国保の保険者である市町村が共同して国保事務を行うために設立された公法人</a:t>
          </a:r>
          <a:endParaRPr kumimoji="1" lang="en-US" altLang="ja-JP" sz="1100" b="1"/>
        </a:p>
      </xdr:txBody>
    </xdr:sp>
    <xdr:clientData/>
  </xdr:twoCellAnchor>
  <xdr:twoCellAnchor>
    <xdr:from>
      <xdr:col>14</xdr:col>
      <xdr:colOff>151041</xdr:colOff>
      <xdr:row>756</xdr:row>
      <xdr:rowOff>209551</xdr:rowOff>
    </xdr:from>
    <xdr:to>
      <xdr:col>14</xdr:col>
      <xdr:colOff>160564</xdr:colOff>
      <xdr:row>757</xdr:row>
      <xdr:rowOff>1361</xdr:rowOff>
    </xdr:to>
    <xdr:cxnSp macro="">
      <xdr:nvCxnSpPr>
        <xdr:cNvPr id="34" name="直線矢印コネクタ 33"/>
        <xdr:cNvCxnSpPr/>
      </xdr:nvCxnSpPr>
      <xdr:spPr bwMode="auto">
        <a:xfrm>
          <a:off x="3008541" y="241300908"/>
          <a:ext cx="9523" cy="458560"/>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47518</xdr:colOff>
      <xdr:row>757</xdr:row>
      <xdr:rowOff>586998</xdr:rowOff>
    </xdr:from>
    <xdr:to>
      <xdr:col>22</xdr:col>
      <xdr:colOff>92621</xdr:colOff>
      <xdr:row>760</xdr:row>
      <xdr:rowOff>39349</xdr:rowOff>
    </xdr:to>
    <xdr:sp macro="" textlink="">
      <xdr:nvSpPr>
        <xdr:cNvPr id="35" name="テキスト ボックス 34"/>
        <xdr:cNvSpPr txBox="1"/>
      </xdr:nvSpPr>
      <xdr:spPr bwMode="auto">
        <a:xfrm rot="10800000" flipV="1">
          <a:off x="1476268" y="242345105"/>
          <a:ext cx="3106710" cy="1153244"/>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Ｂ．委託会社等</a:t>
          </a:r>
          <a:r>
            <a:rPr kumimoji="1" lang="ja-JP" altLang="ja-JP" sz="1100" b="1">
              <a:solidFill>
                <a:schemeClr val="dk1"/>
              </a:solidFill>
              <a:effectLst/>
              <a:latin typeface="+mn-lt"/>
              <a:ea typeface="+mn-ea"/>
              <a:cs typeface="+mn-cs"/>
            </a:rPr>
            <a:t>（７団体）</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b="1">
              <a:solidFill>
                <a:schemeClr val="dk1"/>
              </a:solidFill>
              <a:effectLst/>
              <a:latin typeface="+mn-lt"/>
              <a:ea typeface="+mn-ea"/>
              <a:cs typeface="+mn-cs"/>
            </a:rPr>
            <a:t>571</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159185</xdr:colOff>
      <xdr:row>760</xdr:row>
      <xdr:rowOff>87401</xdr:rowOff>
    </xdr:from>
    <xdr:to>
      <xdr:col>21</xdr:col>
      <xdr:colOff>140372</xdr:colOff>
      <xdr:row>762</xdr:row>
      <xdr:rowOff>1526</xdr:rowOff>
    </xdr:to>
    <xdr:sp macro="" textlink="">
      <xdr:nvSpPr>
        <xdr:cNvPr id="36" name="大かっこ 35"/>
        <xdr:cNvSpPr/>
      </xdr:nvSpPr>
      <xdr:spPr bwMode="auto">
        <a:xfrm>
          <a:off x="1587935" y="243546401"/>
          <a:ext cx="2838687" cy="59448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1"/>
            <a:t>システム開発業者等</a:t>
          </a:r>
          <a:endParaRPr kumimoji="1" lang="en-US" altLang="ja-JP" sz="1100" b="1"/>
        </a:p>
      </xdr:txBody>
    </xdr:sp>
    <xdr:clientData/>
  </xdr:twoCellAnchor>
  <xdr:twoCellAnchor>
    <xdr:from>
      <xdr:col>8</xdr:col>
      <xdr:colOff>163365</xdr:colOff>
      <xdr:row>757</xdr:row>
      <xdr:rowOff>125701</xdr:rowOff>
    </xdr:from>
    <xdr:to>
      <xdr:col>21</xdr:col>
      <xdr:colOff>61952</xdr:colOff>
      <xdr:row>757</xdr:row>
      <xdr:rowOff>519726</xdr:rowOff>
    </xdr:to>
    <xdr:sp macro="" textlink="">
      <xdr:nvSpPr>
        <xdr:cNvPr id="37" name="テキスト ボックス 36"/>
        <xdr:cNvSpPr txBox="1"/>
      </xdr:nvSpPr>
      <xdr:spPr bwMode="auto">
        <a:xfrm>
          <a:off x="1796222" y="241883808"/>
          <a:ext cx="2551980" cy="39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solidFill>
                <a:sysClr val="windowText" lastClr="000000"/>
              </a:solidFill>
            </a:rPr>
            <a:t>【</a:t>
          </a:r>
          <a:r>
            <a:rPr kumimoji="1" lang="ja-JP" altLang="en-US" sz="1400" b="1">
              <a:solidFill>
                <a:sysClr val="windowText" lastClr="000000"/>
              </a:solidFill>
            </a:rPr>
            <a:t>随意契約（その他）等</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twoCellAnchor>
  <xdr:twoCellAnchor>
    <xdr:from>
      <xdr:col>41</xdr:col>
      <xdr:colOff>78690</xdr:colOff>
      <xdr:row>756</xdr:row>
      <xdr:rowOff>390636</xdr:rowOff>
    </xdr:from>
    <xdr:to>
      <xdr:col>41</xdr:col>
      <xdr:colOff>78690</xdr:colOff>
      <xdr:row>757</xdr:row>
      <xdr:rowOff>265768</xdr:rowOff>
    </xdr:to>
    <xdr:cxnSp macro="">
      <xdr:nvCxnSpPr>
        <xdr:cNvPr id="38" name="直線矢印コネクタ 37"/>
        <xdr:cNvCxnSpPr/>
      </xdr:nvCxnSpPr>
      <xdr:spPr bwMode="auto">
        <a:xfrm>
          <a:off x="8447083" y="58710850"/>
          <a:ext cx="0" cy="541882"/>
        </a:xfrm>
        <a:prstGeom prst="straightConnector1">
          <a:avLst/>
        </a:prstGeom>
        <a:ln w="254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149358</xdr:colOff>
      <xdr:row>757</xdr:row>
      <xdr:rowOff>363487</xdr:rowOff>
    </xdr:from>
    <xdr:to>
      <xdr:col>49</xdr:col>
      <xdr:colOff>86605</xdr:colOff>
      <xdr:row>757</xdr:row>
      <xdr:rowOff>661409</xdr:rowOff>
    </xdr:to>
    <xdr:sp macro="" textlink="">
      <xdr:nvSpPr>
        <xdr:cNvPr id="39" name="テキスト ボックス 38"/>
        <xdr:cNvSpPr txBox="1"/>
      </xdr:nvSpPr>
      <xdr:spPr bwMode="auto">
        <a:xfrm>
          <a:off x="6884894" y="59350451"/>
          <a:ext cx="3202961" cy="29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t>【</a:t>
          </a:r>
          <a:r>
            <a:rPr kumimoji="1" lang="ja-JP" altLang="en-US" sz="1400" b="1"/>
            <a:t>随意契約（その他）等</a:t>
          </a:r>
          <a:r>
            <a:rPr kumimoji="1" lang="en-US" altLang="ja-JP" sz="1400" b="1"/>
            <a:t>】</a:t>
          </a:r>
          <a:endParaRPr kumimoji="1" lang="ja-JP" altLang="en-US" sz="1400" b="1"/>
        </a:p>
      </xdr:txBody>
    </xdr:sp>
    <xdr:clientData/>
  </xdr:twoCellAnchor>
  <xdr:twoCellAnchor>
    <xdr:from>
      <xdr:col>34</xdr:col>
      <xdr:colOff>108400</xdr:colOff>
      <xdr:row>761</xdr:row>
      <xdr:rowOff>24976</xdr:rowOff>
    </xdr:from>
    <xdr:to>
      <xdr:col>48</xdr:col>
      <xdr:colOff>174881</xdr:colOff>
      <xdr:row>762</xdr:row>
      <xdr:rowOff>189645</xdr:rowOff>
    </xdr:to>
    <xdr:sp macro="" textlink="">
      <xdr:nvSpPr>
        <xdr:cNvPr id="40" name="大かっこ 39"/>
        <xdr:cNvSpPr/>
      </xdr:nvSpPr>
      <xdr:spPr bwMode="auto">
        <a:xfrm>
          <a:off x="7048043" y="60944155"/>
          <a:ext cx="2923981" cy="61370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1"/>
            <a:t>システム開発業者等</a:t>
          </a:r>
          <a:endParaRPr kumimoji="1" lang="en-US" altLang="ja-JP" sz="1100" b="1"/>
        </a:p>
      </xdr:txBody>
    </xdr:sp>
    <xdr:clientData/>
  </xdr:twoCellAnchor>
  <xdr:twoCellAnchor>
    <xdr:from>
      <xdr:col>33</xdr:col>
      <xdr:colOff>135847</xdr:colOff>
      <xdr:row>758</xdr:row>
      <xdr:rowOff>79535</xdr:rowOff>
    </xdr:from>
    <xdr:to>
      <xdr:col>49</xdr:col>
      <xdr:colOff>62138</xdr:colOff>
      <xdr:row>760</xdr:row>
      <xdr:rowOff>189025</xdr:rowOff>
    </xdr:to>
    <xdr:sp macro="" textlink="">
      <xdr:nvSpPr>
        <xdr:cNvPr id="41" name="テキスト ボックス 40"/>
        <xdr:cNvSpPr txBox="1"/>
      </xdr:nvSpPr>
      <xdr:spPr bwMode="auto">
        <a:xfrm>
          <a:off x="6871383" y="59733249"/>
          <a:ext cx="3192005" cy="1143633"/>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Ｄ．委託会社等</a:t>
          </a:r>
          <a:r>
            <a:rPr kumimoji="1" lang="ja-JP" altLang="ja-JP" sz="1100" b="1">
              <a:solidFill>
                <a:schemeClr val="dk1"/>
              </a:solidFill>
              <a:effectLst/>
              <a:latin typeface="+mn-lt"/>
              <a:ea typeface="+mn-ea"/>
              <a:cs typeface="+mn-cs"/>
            </a:rPr>
            <a:t>（３団体）</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茨城</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県国民健康保険団体連合会団体連合会の例</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81641</xdr:colOff>
      <xdr:row>100</xdr:row>
      <xdr:rowOff>13606</xdr:rowOff>
    </xdr:from>
    <xdr:to>
      <xdr:col>42</xdr:col>
      <xdr:colOff>27213</xdr:colOff>
      <xdr:row>100</xdr:row>
      <xdr:rowOff>231321</xdr:rowOff>
    </xdr:to>
    <xdr:sp macro="" textlink="">
      <xdr:nvSpPr>
        <xdr:cNvPr id="2" name="テキスト ボックス 1"/>
        <xdr:cNvSpPr txBox="1"/>
      </xdr:nvSpPr>
      <xdr:spPr>
        <a:xfrm>
          <a:off x="7837712" y="17144999"/>
          <a:ext cx="762001" cy="217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81643</xdr:colOff>
      <xdr:row>103</xdr:row>
      <xdr:rowOff>13607</xdr:rowOff>
    </xdr:from>
    <xdr:to>
      <xdr:col>42</xdr:col>
      <xdr:colOff>163286</xdr:colOff>
      <xdr:row>103</xdr:row>
      <xdr:rowOff>258536</xdr:rowOff>
    </xdr:to>
    <xdr:sp macro="" textlink="">
      <xdr:nvSpPr>
        <xdr:cNvPr id="42" name="テキスト ボックス 41"/>
        <xdr:cNvSpPr txBox="1"/>
      </xdr:nvSpPr>
      <xdr:spPr>
        <a:xfrm>
          <a:off x="7837714" y="18138321"/>
          <a:ext cx="89807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481</v>
      </c>
      <c r="AP2" s="937"/>
      <c r="AQ2" s="937"/>
      <c r="AR2" s="79" t="str">
        <f>IF(OR(AO2="　", AO2=""), "", "-")</f>
        <v/>
      </c>
      <c r="AS2" s="938">
        <v>253</v>
      </c>
      <c r="AT2" s="938"/>
      <c r="AU2" s="938"/>
      <c r="AV2" s="52" t="str">
        <f>IF(AW2="", "", "-")</f>
        <v/>
      </c>
      <c r="AW2" s="909"/>
      <c r="AX2" s="909"/>
    </row>
    <row r="3" spans="1:50" ht="21" customHeight="1" thickBot="1" x14ac:dyDescent="0.2">
      <c r="A3" s="866" t="s">
        <v>526</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543</v>
      </c>
      <c r="AF5" s="698"/>
      <c r="AG5" s="698"/>
      <c r="AH5" s="698"/>
      <c r="AI5" s="698"/>
      <c r="AJ5" s="698"/>
      <c r="AK5" s="698"/>
      <c r="AL5" s="698"/>
      <c r="AM5" s="698"/>
      <c r="AN5" s="698"/>
      <c r="AO5" s="698"/>
      <c r="AP5" s="699"/>
      <c r="AQ5" s="700" t="s">
        <v>544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1.25" customHeight="1" x14ac:dyDescent="0.15">
      <c r="A7" s="491" t="s">
        <v>22</v>
      </c>
      <c r="B7" s="492"/>
      <c r="C7" s="492"/>
      <c r="D7" s="492"/>
      <c r="E7" s="492"/>
      <c r="F7" s="493"/>
      <c r="G7" s="494" t="s">
        <v>547</v>
      </c>
      <c r="H7" s="495"/>
      <c r="I7" s="495"/>
      <c r="J7" s="495"/>
      <c r="K7" s="495"/>
      <c r="L7" s="495"/>
      <c r="M7" s="495"/>
      <c r="N7" s="495"/>
      <c r="O7" s="495"/>
      <c r="P7" s="495"/>
      <c r="Q7" s="495"/>
      <c r="R7" s="495"/>
      <c r="S7" s="495"/>
      <c r="T7" s="495"/>
      <c r="U7" s="495"/>
      <c r="V7" s="495"/>
      <c r="W7" s="495"/>
      <c r="X7" s="496"/>
      <c r="Y7" s="920" t="s">
        <v>539</v>
      </c>
      <c r="Z7" s="439"/>
      <c r="AA7" s="439"/>
      <c r="AB7" s="439"/>
      <c r="AC7" s="439"/>
      <c r="AD7" s="921"/>
      <c r="AE7" s="910" t="s">
        <v>548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388</v>
      </c>
      <c r="B8" s="492"/>
      <c r="C8" s="492"/>
      <c r="D8" s="492"/>
      <c r="E8" s="492"/>
      <c r="F8" s="493"/>
      <c r="G8" s="939" t="str">
        <f>入力規則等!A26</f>
        <v>高齢社会対策</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549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3" customHeight="1" x14ac:dyDescent="0.15">
      <c r="A10" s="659" t="s">
        <v>30</v>
      </c>
      <c r="B10" s="660"/>
      <c r="C10" s="660"/>
      <c r="D10" s="660"/>
      <c r="E10" s="660"/>
      <c r="F10" s="660"/>
      <c r="G10" s="753" t="s">
        <v>550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469</v>
      </c>
      <c r="AE12" s="412"/>
      <c r="AF12" s="412"/>
      <c r="AG12" s="412"/>
      <c r="AH12" s="412"/>
      <c r="AI12" s="412"/>
      <c r="AJ12" s="413"/>
      <c r="AK12" s="411" t="s">
        <v>527</v>
      </c>
      <c r="AL12" s="412"/>
      <c r="AM12" s="412"/>
      <c r="AN12" s="412"/>
      <c r="AO12" s="412"/>
      <c r="AP12" s="412"/>
      <c r="AQ12" s="413"/>
      <c r="AR12" s="411" t="s">
        <v>528</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942</v>
      </c>
      <c r="Q13" s="657"/>
      <c r="R13" s="657"/>
      <c r="S13" s="657"/>
      <c r="T13" s="657"/>
      <c r="U13" s="657"/>
      <c r="V13" s="658"/>
      <c r="W13" s="656">
        <v>984</v>
      </c>
      <c r="X13" s="657"/>
      <c r="Y13" s="657"/>
      <c r="Z13" s="657"/>
      <c r="AA13" s="657"/>
      <c r="AB13" s="657"/>
      <c r="AC13" s="658"/>
      <c r="AD13" s="656">
        <v>885</v>
      </c>
      <c r="AE13" s="657"/>
      <c r="AF13" s="657"/>
      <c r="AG13" s="657"/>
      <c r="AH13" s="657"/>
      <c r="AI13" s="657"/>
      <c r="AJ13" s="658"/>
      <c r="AK13" s="656">
        <v>1073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551</v>
      </c>
      <c r="Q14" s="657"/>
      <c r="R14" s="657"/>
      <c r="S14" s="657"/>
      <c r="T14" s="657"/>
      <c r="U14" s="657"/>
      <c r="V14" s="658"/>
      <c r="W14" s="656" t="s">
        <v>551</v>
      </c>
      <c r="X14" s="657"/>
      <c r="Y14" s="657"/>
      <c r="Z14" s="657"/>
      <c r="AA14" s="657"/>
      <c r="AB14" s="657"/>
      <c r="AC14" s="658"/>
      <c r="AD14" s="656" t="s">
        <v>551</v>
      </c>
      <c r="AE14" s="657"/>
      <c r="AF14" s="657"/>
      <c r="AG14" s="657"/>
      <c r="AH14" s="657"/>
      <c r="AI14" s="657"/>
      <c r="AJ14" s="658"/>
      <c r="AK14" s="656" t="s">
        <v>597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551</v>
      </c>
      <c r="Q15" s="657"/>
      <c r="R15" s="657"/>
      <c r="S15" s="657"/>
      <c r="T15" s="657"/>
      <c r="U15" s="657"/>
      <c r="V15" s="658"/>
      <c r="W15" s="656" t="s">
        <v>551</v>
      </c>
      <c r="X15" s="657"/>
      <c r="Y15" s="657"/>
      <c r="Z15" s="657"/>
      <c r="AA15" s="657"/>
      <c r="AB15" s="657"/>
      <c r="AC15" s="658"/>
      <c r="AD15" s="656" t="s">
        <v>551</v>
      </c>
      <c r="AE15" s="657"/>
      <c r="AF15" s="657"/>
      <c r="AG15" s="657"/>
      <c r="AH15" s="657"/>
      <c r="AI15" s="657"/>
      <c r="AJ15" s="658"/>
      <c r="AK15" s="656" t="s">
        <v>598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551</v>
      </c>
      <c r="Q16" s="657"/>
      <c r="R16" s="657"/>
      <c r="S16" s="657"/>
      <c r="T16" s="657"/>
      <c r="U16" s="657"/>
      <c r="V16" s="658"/>
      <c r="W16" s="656" t="s">
        <v>551</v>
      </c>
      <c r="X16" s="657"/>
      <c r="Y16" s="657"/>
      <c r="Z16" s="657"/>
      <c r="AA16" s="657"/>
      <c r="AB16" s="657"/>
      <c r="AC16" s="658"/>
      <c r="AD16" s="656" t="s">
        <v>551</v>
      </c>
      <c r="AE16" s="657"/>
      <c r="AF16" s="657"/>
      <c r="AG16" s="657"/>
      <c r="AH16" s="657"/>
      <c r="AI16" s="657"/>
      <c r="AJ16" s="658"/>
      <c r="AK16" s="656" t="s">
        <v>598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551</v>
      </c>
      <c r="Q17" s="657"/>
      <c r="R17" s="657"/>
      <c r="S17" s="657"/>
      <c r="T17" s="657"/>
      <c r="U17" s="657"/>
      <c r="V17" s="658"/>
      <c r="W17" s="656" t="s">
        <v>551</v>
      </c>
      <c r="X17" s="657"/>
      <c r="Y17" s="657"/>
      <c r="Z17" s="657"/>
      <c r="AA17" s="657"/>
      <c r="AB17" s="657"/>
      <c r="AC17" s="658"/>
      <c r="AD17" s="656" t="s">
        <v>551</v>
      </c>
      <c r="AE17" s="657"/>
      <c r="AF17" s="657"/>
      <c r="AG17" s="657"/>
      <c r="AH17" s="657"/>
      <c r="AI17" s="657"/>
      <c r="AJ17" s="658"/>
      <c r="AK17" s="656" t="s">
        <v>599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942</v>
      </c>
      <c r="Q18" s="878"/>
      <c r="R18" s="878"/>
      <c r="S18" s="878"/>
      <c r="T18" s="878"/>
      <c r="U18" s="878"/>
      <c r="V18" s="879"/>
      <c r="W18" s="877">
        <f>SUM(W13:AC17)</f>
        <v>984</v>
      </c>
      <c r="X18" s="878"/>
      <c r="Y18" s="878"/>
      <c r="Z18" s="878"/>
      <c r="AA18" s="878"/>
      <c r="AB18" s="878"/>
      <c r="AC18" s="879"/>
      <c r="AD18" s="877">
        <f>SUM(AD13:AJ17)</f>
        <v>885</v>
      </c>
      <c r="AE18" s="878"/>
      <c r="AF18" s="878"/>
      <c r="AG18" s="878"/>
      <c r="AH18" s="878"/>
      <c r="AI18" s="878"/>
      <c r="AJ18" s="879"/>
      <c r="AK18" s="877">
        <f>SUM(AK13:AQ17)</f>
        <v>1073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942</v>
      </c>
      <c r="Q19" s="657"/>
      <c r="R19" s="657"/>
      <c r="S19" s="657"/>
      <c r="T19" s="657"/>
      <c r="U19" s="657"/>
      <c r="V19" s="658"/>
      <c r="W19" s="656">
        <v>984</v>
      </c>
      <c r="X19" s="657"/>
      <c r="Y19" s="657"/>
      <c r="Z19" s="657"/>
      <c r="AA19" s="657"/>
      <c r="AB19" s="657"/>
      <c r="AC19" s="658"/>
      <c r="AD19" s="656">
        <v>885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494</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531</v>
      </c>
      <c r="B22" s="963"/>
      <c r="C22" s="963"/>
      <c r="D22" s="963"/>
      <c r="E22" s="963"/>
      <c r="F22" s="964"/>
      <c r="G22" s="949" t="s">
        <v>471</v>
      </c>
      <c r="H22" s="215"/>
      <c r="I22" s="215"/>
      <c r="J22" s="215"/>
      <c r="K22" s="215"/>
      <c r="L22" s="215"/>
      <c r="M22" s="215"/>
      <c r="N22" s="215"/>
      <c r="O22" s="216"/>
      <c r="P22" s="934" t="s">
        <v>529</v>
      </c>
      <c r="Q22" s="215"/>
      <c r="R22" s="215"/>
      <c r="S22" s="215"/>
      <c r="T22" s="215"/>
      <c r="U22" s="215"/>
      <c r="V22" s="216"/>
      <c r="W22" s="934" t="s">
        <v>530</v>
      </c>
      <c r="X22" s="215"/>
      <c r="Y22" s="215"/>
      <c r="Z22" s="215"/>
      <c r="AA22" s="215"/>
      <c r="AB22" s="215"/>
      <c r="AC22" s="216"/>
      <c r="AD22" s="934" t="s">
        <v>470</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552</v>
      </c>
      <c r="H23" s="951"/>
      <c r="I23" s="951"/>
      <c r="J23" s="951"/>
      <c r="K23" s="951"/>
      <c r="L23" s="951"/>
      <c r="M23" s="951"/>
      <c r="N23" s="951"/>
      <c r="O23" s="952"/>
      <c r="P23" s="917">
        <v>1073</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475</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472</v>
      </c>
      <c r="H29" s="960"/>
      <c r="I29" s="960"/>
      <c r="J29" s="960"/>
      <c r="K29" s="960"/>
      <c r="L29" s="960"/>
      <c r="M29" s="960"/>
      <c r="N29" s="960"/>
      <c r="O29" s="961"/>
      <c r="P29" s="931">
        <f>AK13</f>
        <v>1073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hidden="1" customHeight="1" x14ac:dyDescent="0.15">
      <c r="A30" s="860" t="s">
        <v>488</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469</v>
      </c>
      <c r="AN30" s="913"/>
      <c r="AO30" s="913"/>
      <c r="AP30" s="857"/>
      <c r="AQ30" s="766" t="s">
        <v>354</v>
      </c>
      <c r="AR30" s="767"/>
      <c r="AS30" s="767"/>
      <c r="AT30" s="768"/>
      <c r="AU30" s="773" t="s">
        <v>253</v>
      </c>
      <c r="AV30" s="773"/>
      <c r="AW30" s="773"/>
      <c r="AX30" s="914"/>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623</v>
      </c>
      <c r="AR31" s="193"/>
      <c r="AS31" s="126" t="s">
        <v>355</v>
      </c>
      <c r="AT31" s="127"/>
      <c r="AU31" s="192" t="s">
        <v>622</v>
      </c>
      <c r="AV31" s="192"/>
      <c r="AW31" s="394" t="s">
        <v>300</v>
      </c>
      <c r="AX31" s="395"/>
    </row>
    <row r="32" spans="1:50" ht="23.25" hidden="1" customHeight="1" x14ac:dyDescent="0.15">
      <c r="A32" s="399"/>
      <c r="B32" s="397"/>
      <c r="C32" s="397"/>
      <c r="D32" s="397"/>
      <c r="E32" s="397"/>
      <c r="F32" s="398"/>
      <c r="G32" s="560" t="s">
        <v>619</v>
      </c>
      <c r="H32" s="561"/>
      <c r="I32" s="561"/>
      <c r="J32" s="561"/>
      <c r="K32" s="561"/>
      <c r="L32" s="561"/>
      <c r="M32" s="561"/>
      <c r="N32" s="561"/>
      <c r="O32" s="562"/>
      <c r="P32" s="98" t="s">
        <v>619</v>
      </c>
      <c r="Q32" s="98"/>
      <c r="R32" s="98"/>
      <c r="S32" s="98"/>
      <c r="T32" s="98"/>
      <c r="U32" s="98"/>
      <c r="V32" s="98"/>
      <c r="W32" s="98"/>
      <c r="X32" s="99"/>
      <c r="Y32" s="467" t="s">
        <v>12</v>
      </c>
      <c r="Z32" s="527"/>
      <c r="AA32" s="528"/>
      <c r="AB32" s="457" t="s">
        <v>619</v>
      </c>
      <c r="AC32" s="457"/>
      <c r="AD32" s="457"/>
      <c r="AE32" s="211" t="s">
        <v>620</v>
      </c>
      <c r="AF32" s="212"/>
      <c r="AG32" s="212"/>
      <c r="AH32" s="212"/>
      <c r="AI32" s="211" t="s">
        <v>620</v>
      </c>
      <c r="AJ32" s="212"/>
      <c r="AK32" s="212"/>
      <c r="AL32" s="212"/>
      <c r="AM32" s="211" t="s">
        <v>622</v>
      </c>
      <c r="AN32" s="212"/>
      <c r="AO32" s="212"/>
      <c r="AP32" s="212"/>
      <c r="AQ32" s="333" t="s">
        <v>624</v>
      </c>
      <c r="AR32" s="200"/>
      <c r="AS32" s="200"/>
      <c r="AT32" s="334"/>
      <c r="AU32" s="212" t="s">
        <v>622</v>
      </c>
      <c r="AV32" s="212"/>
      <c r="AW32" s="212"/>
      <c r="AX32" s="214"/>
    </row>
    <row r="33" spans="1:50" ht="23.25" hidden="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620</v>
      </c>
      <c r="AC33" s="519"/>
      <c r="AD33" s="519"/>
      <c r="AE33" s="211" t="s">
        <v>621</v>
      </c>
      <c r="AF33" s="212"/>
      <c r="AG33" s="212"/>
      <c r="AH33" s="212"/>
      <c r="AI33" s="211" t="s">
        <v>620</v>
      </c>
      <c r="AJ33" s="212"/>
      <c r="AK33" s="212"/>
      <c r="AL33" s="212"/>
      <c r="AM33" s="211" t="s">
        <v>622</v>
      </c>
      <c r="AN33" s="212"/>
      <c r="AO33" s="212"/>
      <c r="AP33" s="212"/>
      <c r="AQ33" s="333" t="s">
        <v>624</v>
      </c>
      <c r="AR33" s="200"/>
      <c r="AS33" s="200"/>
      <c r="AT33" s="334"/>
      <c r="AU33" s="212" t="s">
        <v>622</v>
      </c>
      <c r="AV33" s="212"/>
      <c r="AW33" s="212"/>
      <c r="AX33" s="214"/>
    </row>
    <row r="34" spans="1:50" ht="23.25" hidden="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620</v>
      </c>
      <c r="AF34" s="212"/>
      <c r="AG34" s="212"/>
      <c r="AH34" s="212"/>
      <c r="AI34" s="211" t="s">
        <v>622</v>
      </c>
      <c r="AJ34" s="212"/>
      <c r="AK34" s="212"/>
      <c r="AL34" s="212"/>
      <c r="AM34" s="211" t="s">
        <v>623</v>
      </c>
      <c r="AN34" s="212"/>
      <c r="AO34" s="212"/>
      <c r="AP34" s="212"/>
      <c r="AQ34" s="333" t="s">
        <v>623</v>
      </c>
      <c r="AR34" s="200"/>
      <c r="AS34" s="200"/>
      <c r="AT34" s="334"/>
      <c r="AU34" s="212" t="s">
        <v>626</v>
      </c>
      <c r="AV34" s="212"/>
      <c r="AW34" s="212"/>
      <c r="AX34" s="214"/>
    </row>
    <row r="35" spans="1:50" ht="23.25" hidden="1" customHeight="1" x14ac:dyDescent="0.15">
      <c r="A35" s="219" t="s">
        <v>519</v>
      </c>
      <c r="B35" s="220"/>
      <c r="C35" s="220"/>
      <c r="D35" s="220"/>
      <c r="E35" s="220"/>
      <c r="F35" s="221"/>
      <c r="G35" s="225" t="s">
        <v>625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469</v>
      </c>
      <c r="AN37" s="243"/>
      <c r="AO37" s="243"/>
      <c r="AP37" s="237"/>
      <c r="AQ37" s="144" t="s">
        <v>354</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469</v>
      </c>
      <c r="AN44" s="243"/>
      <c r="AO44" s="243"/>
      <c r="AP44" s="237"/>
      <c r="AQ44" s="144" t="s">
        <v>354</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469</v>
      </c>
      <c r="AN51" s="243"/>
      <c r="AO51" s="243"/>
      <c r="AP51" s="237"/>
      <c r="AQ51" s="144" t="s">
        <v>354</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469</v>
      </c>
      <c r="AN58" s="243"/>
      <c r="AO58" s="243"/>
      <c r="AP58" s="237"/>
      <c r="AQ58" s="144" t="s">
        <v>354</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356</v>
      </c>
      <c r="AF65" s="238"/>
      <c r="AG65" s="238"/>
      <c r="AH65" s="239"/>
      <c r="AI65" s="237" t="s">
        <v>362</v>
      </c>
      <c r="AJ65" s="238"/>
      <c r="AK65" s="238"/>
      <c r="AL65" s="239"/>
      <c r="AM65" s="243" t="s">
        <v>469</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487</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508</v>
      </c>
      <c r="X70" s="304"/>
      <c r="Y70" s="263" t="s">
        <v>12</v>
      </c>
      <c r="Z70" s="263"/>
      <c r="AA70" s="264"/>
      <c r="AB70" s="265" t="s">
        <v>509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469</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522</v>
      </c>
      <c r="B78" s="329"/>
      <c r="C78" s="329"/>
      <c r="D78" s="329"/>
      <c r="E78" s="326" t="s">
        <v>462</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5"/>
    </row>
    <row r="80" spans="1:50" ht="18.75" customHeight="1" x14ac:dyDescent="0.15">
      <c r="A80" s="863"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553</v>
      </c>
      <c r="H82" s="675"/>
      <c r="I82" s="675"/>
      <c r="J82" s="675"/>
      <c r="K82" s="675"/>
      <c r="L82" s="675"/>
      <c r="M82" s="675"/>
      <c r="N82" s="675"/>
      <c r="O82" s="675"/>
      <c r="P82" s="675"/>
      <c r="Q82" s="675"/>
      <c r="R82" s="675"/>
      <c r="S82" s="675"/>
      <c r="T82" s="675"/>
      <c r="U82" s="675"/>
      <c r="V82" s="675"/>
      <c r="W82" s="675"/>
      <c r="X82" s="675"/>
      <c r="Y82" s="675"/>
      <c r="Z82" s="675"/>
      <c r="AA82" s="676"/>
      <c r="AB82" s="883" t="s">
        <v>554</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469</v>
      </c>
      <c r="AN85" s="243"/>
      <c r="AO85" s="243"/>
      <c r="AP85" s="237"/>
      <c r="AQ85" s="152" t="s">
        <v>354</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603</v>
      </c>
      <c r="AR86" s="192"/>
      <c r="AS86" s="126" t="s">
        <v>355</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555</v>
      </c>
      <c r="H87" s="98"/>
      <c r="I87" s="98"/>
      <c r="J87" s="98"/>
      <c r="K87" s="98"/>
      <c r="L87" s="98"/>
      <c r="M87" s="98"/>
      <c r="N87" s="98"/>
      <c r="O87" s="99"/>
      <c r="P87" s="98" t="s">
        <v>556</v>
      </c>
      <c r="Q87" s="510"/>
      <c r="R87" s="510"/>
      <c r="S87" s="510"/>
      <c r="T87" s="510"/>
      <c r="U87" s="510"/>
      <c r="V87" s="510"/>
      <c r="W87" s="510"/>
      <c r="X87" s="511"/>
      <c r="Y87" s="557" t="s">
        <v>62</v>
      </c>
      <c r="Z87" s="558"/>
      <c r="AA87" s="559"/>
      <c r="AB87" s="457" t="s">
        <v>604</v>
      </c>
      <c r="AC87" s="457"/>
      <c r="AD87" s="457"/>
      <c r="AE87" s="211">
        <v>14133</v>
      </c>
      <c r="AF87" s="212"/>
      <c r="AG87" s="212"/>
      <c r="AH87" s="212"/>
      <c r="AI87" s="211">
        <v>14449</v>
      </c>
      <c r="AJ87" s="212"/>
      <c r="AK87" s="212"/>
      <c r="AL87" s="212"/>
      <c r="AM87" s="211" t="s">
        <v>600</v>
      </c>
      <c r="AN87" s="212"/>
      <c r="AO87" s="212"/>
      <c r="AP87" s="212"/>
      <c r="AQ87" s="333" t="s">
        <v>601</v>
      </c>
      <c r="AR87" s="200"/>
      <c r="AS87" s="200"/>
      <c r="AT87" s="334"/>
      <c r="AU87" s="212" t="s">
        <v>601</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601</v>
      </c>
      <c r="AC88" s="519"/>
      <c r="AD88" s="519"/>
      <c r="AE88" s="211" t="s">
        <v>551</v>
      </c>
      <c r="AF88" s="212"/>
      <c r="AG88" s="212"/>
      <c r="AH88" s="212"/>
      <c r="AI88" s="211" t="s">
        <v>617</v>
      </c>
      <c r="AJ88" s="212"/>
      <c r="AK88" s="212"/>
      <c r="AL88" s="212"/>
      <c r="AM88" s="211" t="s">
        <v>601</v>
      </c>
      <c r="AN88" s="212"/>
      <c r="AO88" s="212"/>
      <c r="AP88" s="212"/>
      <c r="AQ88" s="333" t="s">
        <v>602</v>
      </c>
      <c r="AR88" s="200"/>
      <c r="AS88" s="200"/>
      <c r="AT88" s="334"/>
      <c r="AU88" s="212" t="s">
        <v>601</v>
      </c>
      <c r="AV88" s="212"/>
      <c r="AW88" s="212"/>
      <c r="AX88" s="214"/>
      <c r="AY88" s="10"/>
      <c r="AZ88" s="10"/>
      <c r="BA88" s="10"/>
      <c r="BB88" s="10"/>
      <c r="BC88" s="10"/>
    </row>
    <row r="89" spans="1:60" ht="23.25"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v>100</v>
      </c>
      <c r="AF89" s="212"/>
      <c r="AG89" s="212"/>
      <c r="AH89" s="212"/>
      <c r="AI89" s="211">
        <v>100</v>
      </c>
      <c r="AJ89" s="212"/>
      <c r="AK89" s="212"/>
      <c r="AL89" s="212"/>
      <c r="AM89" s="211" t="s">
        <v>601</v>
      </c>
      <c r="AN89" s="212"/>
      <c r="AO89" s="212"/>
      <c r="AP89" s="212"/>
      <c r="AQ89" s="333" t="s">
        <v>601</v>
      </c>
      <c r="AR89" s="200"/>
      <c r="AS89" s="200"/>
      <c r="AT89" s="334"/>
      <c r="AU89" s="212" t="s">
        <v>601</v>
      </c>
      <c r="AV89" s="212"/>
      <c r="AW89" s="212"/>
      <c r="AX89" s="214"/>
      <c r="AY89" s="10"/>
      <c r="AZ89" s="10"/>
      <c r="BA89" s="10"/>
      <c r="BB89" s="10"/>
      <c r="BC89" s="10"/>
      <c r="BD89" s="10"/>
      <c r="BE89" s="10"/>
      <c r="BF89" s="10"/>
      <c r="BG89" s="10"/>
      <c r="BH89" s="10"/>
    </row>
    <row r="90" spans="1:60" ht="18.75"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469</v>
      </c>
      <c r="AN90" s="243"/>
      <c r="AO90" s="243"/>
      <c r="AP90" s="237"/>
      <c r="AQ90" s="152" t="s">
        <v>354</v>
      </c>
      <c r="AR90" s="123"/>
      <c r="AS90" s="123"/>
      <c r="AT90" s="124"/>
      <c r="AU90" s="529" t="s">
        <v>253</v>
      </c>
      <c r="AV90" s="529"/>
      <c r="AW90" s="529"/>
      <c r="AX90" s="530"/>
    </row>
    <row r="91" spans="1:60" ht="18.75"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t="s">
        <v>601</v>
      </c>
      <c r="AR91" s="192"/>
      <c r="AS91" s="126" t="s">
        <v>355</v>
      </c>
      <c r="AT91" s="127"/>
      <c r="AU91" s="192">
        <v>30</v>
      </c>
      <c r="AV91" s="192"/>
      <c r="AW91" s="394" t="s">
        <v>300</v>
      </c>
      <c r="AX91" s="395"/>
      <c r="AY91" s="10"/>
      <c r="AZ91" s="10"/>
      <c r="BA91" s="10"/>
      <c r="BB91" s="10"/>
      <c r="BC91" s="10"/>
    </row>
    <row r="92" spans="1:60" ht="23.25" customHeight="1" x14ac:dyDescent="0.15">
      <c r="A92" s="864"/>
      <c r="B92" s="424"/>
      <c r="C92" s="424"/>
      <c r="D92" s="424"/>
      <c r="E92" s="424"/>
      <c r="F92" s="425"/>
      <c r="G92" s="97" t="s">
        <v>557</v>
      </c>
      <c r="H92" s="98"/>
      <c r="I92" s="98"/>
      <c r="J92" s="98"/>
      <c r="K92" s="98"/>
      <c r="L92" s="98"/>
      <c r="M92" s="98"/>
      <c r="N92" s="98"/>
      <c r="O92" s="99"/>
      <c r="P92" s="98" t="s">
        <v>558</v>
      </c>
      <c r="Q92" s="510"/>
      <c r="R92" s="510"/>
      <c r="S92" s="510"/>
      <c r="T92" s="510"/>
      <c r="U92" s="510"/>
      <c r="V92" s="510"/>
      <c r="W92" s="510"/>
      <c r="X92" s="511"/>
      <c r="Y92" s="557" t="s">
        <v>62</v>
      </c>
      <c r="Z92" s="558"/>
      <c r="AA92" s="559"/>
      <c r="AB92" s="457" t="s">
        <v>605</v>
      </c>
      <c r="AC92" s="457"/>
      <c r="AD92" s="457"/>
      <c r="AE92" s="211">
        <v>566</v>
      </c>
      <c r="AF92" s="212"/>
      <c r="AG92" s="212"/>
      <c r="AH92" s="212"/>
      <c r="AI92" s="211">
        <v>570</v>
      </c>
      <c r="AJ92" s="212"/>
      <c r="AK92" s="212"/>
      <c r="AL92" s="212"/>
      <c r="AM92" s="211" t="s">
        <v>601</v>
      </c>
      <c r="AN92" s="212"/>
      <c r="AO92" s="212"/>
      <c r="AP92" s="212"/>
      <c r="AQ92" s="333" t="s">
        <v>597</v>
      </c>
      <c r="AR92" s="200"/>
      <c r="AS92" s="200"/>
      <c r="AT92" s="334"/>
      <c r="AU92" s="212" t="s">
        <v>597</v>
      </c>
      <c r="AV92" s="212"/>
      <c r="AW92" s="212"/>
      <c r="AX92" s="214"/>
      <c r="AY92" s="10"/>
      <c r="AZ92" s="10"/>
      <c r="BA92" s="10"/>
      <c r="BB92" s="10"/>
      <c r="BC92" s="10"/>
      <c r="BD92" s="10"/>
      <c r="BE92" s="10"/>
      <c r="BF92" s="10"/>
      <c r="BG92" s="10"/>
      <c r="BH92" s="10"/>
    </row>
    <row r="93" spans="1:60" ht="23.25"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t="s">
        <v>601</v>
      </c>
      <c r="AC93" s="519"/>
      <c r="AD93" s="519"/>
      <c r="AE93" s="211" t="s">
        <v>551</v>
      </c>
      <c r="AF93" s="212"/>
      <c r="AG93" s="212"/>
      <c r="AH93" s="212"/>
      <c r="AI93" s="211" t="s">
        <v>618</v>
      </c>
      <c r="AJ93" s="212"/>
      <c r="AK93" s="212"/>
      <c r="AL93" s="212"/>
      <c r="AM93" s="211" t="s">
        <v>601</v>
      </c>
      <c r="AN93" s="212"/>
      <c r="AO93" s="212"/>
      <c r="AP93" s="212"/>
      <c r="AQ93" s="333" t="s">
        <v>601</v>
      </c>
      <c r="AR93" s="200"/>
      <c r="AS93" s="200"/>
      <c r="AT93" s="334"/>
      <c r="AU93" s="212" t="s">
        <v>601</v>
      </c>
      <c r="AV93" s="212"/>
      <c r="AW93" s="212"/>
      <c r="AX93" s="214"/>
    </row>
    <row r="94" spans="1:60" ht="23.25"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v>100</v>
      </c>
      <c r="AF94" s="212"/>
      <c r="AG94" s="212"/>
      <c r="AH94" s="212"/>
      <c r="AI94" s="211">
        <v>100</v>
      </c>
      <c r="AJ94" s="212"/>
      <c r="AK94" s="212"/>
      <c r="AL94" s="212"/>
      <c r="AM94" s="211" t="s">
        <v>601</v>
      </c>
      <c r="AN94" s="212"/>
      <c r="AO94" s="212"/>
      <c r="AP94" s="212"/>
      <c r="AQ94" s="333" t="s">
        <v>601</v>
      </c>
      <c r="AR94" s="200"/>
      <c r="AS94" s="200"/>
      <c r="AT94" s="334"/>
      <c r="AU94" s="212" t="s">
        <v>601</v>
      </c>
      <c r="AV94" s="212"/>
      <c r="AW94" s="212"/>
      <c r="AX94" s="214"/>
      <c r="AY94" s="10"/>
      <c r="AZ94" s="10"/>
      <c r="BA94" s="10"/>
      <c r="BB94" s="10"/>
      <c r="BC94" s="10"/>
    </row>
    <row r="95" spans="1:60" ht="18.75"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469</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t="s">
        <v>597</v>
      </c>
      <c r="AR96" s="192"/>
      <c r="AS96" s="126" t="s">
        <v>355</v>
      </c>
      <c r="AT96" s="127"/>
      <c r="AU96" s="192">
        <v>30</v>
      </c>
      <c r="AV96" s="192"/>
      <c r="AW96" s="394" t="s">
        <v>300</v>
      </c>
      <c r="AX96" s="395"/>
    </row>
    <row r="97" spans="1:60" ht="23.25" customHeight="1" x14ac:dyDescent="0.15">
      <c r="A97" s="864"/>
      <c r="B97" s="424"/>
      <c r="C97" s="424"/>
      <c r="D97" s="424"/>
      <c r="E97" s="424"/>
      <c r="F97" s="425"/>
      <c r="G97" s="97" t="s">
        <v>559</v>
      </c>
      <c r="H97" s="98"/>
      <c r="I97" s="98"/>
      <c r="J97" s="98"/>
      <c r="K97" s="98"/>
      <c r="L97" s="98"/>
      <c r="M97" s="98"/>
      <c r="N97" s="98"/>
      <c r="O97" s="99"/>
      <c r="P97" s="98" t="s">
        <v>560</v>
      </c>
      <c r="Q97" s="510"/>
      <c r="R97" s="510"/>
      <c r="S97" s="510"/>
      <c r="T97" s="510"/>
      <c r="U97" s="510"/>
      <c r="V97" s="510"/>
      <c r="W97" s="510"/>
      <c r="X97" s="511"/>
      <c r="Y97" s="557" t="s">
        <v>62</v>
      </c>
      <c r="Z97" s="558"/>
      <c r="AA97" s="559"/>
      <c r="AB97" s="464" t="s">
        <v>605</v>
      </c>
      <c r="AC97" s="465"/>
      <c r="AD97" s="466"/>
      <c r="AE97" s="211">
        <v>475</v>
      </c>
      <c r="AF97" s="212"/>
      <c r="AG97" s="212"/>
      <c r="AH97" s="213"/>
      <c r="AI97" s="211">
        <v>492</v>
      </c>
      <c r="AJ97" s="212"/>
      <c r="AK97" s="212"/>
      <c r="AL97" s="213"/>
      <c r="AM97" s="211" t="s">
        <v>597</v>
      </c>
      <c r="AN97" s="212"/>
      <c r="AO97" s="212"/>
      <c r="AP97" s="212"/>
      <c r="AQ97" s="333" t="s">
        <v>597</v>
      </c>
      <c r="AR97" s="200"/>
      <c r="AS97" s="200"/>
      <c r="AT97" s="334"/>
      <c r="AU97" s="212" t="s">
        <v>601</v>
      </c>
      <c r="AV97" s="212"/>
      <c r="AW97" s="212"/>
      <c r="AX97" s="214"/>
      <c r="AY97" s="10"/>
      <c r="AZ97" s="10"/>
      <c r="BA97" s="10"/>
      <c r="BB97" s="10"/>
      <c r="BC97" s="10"/>
    </row>
    <row r="98" spans="1:60" ht="23.25"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t="s">
        <v>597</v>
      </c>
      <c r="AC98" s="577"/>
      <c r="AD98" s="578"/>
      <c r="AE98" s="211" t="s">
        <v>551</v>
      </c>
      <c r="AF98" s="212"/>
      <c r="AG98" s="212"/>
      <c r="AH98" s="213"/>
      <c r="AI98" s="211" t="s">
        <v>618</v>
      </c>
      <c r="AJ98" s="212"/>
      <c r="AK98" s="212"/>
      <c r="AL98" s="213"/>
      <c r="AM98" s="211" t="s">
        <v>597</v>
      </c>
      <c r="AN98" s="212"/>
      <c r="AO98" s="212"/>
      <c r="AP98" s="212"/>
      <c r="AQ98" s="333" t="s">
        <v>597</v>
      </c>
      <c r="AR98" s="200"/>
      <c r="AS98" s="200"/>
      <c r="AT98" s="334"/>
      <c r="AU98" s="212" t="s">
        <v>597</v>
      </c>
      <c r="AV98" s="212"/>
      <c r="AW98" s="212"/>
      <c r="AX98" s="214"/>
      <c r="AY98" s="10"/>
      <c r="AZ98" s="10"/>
      <c r="BA98" s="10"/>
      <c r="BB98" s="10"/>
      <c r="BC98" s="10"/>
      <c r="BD98" s="10"/>
      <c r="BE98" s="10"/>
      <c r="BF98" s="10"/>
      <c r="BG98" s="10"/>
      <c r="BH98" s="10"/>
    </row>
    <row r="99" spans="1:60" ht="23.25"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v>100</v>
      </c>
      <c r="AF99" s="517"/>
      <c r="AG99" s="517"/>
      <c r="AH99" s="518"/>
      <c r="AI99" s="516">
        <v>100</v>
      </c>
      <c r="AJ99" s="517"/>
      <c r="AK99" s="517"/>
      <c r="AL99" s="518"/>
      <c r="AM99" s="516" t="s">
        <v>601</v>
      </c>
      <c r="AN99" s="517"/>
      <c r="AO99" s="517"/>
      <c r="AP99" s="517"/>
      <c r="AQ99" s="531" t="s">
        <v>597</v>
      </c>
      <c r="AR99" s="532"/>
      <c r="AS99" s="532"/>
      <c r="AT99" s="533"/>
      <c r="AU99" s="517" t="s">
        <v>597</v>
      </c>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469</v>
      </c>
      <c r="AN100" s="536"/>
      <c r="AO100" s="536"/>
      <c r="AP100" s="537"/>
      <c r="AQ100" s="313" t="s">
        <v>491</v>
      </c>
      <c r="AR100" s="314"/>
      <c r="AS100" s="314"/>
      <c r="AT100" s="315"/>
      <c r="AU100" s="313" t="s">
        <v>532</v>
      </c>
      <c r="AV100" s="314"/>
      <c r="AW100" s="314"/>
      <c r="AX100" s="316"/>
    </row>
    <row r="101" spans="1:60" ht="23.25" customHeight="1" x14ac:dyDescent="0.15">
      <c r="A101" s="418"/>
      <c r="B101" s="419"/>
      <c r="C101" s="419"/>
      <c r="D101" s="419"/>
      <c r="E101" s="419"/>
      <c r="F101" s="420"/>
      <c r="G101" s="98" t="s">
        <v>561</v>
      </c>
      <c r="H101" s="98"/>
      <c r="I101" s="98"/>
      <c r="J101" s="98"/>
      <c r="K101" s="98"/>
      <c r="L101" s="98"/>
      <c r="M101" s="98"/>
      <c r="N101" s="98"/>
      <c r="O101" s="98"/>
      <c r="P101" s="98"/>
      <c r="Q101" s="98"/>
      <c r="R101" s="98"/>
      <c r="S101" s="98"/>
      <c r="T101" s="98"/>
      <c r="U101" s="98"/>
      <c r="V101" s="98"/>
      <c r="W101" s="98"/>
      <c r="X101" s="99"/>
      <c r="Y101" s="538" t="s">
        <v>55</v>
      </c>
      <c r="Z101" s="539"/>
      <c r="AA101" s="540"/>
      <c r="AB101" s="457" t="s">
        <v>604</v>
      </c>
      <c r="AC101" s="457"/>
      <c r="AD101" s="457"/>
      <c r="AE101" s="211">
        <v>199</v>
      </c>
      <c r="AF101" s="212"/>
      <c r="AG101" s="212"/>
      <c r="AH101" s="213"/>
      <c r="AI101" s="211">
        <v>215</v>
      </c>
      <c r="AJ101" s="212"/>
      <c r="AK101" s="212"/>
      <c r="AL101" s="213"/>
      <c r="AM101" s="211"/>
      <c r="AN101" s="212"/>
      <c r="AO101" s="212"/>
      <c r="AP101" s="213"/>
      <c r="AQ101" s="211" t="s">
        <v>597</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604</v>
      </c>
      <c r="AC102" s="457"/>
      <c r="AD102" s="457"/>
      <c r="AE102" s="414">
        <v>207</v>
      </c>
      <c r="AF102" s="414"/>
      <c r="AG102" s="414"/>
      <c r="AH102" s="414"/>
      <c r="AI102" s="414">
        <v>227</v>
      </c>
      <c r="AJ102" s="414"/>
      <c r="AK102" s="414"/>
      <c r="AL102" s="414"/>
      <c r="AM102" s="414">
        <v>223</v>
      </c>
      <c r="AN102" s="414"/>
      <c r="AO102" s="414"/>
      <c r="AP102" s="414"/>
      <c r="AQ102" s="266" t="s">
        <v>597</v>
      </c>
      <c r="AR102" s="267"/>
      <c r="AS102" s="267"/>
      <c r="AT102" s="312"/>
      <c r="AU102" s="266"/>
      <c r="AV102" s="267"/>
      <c r="AW102" s="267"/>
      <c r="AX102" s="312"/>
    </row>
    <row r="103" spans="1:60" ht="31.5"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469</v>
      </c>
      <c r="AN103" s="412"/>
      <c r="AO103" s="412"/>
      <c r="AP103" s="413"/>
      <c r="AQ103" s="277" t="s">
        <v>491</v>
      </c>
      <c r="AR103" s="278"/>
      <c r="AS103" s="278"/>
      <c r="AT103" s="317"/>
      <c r="AU103" s="277" t="s">
        <v>532</v>
      </c>
      <c r="AV103" s="278"/>
      <c r="AW103" s="278"/>
      <c r="AX103" s="279"/>
    </row>
    <row r="104" spans="1:60" ht="23.25" customHeight="1" x14ac:dyDescent="0.15">
      <c r="A104" s="418"/>
      <c r="B104" s="419"/>
      <c r="C104" s="419"/>
      <c r="D104" s="419"/>
      <c r="E104" s="419"/>
      <c r="F104" s="420"/>
      <c r="G104" s="98" t="s">
        <v>562</v>
      </c>
      <c r="H104" s="98"/>
      <c r="I104" s="98"/>
      <c r="J104" s="98"/>
      <c r="K104" s="98"/>
      <c r="L104" s="98"/>
      <c r="M104" s="98"/>
      <c r="N104" s="98"/>
      <c r="O104" s="98"/>
      <c r="P104" s="98"/>
      <c r="Q104" s="98"/>
      <c r="R104" s="98"/>
      <c r="S104" s="98"/>
      <c r="T104" s="98"/>
      <c r="U104" s="98"/>
      <c r="V104" s="98"/>
      <c r="W104" s="98"/>
      <c r="X104" s="99"/>
      <c r="Y104" s="461" t="s">
        <v>55</v>
      </c>
      <c r="Z104" s="462"/>
      <c r="AA104" s="463"/>
      <c r="AB104" s="541" t="s">
        <v>604</v>
      </c>
      <c r="AC104" s="542"/>
      <c r="AD104" s="543"/>
      <c r="AE104" s="211">
        <v>735</v>
      </c>
      <c r="AF104" s="212"/>
      <c r="AG104" s="212"/>
      <c r="AH104" s="213"/>
      <c r="AI104" s="211">
        <v>757</v>
      </c>
      <c r="AJ104" s="212"/>
      <c r="AK104" s="212"/>
      <c r="AL104" s="213"/>
      <c r="AM104" s="211"/>
      <c r="AN104" s="212"/>
      <c r="AO104" s="212"/>
      <c r="AP104" s="213"/>
      <c r="AQ104" s="211" t="s">
        <v>597</v>
      </c>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604</v>
      </c>
      <c r="AC105" s="465"/>
      <c r="AD105" s="466"/>
      <c r="AE105" s="414">
        <v>735</v>
      </c>
      <c r="AF105" s="414"/>
      <c r="AG105" s="414"/>
      <c r="AH105" s="414"/>
      <c r="AI105" s="414">
        <v>757</v>
      </c>
      <c r="AJ105" s="414"/>
      <c r="AK105" s="414"/>
      <c r="AL105" s="414"/>
      <c r="AM105" s="414">
        <v>662</v>
      </c>
      <c r="AN105" s="414"/>
      <c r="AO105" s="414"/>
      <c r="AP105" s="414"/>
      <c r="AQ105" s="211" t="s">
        <v>597</v>
      </c>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469</v>
      </c>
      <c r="AN106" s="412"/>
      <c r="AO106" s="412"/>
      <c r="AP106" s="413"/>
      <c r="AQ106" s="277" t="s">
        <v>491</v>
      </c>
      <c r="AR106" s="278"/>
      <c r="AS106" s="278"/>
      <c r="AT106" s="317"/>
      <c r="AU106" s="277" t="s">
        <v>532</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469</v>
      </c>
      <c r="AN109" s="412"/>
      <c r="AO109" s="412"/>
      <c r="AP109" s="413"/>
      <c r="AQ109" s="277" t="s">
        <v>491</v>
      </c>
      <c r="AR109" s="278"/>
      <c r="AS109" s="278"/>
      <c r="AT109" s="317"/>
      <c r="AU109" s="277" t="s">
        <v>532</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469</v>
      </c>
      <c r="AN112" s="412"/>
      <c r="AO112" s="412"/>
      <c r="AP112" s="413"/>
      <c r="AQ112" s="277" t="s">
        <v>491</v>
      </c>
      <c r="AR112" s="278"/>
      <c r="AS112" s="278"/>
      <c r="AT112" s="317"/>
      <c r="AU112" s="277" t="s">
        <v>532</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469</v>
      </c>
      <c r="AN115" s="412"/>
      <c r="AO115" s="412"/>
      <c r="AP115" s="413"/>
      <c r="AQ115" s="590" t="s">
        <v>533</v>
      </c>
      <c r="AR115" s="591"/>
      <c r="AS115" s="591"/>
      <c r="AT115" s="591"/>
      <c r="AU115" s="591"/>
      <c r="AV115" s="591"/>
      <c r="AW115" s="591"/>
      <c r="AX115" s="592"/>
    </row>
    <row r="116" spans="1:50" ht="23.25" customHeight="1" x14ac:dyDescent="0.15">
      <c r="A116" s="435"/>
      <c r="B116" s="436"/>
      <c r="C116" s="436"/>
      <c r="D116" s="436"/>
      <c r="E116" s="436"/>
      <c r="F116" s="437"/>
      <c r="G116" s="389" t="s">
        <v>563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639</v>
      </c>
      <c r="AC116" s="459"/>
      <c r="AD116" s="460"/>
      <c r="AE116" s="414">
        <v>1E-3</v>
      </c>
      <c r="AF116" s="414"/>
      <c r="AG116" s="414"/>
      <c r="AH116" s="414"/>
      <c r="AI116" s="414">
        <v>2E-3</v>
      </c>
      <c r="AJ116" s="414"/>
      <c r="AK116" s="414"/>
      <c r="AL116" s="414"/>
      <c r="AM116" s="414" t="s">
        <v>661</v>
      </c>
      <c r="AN116" s="414"/>
      <c r="AO116" s="414"/>
      <c r="AP116" s="414"/>
      <c r="AQ116" s="211" t="s">
        <v>663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634</v>
      </c>
      <c r="AC117" s="469"/>
      <c r="AD117" s="470"/>
      <c r="AE117" s="547" t="s">
        <v>633</v>
      </c>
      <c r="AF117" s="547"/>
      <c r="AG117" s="547"/>
      <c r="AH117" s="547"/>
      <c r="AI117" s="547" t="s">
        <v>635</v>
      </c>
      <c r="AJ117" s="547"/>
      <c r="AK117" s="547"/>
      <c r="AL117" s="547"/>
      <c r="AM117" s="547" t="s">
        <v>662</v>
      </c>
      <c r="AN117" s="547"/>
      <c r="AO117" s="547"/>
      <c r="AP117" s="547"/>
      <c r="AQ117" s="547" t="s">
        <v>662</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469</v>
      </c>
      <c r="AN118" s="412"/>
      <c r="AO118" s="412"/>
      <c r="AP118" s="413"/>
      <c r="AQ118" s="590" t="s">
        <v>533</v>
      </c>
      <c r="AR118" s="591"/>
      <c r="AS118" s="591"/>
      <c r="AT118" s="591"/>
      <c r="AU118" s="591"/>
      <c r="AV118" s="591"/>
      <c r="AW118" s="591"/>
      <c r="AX118" s="592"/>
    </row>
    <row r="119" spans="1:50" ht="23.25" customHeight="1" x14ac:dyDescent="0.15">
      <c r="A119" s="435"/>
      <c r="B119" s="436"/>
      <c r="C119" s="436"/>
      <c r="D119" s="436"/>
      <c r="E119" s="436"/>
      <c r="F119" s="437"/>
      <c r="G119" s="389" t="s">
        <v>564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639</v>
      </c>
      <c r="AC119" s="459"/>
      <c r="AD119" s="460"/>
      <c r="AE119" s="414">
        <v>0.22900000000000001</v>
      </c>
      <c r="AF119" s="414"/>
      <c r="AG119" s="414"/>
      <c r="AH119" s="414"/>
      <c r="AI119" s="414">
        <v>0.252</v>
      </c>
      <c r="AJ119" s="414"/>
      <c r="AK119" s="414"/>
      <c r="AL119" s="414"/>
      <c r="AM119" s="414" t="s">
        <v>664</v>
      </c>
      <c r="AN119" s="414"/>
      <c r="AO119" s="414"/>
      <c r="AP119" s="414"/>
      <c r="AQ119" s="414" t="s">
        <v>665</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730</v>
      </c>
      <c r="AC120" s="469"/>
      <c r="AD120" s="470"/>
      <c r="AE120" s="547" t="s">
        <v>565</v>
      </c>
      <c r="AF120" s="547"/>
      <c r="AG120" s="547"/>
      <c r="AH120" s="547"/>
      <c r="AI120" s="547" t="s">
        <v>636</v>
      </c>
      <c r="AJ120" s="547"/>
      <c r="AK120" s="547"/>
      <c r="AL120" s="547"/>
      <c r="AM120" s="547" t="s">
        <v>663</v>
      </c>
      <c r="AN120" s="547"/>
      <c r="AO120" s="547"/>
      <c r="AP120" s="547"/>
      <c r="AQ120" s="547" t="s">
        <v>663</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469</v>
      </c>
      <c r="AN121" s="412"/>
      <c r="AO121" s="412"/>
      <c r="AP121" s="413"/>
      <c r="AQ121" s="590" t="s">
        <v>533</v>
      </c>
      <c r="AR121" s="591"/>
      <c r="AS121" s="591"/>
      <c r="AT121" s="591"/>
      <c r="AU121" s="591"/>
      <c r="AV121" s="591"/>
      <c r="AW121" s="591"/>
      <c r="AX121" s="592"/>
    </row>
    <row r="122" spans="1:50" ht="23.25" customHeight="1" x14ac:dyDescent="0.15">
      <c r="A122" s="435"/>
      <c r="B122" s="436"/>
      <c r="C122" s="436"/>
      <c r="D122" s="436"/>
      <c r="E122" s="436"/>
      <c r="F122" s="437"/>
      <c r="G122" s="389" t="s">
        <v>566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639</v>
      </c>
      <c r="AC122" s="459"/>
      <c r="AD122" s="460"/>
      <c r="AE122" s="414">
        <v>0.64400000000000002</v>
      </c>
      <c r="AF122" s="414"/>
      <c r="AG122" s="414"/>
      <c r="AH122" s="414"/>
      <c r="AI122" s="414">
        <v>0.66100000000000003</v>
      </c>
      <c r="AJ122" s="414"/>
      <c r="AK122" s="414"/>
      <c r="AL122" s="414"/>
      <c r="AM122" s="414" t="s">
        <v>664</v>
      </c>
      <c r="AN122" s="414"/>
      <c r="AO122" s="414"/>
      <c r="AP122" s="414"/>
      <c r="AQ122" s="414" t="s">
        <v>664</v>
      </c>
      <c r="AR122" s="414"/>
      <c r="AS122" s="414"/>
      <c r="AT122" s="414"/>
      <c r="AU122" s="414"/>
      <c r="AV122" s="414"/>
      <c r="AW122" s="414"/>
      <c r="AX122" s="546"/>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731</v>
      </c>
      <c r="AC123" s="469"/>
      <c r="AD123" s="470"/>
      <c r="AE123" s="547" t="s">
        <v>569</v>
      </c>
      <c r="AF123" s="547"/>
      <c r="AG123" s="547"/>
      <c r="AH123" s="547"/>
      <c r="AI123" s="547" t="s">
        <v>637</v>
      </c>
      <c r="AJ123" s="547"/>
      <c r="AK123" s="547"/>
      <c r="AL123" s="547"/>
      <c r="AM123" s="547" t="s">
        <v>666</v>
      </c>
      <c r="AN123" s="547"/>
      <c r="AO123" s="547"/>
      <c r="AP123" s="547"/>
      <c r="AQ123" s="547" t="s">
        <v>665</v>
      </c>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469</v>
      </c>
      <c r="AN124" s="412"/>
      <c r="AO124" s="412"/>
      <c r="AP124" s="413"/>
      <c r="AQ124" s="590" t="s">
        <v>533</v>
      </c>
      <c r="AR124" s="591"/>
      <c r="AS124" s="591"/>
      <c r="AT124" s="591"/>
      <c r="AU124" s="591"/>
      <c r="AV124" s="591"/>
      <c r="AW124" s="591"/>
      <c r="AX124" s="592"/>
    </row>
    <row r="125" spans="1:50" ht="23.25" customHeight="1" x14ac:dyDescent="0.15">
      <c r="A125" s="435"/>
      <c r="B125" s="436"/>
      <c r="C125" s="436"/>
      <c r="D125" s="436"/>
      <c r="E125" s="436"/>
      <c r="F125" s="437"/>
      <c r="G125" s="389" t="s">
        <v>567</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t="s">
        <v>639</v>
      </c>
      <c r="AC125" s="459"/>
      <c r="AD125" s="460"/>
      <c r="AE125" s="414">
        <v>0.64400000000000002</v>
      </c>
      <c r="AF125" s="414"/>
      <c r="AG125" s="414"/>
      <c r="AH125" s="414"/>
      <c r="AI125" s="414">
        <v>0.66100000000000003</v>
      </c>
      <c r="AJ125" s="414"/>
      <c r="AK125" s="414"/>
      <c r="AL125" s="414"/>
      <c r="AM125" s="414" t="s">
        <v>663</v>
      </c>
      <c r="AN125" s="414"/>
      <c r="AO125" s="414"/>
      <c r="AP125" s="414"/>
      <c r="AQ125" s="414" t="s">
        <v>667</v>
      </c>
      <c r="AR125" s="414"/>
      <c r="AS125" s="414"/>
      <c r="AT125" s="414"/>
      <c r="AU125" s="414"/>
      <c r="AV125" s="414"/>
      <c r="AW125" s="414"/>
      <c r="AX125" s="546"/>
    </row>
    <row r="126" spans="1:50" ht="46.5"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731</v>
      </c>
      <c r="AC126" s="469"/>
      <c r="AD126" s="470"/>
      <c r="AE126" s="547" t="s">
        <v>569</v>
      </c>
      <c r="AF126" s="547"/>
      <c r="AG126" s="547"/>
      <c r="AH126" s="547"/>
      <c r="AI126" s="547" t="s">
        <v>641</v>
      </c>
      <c r="AJ126" s="547"/>
      <c r="AK126" s="547"/>
      <c r="AL126" s="547"/>
      <c r="AM126" s="547" t="s">
        <v>667</v>
      </c>
      <c r="AN126" s="547"/>
      <c r="AO126" s="547"/>
      <c r="AP126" s="547"/>
      <c r="AQ126" s="547" t="s">
        <v>667</v>
      </c>
      <c r="AR126" s="547"/>
      <c r="AS126" s="547"/>
      <c r="AT126" s="547"/>
      <c r="AU126" s="547"/>
      <c r="AV126" s="547"/>
      <c r="AW126" s="547"/>
      <c r="AX126" s="548"/>
    </row>
    <row r="127" spans="1:50" ht="23.25"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356</v>
      </c>
      <c r="AF127" s="412"/>
      <c r="AG127" s="412"/>
      <c r="AH127" s="413"/>
      <c r="AI127" s="411" t="s">
        <v>362</v>
      </c>
      <c r="AJ127" s="412"/>
      <c r="AK127" s="412"/>
      <c r="AL127" s="413"/>
      <c r="AM127" s="411" t="s">
        <v>469</v>
      </c>
      <c r="AN127" s="412"/>
      <c r="AO127" s="412"/>
      <c r="AP127" s="413"/>
      <c r="AQ127" s="590" t="s">
        <v>533</v>
      </c>
      <c r="AR127" s="591"/>
      <c r="AS127" s="591"/>
      <c r="AT127" s="591"/>
      <c r="AU127" s="591"/>
      <c r="AV127" s="591"/>
      <c r="AW127" s="591"/>
      <c r="AX127" s="592"/>
    </row>
    <row r="128" spans="1:50" ht="23.25" customHeight="1" x14ac:dyDescent="0.15">
      <c r="A128" s="435"/>
      <c r="B128" s="436"/>
      <c r="C128" s="436"/>
      <c r="D128" s="436"/>
      <c r="E128" s="436"/>
      <c r="F128" s="437"/>
      <c r="G128" s="389" t="s">
        <v>568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t="s">
        <v>638</v>
      </c>
      <c r="AC128" s="459"/>
      <c r="AD128" s="460"/>
      <c r="AE128" s="414">
        <v>159.19999999999999</v>
      </c>
      <c r="AF128" s="414"/>
      <c r="AG128" s="414"/>
      <c r="AH128" s="414"/>
      <c r="AI128" s="414">
        <v>159.6</v>
      </c>
      <c r="AJ128" s="414"/>
      <c r="AK128" s="414"/>
      <c r="AL128" s="414"/>
      <c r="AM128" s="414" t="s">
        <v>667</v>
      </c>
      <c r="AN128" s="414"/>
      <c r="AO128" s="414"/>
      <c r="AP128" s="414"/>
      <c r="AQ128" s="414" t="s">
        <v>667</v>
      </c>
      <c r="AR128" s="414"/>
      <c r="AS128" s="414"/>
      <c r="AT128" s="414"/>
      <c r="AU128" s="414"/>
      <c r="AV128" s="414"/>
      <c r="AW128" s="414"/>
      <c r="AX128" s="546"/>
    </row>
    <row r="129" spans="1:50" ht="46.5"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640</v>
      </c>
      <c r="AC129" s="469"/>
      <c r="AD129" s="470"/>
      <c r="AE129" s="547" t="s">
        <v>570</v>
      </c>
      <c r="AF129" s="547"/>
      <c r="AG129" s="547"/>
      <c r="AH129" s="547"/>
      <c r="AI129" s="547" t="s">
        <v>719</v>
      </c>
      <c r="AJ129" s="547"/>
      <c r="AK129" s="547"/>
      <c r="AL129" s="547"/>
      <c r="AM129" s="547" t="s">
        <v>667</v>
      </c>
      <c r="AN129" s="547"/>
      <c r="AO129" s="547"/>
      <c r="AP129" s="547"/>
      <c r="AQ129" s="547" t="s">
        <v>667</v>
      </c>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469</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606</v>
      </c>
      <c r="AR133" s="192"/>
      <c r="AS133" s="126" t="s">
        <v>355</v>
      </c>
      <c r="AT133" s="127"/>
      <c r="AU133" s="193" t="s">
        <v>606</v>
      </c>
      <c r="AV133" s="193"/>
      <c r="AW133" s="126" t="s">
        <v>300</v>
      </c>
      <c r="AX133" s="188"/>
    </row>
    <row r="134" spans="1:50" ht="39.75" customHeight="1" x14ac:dyDescent="0.15">
      <c r="A134" s="182"/>
      <c r="B134" s="179"/>
      <c r="C134" s="173"/>
      <c r="D134" s="179"/>
      <c r="E134" s="173"/>
      <c r="F134" s="174"/>
      <c r="G134" s="97" t="s">
        <v>606</v>
      </c>
      <c r="H134" s="98"/>
      <c r="I134" s="98"/>
      <c r="J134" s="98"/>
      <c r="K134" s="98"/>
      <c r="L134" s="98"/>
      <c r="M134" s="98"/>
      <c r="N134" s="98"/>
      <c r="O134" s="98"/>
      <c r="P134" s="98"/>
      <c r="Q134" s="98"/>
      <c r="R134" s="98"/>
      <c r="S134" s="98"/>
      <c r="T134" s="98"/>
      <c r="U134" s="98"/>
      <c r="V134" s="98"/>
      <c r="W134" s="98"/>
      <c r="X134" s="99"/>
      <c r="Y134" s="194" t="s">
        <v>378</v>
      </c>
      <c r="Z134" s="195"/>
      <c r="AA134" s="196"/>
      <c r="AB134" s="197" t="s">
        <v>603</v>
      </c>
      <c r="AC134" s="198"/>
      <c r="AD134" s="198"/>
      <c r="AE134" s="199" t="s">
        <v>606</v>
      </c>
      <c r="AF134" s="200"/>
      <c r="AG134" s="200"/>
      <c r="AH134" s="200"/>
      <c r="AI134" s="199" t="s">
        <v>606</v>
      </c>
      <c r="AJ134" s="200"/>
      <c r="AK134" s="200"/>
      <c r="AL134" s="200"/>
      <c r="AM134" s="199" t="s">
        <v>606</v>
      </c>
      <c r="AN134" s="200"/>
      <c r="AO134" s="200"/>
      <c r="AP134" s="200"/>
      <c r="AQ134" s="199" t="s">
        <v>606</v>
      </c>
      <c r="AR134" s="200"/>
      <c r="AS134" s="200"/>
      <c r="AT134" s="200"/>
      <c r="AU134" s="199" t="s">
        <v>606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606</v>
      </c>
      <c r="AC135" s="206"/>
      <c r="AD135" s="206"/>
      <c r="AE135" s="199" t="s">
        <v>606</v>
      </c>
      <c r="AF135" s="200"/>
      <c r="AG135" s="200"/>
      <c r="AH135" s="200"/>
      <c r="AI135" s="199" t="s">
        <v>606</v>
      </c>
      <c r="AJ135" s="200"/>
      <c r="AK135" s="200"/>
      <c r="AL135" s="200"/>
      <c r="AM135" s="199" t="s">
        <v>606</v>
      </c>
      <c r="AN135" s="200"/>
      <c r="AO135" s="200"/>
      <c r="AP135" s="200"/>
      <c r="AQ135" s="199" t="s">
        <v>606</v>
      </c>
      <c r="AR135" s="200"/>
      <c r="AS135" s="200"/>
      <c r="AT135" s="200"/>
      <c r="AU135" s="199" t="s">
        <v>606</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469</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469</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469</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469</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627</v>
      </c>
      <c r="H154" s="98"/>
      <c r="I154" s="98"/>
      <c r="J154" s="98"/>
      <c r="K154" s="98"/>
      <c r="L154" s="98"/>
      <c r="M154" s="98"/>
      <c r="N154" s="98"/>
      <c r="O154" s="98"/>
      <c r="P154" s="99"/>
      <c r="Q154" s="118" t="s">
        <v>617</v>
      </c>
      <c r="R154" s="98"/>
      <c r="S154" s="98"/>
      <c r="T154" s="98"/>
      <c r="U154" s="98"/>
      <c r="V154" s="98"/>
      <c r="W154" s="98"/>
      <c r="X154" s="98"/>
      <c r="Y154" s="98"/>
      <c r="Z154" s="98"/>
      <c r="AA154" s="286"/>
      <c r="AB154" s="134" t="s">
        <v>628</v>
      </c>
      <c r="AC154" s="135"/>
      <c r="AD154" s="135"/>
      <c r="AE154" s="140" t="s">
        <v>628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469</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469</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469</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469</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469</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469</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469</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469</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469</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469</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469</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469</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469</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469</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469</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469</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469</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469</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469</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469</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7" t="s">
        <v>383</v>
      </c>
      <c r="H430" s="116"/>
      <c r="I430" s="116"/>
      <c r="J430" s="898" t="s">
        <v>551</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469</v>
      </c>
      <c r="AJ431" s="210"/>
      <c r="AK431" s="210"/>
      <c r="AL431" s="152"/>
      <c r="AM431" s="210" t="s">
        <v>527</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629</v>
      </c>
      <c r="AF432" s="193"/>
      <c r="AG432" s="126" t="s">
        <v>355</v>
      </c>
      <c r="AH432" s="127"/>
      <c r="AI432" s="149"/>
      <c r="AJ432" s="149"/>
      <c r="AK432" s="149"/>
      <c r="AL432" s="147"/>
      <c r="AM432" s="149"/>
      <c r="AN432" s="149"/>
      <c r="AO432" s="149"/>
      <c r="AP432" s="147"/>
      <c r="AQ432" s="589" t="s">
        <v>628</v>
      </c>
      <c r="AR432" s="193"/>
      <c r="AS432" s="126" t="s">
        <v>355</v>
      </c>
      <c r="AT432" s="127"/>
      <c r="AU432" s="193" t="s">
        <v>628</v>
      </c>
      <c r="AV432" s="193"/>
      <c r="AW432" s="126" t="s">
        <v>300</v>
      </c>
      <c r="AX432" s="188"/>
    </row>
    <row r="433" spans="1:50" ht="23.25" customHeight="1" x14ac:dyDescent="0.15">
      <c r="A433" s="182"/>
      <c r="B433" s="179"/>
      <c r="C433" s="173"/>
      <c r="D433" s="179"/>
      <c r="E433" s="335"/>
      <c r="F433" s="336"/>
      <c r="G433" s="97" t="s">
        <v>618</v>
      </c>
      <c r="H433" s="98"/>
      <c r="I433" s="98"/>
      <c r="J433" s="98"/>
      <c r="K433" s="98"/>
      <c r="L433" s="98"/>
      <c r="M433" s="98"/>
      <c r="N433" s="98"/>
      <c r="O433" s="98"/>
      <c r="P433" s="98"/>
      <c r="Q433" s="98"/>
      <c r="R433" s="98"/>
      <c r="S433" s="98"/>
      <c r="T433" s="98"/>
      <c r="U433" s="98"/>
      <c r="V433" s="98"/>
      <c r="W433" s="98"/>
      <c r="X433" s="99"/>
      <c r="Y433" s="194" t="s">
        <v>12</v>
      </c>
      <c r="Z433" s="195"/>
      <c r="AA433" s="196"/>
      <c r="AB433" s="206" t="s">
        <v>628</v>
      </c>
      <c r="AC433" s="206"/>
      <c r="AD433" s="206"/>
      <c r="AE433" s="333" t="s">
        <v>628</v>
      </c>
      <c r="AF433" s="200"/>
      <c r="AG433" s="200"/>
      <c r="AH433" s="200"/>
      <c r="AI433" s="333" t="s">
        <v>629</v>
      </c>
      <c r="AJ433" s="200"/>
      <c r="AK433" s="200"/>
      <c r="AL433" s="200"/>
      <c r="AM433" s="333" t="s">
        <v>629</v>
      </c>
      <c r="AN433" s="200"/>
      <c r="AO433" s="200"/>
      <c r="AP433" s="334"/>
      <c r="AQ433" s="333" t="s">
        <v>628</v>
      </c>
      <c r="AR433" s="200"/>
      <c r="AS433" s="200"/>
      <c r="AT433" s="334"/>
      <c r="AU433" s="200" t="s">
        <v>629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628</v>
      </c>
      <c r="AC434" s="198"/>
      <c r="AD434" s="198"/>
      <c r="AE434" s="333" t="s">
        <v>629</v>
      </c>
      <c r="AF434" s="200"/>
      <c r="AG434" s="200"/>
      <c r="AH434" s="334"/>
      <c r="AI434" s="333" t="s">
        <v>629</v>
      </c>
      <c r="AJ434" s="200"/>
      <c r="AK434" s="200"/>
      <c r="AL434" s="200"/>
      <c r="AM434" s="333" t="s">
        <v>628</v>
      </c>
      <c r="AN434" s="200"/>
      <c r="AO434" s="200"/>
      <c r="AP434" s="334"/>
      <c r="AQ434" s="333" t="s">
        <v>629</v>
      </c>
      <c r="AR434" s="200"/>
      <c r="AS434" s="200"/>
      <c r="AT434" s="334"/>
      <c r="AU434" s="200" t="s">
        <v>630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628</v>
      </c>
      <c r="AF435" s="200"/>
      <c r="AG435" s="200"/>
      <c r="AH435" s="334"/>
      <c r="AI435" s="333" t="s">
        <v>628</v>
      </c>
      <c r="AJ435" s="200"/>
      <c r="AK435" s="200"/>
      <c r="AL435" s="200"/>
      <c r="AM435" s="333" t="s">
        <v>629</v>
      </c>
      <c r="AN435" s="200"/>
      <c r="AO435" s="200"/>
      <c r="AP435" s="334"/>
      <c r="AQ435" s="333" t="s">
        <v>617</v>
      </c>
      <c r="AR435" s="200"/>
      <c r="AS435" s="200"/>
      <c r="AT435" s="334"/>
      <c r="AU435" s="200" t="s">
        <v>617</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469</v>
      </c>
      <c r="AJ436" s="210"/>
      <c r="AK436" s="210"/>
      <c r="AL436" s="152"/>
      <c r="AM436" s="210" t="s">
        <v>527</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469</v>
      </c>
      <c r="AJ441" s="210"/>
      <c r="AK441" s="210"/>
      <c r="AL441" s="152"/>
      <c r="AM441" s="210" t="s">
        <v>527</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469</v>
      </c>
      <c r="AJ446" s="210"/>
      <c r="AK446" s="210"/>
      <c r="AL446" s="152"/>
      <c r="AM446" s="210" t="s">
        <v>527</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469</v>
      </c>
      <c r="AJ451" s="210"/>
      <c r="AK451" s="210"/>
      <c r="AL451" s="152"/>
      <c r="AM451" s="210" t="s">
        <v>527</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469</v>
      </c>
      <c r="AJ456" s="210"/>
      <c r="AK456" s="210"/>
      <c r="AL456" s="152"/>
      <c r="AM456" s="210" t="s">
        <v>527</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631</v>
      </c>
      <c r="AF457" s="193"/>
      <c r="AG457" s="126" t="s">
        <v>355</v>
      </c>
      <c r="AH457" s="127"/>
      <c r="AI457" s="149"/>
      <c r="AJ457" s="149"/>
      <c r="AK457" s="149"/>
      <c r="AL457" s="147"/>
      <c r="AM457" s="149"/>
      <c r="AN457" s="149"/>
      <c r="AO457" s="149"/>
      <c r="AP457" s="147"/>
      <c r="AQ457" s="589" t="s">
        <v>632</v>
      </c>
      <c r="AR457" s="193"/>
      <c r="AS457" s="126" t="s">
        <v>355</v>
      </c>
      <c r="AT457" s="127"/>
      <c r="AU457" s="193" t="s">
        <v>626</v>
      </c>
      <c r="AV457" s="193"/>
      <c r="AW457" s="126" t="s">
        <v>300</v>
      </c>
      <c r="AX457" s="188"/>
    </row>
    <row r="458" spans="1:50" ht="23.25" customHeight="1" x14ac:dyDescent="0.15">
      <c r="A458" s="182"/>
      <c r="B458" s="179"/>
      <c r="C458" s="173"/>
      <c r="D458" s="179"/>
      <c r="E458" s="335"/>
      <c r="F458" s="336"/>
      <c r="G458" s="97" t="s">
        <v>618</v>
      </c>
      <c r="H458" s="98"/>
      <c r="I458" s="98"/>
      <c r="J458" s="98"/>
      <c r="K458" s="98"/>
      <c r="L458" s="98"/>
      <c r="M458" s="98"/>
      <c r="N458" s="98"/>
      <c r="O458" s="98"/>
      <c r="P458" s="98"/>
      <c r="Q458" s="98"/>
      <c r="R458" s="98"/>
      <c r="S458" s="98"/>
      <c r="T458" s="98"/>
      <c r="U458" s="98"/>
      <c r="V458" s="98"/>
      <c r="W458" s="98"/>
      <c r="X458" s="99"/>
      <c r="Y458" s="194" t="s">
        <v>12</v>
      </c>
      <c r="Z458" s="195"/>
      <c r="AA458" s="196"/>
      <c r="AB458" s="206" t="s">
        <v>629</v>
      </c>
      <c r="AC458" s="206"/>
      <c r="AD458" s="206"/>
      <c r="AE458" s="333" t="s">
        <v>629</v>
      </c>
      <c r="AF458" s="200"/>
      <c r="AG458" s="200"/>
      <c r="AH458" s="200"/>
      <c r="AI458" s="333" t="s">
        <v>630</v>
      </c>
      <c r="AJ458" s="200"/>
      <c r="AK458" s="200"/>
      <c r="AL458" s="200"/>
      <c r="AM458" s="333" t="s">
        <v>624</v>
      </c>
      <c r="AN458" s="200"/>
      <c r="AO458" s="200"/>
      <c r="AP458" s="334"/>
      <c r="AQ458" s="333" t="s">
        <v>626</v>
      </c>
      <c r="AR458" s="200"/>
      <c r="AS458" s="200"/>
      <c r="AT458" s="334"/>
      <c r="AU458" s="200" t="s">
        <v>632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630</v>
      </c>
      <c r="AC459" s="198"/>
      <c r="AD459" s="198"/>
      <c r="AE459" s="333" t="s">
        <v>629</v>
      </c>
      <c r="AF459" s="200"/>
      <c r="AG459" s="200"/>
      <c r="AH459" s="334"/>
      <c r="AI459" s="333" t="s">
        <v>629</v>
      </c>
      <c r="AJ459" s="200"/>
      <c r="AK459" s="200"/>
      <c r="AL459" s="200"/>
      <c r="AM459" s="333" t="s">
        <v>624</v>
      </c>
      <c r="AN459" s="200"/>
      <c r="AO459" s="200"/>
      <c r="AP459" s="334"/>
      <c r="AQ459" s="333" t="s">
        <v>626</v>
      </c>
      <c r="AR459" s="200"/>
      <c r="AS459" s="200"/>
      <c r="AT459" s="334"/>
      <c r="AU459" s="200" t="s">
        <v>624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629</v>
      </c>
      <c r="AF460" s="200"/>
      <c r="AG460" s="200"/>
      <c r="AH460" s="334"/>
      <c r="AI460" s="333" t="s">
        <v>629</v>
      </c>
      <c r="AJ460" s="200"/>
      <c r="AK460" s="200"/>
      <c r="AL460" s="200"/>
      <c r="AM460" s="333" t="s">
        <v>632</v>
      </c>
      <c r="AN460" s="200"/>
      <c r="AO460" s="200"/>
      <c r="AP460" s="334"/>
      <c r="AQ460" s="333" t="s">
        <v>632</v>
      </c>
      <c r="AR460" s="200"/>
      <c r="AS460" s="200"/>
      <c r="AT460" s="334"/>
      <c r="AU460" s="200" t="s">
        <v>626</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469</v>
      </c>
      <c r="AJ461" s="210"/>
      <c r="AK461" s="210"/>
      <c r="AL461" s="152"/>
      <c r="AM461" s="210" t="s">
        <v>527</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469</v>
      </c>
      <c r="AJ466" s="210"/>
      <c r="AK466" s="210"/>
      <c r="AL466" s="152"/>
      <c r="AM466" s="210" t="s">
        <v>527</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469</v>
      </c>
      <c r="AJ471" s="210"/>
      <c r="AK471" s="210"/>
      <c r="AL471" s="152"/>
      <c r="AM471" s="210" t="s">
        <v>527</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469</v>
      </c>
      <c r="AJ476" s="210"/>
      <c r="AK476" s="210"/>
      <c r="AL476" s="152"/>
      <c r="AM476" s="210" t="s">
        <v>527</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667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469</v>
      </c>
      <c r="AJ485" s="210"/>
      <c r="AK485" s="210"/>
      <c r="AL485" s="152"/>
      <c r="AM485" s="210" t="s">
        <v>527</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469</v>
      </c>
      <c r="AJ490" s="210"/>
      <c r="AK490" s="210"/>
      <c r="AL490" s="152"/>
      <c r="AM490" s="210" t="s">
        <v>527</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469</v>
      </c>
      <c r="AJ495" s="210"/>
      <c r="AK495" s="210"/>
      <c r="AL495" s="152"/>
      <c r="AM495" s="210" t="s">
        <v>527</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469</v>
      </c>
      <c r="AJ500" s="210"/>
      <c r="AK500" s="210"/>
      <c r="AL500" s="152"/>
      <c r="AM500" s="210" t="s">
        <v>527</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469</v>
      </c>
      <c r="AJ505" s="210"/>
      <c r="AK505" s="210"/>
      <c r="AL505" s="152"/>
      <c r="AM505" s="210" t="s">
        <v>527</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469</v>
      </c>
      <c r="AJ510" s="210"/>
      <c r="AK510" s="210"/>
      <c r="AL510" s="152"/>
      <c r="AM510" s="210" t="s">
        <v>527</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469</v>
      </c>
      <c r="AJ515" s="210"/>
      <c r="AK515" s="210"/>
      <c r="AL515" s="152"/>
      <c r="AM515" s="210" t="s">
        <v>527</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469</v>
      </c>
      <c r="AJ520" s="210"/>
      <c r="AK520" s="210"/>
      <c r="AL520" s="152"/>
      <c r="AM520" s="210" t="s">
        <v>527</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469</v>
      </c>
      <c r="AJ525" s="210"/>
      <c r="AK525" s="210"/>
      <c r="AL525" s="152"/>
      <c r="AM525" s="210" t="s">
        <v>527</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469</v>
      </c>
      <c r="AJ530" s="210"/>
      <c r="AK530" s="210"/>
      <c r="AL530" s="152"/>
      <c r="AM530" s="210" t="s">
        <v>527</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469</v>
      </c>
      <c r="AJ539" s="210"/>
      <c r="AK539" s="210"/>
      <c r="AL539" s="152"/>
      <c r="AM539" s="210" t="s">
        <v>527</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469</v>
      </c>
      <c r="AJ544" s="210"/>
      <c r="AK544" s="210"/>
      <c r="AL544" s="152"/>
      <c r="AM544" s="210" t="s">
        <v>527</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469</v>
      </c>
      <c r="AJ549" s="210"/>
      <c r="AK549" s="210"/>
      <c r="AL549" s="152"/>
      <c r="AM549" s="210" t="s">
        <v>527</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469</v>
      </c>
      <c r="AJ554" s="210"/>
      <c r="AK554" s="210"/>
      <c r="AL554" s="152"/>
      <c r="AM554" s="210" t="s">
        <v>527</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469</v>
      </c>
      <c r="AJ559" s="210"/>
      <c r="AK559" s="210"/>
      <c r="AL559" s="152"/>
      <c r="AM559" s="210" t="s">
        <v>527</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469</v>
      </c>
      <c r="AJ564" s="210"/>
      <c r="AK564" s="210"/>
      <c r="AL564" s="152"/>
      <c r="AM564" s="210" t="s">
        <v>527</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469</v>
      </c>
      <c r="AJ569" s="210"/>
      <c r="AK569" s="210"/>
      <c r="AL569" s="152"/>
      <c r="AM569" s="210" t="s">
        <v>527</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469</v>
      </c>
      <c r="AJ574" s="210"/>
      <c r="AK574" s="210"/>
      <c r="AL574" s="152"/>
      <c r="AM574" s="210" t="s">
        <v>527</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469</v>
      </c>
      <c r="AJ579" s="210"/>
      <c r="AK579" s="210"/>
      <c r="AL579" s="152"/>
      <c r="AM579" s="210" t="s">
        <v>527</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469</v>
      </c>
      <c r="AJ584" s="210"/>
      <c r="AK584" s="210"/>
      <c r="AL584" s="152"/>
      <c r="AM584" s="210" t="s">
        <v>527</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469</v>
      </c>
      <c r="AJ593" s="210"/>
      <c r="AK593" s="210"/>
      <c r="AL593" s="152"/>
      <c r="AM593" s="210" t="s">
        <v>527</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469</v>
      </c>
      <c r="AJ598" s="210"/>
      <c r="AK598" s="210"/>
      <c r="AL598" s="152"/>
      <c r="AM598" s="210" t="s">
        <v>527</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469</v>
      </c>
      <c r="AJ603" s="210"/>
      <c r="AK603" s="210"/>
      <c r="AL603" s="152"/>
      <c r="AM603" s="210" t="s">
        <v>527</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469</v>
      </c>
      <c r="AJ608" s="210"/>
      <c r="AK608" s="210"/>
      <c r="AL608" s="152"/>
      <c r="AM608" s="210" t="s">
        <v>527</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469</v>
      </c>
      <c r="AJ613" s="210"/>
      <c r="AK613" s="210"/>
      <c r="AL613" s="152"/>
      <c r="AM613" s="210" t="s">
        <v>527</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469</v>
      </c>
      <c r="AJ618" s="210"/>
      <c r="AK618" s="210"/>
      <c r="AL618" s="152"/>
      <c r="AM618" s="210" t="s">
        <v>527</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469</v>
      </c>
      <c r="AJ623" s="210"/>
      <c r="AK623" s="210"/>
      <c r="AL623" s="152"/>
      <c r="AM623" s="210" t="s">
        <v>527</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469</v>
      </c>
      <c r="AJ628" s="210"/>
      <c r="AK628" s="210"/>
      <c r="AL628" s="152"/>
      <c r="AM628" s="210" t="s">
        <v>527</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469</v>
      </c>
      <c r="AJ633" s="210"/>
      <c r="AK633" s="210"/>
      <c r="AL633" s="152"/>
      <c r="AM633" s="210" t="s">
        <v>527</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469</v>
      </c>
      <c r="AJ638" s="210"/>
      <c r="AK638" s="210"/>
      <c r="AL638" s="152"/>
      <c r="AM638" s="210" t="s">
        <v>527</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469</v>
      </c>
      <c r="AJ647" s="210"/>
      <c r="AK647" s="210"/>
      <c r="AL647" s="152"/>
      <c r="AM647" s="210" t="s">
        <v>527</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469</v>
      </c>
      <c r="AJ652" s="210"/>
      <c r="AK652" s="210"/>
      <c r="AL652" s="152"/>
      <c r="AM652" s="210" t="s">
        <v>527</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469</v>
      </c>
      <c r="AJ657" s="210"/>
      <c r="AK657" s="210"/>
      <c r="AL657" s="152"/>
      <c r="AM657" s="210" t="s">
        <v>527</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469</v>
      </c>
      <c r="AJ662" s="210"/>
      <c r="AK662" s="210"/>
      <c r="AL662" s="152"/>
      <c r="AM662" s="210" t="s">
        <v>527</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469</v>
      </c>
      <c r="AJ667" s="210"/>
      <c r="AK667" s="210"/>
      <c r="AL667" s="152"/>
      <c r="AM667" s="210" t="s">
        <v>527</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469</v>
      </c>
      <c r="AJ672" s="210"/>
      <c r="AK672" s="210"/>
      <c r="AL672" s="152"/>
      <c r="AM672" s="210" t="s">
        <v>527</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469</v>
      </c>
      <c r="AJ677" s="210"/>
      <c r="AK677" s="210"/>
      <c r="AL677" s="152"/>
      <c r="AM677" s="210" t="s">
        <v>527</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469</v>
      </c>
      <c r="AJ682" s="210"/>
      <c r="AK682" s="210"/>
      <c r="AL682" s="152"/>
      <c r="AM682" s="210" t="s">
        <v>527</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469</v>
      </c>
      <c r="AJ687" s="210"/>
      <c r="AK687" s="210"/>
      <c r="AL687" s="152"/>
      <c r="AM687" s="210" t="s">
        <v>527</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469</v>
      </c>
      <c r="AJ692" s="210"/>
      <c r="AK692" s="210"/>
      <c r="AL692" s="152"/>
      <c r="AM692" s="210" t="s">
        <v>527</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546</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546</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546</v>
      </c>
      <c r="AE704" s="782"/>
      <c r="AF704" s="78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546</v>
      </c>
      <c r="AE705" s="714"/>
      <c r="AF705" s="714"/>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660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575</v>
      </c>
      <c r="AE708" s="604"/>
      <c r="AF708" s="604"/>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58.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546</v>
      </c>
      <c r="AE709" s="322"/>
      <c r="AF709" s="322"/>
      <c r="AG709" s="94" t="s">
        <v>658</v>
      </c>
      <c r="AH709" s="95"/>
      <c r="AI709" s="95"/>
      <c r="AJ709" s="95"/>
      <c r="AK709" s="95"/>
      <c r="AL709" s="95"/>
      <c r="AM709" s="95"/>
      <c r="AN709" s="95"/>
      <c r="AO709" s="95"/>
      <c r="AP709" s="95"/>
      <c r="AQ709" s="95"/>
      <c r="AR709" s="95"/>
      <c r="AS709" s="95"/>
      <c r="AT709" s="95"/>
      <c r="AU709" s="95"/>
      <c r="AV709" s="95"/>
      <c r="AW709" s="95"/>
      <c r="AX709" s="96"/>
    </row>
    <row r="710" spans="1:50" ht="42.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546</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546</v>
      </c>
      <c r="AE711" s="322"/>
      <c r="AF711" s="322"/>
      <c r="AG711" s="94" t="s">
        <v>585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575</v>
      </c>
      <c r="AE712" s="782"/>
      <c r="AF712" s="782"/>
      <c r="AG712" s="809" t="s">
        <v>551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575</v>
      </c>
      <c r="AE713" s="322"/>
      <c r="AF713" s="662"/>
      <c r="AG713" s="94" t="s">
        <v>551</v>
      </c>
      <c r="AH713" s="95"/>
      <c r="AI713" s="95"/>
      <c r="AJ713" s="95"/>
      <c r="AK713" s="95"/>
      <c r="AL713" s="95"/>
      <c r="AM713" s="95"/>
      <c r="AN713" s="95"/>
      <c r="AO713" s="95"/>
      <c r="AP713" s="95"/>
      <c r="AQ713" s="95"/>
      <c r="AR713" s="95"/>
      <c r="AS713" s="95"/>
      <c r="AT713" s="95"/>
      <c r="AU713" s="95"/>
      <c r="AV713" s="95"/>
      <c r="AW713" s="95"/>
      <c r="AX713" s="96"/>
    </row>
    <row r="714" spans="1:50" ht="48.7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546</v>
      </c>
      <c r="AE714" s="807"/>
      <c r="AF714" s="808"/>
      <c r="AG714" s="735" t="s">
        <v>659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575</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43.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546</v>
      </c>
      <c r="AE716" s="626"/>
      <c r="AF716" s="626"/>
      <c r="AG716" s="94" t="s">
        <v>586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546</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48"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546</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18" t="s">
        <v>578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541</v>
      </c>
      <c r="D721" s="290"/>
      <c r="E721" s="290"/>
      <c r="F721" s="291"/>
      <c r="G721" s="280"/>
      <c r="H721" s="281"/>
      <c r="I721" s="83" t="str">
        <f>IF(OR(G721="　", G721=""), "", "-")</f>
        <v/>
      </c>
      <c r="J721" s="284">
        <v>252</v>
      </c>
      <c r="K721" s="284"/>
      <c r="L721" s="83" t="str">
        <f>IF(M721="","","-")</f>
        <v/>
      </c>
      <c r="M721" s="84"/>
      <c r="N721" s="297" t="s">
        <v>577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657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430</v>
      </c>
      <c r="B737" s="203"/>
      <c r="C737" s="203"/>
      <c r="D737" s="204"/>
      <c r="E737" s="986" t="s">
        <v>590</v>
      </c>
      <c r="F737" s="986"/>
      <c r="G737" s="986"/>
      <c r="H737" s="986"/>
      <c r="I737" s="986"/>
      <c r="J737" s="986"/>
      <c r="K737" s="986"/>
      <c r="L737" s="986"/>
      <c r="M737" s="986"/>
      <c r="N737" s="358" t="s">
        <v>357</v>
      </c>
      <c r="O737" s="358"/>
      <c r="P737" s="358"/>
      <c r="Q737" s="358"/>
      <c r="R737" s="986" t="s">
        <v>591</v>
      </c>
      <c r="S737" s="986"/>
      <c r="T737" s="986"/>
      <c r="U737" s="986"/>
      <c r="V737" s="986"/>
      <c r="W737" s="986"/>
      <c r="X737" s="986"/>
      <c r="Y737" s="986"/>
      <c r="Z737" s="986"/>
      <c r="AA737" s="358" t="s">
        <v>358</v>
      </c>
      <c r="AB737" s="358"/>
      <c r="AC737" s="358"/>
      <c r="AD737" s="358"/>
      <c r="AE737" s="986" t="s">
        <v>592</v>
      </c>
      <c r="AF737" s="986"/>
      <c r="AG737" s="986"/>
      <c r="AH737" s="986"/>
      <c r="AI737" s="986"/>
      <c r="AJ737" s="986"/>
      <c r="AK737" s="986"/>
      <c r="AL737" s="986"/>
      <c r="AM737" s="986"/>
      <c r="AN737" s="358" t="s">
        <v>359</v>
      </c>
      <c r="AO737" s="358"/>
      <c r="AP737" s="358"/>
      <c r="AQ737" s="358"/>
      <c r="AR737" s="987" t="s">
        <v>593</v>
      </c>
      <c r="AS737" s="988"/>
      <c r="AT737" s="988"/>
      <c r="AU737" s="988"/>
      <c r="AV737" s="988"/>
      <c r="AW737" s="988"/>
      <c r="AX737" s="989"/>
      <c r="AY737" s="89"/>
      <c r="AZ737" s="89"/>
    </row>
    <row r="738" spans="1:52" ht="24.75" customHeight="1" x14ac:dyDescent="0.15">
      <c r="A738" s="990" t="s">
        <v>360</v>
      </c>
      <c r="B738" s="203"/>
      <c r="C738" s="203"/>
      <c r="D738" s="204"/>
      <c r="E738" s="986" t="s">
        <v>594</v>
      </c>
      <c r="F738" s="986"/>
      <c r="G738" s="986"/>
      <c r="H738" s="986"/>
      <c r="I738" s="986"/>
      <c r="J738" s="986"/>
      <c r="K738" s="986"/>
      <c r="L738" s="986"/>
      <c r="M738" s="986"/>
      <c r="N738" s="358" t="s">
        <v>361</v>
      </c>
      <c r="O738" s="358"/>
      <c r="P738" s="358"/>
      <c r="Q738" s="358"/>
      <c r="R738" s="986" t="s">
        <v>595</v>
      </c>
      <c r="S738" s="986"/>
      <c r="T738" s="986"/>
      <c r="U738" s="986"/>
      <c r="V738" s="986"/>
      <c r="W738" s="986"/>
      <c r="X738" s="986"/>
      <c r="Y738" s="986"/>
      <c r="Z738" s="986"/>
      <c r="AA738" s="358" t="s">
        <v>479</v>
      </c>
      <c r="AB738" s="358"/>
      <c r="AC738" s="358"/>
      <c r="AD738" s="358"/>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534</v>
      </c>
      <c r="B739" s="995"/>
      <c r="C739" s="995"/>
      <c r="D739" s="996"/>
      <c r="E739" s="997" t="s">
        <v>541</v>
      </c>
      <c r="F739" s="998"/>
      <c r="G739" s="998"/>
      <c r="H739" s="91" t="str">
        <f>IF(E739="", "", "(")</f>
        <v>(</v>
      </c>
      <c r="I739" s="981" t="s">
        <v>481</v>
      </c>
      <c r="J739" s="981"/>
      <c r="K739" s="91" t="str">
        <f>IF(OR(I739="　", I739=""), "", "-")</f>
        <v/>
      </c>
      <c r="L739" s="982">
        <v>245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523</v>
      </c>
      <c r="B740" s="614"/>
      <c r="C740" s="614"/>
      <c r="D740" s="614"/>
      <c r="E740" s="614"/>
      <c r="F740" s="615"/>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607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525</v>
      </c>
      <c r="B779" s="628"/>
      <c r="C779" s="628"/>
      <c r="D779" s="628"/>
      <c r="E779" s="628"/>
      <c r="F779" s="629"/>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693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674</v>
      </c>
      <c r="H781" s="670"/>
      <c r="I781" s="670"/>
      <c r="J781" s="670"/>
      <c r="K781" s="671"/>
      <c r="L781" s="663" t="s">
        <v>672</v>
      </c>
      <c r="M781" s="664"/>
      <c r="N781" s="664"/>
      <c r="O781" s="664"/>
      <c r="P781" s="664"/>
      <c r="Q781" s="664"/>
      <c r="R781" s="664"/>
      <c r="S781" s="664"/>
      <c r="T781" s="664"/>
      <c r="U781" s="664"/>
      <c r="V781" s="664"/>
      <c r="W781" s="664"/>
      <c r="X781" s="665"/>
      <c r="Y781" s="384">
        <v>571</v>
      </c>
      <c r="Z781" s="385"/>
      <c r="AA781" s="385"/>
      <c r="AB781" s="804"/>
      <c r="AC781" s="669" t="s">
        <v>694</v>
      </c>
      <c r="AD781" s="670"/>
      <c r="AE781" s="670"/>
      <c r="AF781" s="670"/>
      <c r="AG781" s="671"/>
      <c r="AH781" s="663" t="s">
        <v>695</v>
      </c>
      <c r="AI781" s="664"/>
      <c r="AJ781" s="664"/>
      <c r="AK781" s="664"/>
      <c r="AL781" s="664"/>
      <c r="AM781" s="664"/>
      <c r="AN781" s="664"/>
      <c r="AO781" s="664"/>
      <c r="AP781" s="664"/>
      <c r="AQ781" s="664"/>
      <c r="AR781" s="664"/>
      <c r="AS781" s="664"/>
      <c r="AT781" s="665"/>
      <c r="AU781" s="384">
        <v>278</v>
      </c>
      <c r="AV781" s="385"/>
      <c r="AW781" s="385"/>
      <c r="AX781" s="386"/>
    </row>
    <row r="782" spans="1:50" ht="24.75" customHeight="1" x14ac:dyDescent="0.15">
      <c r="A782" s="630"/>
      <c r="B782" s="631"/>
      <c r="C782" s="631"/>
      <c r="D782" s="631"/>
      <c r="E782" s="631"/>
      <c r="F782" s="632"/>
      <c r="G782" s="605" t="s">
        <v>675</v>
      </c>
      <c r="H782" s="606"/>
      <c r="I782" s="606"/>
      <c r="J782" s="606"/>
      <c r="K782" s="607"/>
      <c r="L782" s="597" t="s">
        <v>673</v>
      </c>
      <c r="M782" s="598"/>
      <c r="N782" s="598"/>
      <c r="O782" s="598"/>
      <c r="P782" s="598"/>
      <c r="Q782" s="598"/>
      <c r="R782" s="598"/>
      <c r="S782" s="598"/>
      <c r="T782" s="598"/>
      <c r="U782" s="598"/>
      <c r="V782" s="598"/>
      <c r="W782" s="598"/>
      <c r="X782" s="599"/>
      <c r="Y782" s="600">
        <v>82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676</v>
      </c>
      <c r="H783" s="606"/>
      <c r="I783" s="606"/>
      <c r="J783" s="606"/>
      <c r="K783" s="607"/>
      <c r="L783" s="597" t="s">
        <v>696</v>
      </c>
      <c r="M783" s="598"/>
      <c r="N783" s="598"/>
      <c r="O783" s="598"/>
      <c r="P783" s="598"/>
      <c r="Q783" s="598"/>
      <c r="R783" s="598"/>
      <c r="S783" s="598"/>
      <c r="T783" s="598"/>
      <c r="U783" s="598"/>
      <c r="V783" s="598"/>
      <c r="W783" s="598"/>
      <c r="X783" s="599"/>
      <c r="Y783" s="600">
        <v>7</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697</v>
      </c>
      <c r="H784" s="606"/>
      <c r="I784" s="606"/>
      <c r="J784" s="606"/>
      <c r="K784" s="607"/>
      <c r="L784" s="597" t="s">
        <v>698</v>
      </c>
      <c r="M784" s="598"/>
      <c r="N784" s="598"/>
      <c r="O784" s="598"/>
      <c r="P784" s="598"/>
      <c r="Q784" s="598"/>
      <c r="R784" s="598"/>
      <c r="S784" s="598"/>
      <c r="T784" s="598"/>
      <c r="U784" s="598"/>
      <c r="V784" s="598"/>
      <c r="W784" s="598"/>
      <c r="X784" s="599"/>
      <c r="Y784" s="600">
        <v>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662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278</v>
      </c>
      <c r="AV791" s="831"/>
      <c r="AW791" s="831"/>
      <c r="AX791" s="833"/>
    </row>
    <row r="792" spans="1:50" ht="24.75" customHeight="1" x14ac:dyDescent="0.15">
      <c r="A792" s="630"/>
      <c r="B792" s="631"/>
      <c r="C792" s="631"/>
      <c r="D792" s="631"/>
      <c r="E792" s="631"/>
      <c r="F792" s="632"/>
      <c r="G792" s="594" t="s">
        <v>609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729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42.75" customHeight="1" x14ac:dyDescent="0.15">
      <c r="A794" s="630"/>
      <c r="B794" s="631"/>
      <c r="C794" s="631"/>
      <c r="D794" s="631"/>
      <c r="E794" s="631"/>
      <c r="F794" s="632"/>
      <c r="G794" s="669" t="s">
        <v>668</v>
      </c>
      <c r="H794" s="670"/>
      <c r="I794" s="670"/>
      <c r="J794" s="670"/>
      <c r="K794" s="671"/>
      <c r="L794" s="663" t="s">
        <v>720</v>
      </c>
      <c r="M794" s="664"/>
      <c r="N794" s="664"/>
      <c r="O794" s="664"/>
      <c r="P794" s="664"/>
      <c r="Q794" s="664"/>
      <c r="R794" s="664"/>
      <c r="S794" s="664"/>
      <c r="T794" s="664"/>
      <c r="U794" s="664"/>
      <c r="V794" s="664"/>
      <c r="W794" s="664"/>
      <c r="X794" s="665"/>
      <c r="Y794" s="384">
        <v>5</v>
      </c>
      <c r="Z794" s="385"/>
      <c r="AA794" s="385"/>
      <c r="AB794" s="804"/>
      <c r="AC794" s="669" t="s">
        <v>669</v>
      </c>
      <c r="AD794" s="670"/>
      <c r="AE794" s="670"/>
      <c r="AF794" s="670"/>
      <c r="AG794" s="671"/>
      <c r="AH794" s="663" t="s">
        <v>727</v>
      </c>
      <c r="AI794" s="664"/>
      <c r="AJ794" s="664"/>
      <c r="AK794" s="664"/>
      <c r="AL794" s="664"/>
      <c r="AM794" s="664"/>
      <c r="AN794" s="664"/>
      <c r="AO794" s="664"/>
      <c r="AP794" s="664"/>
      <c r="AQ794" s="664"/>
      <c r="AR794" s="664"/>
      <c r="AS794" s="664"/>
      <c r="AT794" s="665"/>
      <c r="AU794" s="384">
        <v>2</v>
      </c>
      <c r="AV794" s="385"/>
      <c r="AW794" s="385"/>
      <c r="AX794" s="386"/>
    </row>
    <row r="795" spans="1:50" ht="24.75" customHeight="1" x14ac:dyDescent="0.15">
      <c r="A795" s="630"/>
      <c r="B795" s="631"/>
      <c r="C795" s="631"/>
      <c r="D795" s="631"/>
      <c r="E795" s="631"/>
      <c r="F795" s="632"/>
      <c r="G795" s="605" t="s">
        <v>669</v>
      </c>
      <c r="H795" s="606"/>
      <c r="I795" s="606"/>
      <c r="J795" s="606"/>
      <c r="K795" s="607"/>
      <c r="L795" s="597" t="s">
        <v>721</v>
      </c>
      <c r="M795" s="598"/>
      <c r="N795" s="598"/>
      <c r="O795" s="598"/>
      <c r="P795" s="598"/>
      <c r="Q795" s="598"/>
      <c r="R795" s="598"/>
      <c r="S795" s="598"/>
      <c r="T795" s="598"/>
      <c r="U795" s="598"/>
      <c r="V795" s="598"/>
      <c r="W795" s="598"/>
      <c r="X795" s="599"/>
      <c r="Y795" s="600">
        <v>3</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t="s">
        <v>670</v>
      </c>
      <c r="H796" s="606"/>
      <c r="I796" s="606"/>
      <c r="J796" s="606"/>
      <c r="K796" s="607"/>
      <c r="L796" s="597" t="s">
        <v>722</v>
      </c>
      <c r="M796" s="598"/>
      <c r="N796" s="598"/>
      <c r="O796" s="598"/>
      <c r="P796" s="598"/>
      <c r="Q796" s="598"/>
      <c r="R796" s="598"/>
      <c r="S796" s="598"/>
      <c r="T796" s="598"/>
      <c r="U796" s="598"/>
      <c r="V796" s="598"/>
      <c r="W796" s="598"/>
      <c r="X796" s="599"/>
      <c r="Y796" s="600">
        <v>2</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t="s">
        <v>671</v>
      </c>
      <c r="H797" s="606"/>
      <c r="I797" s="606"/>
      <c r="J797" s="606"/>
      <c r="K797" s="607"/>
      <c r="L797" s="597" t="s">
        <v>723</v>
      </c>
      <c r="M797" s="598"/>
      <c r="N797" s="598"/>
      <c r="O797" s="598"/>
      <c r="P797" s="598"/>
      <c r="Q797" s="598"/>
      <c r="R797" s="598"/>
      <c r="S797" s="598"/>
      <c r="T797" s="598"/>
      <c r="U797" s="598"/>
      <c r="V797" s="598"/>
      <c r="W797" s="598"/>
      <c r="X797" s="599"/>
      <c r="Y797" s="600">
        <v>1</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t="s">
        <v>687</v>
      </c>
      <c r="H798" s="606"/>
      <c r="I798" s="606"/>
      <c r="J798" s="606"/>
      <c r="K798" s="607"/>
      <c r="L798" s="597" t="s">
        <v>724</v>
      </c>
      <c r="M798" s="598"/>
      <c r="N798" s="598"/>
      <c r="O798" s="598"/>
      <c r="P798" s="598"/>
      <c r="Q798" s="598"/>
      <c r="R798" s="598"/>
      <c r="S798" s="598"/>
      <c r="T798" s="598"/>
      <c r="U798" s="598"/>
      <c r="V798" s="598"/>
      <c r="W798" s="598"/>
      <c r="X798" s="599"/>
      <c r="Y798" s="600">
        <v>1</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t="s">
        <v>196</v>
      </c>
      <c r="H799" s="606"/>
      <c r="I799" s="606"/>
      <c r="J799" s="606"/>
      <c r="K799" s="607"/>
      <c r="L799" s="597" t="s">
        <v>725</v>
      </c>
      <c r="M799" s="598"/>
      <c r="N799" s="598"/>
      <c r="O799" s="598"/>
      <c r="P799" s="598"/>
      <c r="Q799" s="598"/>
      <c r="R799" s="598"/>
      <c r="S799" s="598"/>
      <c r="T799" s="598"/>
      <c r="U799" s="598"/>
      <c r="V799" s="598"/>
      <c r="W799" s="598"/>
      <c r="X799" s="599"/>
      <c r="Y799" s="600">
        <v>1</v>
      </c>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13</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2</v>
      </c>
      <c r="AV804" s="831"/>
      <c r="AW804" s="831"/>
      <c r="AX804" s="833"/>
    </row>
    <row r="805" spans="1:50" ht="24.75" hidden="1" customHeight="1" x14ac:dyDescent="0.15">
      <c r="A805" s="630"/>
      <c r="B805" s="631"/>
      <c r="C805" s="631"/>
      <c r="D805" s="631"/>
      <c r="E805" s="631"/>
      <c r="F805" s="632"/>
      <c r="G805" s="594" t="s">
        <v>453</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399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483</v>
      </c>
      <c r="AM831" s="274"/>
      <c r="AN831" s="274"/>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476</v>
      </c>
      <c r="AD836" s="142"/>
      <c r="AE836" s="142"/>
      <c r="AF836" s="142"/>
      <c r="AG836" s="142"/>
      <c r="AH836" s="360" t="s">
        <v>506</v>
      </c>
      <c r="AI836" s="357"/>
      <c r="AJ836" s="357"/>
      <c r="AK836" s="357"/>
      <c r="AL836" s="357" t="s">
        <v>21</v>
      </c>
      <c r="AM836" s="357"/>
      <c r="AN836" s="357"/>
      <c r="AO836" s="362"/>
      <c r="AP836" s="363" t="s">
        <v>432</v>
      </c>
      <c r="AQ836" s="363"/>
      <c r="AR836" s="363"/>
      <c r="AS836" s="363"/>
      <c r="AT836" s="363"/>
      <c r="AU836" s="363"/>
      <c r="AV836" s="363"/>
      <c r="AW836" s="363"/>
      <c r="AX836" s="363"/>
    </row>
    <row r="837" spans="1:50" ht="30" customHeight="1" x14ac:dyDescent="0.15">
      <c r="A837" s="372">
        <v>1</v>
      </c>
      <c r="B837" s="372">
        <v>1</v>
      </c>
      <c r="C837" s="354" t="s">
        <v>610</v>
      </c>
      <c r="D837" s="340"/>
      <c r="E837" s="340"/>
      <c r="F837" s="340"/>
      <c r="G837" s="340"/>
      <c r="H837" s="340"/>
      <c r="I837" s="340"/>
      <c r="J837" s="341">
        <v>2010005018852</v>
      </c>
      <c r="K837" s="342"/>
      <c r="L837" s="342"/>
      <c r="M837" s="342"/>
      <c r="N837" s="342"/>
      <c r="O837" s="342"/>
      <c r="P837" s="355" t="s">
        <v>611</v>
      </c>
      <c r="Q837" s="343"/>
      <c r="R837" s="343"/>
      <c r="S837" s="343"/>
      <c r="T837" s="343"/>
      <c r="U837" s="343"/>
      <c r="V837" s="343"/>
      <c r="W837" s="343"/>
      <c r="X837" s="343"/>
      <c r="Y837" s="344">
        <v>662</v>
      </c>
      <c r="Z837" s="345"/>
      <c r="AA837" s="345"/>
      <c r="AB837" s="346"/>
      <c r="AC837" s="356" t="s">
        <v>612</v>
      </c>
      <c r="AD837" s="364"/>
      <c r="AE837" s="364"/>
      <c r="AF837" s="364"/>
      <c r="AG837" s="364"/>
      <c r="AH837" s="365" t="s">
        <v>613</v>
      </c>
      <c r="AI837" s="366"/>
      <c r="AJ837" s="366"/>
      <c r="AK837" s="366"/>
      <c r="AL837" s="350" t="s">
        <v>613</v>
      </c>
      <c r="AM837" s="351"/>
      <c r="AN837" s="351"/>
      <c r="AO837" s="352"/>
      <c r="AP837" s="353" t="s">
        <v>614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616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476</v>
      </c>
      <c r="AD869" s="142"/>
      <c r="AE869" s="142"/>
      <c r="AF869" s="142"/>
      <c r="AG869" s="142"/>
      <c r="AH869" s="360" t="s">
        <v>506</v>
      </c>
      <c r="AI869" s="357"/>
      <c r="AJ869" s="357"/>
      <c r="AK869" s="357"/>
      <c r="AL869" s="357" t="s">
        <v>21</v>
      </c>
      <c r="AM869" s="357"/>
      <c r="AN869" s="357"/>
      <c r="AO869" s="362"/>
      <c r="AP869" s="363" t="s">
        <v>432</v>
      </c>
      <c r="AQ869" s="363"/>
      <c r="AR869" s="363"/>
      <c r="AS869" s="363"/>
      <c r="AT869" s="363"/>
      <c r="AU869" s="363"/>
      <c r="AV869" s="363"/>
      <c r="AW869" s="363"/>
      <c r="AX869" s="363"/>
    </row>
    <row r="870" spans="1:50" ht="30" customHeight="1" x14ac:dyDescent="0.15">
      <c r="A870" s="372">
        <v>1</v>
      </c>
      <c r="B870" s="372">
        <v>1</v>
      </c>
      <c r="C870" s="354" t="s">
        <v>699</v>
      </c>
      <c r="D870" s="340"/>
      <c r="E870" s="340"/>
      <c r="F870" s="340"/>
      <c r="G870" s="340"/>
      <c r="H870" s="340"/>
      <c r="I870" s="340"/>
      <c r="J870" s="341">
        <v>7010001008844</v>
      </c>
      <c r="K870" s="342"/>
      <c r="L870" s="342"/>
      <c r="M870" s="342"/>
      <c r="N870" s="342"/>
      <c r="O870" s="342"/>
      <c r="P870" s="355" t="s">
        <v>706</v>
      </c>
      <c r="Q870" s="343"/>
      <c r="R870" s="343"/>
      <c r="S870" s="343"/>
      <c r="T870" s="343"/>
      <c r="U870" s="343"/>
      <c r="V870" s="343"/>
      <c r="W870" s="343"/>
      <c r="X870" s="343"/>
      <c r="Y870" s="344">
        <v>278</v>
      </c>
      <c r="Z870" s="345"/>
      <c r="AA870" s="345"/>
      <c r="AB870" s="346"/>
      <c r="AC870" s="356" t="s">
        <v>518</v>
      </c>
      <c r="AD870" s="364"/>
      <c r="AE870" s="364"/>
      <c r="AF870" s="364"/>
      <c r="AG870" s="364"/>
      <c r="AH870" s="365" t="s">
        <v>715</v>
      </c>
      <c r="AI870" s="366"/>
      <c r="AJ870" s="366"/>
      <c r="AK870" s="366"/>
      <c r="AL870" s="350" t="s">
        <v>715</v>
      </c>
      <c r="AM870" s="351"/>
      <c r="AN870" s="351"/>
      <c r="AO870" s="352"/>
      <c r="AP870" s="353" t="s">
        <v>718</v>
      </c>
      <c r="AQ870" s="353"/>
      <c r="AR870" s="353"/>
      <c r="AS870" s="353"/>
      <c r="AT870" s="353"/>
      <c r="AU870" s="353"/>
      <c r="AV870" s="353"/>
      <c r="AW870" s="353"/>
      <c r="AX870" s="353"/>
    </row>
    <row r="871" spans="1:50" ht="30" customHeight="1" x14ac:dyDescent="0.15">
      <c r="A871" s="372">
        <v>2</v>
      </c>
      <c r="B871" s="372">
        <v>1</v>
      </c>
      <c r="C871" s="354" t="s">
        <v>700</v>
      </c>
      <c r="D871" s="340"/>
      <c r="E871" s="340"/>
      <c r="F871" s="340"/>
      <c r="G871" s="340"/>
      <c r="H871" s="340"/>
      <c r="I871" s="340"/>
      <c r="J871" s="341">
        <v>9010601021385</v>
      </c>
      <c r="K871" s="342"/>
      <c r="L871" s="342"/>
      <c r="M871" s="342"/>
      <c r="N871" s="342"/>
      <c r="O871" s="342"/>
      <c r="P871" s="355" t="s">
        <v>707</v>
      </c>
      <c r="Q871" s="343"/>
      <c r="R871" s="343"/>
      <c r="S871" s="343"/>
      <c r="T871" s="343"/>
      <c r="U871" s="343"/>
      <c r="V871" s="343"/>
      <c r="W871" s="343"/>
      <c r="X871" s="343"/>
      <c r="Y871" s="344">
        <v>181</v>
      </c>
      <c r="Z871" s="345"/>
      <c r="AA871" s="345"/>
      <c r="AB871" s="346"/>
      <c r="AC871" s="356" t="s">
        <v>713</v>
      </c>
      <c r="AD871" s="356"/>
      <c r="AE871" s="356"/>
      <c r="AF871" s="356"/>
      <c r="AG871" s="356"/>
      <c r="AH871" s="365" t="s">
        <v>716</v>
      </c>
      <c r="AI871" s="366"/>
      <c r="AJ871" s="366"/>
      <c r="AK871" s="366"/>
      <c r="AL871" s="367" t="s">
        <v>716</v>
      </c>
      <c r="AM871" s="368"/>
      <c r="AN871" s="368"/>
      <c r="AO871" s="369"/>
      <c r="AP871" s="353" t="s">
        <v>717</v>
      </c>
      <c r="AQ871" s="353"/>
      <c r="AR871" s="353"/>
      <c r="AS871" s="353"/>
      <c r="AT871" s="353"/>
      <c r="AU871" s="353"/>
      <c r="AV871" s="353"/>
      <c r="AW871" s="353"/>
      <c r="AX871" s="353"/>
    </row>
    <row r="872" spans="1:50" ht="30" customHeight="1" x14ac:dyDescent="0.15">
      <c r="A872" s="372">
        <v>3</v>
      </c>
      <c r="B872" s="372">
        <v>1</v>
      </c>
      <c r="C872" s="354" t="s">
        <v>701</v>
      </c>
      <c r="D872" s="340"/>
      <c r="E872" s="340"/>
      <c r="F872" s="340"/>
      <c r="G872" s="340"/>
      <c r="H872" s="340"/>
      <c r="I872" s="340"/>
      <c r="J872" s="341">
        <v>2011501012332</v>
      </c>
      <c r="K872" s="342"/>
      <c r="L872" s="342"/>
      <c r="M872" s="342"/>
      <c r="N872" s="342"/>
      <c r="O872" s="342"/>
      <c r="P872" s="355" t="s">
        <v>708</v>
      </c>
      <c r="Q872" s="343"/>
      <c r="R872" s="343"/>
      <c r="S872" s="343"/>
      <c r="T872" s="343"/>
      <c r="U872" s="343"/>
      <c r="V872" s="343"/>
      <c r="W872" s="343"/>
      <c r="X872" s="343"/>
      <c r="Y872" s="344">
        <v>59</v>
      </c>
      <c r="Z872" s="345"/>
      <c r="AA872" s="345"/>
      <c r="AB872" s="346"/>
      <c r="AC872" s="356" t="s">
        <v>713</v>
      </c>
      <c r="AD872" s="356"/>
      <c r="AE872" s="356"/>
      <c r="AF872" s="356"/>
      <c r="AG872" s="356"/>
      <c r="AH872" s="348" t="s">
        <v>715</v>
      </c>
      <c r="AI872" s="349"/>
      <c r="AJ872" s="349"/>
      <c r="AK872" s="349"/>
      <c r="AL872" s="350" t="s">
        <v>716</v>
      </c>
      <c r="AM872" s="351"/>
      <c r="AN872" s="351"/>
      <c r="AO872" s="352"/>
      <c r="AP872" s="353" t="s">
        <v>717</v>
      </c>
      <c r="AQ872" s="353"/>
      <c r="AR872" s="353"/>
      <c r="AS872" s="353"/>
      <c r="AT872" s="353"/>
      <c r="AU872" s="353"/>
      <c r="AV872" s="353"/>
      <c r="AW872" s="353"/>
      <c r="AX872" s="353"/>
    </row>
    <row r="873" spans="1:50" ht="30" customHeight="1" x14ac:dyDescent="0.15">
      <c r="A873" s="372">
        <v>4</v>
      </c>
      <c r="B873" s="372">
        <v>1</v>
      </c>
      <c r="C873" s="354" t="s">
        <v>702</v>
      </c>
      <c r="D873" s="340"/>
      <c r="E873" s="340"/>
      <c r="F873" s="340"/>
      <c r="G873" s="340"/>
      <c r="H873" s="340"/>
      <c r="I873" s="340"/>
      <c r="J873" s="341">
        <v>7010401022916</v>
      </c>
      <c r="K873" s="342"/>
      <c r="L873" s="342"/>
      <c r="M873" s="342"/>
      <c r="N873" s="342"/>
      <c r="O873" s="342"/>
      <c r="P873" s="355" t="s">
        <v>709</v>
      </c>
      <c r="Q873" s="343"/>
      <c r="R873" s="343"/>
      <c r="S873" s="343"/>
      <c r="T873" s="343"/>
      <c r="U873" s="343"/>
      <c r="V873" s="343"/>
      <c r="W873" s="343"/>
      <c r="X873" s="343"/>
      <c r="Y873" s="344">
        <v>25</v>
      </c>
      <c r="Z873" s="345"/>
      <c r="AA873" s="345"/>
      <c r="AB873" s="346"/>
      <c r="AC873" s="356" t="s">
        <v>713</v>
      </c>
      <c r="AD873" s="356"/>
      <c r="AE873" s="356"/>
      <c r="AF873" s="356"/>
      <c r="AG873" s="356"/>
      <c r="AH873" s="348" t="s">
        <v>716</v>
      </c>
      <c r="AI873" s="349"/>
      <c r="AJ873" s="349"/>
      <c r="AK873" s="349"/>
      <c r="AL873" s="350" t="s">
        <v>715</v>
      </c>
      <c r="AM873" s="351"/>
      <c r="AN873" s="351"/>
      <c r="AO873" s="352"/>
      <c r="AP873" s="353" t="s">
        <v>717</v>
      </c>
      <c r="AQ873" s="353"/>
      <c r="AR873" s="353"/>
      <c r="AS873" s="353"/>
      <c r="AT873" s="353"/>
      <c r="AU873" s="353"/>
      <c r="AV873" s="353"/>
      <c r="AW873" s="353"/>
      <c r="AX873" s="353"/>
    </row>
    <row r="874" spans="1:50" ht="30" customHeight="1" x14ac:dyDescent="0.15">
      <c r="A874" s="372">
        <v>5</v>
      </c>
      <c r="B874" s="372">
        <v>1</v>
      </c>
      <c r="C874" s="354" t="s">
        <v>703</v>
      </c>
      <c r="D874" s="340"/>
      <c r="E874" s="340"/>
      <c r="F874" s="340"/>
      <c r="G874" s="340"/>
      <c r="H874" s="340"/>
      <c r="I874" s="340"/>
      <c r="J874" s="341">
        <v>1020001071491</v>
      </c>
      <c r="K874" s="342"/>
      <c r="L874" s="342"/>
      <c r="M874" s="342"/>
      <c r="N874" s="342"/>
      <c r="O874" s="342"/>
      <c r="P874" s="355" t="s">
        <v>710</v>
      </c>
      <c r="Q874" s="343"/>
      <c r="R874" s="343"/>
      <c r="S874" s="343"/>
      <c r="T874" s="343"/>
      <c r="U874" s="343"/>
      <c r="V874" s="343"/>
      <c r="W874" s="343"/>
      <c r="X874" s="343"/>
      <c r="Y874" s="344">
        <v>19</v>
      </c>
      <c r="Z874" s="345"/>
      <c r="AA874" s="345"/>
      <c r="AB874" s="346"/>
      <c r="AC874" s="347" t="s">
        <v>713</v>
      </c>
      <c r="AD874" s="347"/>
      <c r="AE874" s="347"/>
      <c r="AF874" s="347"/>
      <c r="AG874" s="347"/>
      <c r="AH874" s="348" t="s">
        <v>716</v>
      </c>
      <c r="AI874" s="349"/>
      <c r="AJ874" s="349"/>
      <c r="AK874" s="349"/>
      <c r="AL874" s="350" t="s">
        <v>716</v>
      </c>
      <c r="AM874" s="351"/>
      <c r="AN874" s="351"/>
      <c r="AO874" s="352"/>
      <c r="AP874" s="353" t="s">
        <v>717</v>
      </c>
      <c r="AQ874" s="353"/>
      <c r="AR874" s="353"/>
      <c r="AS874" s="353"/>
      <c r="AT874" s="353"/>
      <c r="AU874" s="353"/>
      <c r="AV874" s="353"/>
      <c r="AW874" s="353"/>
      <c r="AX874" s="353"/>
    </row>
    <row r="875" spans="1:50" ht="30" customHeight="1" x14ac:dyDescent="0.15">
      <c r="A875" s="372">
        <v>6</v>
      </c>
      <c r="B875" s="372">
        <v>1</v>
      </c>
      <c r="C875" s="354" t="s">
        <v>704</v>
      </c>
      <c r="D875" s="340"/>
      <c r="E875" s="340"/>
      <c r="F875" s="340"/>
      <c r="G875" s="340"/>
      <c r="H875" s="340"/>
      <c r="I875" s="340"/>
      <c r="J875" s="341">
        <v>6010401075873</v>
      </c>
      <c r="K875" s="342"/>
      <c r="L875" s="342"/>
      <c r="M875" s="342"/>
      <c r="N875" s="342"/>
      <c r="O875" s="342"/>
      <c r="P875" s="355" t="s">
        <v>711</v>
      </c>
      <c r="Q875" s="343"/>
      <c r="R875" s="343"/>
      <c r="S875" s="343"/>
      <c r="T875" s="343"/>
      <c r="U875" s="343"/>
      <c r="V875" s="343"/>
      <c r="W875" s="343"/>
      <c r="X875" s="343"/>
      <c r="Y875" s="344">
        <v>9</v>
      </c>
      <c r="Z875" s="345"/>
      <c r="AA875" s="345"/>
      <c r="AB875" s="346"/>
      <c r="AC875" s="347" t="s">
        <v>713</v>
      </c>
      <c r="AD875" s="347"/>
      <c r="AE875" s="347"/>
      <c r="AF875" s="347"/>
      <c r="AG875" s="347"/>
      <c r="AH875" s="348" t="s">
        <v>716</v>
      </c>
      <c r="AI875" s="349"/>
      <c r="AJ875" s="349"/>
      <c r="AK875" s="349"/>
      <c r="AL875" s="350" t="s">
        <v>716</v>
      </c>
      <c r="AM875" s="351"/>
      <c r="AN875" s="351"/>
      <c r="AO875" s="352"/>
      <c r="AP875" s="353" t="s">
        <v>717</v>
      </c>
      <c r="AQ875" s="353"/>
      <c r="AR875" s="353"/>
      <c r="AS875" s="353"/>
      <c r="AT875" s="353"/>
      <c r="AU875" s="353"/>
      <c r="AV875" s="353"/>
      <c r="AW875" s="353"/>
      <c r="AX875" s="353"/>
    </row>
    <row r="876" spans="1:50" ht="30" customHeight="1" x14ac:dyDescent="0.15">
      <c r="A876" s="372">
        <v>7</v>
      </c>
      <c r="B876" s="372">
        <v>1</v>
      </c>
      <c r="C876" s="354" t="s">
        <v>705</v>
      </c>
      <c r="D876" s="340"/>
      <c r="E876" s="340"/>
      <c r="F876" s="340"/>
      <c r="G876" s="340"/>
      <c r="H876" s="340"/>
      <c r="I876" s="340"/>
      <c r="J876" s="341">
        <v>6010401024970</v>
      </c>
      <c r="K876" s="342"/>
      <c r="L876" s="342"/>
      <c r="M876" s="342"/>
      <c r="N876" s="342"/>
      <c r="O876" s="342"/>
      <c r="P876" s="355" t="s">
        <v>712</v>
      </c>
      <c r="Q876" s="343"/>
      <c r="R876" s="343"/>
      <c r="S876" s="343"/>
      <c r="T876" s="343"/>
      <c r="U876" s="343"/>
      <c r="V876" s="343"/>
      <c r="W876" s="343"/>
      <c r="X876" s="343"/>
      <c r="Y876" s="344">
        <v>2</v>
      </c>
      <c r="Z876" s="345"/>
      <c r="AA876" s="345"/>
      <c r="AB876" s="346"/>
      <c r="AC876" s="347" t="s">
        <v>714</v>
      </c>
      <c r="AD876" s="347"/>
      <c r="AE876" s="347"/>
      <c r="AF876" s="347"/>
      <c r="AG876" s="347"/>
      <c r="AH876" s="348" t="s">
        <v>715</v>
      </c>
      <c r="AI876" s="349"/>
      <c r="AJ876" s="349"/>
      <c r="AK876" s="349"/>
      <c r="AL876" s="350" t="s">
        <v>717</v>
      </c>
      <c r="AM876" s="351"/>
      <c r="AN876" s="351"/>
      <c r="AO876" s="352"/>
      <c r="AP876" s="353" t="s">
        <v>717</v>
      </c>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476</v>
      </c>
      <c r="AD902" s="142"/>
      <c r="AE902" s="142"/>
      <c r="AF902" s="142"/>
      <c r="AG902" s="142"/>
      <c r="AH902" s="360" t="s">
        <v>506</v>
      </c>
      <c r="AI902" s="357"/>
      <c r="AJ902" s="357"/>
      <c r="AK902" s="357"/>
      <c r="AL902" s="357" t="s">
        <v>21</v>
      </c>
      <c r="AM902" s="357"/>
      <c r="AN902" s="357"/>
      <c r="AO902" s="362"/>
      <c r="AP902" s="363" t="s">
        <v>432</v>
      </c>
      <c r="AQ902" s="363"/>
      <c r="AR902" s="363"/>
      <c r="AS902" s="363"/>
      <c r="AT902" s="363"/>
      <c r="AU902" s="363"/>
      <c r="AV902" s="363"/>
      <c r="AW902" s="363"/>
      <c r="AX902" s="363"/>
    </row>
    <row r="903" spans="1:50" ht="96" customHeight="1" x14ac:dyDescent="0.15">
      <c r="A903" s="372">
        <v>1</v>
      </c>
      <c r="B903" s="372">
        <v>1</v>
      </c>
      <c r="C903" s="354" t="s">
        <v>677</v>
      </c>
      <c r="D903" s="340"/>
      <c r="E903" s="340"/>
      <c r="F903" s="340"/>
      <c r="G903" s="340"/>
      <c r="H903" s="340"/>
      <c r="I903" s="340"/>
      <c r="J903" s="341">
        <v>5700150018163</v>
      </c>
      <c r="K903" s="342"/>
      <c r="L903" s="342"/>
      <c r="M903" s="342"/>
      <c r="N903" s="342"/>
      <c r="O903" s="342"/>
      <c r="P903" s="355" t="s">
        <v>642</v>
      </c>
      <c r="Q903" s="343"/>
      <c r="R903" s="343"/>
      <c r="S903" s="343"/>
      <c r="T903" s="343"/>
      <c r="U903" s="343"/>
      <c r="V903" s="343"/>
      <c r="W903" s="343"/>
      <c r="X903" s="343"/>
      <c r="Y903" s="344">
        <v>13</v>
      </c>
      <c r="Z903" s="345"/>
      <c r="AA903" s="345"/>
      <c r="AB903" s="346"/>
      <c r="AC903" s="356" t="s">
        <v>612</v>
      </c>
      <c r="AD903" s="364"/>
      <c r="AE903" s="364"/>
      <c r="AF903" s="364"/>
      <c r="AG903" s="364"/>
      <c r="AH903" s="365" t="s">
        <v>650</v>
      </c>
      <c r="AI903" s="366"/>
      <c r="AJ903" s="366"/>
      <c r="AK903" s="366"/>
      <c r="AL903" s="350" t="s">
        <v>649</v>
      </c>
      <c r="AM903" s="351"/>
      <c r="AN903" s="351"/>
      <c r="AO903" s="352"/>
      <c r="AP903" s="353" t="s">
        <v>651</v>
      </c>
      <c r="AQ903" s="353"/>
      <c r="AR903" s="353"/>
      <c r="AS903" s="353"/>
      <c r="AT903" s="353"/>
      <c r="AU903" s="353"/>
      <c r="AV903" s="353"/>
      <c r="AW903" s="353"/>
      <c r="AX903" s="353"/>
    </row>
    <row r="904" spans="1:50" ht="96" customHeight="1" x14ac:dyDescent="0.15">
      <c r="A904" s="372">
        <v>2</v>
      </c>
      <c r="B904" s="372">
        <v>1</v>
      </c>
      <c r="C904" s="354" t="s">
        <v>678</v>
      </c>
      <c r="D904" s="340"/>
      <c r="E904" s="340"/>
      <c r="F904" s="340"/>
      <c r="G904" s="340"/>
      <c r="H904" s="340"/>
      <c r="I904" s="340"/>
      <c r="J904" s="341">
        <v>2700150059136</v>
      </c>
      <c r="K904" s="342"/>
      <c r="L904" s="342"/>
      <c r="M904" s="342"/>
      <c r="N904" s="342"/>
      <c r="O904" s="342"/>
      <c r="P904" s="355" t="s">
        <v>643</v>
      </c>
      <c r="Q904" s="343"/>
      <c r="R904" s="343"/>
      <c r="S904" s="343"/>
      <c r="T904" s="343"/>
      <c r="U904" s="343"/>
      <c r="V904" s="343"/>
      <c r="W904" s="343"/>
      <c r="X904" s="343"/>
      <c r="Y904" s="344">
        <v>12</v>
      </c>
      <c r="Z904" s="345"/>
      <c r="AA904" s="345"/>
      <c r="AB904" s="346"/>
      <c r="AC904" s="356" t="s">
        <v>612</v>
      </c>
      <c r="AD904" s="356"/>
      <c r="AE904" s="356"/>
      <c r="AF904" s="356"/>
      <c r="AG904" s="356"/>
      <c r="AH904" s="365" t="s">
        <v>650</v>
      </c>
      <c r="AI904" s="366"/>
      <c r="AJ904" s="366"/>
      <c r="AK904" s="366"/>
      <c r="AL904" s="367" t="s">
        <v>649</v>
      </c>
      <c r="AM904" s="368"/>
      <c r="AN904" s="368"/>
      <c r="AO904" s="369"/>
      <c r="AP904" s="353" t="s">
        <v>649</v>
      </c>
      <c r="AQ904" s="353"/>
      <c r="AR904" s="353"/>
      <c r="AS904" s="353"/>
      <c r="AT904" s="353"/>
      <c r="AU904" s="353"/>
      <c r="AV904" s="353"/>
      <c r="AW904" s="353"/>
      <c r="AX904" s="353"/>
    </row>
    <row r="905" spans="1:50" ht="96" customHeight="1" x14ac:dyDescent="0.15">
      <c r="A905" s="372">
        <v>3</v>
      </c>
      <c r="B905" s="372">
        <v>1</v>
      </c>
      <c r="C905" s="354" t="s">
        <v>679</v>
      </c>
      <c r="D905" s="340"/>
      <c r="E905" s="340"/>
      <c r="F905" s="340"/>
      <c r="G905" s="340"/>
      <c r="H905" s="340"/>
      <c r="I905" s="340"/>
      <c r="J905" s="341">
        <v>8700150055575</v>
      </c>
      <c r="K905" s="342"/>
      <c r="L905" s="342"/>
      <c r="M905" s="342"/>
      <c r="N905" s="342"/>
      <c r="O905" s="342"/>
      <c r="P905" s="355" t="s">
        <v>644</v>
      </c>
      <c r="Q905" s="343"/>
      <c r="R905" s="343"/>
      <c r="S905" s="343"/>
      <c r="T905" s="343"/>
      <c r="U905" s="343"/>
      <c r="V905" s="343"/>
      <c r="W905" s="343"/>
      <c r="X905" s="343"/>
      <c r="Y905" s="344">
        <v>11</v>
      </c>
      <c r="Z905" s="345"/>
      <c r="AA905" s="345"/>
      <c r="AB905" s="346"/>
      <c r="AC905" s="356" t="s">
        <v>612</v>
      </c>
      <c r="AD905" s="356"/>
      <c r="AE905" s="356"/>
      <c r="AF905" s="356"/>
      <c r="AG905" s="356"/>
      <c r="AH905" s="348" t="s">
        <v>652</v>
      </c>
      <c r="AI905" s="349"/>
      <c r="AJ905" s="349"/>
      <c r="AK905" s="349"/>
      <c r="AL905" s="350" t="s">
        <v>653</v>
      </c>
      <c r="AM905" s="351"/>
      <c r="AN905" s="351"/>
      <c r="AO905" s="352"/>
      <c r="AP905" s="353" t="s">
        <v>653</v>
      </c>
      <c r="AQ905" s="353"/>
      <c r="AR905" s="353"/>
      <c r="AS905" s="353"/>
      <c r="AT905" s="353"/>
      <c r="AU905" s="353"/>
      <c r="AV905" s="353"/>
      <c r="AW905" s="353"/>
      <c r="AX905" s="353"/>
    </row>
    <row r="906" spans="1:50" ht="96" customHeight="1" x14ac:dyDescent="0.15">
      <c r="A906" s="372">
        <v>4</v>
      </c>
      <c r="B906" s="372">
        <v>1</v>
      </c>
      <c r="C906" s="354" t="s">
        <v>680</v>
      </c>
      <c r="D906" s="340"/>
      <c r="E906" s="340"/>
      <c r="F906" s="340"/>
      <c r="G906" s="340"/>
      <c r="H906" s="340"/>
      <c r="I906" s="340"/>
      <c r="J906" s="341">
        <v>8700150030256</v>
      </c>
      <c r="K906" s="342"/>
      <c r="L906" s="342"/>
      <c r="M906" s="342"/>
      <c r="N906" s="342"/>
      <c r="O906" s="342"/>
      <c r="P906" s="355" t="s">
        <v>645</v>
      </c>
      <c r="Q906" s="343"/>
      <c r="R906" s="343"/>
      <c r="S906" s="343"/>
      <c r="T906" s="343"/>
      <c r="U906" s="343"/>
      <c r="V906" s="343"/>
      <c r="W906" s="343"/>
      <c r="X906" s="343"/>
      <c r="Y906" s="344">
        <v>9</v>
      </c>
      <c r="Z906" s="345"/>
      <c r="AA906" s="345"/>
      <c r="AB906" s="346"/>
      <c r="AC906" s="356" t="s">
        <v>612</v>
      </c>
      <c r="AD906" s="356"/>
      <c r="AE906" s="356"/>
      <c r="AF906" s="356"/>
      <c r="AG906" s="356"/>
      <c r="AH906" s="348" t="s">
        <v>653</v>
      </c>
      <c r="AI906" s="349"/>
      <c r="AJ906" s="349"/>
      <c r="AK906" s="349"/>
      <c r="AL906" s="350" t="s">
        <v>654</v>
      </c>
      <c r="AM906" s="351"/>
      <c r="AN906" s="351"/>
      <c r="AO906" s="352"/>
      <c r="AP906" s="353" t="s">
        <v>654</v>
      </c>
      <c r="AQ906" s="353"/>
      <c r="AR906" s="353"/>
      <c r="AS906" s="353"/>
      <c r="AT906" s="353"/>
      <c r="AU906" s="353"/>
      <c r="AV906" s="353"/>
      <c r="AW906" s="353"/>
      <c r="AX906" s="353"/>
    </row>
    <row r="907" spans="1:50" ht="96" customHeight="1" x14ac:dyDescent="0.15">
      <c r="A907" s="372">
        <v>5</v>
      </c>
      <c r="B907" s="372">
        <v>1</v>
      </c>
      <c r="C907" s="354" t="s">
        <v>681</v>
      </c>
      <c r="D907" s="340"/>
      <c r="E907" s="340"/>
      <c r="F907" s="340"/>
      <c r="G907" s="340"/>
      <c r="H907" s="340"/>
      <c r="I907" s="340"/>
      <c r="J907" s="341">
        <v>9700150055070</v>
      </c>
      <c r="K907" s="342"/>
      <c r="L907" s="342"/>
      <c r="M907" s="342"/>
      <c r="N907" s="342"/>
      <c r="O907" s="342"/>
      <c r="P907" s="355" t="s">
        <v>644</v>
      </c>
      <c r="Q907" s="343"/>
      <c r="R907" s="343"/>
      <c r="S907" s="343"/>
      <c r="T907" s="343"/>
      <c r="U907" s="343"/>
      <c r="V907" s="343"/>
      <c r="W907" s="343"/>
      <c r="X907" s="343"/>
      <c r="Y907" s="344">
        <v>8</v>
      </c>
      <c r="Z907" s="345"/>
      <c r="AA907" s="345"/>
      <c r="AB907" s="346"/>
      <c r="AC907" s="347" t="s">
        <v>612</v>
      </c>
      <c r="AD907" s="347"/>
      <c r="AE907" s="347"/>
      <c r="AF907" s="347"/>
      <c r="AG907" s="347"/>
      <c r="AH907" s="348" t="s">
        <v>655</v>
      </c>
      <c r="AI907" s="349"/>
      <c r="AJ907" s="349"/>
      <c r="AK907" s="349"/>
      <c r="AL907" s="350" t="s">
        <v>654</v>
      </c>
      <c r="AM907" s="351"/>
      <c r="AN907" s="351"/>
      <c r="AO907" s="352"/>
      <c r="AP907" s="353" t="s">
        <v>653</v>
      </c>
      <c r="AQ907" s="353"/>
      <c r="AR907" s="353"/>
      <c r="AS907" s="353"/>
      <c r="AT907" s="353"/>
      <c r="AU907" s="353"/>
      <c r="AV907" s="353"/>
      <c r="AW907" s="353"/>
      <c r="AX907" s="353"/>
    </row>
    <row r="908" spans="1:50" ht="96" customHeight="1" x14ac:dyDescent="0.15">
      <c r="A908" s="372">
        <v>6</v>
      </c>
      <c r="B908" s="372">
        <v>1</v>
      </c>
      <c r="C908" s="354" t="s">
        <v>682</v>
      </c>
      <c r="D908" s="340"/>
      <c r="E908" s="340"/>
      <c r="F908" s="340"/>
      <c r="G908" s="340"/>
      <c r="H908" s="340"/>
      <c r="I908" s="340"/>
      <c r="J908" s="341">
        <v>3700150039211</v>
      </c>
      <c r="K908" s="342"/>
      <c r="L908" s="342"/>
      <c r="M908" s="342"/>
      <c r="N908" s="342"/>
      <c r="O908" s="342"/>
      <c r="P908" s="355" t="s">
        <v>642</v>
      </c>
      <c r="Q908" s="343"/>
      <c r="R908" s="343"/>
      <c r="S908" s="343"/>
      <c r="T908" s="343"/>
      <c r="U908" s="343"/>
      <c r="V908" s="343"/>
      <c r="W908" s="343"/>
      <c r="X908" s="343"/>
      <c r="Y908" s="344">
        <v>8</v>
      </c>
      <c r="Z908" s="345"/>
      <c r="AA908" s="345"/>
      <c r="AB908" s="346"/>
      <c r="AC908" s="347" t="s">
        <v>612</v>
      </c>
      <c r="AD908" s="347"/>
      <c r="AE908" s="347"/>
      <c r="AF908" s="347"/>
      <c r="AG908" s="347"/>
      <c r="AH908" s="348" t="s">
        <v>654</v>
      </c>
      <c r="AI908" s="349"/>
      <c r="AJ908" s="349"/>
      <c r="AK908" s="349"/>
      <c r="AL908" s="350" t="s">
        <v>653</v>
      </c>
      <c r="AM908" s="351"/>
      <c r="AN908" s="351"/>
      <c r="AO908" s="352"/>
      <c r="AP908" s="353" t="s">
        <v>654</v>
      </c>
      <c r="AQ908" s="353"/>
      <c r="AR908" s="353"/>
      <c r="AS908" s="353"/>
      <c r="AT908" s="353"/>
      <c r="AU908" s="353"/>
      <c r="AV908" s="353"/>
      <c r="AW908" s="353"/>
      <c r="AX908" s="353"/>
    </row>
    <row r="909" spans="1:50" ht="96" customHeight="1" x14ac:dyDescent="0.15">
      <c r="A909" s="372">
        <v>7</v>
      </c>
      <c r="B909" s="372">
        <v>1</v>
      </c>
      <c r="C909" s="354" t="s">
        <v>683</v>
      </c>
      <c r="D909" s="340"/>
      <c r="E909" s="340"/>
      <c r="F909" s="340"/>
      <c r="G909" s="340"/>
      <c r="H909" s="340"/>
      <c r="I909" s="340"/>
      <c r="J909" s="341">
        <v>4700150011945</v>
      </c>
      <c r="K909" s="342"/>
      <c r="L909" s="342"/>
      <c r="M909" s="342"/>
      <c r="N909" s="342"/>
      <c r="O909" s="342"/>
      <c r="P909" s="355" t="s">
        <v>646</v>
      </c>
      <c r="Q909" s="343"/>
      <c r="R909" s="343"/>
      <c r="S909" s="343"/>
      <c r="T909" s="343"/>
      <c r="U909" s="343"/>
      <c r="V909" s="343"/>
      <c r="W909" s="343"/>
      <c r="X909" s="343"/>
      <c r="Y909" s="344">
        <v>8</v>
      </c>
      <c r="Z909" s="345"/>
      <c r="AA909" s="345"/>
      <c r="AB909" s="346"/>
      <c r="AC909" s="347" t="s">
        <v>612</v>
      </c>
      <c r="AD909" s="347"/>
      <c r="AE909" s="347"/>
      <c r="AF909" s="347"/>
      <c r="AG909" s="347"/>
      <c r="AH909" s="348" t="s">
        <v>653</v>
      </c>
      <c r="AI909" s="349"/>
      <c r="AJ909" s="349"/>
      <c r="AK909" s="349"/>
      <c r="AL909" s="350" t="s">
        <v>655</v>
      </c>
      <c r="AM909" s="351"/>
      <c r="AN909" s="351"/>
      <c r="AO909" s="352"/>
      <c r="AP909" s="353" t="s">
        <v>654</v>
      </c>
      <c r="AQ909" s="353"/>
      <c r="AR909" s="353"/>
      <c r="AS909" s="353"/>
      <c r="AT909" s="353"/>
      <c r="AU909" s="353"/>
      <c r="AV909" s="353"/>
      <c r="AW909" s="353"/>
      <c r="AX909" s="353"/>
    </row>
    <row r="910" spans="1:50" ht="96" customHeight="1" x14ac:dyDescent="0.15">
      <c r="A910" s="372">
        <v>8</v>
      </c>
      <c r="B910" s="372">
        <v>1</v>
      </c>
      <c r="C910" s="354" t="s">
        <v>684</v>
      </c>
      <c r="D910" s="340"/>
      <c r="E910" s="340"/>
      <c r="F910" s="340"/>
      <c r="G910" s="340"/>
      <c r="H910" s="340"/>
      <c r="I910" s="340"/>
      <c r="J910" s="341">
        <v>6700150035496</v>
      </c>
      <c r="K910" s="342"/>
      <c r="L910" s="342"/>
      <c r="M910" s="342"/>
      <c r="N910" s="342"/>
      <c r="O910" s="342"/>
      <c r="P910" s="355" t="s">
        <v>647</v>
      </c>
      <c r="Q910" s="343"/>
      <c r="R910" s="343"/>
      <c r="S910" s="343"/>
      <c r="T910" s="343"/>
      <c r="U910" s="343"/>
      <c r="V910" s="343"/>
      <c r="W910" s="343"/>
      <c r="X910" s="343"/>
      <c r="Y910" s="344">
        <v>7</v>
      </c>
      <c r="Z910" s="345"/>
      <c r="AA910" s="345"/>
      <c r="AB910" s="346"/>
      <c r="AC910" s="347" t="s">
        <v>612</v>
      </c>
      <c r="AD910" s="347"/>
      <c r="AE910" s="347"/>
      <c r="AF910" s="347"/>
      <c r="AG910" s="347"/>
      <c r="AH910" s="348" t="s">
        <v>654</v>
      </c>
      <c r="AI910" s="349"/>
      <c r="AJ910" s="349"/>
      <c r="AK910" s="349"/>
      <c r="AL910" s="350" t="s">
        <v>654</v>
      </c>
      <c r="AM910" s="351"/>
      <c r="AN910" s="351"/>
      <c r="AO910" s="352"/>
      <c r="AP910" s="353" t="s">
        <v>654</v>
      </c>
      <c r="AQ910" s="353"/>
      <c r="AR910" s="353"/>
      <c r="AS910" s="353"/>
      <c r="AT910" s="353"/>
      <c r="AU910" s="353"/>
      <c r="AV910" s="353"/>
      <c r="AW910" s="353"/>
      <c r="AX910" s="353"/>
    </row>
    <row r="911" spans="1:50" ht="96" customHeight="1" x14ac:dyDescent="0.15">
      <c r="A911" s="372">
        <v>9</v>
      </c>
      <c r="B911" s="372">
        <v>1</v>
      </c>
      <c r="C911" s="354" t="s">
        <v>685</v>
      </c>
      <c r="D911" s="340"/>
      <c r="E911" s="340"/>
      <c r="F911" s="340"/>
      <c r="G911" s="340"/>
      <c r="H911" s="340"/>
      <c r="I911" s="340"/>
      <c r="J911" s="341">
        <v>4700150049309</v>
      </c>
      <c r="K911" s="342"/>
      <c r="L911" s="342"/>
      <c r="M911" s="342"/>
      <c r="N911" s="342"/>
      <c r="O911" s="342"/>
      <c r="P911" s="355" t="s">
        <v>647</v>
      </c>
      <c r="Q911" s="343"/>
      <c r="R911" s="343"/>
      <c r="S911" s="343"/>
      <c r="T911" s="343"/>
      <c r="U911" s="343"/>
      <c r="V911" s="343"/>
      <c r="W911" s="343"/>
      <c r="X911" s="343"/>
      <c r="Y911" s="344">
        <v>7</v>
      </c>
      <c r="Z911" s="345"/>
      <c r="AA911" s="345"/>
      <c r="AB911" s="346"/>
      <c r="AC911" s="347" t="s">
        <v>612</v>
      </c>
      <c r="AD911" s="347"/>
      <c r="AE911" s="347"/>
      <c r="AF911" s="347"/>
      <c r="AG911" s="347"/>
      <c r="AH911" s="348" t="s">
        <v>654</v>
      </c>
      <c r="AI911" s="349"/>
      <c r="AJ911" s="349"/>
      <c r="AK911" s="349"/>
      <c r="AL911" s="350" t="s">
        <v>654</v>
      </c>
      <c r="AM911" s="351"/>
      <c r="AN911" s="351"/>
      <c r="AO911" s="352"/>
      <c r="AP911" s="353" t="s">
        <v>654</v>
      </c>
      <c r="AQ911" s="353"/>
      <c r="AR911" s="353"/>
      <c r="AS911" s="353"/>
      <c r="AT911" s="353"/>
      <c r="AU911" s="353"/>
      <c r="AV911" s="353"/>
      <c r="AW911" s="353"/>
      <c r="AX911" s="353"/>
    </row>
    <row r="912" spans="1:50" ht="96" customHeight="1" x14ac:dyDescent="0.15">
      <c r="A912" s="372">
        <v>10</v>
      </c>
      <c r="B912" s="372">
        <v>1</v>
      </c>
      <c r="C912" s="354" t="s">
        <v>686</v>
      </c>
      <c r="D912" s="340"/>
      <c r="E912" s="340"/>
      <c r="F912" s="340"/>
      <c r="G912" s="340"/>
      <c r="H912" s="340"/>
      <c r="I912" s="340"/>
      <c r="J912" s="341">
        <v>9700150030627</v>
      </c>
      <c r="K912" s="342"/>
      <c r="L912" s="342"/>
      <c r="M912" s="342"/>
      <c r="N912" s="342"/>
      <c r="O912" s="342"/>
      <c r="P912" s="355" t="s">
        <v>648</v>
      </c>
      <c r="Q912" s="343"/>
      <c r="R912" s="343"/>
      <c r="S912" s="343"/>
      <c r="T912" s="343"/>
      <c r="U912" s="343"/>
      <c r="V912" s="343"/>
      <c r="W912" s="343"/>
      <c r="X912" s="343"/>
      <c r="Y912" s="344">
        <v>7</v>
      </c>
      <c r="Z912" s="345"/>
      <c r="AA912" s="345"/>
      <c r="AB912" s="346"/>
      <c r="AC912" s="347" t="s">
        <v>612</v>
      </c>
      <c r="AD912" s="347"/>
      <c r="AE912" s="347"/>
      <c r="AF912" s="347"/>
      <c r="AG912" s="347"/>
      <c r="AH912" s="348" t="s">
        <v>653</v>
      </c>
      <c r="AI912" s="349"/>
      <c r="AJ912" s="349"/>
      <c r="AK912" s="349"/>
      <c r="AL912" s="350" t="s">
        <v>653</v>
      </c>
      <c r="AM912" s="351"/>
      <c r="AN912" s="351"/>
      <c r="AO912" s="352"/>
      <c r="AP912" s="353" t="s">
        <v>656</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476</v>
      </c>
      <c r="AD935" s="142"/>
      <c r="AE935" s="142"/>
      <c r="AF935" s="142"/>
      <c r="AG935" s="142"/>
      <c r="AH935" s="360" t="s">
        <v>506</v>
      </c>
      <c r="AI935" s="357"/>
      <c r="AJ935" s="357"/>
      <c r="AK935" s="357"/>
      <c r="AL935" s="357" t="s">
        <v>21</v>
      </c>
      <c r="AM935" s="357"/>
      <c r="AN935" s="357"/>
      <c r="AO935" s="362"/>
      <c r="AP935" s="363" t="s">
        <v>432</v>
      </c>
      <c r="AQ935" s="363"/>
      <c r="AR935" s="363"/>
      <c r="AS935" s="363"/>
      <c r="AT935" s="363"/>
      <c r="AU935" s="363"/>
      <c r="AV935" s="363"/>
      <c r="AW935" s="363"/>
      <c r="AX935" s="363"/>
    </row>
    <row r="936" spans="1:50" ht="56.25" customHeight="1" x14ac:dyDescent="0.15">
      <c r="A936" s="372">
        <v>1</v>
      </c>
      <c r="B936" s="372">
        <v>1</v>
      </c>
      <c r="C936" s="354" t="s">
        <v>728</v>
      </c>
      <c r="D936" s="340"/>
      <c r="E936" s="340"/>
      <c r="F936" s="340"/>
      <c r="G936" s="340"/>
      <c r="H936" s="340"/>
      <c r="I936" s="340"/>
      <c r="J936" s="341">
        <v>7050001000888</v>
      </c>
      <c r="K936" s="342"/>
      <c r="L936" s="342"/>
      <c r="M936" s="342"/>
      <c r="N936" s="342"/>
      <c r="O936" s="342"/>
      <c r="P936" s="355" t="s">
        <v>727</v>
      </c>
      <c r="Q936" s="343"/>
      <c r="R936" s="343"/>
      <c r="S936" s="343"/>
      <c r="T936" s="343"/>
      <c r="U936" s="343"/>
      <c r="V936" s="343"/>
      <c r="W936" s="343"/>
      <c r="X936" s="343"/>
      <c r="Y936" s="344">
        <v>2</v>
      </c>
      <c r="Z936" s="345"/>
      <c r="AA936" s="345"/>
      <c r="AB936" s="346"/>
      <c r="AC936" s="356" t="s">
        <v>518</v>
      </c>
      <c r="AD936" s="364"/>
      <c r="AE936" s="364"/>
      <c r="AF936" s="364"/>
      <c r="AG936" s="364"/>
      <c r="AH936" s="365" t="s">
        <v>690</v>
      </c>
      <c r="AI936" s="366"/>
      <c r="AJ936" s="366"/>
      <c r="AK936" s="366"/>
      <c r="AL936" s="350" t="s">
        <v>691</v>
      </c>
      <c r="AM936" s="351"/>
      <c r="AN936" s="351"/>
      <c r="AO936" s="352"/>
      <c r="AP936" s="353" t="s">
        <v>691</v>
      </c>
      <c r="AQ936" s="353"/>
      <c r="AR936" s="353"/>
      <c r="AS936" s="353"/>
      <c r="AT936" s="353"/>
      <c r="AU936" s="353"/>
      <c r="AV936" s="353"/>
      <c r="AW936" s="353"/>
      <c r="AX936" s="353"/>
    </row>
    <row r="937" spans="1:50" ht="30" customHeight="1" x14ac:dyDescent="0.15">
      <c r="A937" s="372">
        <v>2</v>
      </c>
      <c r="B937" s="372">
        <v>1</v>
      </c>
      <c r="C937" s="354" t="s">
        <v>610</v>
      </c>
      <c r="D937" s="340"/>
      <c r="E937" s="340"/>
      <c r="F937" s="340"/>
      <c r="G937" s="340"/>
      <c r="H937" s="340"/>
      <c r="I937" s="340"/>
      <c r="J937" s="341">
        <v>2010005018852</v>
      </c>
      <c r="K937" s="342"/>
      <c r="L937" s="342"/>
      <c r="M937" s="342"/>
      <c r="N937" s="342"/>
      <c r="O937" s="342"/>
      <c r="P937" s="355" t="s">
        <v>726</v>
      </c>
      <c r="Q937" s="343"/>
      <c r="R937" s="343"/>
      <c r="S937" s="343"/>
      <c r="T937" s="343"/>
      <c r="U937" s="343"/>
      <c r="V937" s="343"/>
      <c r="W937" s="343"/>
      <c r="X937" s="343"/>
      <c r="Y937" s="344">
        <v>2</v>
      </c>
      <c r="Z937" s="345"/>
      <c r="AA937" s="345"/>
      <c r="AB937" s="346"/>
      <c r="AC937" s="356" t="s">
        <v>196</v>
      </c>
      <c r="AD937" s="356"/>
      <c r="AE937" s="356"/>
      <c r="AF937" s="356"/>
      <c r="AG937" s="356"/>
      <c r="AH937" s="365" t="s">
        <v>690</v>
      </c>
      <c r="AI937" s="366"/>
      <c r="AJ937" s="366"/>
      <c r="AK937" s="366"/>
      <c r="AL937" s="367" t="s">
        <v>691</v>
      </c>
      <c r="AM937" s="368"/>
      <c r="AN937" s="368"/>
      <c r="AO937" s="369"/>
      <c r="AP937" s="353" t="s">
        <v>691</v>
      </c>
      <c r="AQ937" s="353"/>
      <c r="AR937" s="353"/>
      <c r="AS937" s="353"/>
      <c r="AT937" s="353"/>
      <c r="AU937" s="353"/>
      <c r="AV937" s="353"/>
      <c r="AW937" s="353"/>
      <c r="AX937" s="353"/>
    </row>
    <row r="938" spans="1:50" ht="30" customHeight="1" x14ac:dyDescent="0.15">
      <c r="A938" s="372">
        <v>3</v>
      </c>
      <c r="B938" s="372">
        <v>1</v>
      </c>
      <c r="C938" s="354" t="s">
        <v>688</v>
      </c>
      <c r="D938" s="340"/>
      <c r="E938" s="340"/>
      <c r="F938" s="340"/>
      <c r="G938" s="340"/>
      <c r="H938" s="340"/>
      <c r="I938" s="340"/>
      <c r="J938" s="341">
        <v>9050001022914</v>
      </c>
      <c r="K938" s="342"/>
      <c r="L938" s="342"/>
      <c r="M938" s="342"/>
      <c r="N938" s="342"/>
      <c r="O938" s="342"/>
      <c r="P938" s="355" t="s">
        <v>689</v>
      </c>
      <c r="Q938" s="343"/>
      <c r="R938" s="343"/>
      <c r="S938" s="343"/>
      <c r="T938" s="343"/>
      <c r="U938" s="343"/>
      <c r="V938" s="343"/>
      <c r="W938" s="343"/>
      <c r="X938" s="343"/>
      <c r="Y938" s="344">
        <v>1</v>
      </c>
      <c r="Z938" s="345"/>
      <c r="AA938" s="345"/>
      <c r="AB938" s="346"/>
      <c r="AC938" s="356" t="s">
        <v>518</v>
      </c>
      <c r="AD938" s="356"/>
      <c r="AE938" s="356"/>
      <c r="AF938" s="356"/>
      <c r="AG938" s="356"/>
      <c r="AH938" s="348" t="s">
        <v>690</v>
      </c>
      <c r="AI938" s="349"/>
      <c r="AJ938" s="349"/>
      <c r="AK938" s="349"/>
      <c r="AL938" s="350" t="s">
        <v>691</v>
      </c>
      <c r="AM938" s="351"/>
      <c r="AN938" s="351"/>
      <c r="AO938" s="352"/>
      <c r="AP938" s="353" t="s">
        <v>692</v>
      </c>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476</v>
      </c>
      <c r="AD968" s="142"/>
      <c r="AE968" s="142"/>
      <c r="AF968" s="142"/>
      <c r="AG968" s="142"/>
      <c r="AH968" s="360" t="s">
        <v>506</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476</v>
      </c>
      <c r="AD1001" s="142"/>
      <c r="AE1001" s="142"/>
      <c r="AF1001" s="142"/>
      <c r="AG1001" s="142"/>
      <c r="AH1001" s="360" t="s">
        <v>506</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476</v>
      </c>
      <c r="AD1034" s="142"/>
      <c r="AE1034" s="142"/>
      <c r="AF1034" s="142"/>
      <c r="AG1034" s="142"/>
      <c r="AH1034" s="360" t="s">
        <v>506</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476</v>
      </c>
      <c r="AD1067" s="142"/>
      <c r="AE1067" s="142"/>
      <c r="AF1067" s="142"/>
      <c r="AG1067" s="142"/>
      <c r="AH1067" s="360" t="s">
        <v>506</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732</v>
      </c>
      <c r="F1102" s="371"/>
      <c r="G1102" s="371"/>
      <c r="H1102" s="371"/>
      <c r="I1102" s="371"/>
      <c r="J1102" s="341" t="s">
        <v>733</v>
      </c>
      <c r="K1102" s="342"/>
      <c r="L1102" s="342"/>
      <c r="M1102" s="342"/>
      <c r="N1102" s="342"/>
      <c r="O1102" s="342"/>
      <c r="P1102" s="355" t="s">
        <v>733</v>
      </c>
      <c r="Q1102" s="343"/>
      <c r="R1102" s="343"/>
      <c r="S1102" s="343"/>
      <c r="T1102" s="343"/>
      <c r="U1102" s="343"/>
      <c r="V1102" s="343"/>
      <c r="W1102" s="343"/>
      <c r="X1102" s="343"/>
      <c r="Y1102" s="344" t="s">
        <v>734</v>
      </c>
      <c r="Z1102" s="345"/>
      <c r="AA1102" s="345"/>
      <c r="AB1102" s="346"/>
      <c r="AC1102" s="347"/>
      <c r="AD1102" s="347"/>
      <c r="AE1102" s="347"/>
      <c r="AF1102" s="347"/>
      <c r="AG1102" s="347"/>
      <c r="AH1102" s="348" t="s">
        <v>735</v>
      </c>
      <c r="AI1102" s="349"/>
      <c r="AJ1102" s="349"/>
      <c r="AK1102" s="349"/>
      <c r="AL1102" s="350" t="s">
        <v>736</v>
      </c>
      <c r="AM1102" s="351"/>
      <c r="AN1102" s="351"/>
      <c r="AO1102" s="352"/>
      <c r="AP1102" s="353" t="s">
        <v>734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4" max="49" man="1"/>
    <brk id="429" max="49" man="1"/>
    <brk id="725" max="49" man="1"/>
    <brk id="735" max="49" man="1"/>
    <brk id="791" max="49" man="1"/>
    <brk id="899" max="49" man="1"/>
    <brk id="9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496</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t="s">
        <v>546</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511</v>
      </c>
      <c r="AI2" s="54" t="s">
        <v>384</v>
      </c>
      <c r="AK2" s="54" t="s">
        <v>393</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512</v>
      </c>
      <c r="AI3" s="54" t="s">
        <v>386</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546</v>
      </c>
      <c r="R4" s="13" t="str">
        <f t="shared" si="3"/>
        <v>補助</v>
      </c>
      <c r="S4" s="13" t="str">
        <f t="shared" si="4"/>
        <v>補助</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536</v>
      </c>
      <c r="W6" s="32" t="s">
        <v>271</v>
      </c>
      <c r="Y6" s="32" t="s">
        <v>76</v>
      </c>
      <c r="Z6" s="30"/>
      <c r="AA6" s="32" t="s">
        <v>81</v>
      </c>
      <c r="AB6" s="31"/>
      <c r="AC6" s="32" t="s">
        <v>257</v>
      </c>
      <c r="AD6" s="31"/>
      <c r="AE6" s="45" t="s">
        <v>521</v>
      </c>
      <c r="AF6" s="30"/>
      <c r="AG6" s="56" t="s">
        <v>515</v>
      </c>
      <c r="AI6" s="54" t="s">
        <v>463</v>
      </c>
      <c r="AK6" s="54" t="str">
        <f t="shared" si="7"/>
        <v>E</v>
      </c>
      <c r="AP6" s="56" t="s">
        <v>515</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t="s">
        <v>546</v>
      </c>
      <c r="C9" s="13" t="str">
        <f t="shared" si="0"/>
        <v>高齢社会対策</v>
      </c>
      <c r="D9" s="13" t="str">
        <f t="shared" si="8"/>
        <v>高齢社会対策</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461</v>
      </c>
      <c r="B10" s="15"/>
      <c r="C10" s="13" t="str">
        <f t="shared" si="0"/>
        <v/>
      </c>
      <c r="D10" s="13" t="str">
        <f t="shared" si="8"/>
        <v>高齢社会対策</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501</v>
      </c>
      <c r="AK10" s="54" t="str">
        <f t="shared" si="7"/>
        <v>I</v>
      </c>
      <c r="AP10" s="54" t="s">
        <v>497</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469</v>
      </c>
      <c r="AN2" s="1035"/>
      <c r="AO2" s="1035"/>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469</v>
      </c>
      <c r="AN9" s="1035"/>
      <c r="AO9" s="1035"/>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469</v>
      </c>
      <c r="AN16" s="1035"/>
      <c r="AO16" s="1035"/>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469</v>
      </c>
      <c r="AN23" s="1035"/>
      <c r="AO23" s="1035"/>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469</v>
      </c>
      <c r="AN30" s="1035"/>
      <c r="AO30" s="1035"/>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469</v>
      </c>
      <c r="AN37" s="1035"/>
      <c r="AO37" s="1035"/>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469</v>
      </c>
      <c r="AN44" s="1035"/>
      <c r="AO44" s="1035"/>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469</v>
      </c>
      <c r="AN51" s="1035"/>
      <c r="AO51" s="1035"/>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469</v>
      </c>
      <c r="AN58" s="1035"/>
      <c r="AO58" s="1035"/>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469</v>
      </c>
      <c r="AN65" s="1035"/>
      <c r="AO65" s="1035"/>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505</v>
      </c>
      <c r="H2" s="595"/>
      <c r="I2" s="595"/>
      <c r="J2" s="595"/>
      <c r="K2" s="595"/>
      <c r="L2" s="595"/>
      <c r="M2" s="595"/>
      <c r="N2" s="595"/>
      <c r="O2" s="595"/>
      <c r="P2" s="595"/>
      <c r="Q2" s="595"/>
      <c r="R2" s="595"/>
      <c r="S2" s="595"/>
      <c r="T2" s="595"/>
      <c r="U2" s="595"/>
      <c r="V2" s="595"/>
      <c r="W2" s="595"/>
      <c r="X2" s="595"/>
      <c r="Y2" s="595"/>
      <c r="Z2" s="595"/>
      <c r="AA2" s="595"/>
      <c r="AB2" s="596"/>
      <c r="AC2" s="594" t="s">
        <v>507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2018-05-17T02:02:24Z</cp:lastPrinted>
  <dcterms:created xsi:type="dcterms:W3CDTF">2012-03-13T00:50:25Z</dcterms:created>
  <dcterms:modified xsi:type="dcterms:W3CDTF">2018-07-04T09:08:02Z</dcterms:modified>
</cp:coreProperties>
</file>