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 r="AD20" i="3"/>
</calcChain>
</file>

<file path=xl/sharedStrings.xml><?xml version="1.0" encoding="utf-8"?>
<sst xmlns="http://schemas.openxmlformats.org/spreadsheetml/2006/main" count="2959" uniqueCount="647">
  <si>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</si>
  <si>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</si>
  <si>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</si>
  <si>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</si>
  <si>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</si>
  <si>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</si>
  <si>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</si>
  <si>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</si>
  <si>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</si>
  <si>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</si>
  <si>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</si>
  <si>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</si>
  <si>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</si>
  <si>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</si>
  <si>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</si>
  <si>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</si>
  <si>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</si>
  <si>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</si>
  <si>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</si>
  <si>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</si>
  <si>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</si>
  <si>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</si>
  <si>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</si>
  <si>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</si>
  <si>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</si>
  <si>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</si>
  <si>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</si>
  <si>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</si>
  <si>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</si>
  <si>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</si>
  <si>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</si>
  <si>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</si>
  <si>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</si>
  <si>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</si>
  <si>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</si>
  <si>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</si>
  <si>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</si>
  <si>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</si>
  <si>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</si>
  <si>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</si>
  <si>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</si>
  <si>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</si>
  <si>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</si>
  <si>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</si>
  <si>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</si>
  <si>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</si>
  <si>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</si>
  <si>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</si>
  <si>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</si>
  <si>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</si>
  <si>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</si>
  <si>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</si>
  <si>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</si>
  <si>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</si>
  <si>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</si>
  <si>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</si>
  <si>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</si>
  <si>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</si>
  <si>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</si>
  <si>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</si>
  <si>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</si>
  <si>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</si>
  <si>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</si>
  <si>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</si>
  <si>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</si>
  <si>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</si>
  <si>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</si>
  <si>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</si>
  <si>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</si>
  <si>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</si>
  <si>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</si>
  <si>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</si>
  <si>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</si>
  <si>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</si>
  <si>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</si>
  <si>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</si>
  <si>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</si>
  <si>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</si>
  <si>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</si>
  <si>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</si>
  <si>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</si>
  <si>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</si>
  <si>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</si>
  <si>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</si>
  <si>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</si>
  <si>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</si>
  <si>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</si>
  <si>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</si>
  <si>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</si>
  <si>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</si>
  <si>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</si>
  <si>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</si>
  <si>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</si>
  <si>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</si>
  <si>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</si>
  <si>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</si>
  <si>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</si>
  <si>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</si>
  <si>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</si>
  <si>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</si>
  <si>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</si>
  <si>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</si>
  <si>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</si>
  <si>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</si>
  <si>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</si>
  <si>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</si>
  <si>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</si>
  <si>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</si>
  <si>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</si>
  <si>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</si>
  <si>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</si>
  <si>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</si>
  <si>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</si>
  <si>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</si>
  <si>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</si>
  <si>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</si>
  <si>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</si>
  <si>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</si>
  <si>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</si>
  <si>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</si>
  <si>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</si>
  <si>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</si>
  <si>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</si>
  <si>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</si>
  <si>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</si>
  <si>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</si>
  <si>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</si>
  <si>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</si>
  <si>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</si>
  <si>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</si>
  <si>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</si>
  <si>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</si>
  <si>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</si>
  <si>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</si>
  <si>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</si>
  <si>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</si>
  <si>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</si>
  <si>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</si>
  <si>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</si>
  <si>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</si>
  <si>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</si>
  <si>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</si>
  <si>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</si>
  <si>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</si>
  <si>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</si>
  <si>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</si>
  <si>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</si>
  <si>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</si>
  <si>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</si>
  <si>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</si>
  <si>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</si>
  <si>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</si>
  <si>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</si>
  <si>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</si>
  <si>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</si>
  <si>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</si>
  <si>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</si>
  <si>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</si>
  <si>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</si>
  <si>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</si>
  <si>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</si>
  <si>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</si>
  <si>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</si>
  <si>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</si>
  <si>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</si>
  <si>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</si>
  <si>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</si>
  <si>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</si>
  <si>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</si>
  <si>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</si>
  <si>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</si>
  <si>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</si>
  <si>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</si>
  <si>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</si>
  <si>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</si>
  <si>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</si>
  <si>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</si>
  <si>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</si>
  <si>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</si>
  <si>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</si>
  <si>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</si>
  <si>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</si>
  <si>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</si>
  <si>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</si>
  <si>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</si>
  <si>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</si>
  <si>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</si>
  <si>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</si>
  <si>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</si>
  <si>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</si>
  <si>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</si>
  <si>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</si>
  <si>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</si>
  <si>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</si>
  <si>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</si>
  <si>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</si>
  <si>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</si>
  <si>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</si>
  <si>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</si>
  <si>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</si>
  <si>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</si>
  <si>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</si>
  <si>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</si>
  <si>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</si>
  <si>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</si>
  <si>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</si>
  <si>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</si>
  <si>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</si>
  <si>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</si>
  <si>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</si>
  <si>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</si>
  <si>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</si>
  <si>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</si>
  <si>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</si>
  <si>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</si>
  <si>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</si>
  <si>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</si>
  <si>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</si>
  <si>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</si>
  <si>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</si>
  <si>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</si>
  <si>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</si>
  <si>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</si>
  <si>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</si>
  <si>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</si>
  <si>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</si>
  <si>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</si>
  <si>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</si>
  <si>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</si>
  <si>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</si>
  <si>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</si>
  <si>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</si>
  <si>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</si>
  <si>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</si>
  <si>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</si>
  <si>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</si>
  <si>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</si>
  <si>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</si>
  <si>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</si>
  <si>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</si>
  <si>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</si>
  <si>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</si>
  <si>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</si>
  <si>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</si>
  <si>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</si>
  <si>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</si>
  <si>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</si>
  <si>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</si>
  <si>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</si>
  <si>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</si>
  <si>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</si>
  <si>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</si>
  <si>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</si>
  <si>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</si>
  <si>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</si>
  <si>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</si>
  <si>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</si>
  <si>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</si>
  <si>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</si>
  <si>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</si>
  <si>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</si>
  <si>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</si>
  <si>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</si>
  <si>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</si>
  <si>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</si>
  <si>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</si>
  <si>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</si>
  <si>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</si>
  <si>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</si>
  <si>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</si>
  <si>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</si>
  <si>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</si>
  <si>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</si>
  <si>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</si>
  <si>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</si>
  <si>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</si>
  <si>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</si>
  <si>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</si>
  <si>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</si>
  <si>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</si>
  <si>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</si>
  <si>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</si>
  <si>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</si>
  <si>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</si>
  <si>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</si>
  <si>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</si>
  <si>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</si>
  <si>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</si>
  <si>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</si>
  <si>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</si>
  <si>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</si>
  <si>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</si>
  <si>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</si>
  <si>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</si>
  <si>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</si>
  <si>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</si>
  <si>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</si>
  <si>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</si>
  <si>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</si>
  <si>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</si>
  <si>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</si>
  <si>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</si>
  <si>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</si>
  <si>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</si>
  <si>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</si>
  <si>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</si>
  <si>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</si>
  <si>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</si>
  <si>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</si>
  <si>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</si>
  <si>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</si>
  <si>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</si>
  <si>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</si>
  <si>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</si>
  <si>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</si>
  <si>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</si>
  <si>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</si>
  <si>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</si>
  <si>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</si>
  <si>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</si>
  <si>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</si>
  <si>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</si>
  <si>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</si>
  <si>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</si>
  <si>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</si>
  <si>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</si>
  <si>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</si>
  <si>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</si>
  <si>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</si>
  <si>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</si>
  <si>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</si>
  <si>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</si>
  <si>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</si>
  <si>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</si>
  <si>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</si>
  <si>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</si>
  <si>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</si>
  <si>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</si>
  <si>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</si>
  <si>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</si>
  <si>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</si>
  <si>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</si>
  <si>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</si>
  <si>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</si>
  <si>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</si>
  <si>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</si>
  <si>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</si>
  <si>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</si>
  <si>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</si>
  <si>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</si>
  <si>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</si>
  <si>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</si>
  <si>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</si>
  <si>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</si>
  <si>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</si>
  <si>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</si>
  <si>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</si>
  <si>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</si>
  <si>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</si>
  <si>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</si>
  <si>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</si>
  <si>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</si>
  <si>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</si>
  <si>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</si>
  <si>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</si>
  <si>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</si>
  <si>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</si>
  <si>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</si>
  <si>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</si>
  <si>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</si>
  <si>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</si>
  <si>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</si>
  <si>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</si>
  <si>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</si>
  <si>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</si>
  <si>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</si>
  <si>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</si>
  <si>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</si>
  <si>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</si>
  <si>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</si>
  <si>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</si>
  <si>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</si>
  <si>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</si>
  <si>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</si>
  <si>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</si>
  <si>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</si>
  <si>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</si>
  <si>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</si>
  <si>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</si>
  <si>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</si>
  <si>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</si>
  <si>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</si>
  <si>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</si>
  <si>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</si>
  <si>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</si>
  <si>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</si>
  <si>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</si>
  <si>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</si>
  <si>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</si>
  <si>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</si>
  <si>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</si>
  <si>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</si>
  <si>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</si>
  <si>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</si>
  <si>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</si>
  <si>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</si>
  <si>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</si>
  <si>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</si>
  <si>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</si>
  <si>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</si>
  <si>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</si>
  <si>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</si>
  <si>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</si>
  <si>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</si>
  <si>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</si>
  <si>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</si>
  <si>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</si>
  <si>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</si>
  <si>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</si>
  <si>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</si>
  <si>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</si>
  <si>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</si>
  <si>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</si>
  <si>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</si>
  <si>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</si>
  <si>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</si>
  <si>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</si>
  <si>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</si>
  <si>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</si>
  <si>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</si>
  <si>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</si>
  <si>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</si>
  <si>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</si>
  <si>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</si>
  <si>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</si>
  <si>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</si>
  <si>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</si>
  <si>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</si>
  <si>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</si>
  <si>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</si>
  <si>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</si>
  <si>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</si>
  <si>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</si>
  <si>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</si>
  <si>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</si>
  <si>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</si>
  <si>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</si>
  <si>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</si>
  <si>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</si>
  <si>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</si>
  <si>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</si>
  <si>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</si>
  <si>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</si>
  <si>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</si>
  <si>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</si>
  <si>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</si>
  <si>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</si>
  <si>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</si>
  <si>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</si>
  <si>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</si>
  <si>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</si>
  <si>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</si>
  <si>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</si>
  <si>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</si>
  <si>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</si>
  <si>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</si>
  <si>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</si>
  <si>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</si>
  <si>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</si>
  <si>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</si>
  <si>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</si>
  <si>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</si>
  <si>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</si>
  <si>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</si>
  <si>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</si>
  <si>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</si>
  <si>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</si>
  <si>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</si>
  <si>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</si>
  <si>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</si>
  <si>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</si>
  <si>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</si>
  <si>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</si>
  <si>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</si>
  <si>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</si>
  <si>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</si>
  <si>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</si>
  <si>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</si>
  <si>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</si>
  <si>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</si>
  <si>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</si>
  <si>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</si>
  <si>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</si>
  <si>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</si>
  <si>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</si>
  <si>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</si>
  <si>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</si>
  <si>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</si>
  <si>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</si>
  <si>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</si>
  <si>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</si>
  <si>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</si>
  <si>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</si>
  <si>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</si>
  <si>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</si>
  <si>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</si>
  <si>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</si>
  <si>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</si>
  <si>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</si>
  <si>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</si>
  <si>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</si>
  <si>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</si>
  <si>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</si>
  <si>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</si>
  <si>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</si>
  <si>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</si>
  <si>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</si>
  <si>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</si>
  <si>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</si>
  <si>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</si>
  <si>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</si>
  <si>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</si>
  <si>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</si>
  <si>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</si>
  <si>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</si>
  <si>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</si>
  <si>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</si>
  <si>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</si>
  <si>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</si>
  <si>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</si>
  <si>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</si>
  <si>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</si>
  <si>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</si>
  <si>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</si>
  <si>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</si>
  <si>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</si>
  <si>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</si>
  <si>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</si>
  <si>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</si>
  <si>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</si>
  <si>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</si>
  <si>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</si>
  <si>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</si>
  <si>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</si>
  <si>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</si>
  <si>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</si>
  <si>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</si>
  <si>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</si>
  <si>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エイズ発症予防に資するための血液製剤によるＨＩＶ感染者の調査研究等事業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</si>
  <si>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</si>
  <si>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</si>
  <si>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岡部　史哉</t>
    <rPh sb="0" eb="2">
      <t>シツチョウ</t>
    </rPh>
    <rPh sb="3" eb="5">
      <t>オカベ</t>
    </rPh>
    <rPh sb="6" eb="8">
      <t>シヤ</t>
    </rPh>
    <phoneticPr fontId="5"/>
  </si>
  <si>
    <t>○</t>
  </si>
  <si>
    <t>-</t>
  </si>
  <si>
    <t>-</t>
    <phoneticPr fontId="5"/>
  </si>
  <si>
    <t>平成８年３月２９日の国とＨＩＶ訴訟原告団との和解に伴う恒久対策として以下の事業を実施している。
①エイズ発症予防に資するための血液製剤によるＨＩＶ感染者の調査研究事業
　 血液製剤によるＨＩＶ感染者等のエイズの発症予防に資する。
②血液製剤によるエイズ患者等のための健康管理支援事業
　 エイズ発症に伴い健康管理に必要な費用の負担を軽減し、血液製剤によるエイズ患者等の福祉の向上に資する。</t>
  </si>
  <si>
    <t>-</t>
    <phoneticPr fontId="5"/>
  </si>
  <si>
    <t>-</t>
    <phoneticPr fontId="5"/>
  </si>
  <si>
    <t>-</t>
    <phoneticPr fontId="5"/>
  </si>
  <si>
    <t>-</t>
    <phoneticPr fontId="5"/>
  </si>
  <si>
    <t>-</t>
    <phoneticPr fontId="5"/>
  </si>
  <si>
    <t>-</t>
    <phoneticPr fontId="5"/>
  </si>
  <si>
    <t>-</t>
    <phoneticPr fontId="5"/>
  </si>
  <si>
    <t>-</t>
    <phoneticPr fontId="5"/>
  </si>
  <si>
    <t>国とＨＩＶ訴訟原告団との和解確認書に基づいて実施されている事業であり、目標の設定は困難である。</t>
  </si>
  <si>
    <t>当事業に係る給付対象者数</t>
    <rPh sb="10" eb="11">
      <t>シャ</t>
    </rPh>
    <phoneticPr fontId="6"/>
  </si>
  <si>
    <t>件</t>
    <rPh sb="0" eb="1">
      <t>ケン</t>
    </rPh>
    <phoneticPr fontId="5"/>
  </si>
  <si>
    <t>-</t>
    <phoneticPr fontId="5"/>
  </si>
  <si>
    <t>-</t>
    <phoneticPr fontId="5"/>
  </si>
  <si>
    <t>-</t>
    <phoneticPr fontId="5"/>
  </si>
  <si>
    <t>-</t>
    <phoneticPr fontId="5"/>
  </si>
  <si>
    <t>-</t>
    <phoneticPr fontId="5"/>
  </si>
  <si>
    <t>-</t>
    <phoneticPr fontId="5"/>
  </si>
  <si>
    <t>HIV訴訟原告団との和解に基づく恒久対策としての事業であり、単位当たりコストを算出することはなじまない。</t>
    <rPh sb="3" eb="5">
      <t>ソショウ</t>
    </rPh>
    <rPh sb="5" eb="8">
      <t>ゲンコクダン</t>
    </rPh>
    <rPh sb="10" eb="12">
      <t>ワカイ</t>
    </rPh>
    <rPh sb="13" eb="14">
      <t>モト</t>
    </rPh>
    <rPh sb="16" eb="18">
      <t>コウキュウ</t>
    </rPh>
    <rPh sb="18" eb="20">
      <t>タイサク</t>
    </rPh>
    <rPh sb="24" eb="26">
      <t>ジギョウ</t>
    </rPh>
    <rPh sb="30" eb="32">
      <t>タンイ</t>
    </rPh>
    <rPh sb="32" eb="33">
      <t>ア</t>
    </rPh>
    <rPh sb="39" eb="41">
      <t>サンシュツ</t>
    </rPh>
    <phoneticPr fontId="6"/>
  </si>
  <si>
    <t>-</t>
    <phoneticPr fontId="5"/>
  </si>
  <si>
    <t>-</t>
    <phoneticPr fontId="5"/>
  </si>
  <si>
    <t>-</t>
    <phoneticPr fontId="5"/>
  </si>
  <si>
    <t>-</t>
    <phoneticPr fontId="5"/>
  </si>
  <si>
    <t>安全な血液製剤を安定的に供給すること（I-7）</t>
    <rPh sb="0" eb="2">
      <t>アンゼン</t>
    </rPh>
    <rPh sb="3" eb="5">
      <t>ケツエキ</t>
    </rPh>
    <rPh sb="5" eb="7">
      <t>セイザイ</t>
    </rPh>
    <rPh sb="8" eb="11">
      <t>アンテイテキ</t>
    </rPh>
    <rPh sb="12" eb="14">
      <t>キョウキュウ</t>
    </rPh>
    <phoneticPr fontId="6"/>
  </si>
  <si>
    <t>-</t>
    <phoneticPr fontId="5"/>
  </si>
  <si>
    <t>-</t>
    <phoneticPr fontId="5"/>
  </si>
  <si>
    <t>-</t>
    <phoneticPr fontId="5"/>
  </si>
  <si>
    <t>-</t>
    <phoneticPr fontId="5"/>
  </si>
  <si>
    <t>無</t>
  </si>
  <si>
    <t>‐</t>
  </si>
  <si>
    <t>本事業は、国とＨＩＶ訴訟原告団との和解に基づき実施しているものであり、国民のニーズがある。</t>
  </si>
  <si>
    <t>本事業は、国とＨＩＶ訴訟原告団との和解に基づき実施しているものであり、国が実施すべき事業である。</t>
  </si>
  <si>
    <t>本事業は、国とＨＩＶ訴訟原告団との和解に基づき実施しているものであり、優先度の高い事業である。</t>
  </si>
  <si>
    <t>（公財）友愛福祉財団は企業から和解金や負担金の徴収を行う唯一の機関であるとともに、調査研究事業の対象者の判定を行っており、本事業の支出先の選定は妥当と言える。</t>
  </si>
  <si>
    <t>（公財）友愛福祉財団の支出は事業計画に基づき、適正かつ合理的に行われている。</t>
  </si>
  <si>
    <t>本事業は当省が実施要綱及び実施細則を定め、それに基づいて業務を行っており、費目・使途も真に必要なものに限定されている。</t>
  </si>
  <si>
    <t>国とＨＩＶ訴訟原告団との和解確認書に基づいて実施されている事業であり定量的な目標の設定は困難であるが、当事業に係る給付対象件数を代替指標として、毎年６００人程度の対象者がおり、代替目標である血液製剤によるＨＩＶ感染者等のエイズの発症予防に資すること等のために、有効かつ必要な事業である。</t>
    <rPh sb="77" eb="78">
      <t>ニン</t>
    </rPh>
    <rPh sb="83" eb="84">
      <t>シャ</t>
    </rPh>
    <phoneticPr fontId="6"/>
  </si>
  <si>
    <t>本事業は当省が実施要綱及び実施細則を定め、それに基づいて業務を行っており、実効性は高いものと考える。</t>
  </si>
  <si>
    <t>A.(公財)友愛福祉財団</t>
    <rPh sb="3" eb="5">
      <t>コウザイ</t>
    </rPh>
    <rPh sb="6" eb="8">
      <t>ユウアイ</t>
    </rPh>
    <rPh sb="8" eb="10">
      <t>フクシ</t>
    </rPh>
    <rPh sb="10" eb="12">
      <t>ザイダン</t>
    </rPh>
    <phoneticPr fontId="5"/>
  </si>
  <si>
    <t>C.(独)医薬品医療機器総合機構</t>
    <rPh sb="3" eb="4">
      <t>ドク</t>
    </rPh>
    <rPh sb="5" eb="8">
      <t>イヤクヒン</t>
    </rPh>
    <rPh sb="8" eb="10">
      <t>イリョウ</t>
    </rPh>
    <rPh sb="10" eb="12">
      <t>キキ</t>
    </rPh>
    <rPh sb="12" eb="14">
      <t>ソウゴウ</t>
    </rPh>
    <rPh sb="14" eb="16">
      <t>キコウ</t>
    </rPh>
    <phoneticPr fontId="5"/>
  </si>
  <si>
    <t>D.民間(事務費)(集計中)</t>
    <rPh sb="2" eb="4">
      <t>ミンカン</t>
    </rPh>
    <rPh sb="5" eb="7">
      <t>ジム</t>
    </rPh>
    <rPh sb="7" eb="8">
      <t>ヒ</t>
    </rPh>
    <rPh sb="10" eb="13">
      <t>シュウケイチュウ</t>
    </rPh>
    <phoneticPr fontId="5"/>
  </si>
  <si>
    <t>(公財)友愛福祉財団</t>
    <rPh sb="1" eb="3">
      <t>コウザイ</t>
    </rPh>
    <rPh sb="4" eb="6">
      <t>ユウアイ</t>
    </rPh>
    <rPh sb="6" eb="8">
      <t>フクシ</t>
    </rPh>
    <rPh sb="8" eb="10">
      <t>ザイダン</t>
    </rPh>
    <phoneticPr fontId="5"/>
  </si>
  <si>
    <t>エイズ発症予防に資するための血液製剤によるＨＩＶ感染者の調査研究事業
血液製剤によるエイズ患者等のための健康管理支援事業</t>
    <phoneticPr fontId="5"/>
  </si>
  <si>
    <t>補助金等交付</t>
  </si>
  <si>
    <t>-</t>
    <phoneticPr fontId="5"/>
  </si>
  <si>
    <t>血液製剤由来ＨＩＶ感染症者感染者からの報告をもとに発症予防に資する研究</t>
    <rPh sb="0" eb="2">
      <t>ケツエキ</t>
    </rPh>
    <rPh sb="2" eb="4">
      <t>セイザイ</t>
    </rPh>
    <rPh sb="4" eb="6">
      <t>ユライ</t>
    </rPh>
    <rPh sb="9" eb="12">
      <t>カンセンショウ</t>
    </rPh>
    <rPh sb="12" eb="13">
      <t>シャ</t>
    </rPh>
    <rPh sb="13" eb="16">
      <t>カンセンシャ</t>
    </rPh>
    <rPh sb="19" eb="21">
      <t>ホウコク</t>
    </rPh>
    <rPh sb="25" eb="27">
      <t>ハッショウ</t>
    </rPh>
    <rPh sb="27" eb="29">
      <t>ヨボウ</t>
    </rPh>
    <rPh sb="30" eb="31">
      <t>シ</t>
    </rPh>
    <rPh sb="33" eb="35">
      <t>ケンキュウ</t>
    </rPh>
    <phoneticPr fontId="5"/>
  </si>
  <si>
    <t>(独)医薬品医療機器総合機構</t>
    <rPh sb="1" eb="2">
      <t>ドク</t>
    </rPh>
    <rPh sb="3" eb="6">
      <t>イヤクヒン</t>
    </rPh>
    <rPh sb="6" eb="8">
      <t>イリョウ</t>
    </rPh>
    <rPh sb="8" eb="10">
      <t>キキ</t>
    </rPh>
    <rPh sb="10" eb="12">
      <t>ソウゴウ</t>
    </rPh>
    <rPh sb="12" eb="14">
      <t>キコウ</t>
    </rPh>
    <phoneticPr fontId="5"/>
  </si>
  <si>
    <t>対象者に対する｢健康管理費用｣の支給業務　　　　　対象者に対する｢発症者健康管理手当｣の支給業務</t>
    <rPh sb="0" eb="2">
      <t>タイショウ</t>
    </rPh>
    <rPh sb="2" eb="3">
      <t>シャ</t>
    </rPh>
    <rPh sb="4" eb="5">
      <t>タイ</t>
    </rPh>
    <rPh sb="8" eb="10">
      <t>ケンコウ</t>
    </rPh>
    <rPh sb="10" eb="12">
      <t>カンリ</t>
    </rPh>
    <rPh sb="12" eb="14">
      <t>ヒヨウ</t>
    </rPh>
    <rPh sb="16" eb="18">
      <t>シキュウ</t>
    </rPh>
    <rPh sb="18" eb="20">
      <t>ギョウム</t>
    </rPh>
    <rPh sb="25" eb="28">
      <t>タイショウシャ</t>
    </rPh>
    <rPh sb="29" eb="30">
      <t>タイ</t>
    </rPh>
    <rPh sb="33" eb="35">
      <t>ハッショウ</t>
    </rPh>
    <rPh sb="35" eb="36">
      <t>シャ</t>
    </rPh>
    <rPh sb="36" eb="38">
      <t>ケンコウ</t>
    </rPh>
    <rPh sb="38" eb="40">
      <t>カンリ</t>
    </rPh>
    <rPh sb="40" eb="42">
      <t>テアテ</t>
    </rPh>
    <rPh sb="44" eb="46">
      <t>シキュウ</t>
    </rPh>
    <rPh sb="46" eb="48">
      <t>ギョウム</t>
    </rPh>
    <phoneticPr fontId="5"/>
  </si>
  <si>
    <t>-</t>
    <phoneticPr fontId="5"/>
  </si>
  <si>
    <t>集計中</t>
    <rPh sb="0" eb="3">
      <t>シュウケイチュウ</t>
    </rPh>
    <phoneticPr fontId="5"/>
  </si>
  <si>
    <t>-</t>
    <phoneticPr fontId="5"/>
  </si>
  <si>
    <t>-</t>
    <phoneticPr fontId="5"/>
  </si>
  <si>
    <t>225</t>
    <phoneticPr fontId="5"/>
  </si>
  <si>
    <t>197</t>
    <phoneticPr fontId="5"/>
  </si>
  <si>
    <t>202</t>
    <phoneticPr fontId="5"/>
  </si>
  <si>
    <t>169</t>
    <phoneticPr fontId="5"/>
  </si>
  <si>
    <t>221</t>
    <phoneticPr fontId="5"/>
  </si>
  <si>
    <t>212</t>
    <phoneticPr fontId="5"/>
  </si>
  <si>
    <t>220</t>
    <phoneticPr fontId="5"/>
  </si>
  <si>
    <t>調査研究費</t>
    <rPh sb="0" eb="2">
      <t>チョウサ</t>
    </rPh>
    <rPh sb="2" eb="5">
      <t>ケンキュウヒ</t>
    </rPh>
    <phoneticPr fontId="5"/>
  </si>
  <si>
    <t>研究に必要な印刷製本費、賃金、通信運搬費等</t>
    <rPh sb="0" eb="2">
      <t>ケンキュウ</t>
    </rPh>
    <rPh sb="3" eb="5">
      <t>ヒツヨウ</t>
    </rPh>
    <rPh sb="6" eb="8">
      <t>インサツ</t>
    </rPh>
    <rPh sb="8" eb="10">
      <t>セイホン</t>
    </rPh>
    <rPh sb="10" eb="11">
      <t>ヒ</t>
    </rPh>
    <rPh sb="12" eb="14">
      <t>チンギン</t>
    </rPh>
    <rPh sb="15" eb="17">
      <t>ツウシン</t>
    </rPh>
    <rPh sb="17" eb="20">
      <t>ウンパンヒ</t>
    </rPh>
    <rPh sb="20" eb="21">
      <t>トウ</t>
    </rPh>
    <phoneticPr fontId="5"/>
  </si>
  <si>
    <t>委託費</t>
    <rPh sb="0" eb="3">
      <t>イタクヒ</t>
    </rPh>
    <phoneticPr fontId="5"/>
  </si>
  <si>
    <t>事務費</t>
    <rPh sb="0" eb="3">
      <t>ジムヒ</t>
    </rPh>
    <phoneticPr fontId="5"/>
  </si>
  <si>
    <t>エイズ発症予防に資するための血液製剤によるＨＩＶ感染症の調査研究班</t>
    <rPh sb="3" eb="5">
      <t>ハッショウ</t>
    </rPh>
    <rPh sb="5" eb="7">
      <t>ヨボウ</t>
    </rPh>
    <rPh sb="8" eb="9">
      <t>シ</t>
    </rPh>
    <rPh sb="14" eb="16">
      <t>ケツエキ</t>
    </rPh>
    <rPh sb="16" eb="18">
      <t>セイザイ</t>
    </rPh>
    <rPh sb="24" eb="27">
      <t>カンセンショウ</t>
    </rPh>
    <rPh sb="28" eb="30">
      <t>チョウサ</t>
    </rPh>
    <rPh sb="30" eb="33">
      <t>ケンキュウハン</t>
    </rPh>
    <phoneticPr fontId="5"/>
  </si>
  <si>
    <t>消耗品、備品費、通信運搬費、人件費等</t>
    <rPh sb="0" eb="3">
      <t>ショウモウヒン</t>
    </rPh>
    <rPh sb="4" eb="6">
      <t>ビヒン</t>
    </rPh>
    <rPh sb="6" eb="7">
      <t>ヒ</t>
    </rPh>
    <rPh sb="8" eb="10">
      <t>ツウシン</t>
    </rPh>
    <rPh sb="10" eb="13">
      <t>ウンパンヒ</t>
    </rPh>
    <rPh sb="14" eb="17">
      <t>ジンケンヒ</t>
    </rPh>
    <rPh sb="17" eb="18">
      <t>トウ</t>
    </rPh>
    <phoneticPr fontId="5"/>
  </si>
  <si>
    <t>（独）医薬品医療機器総合機構
（対象者に対する「健康管理費用」の支給業務）
（対象者に対する「発症者健康管理手当」の支給業務）</t>
  </si>
  <si>
    <t>研究協力謝金</t>
    <rPh sb="0" eb="2">
      <t>ケンキュウ</t>
    </rPh>
    <rPh sb="2" eb="4">
      <t>キョウリョク</t>
    </rPh>
    <rPh sb="4" eb="6">
      <t>シャキン</t>
    </rPh>
    <phoneticPr fontId="5"/>
  </si>
  <si>
    <t>事業費</t>
    <rPh sb="0" eb="3">
      <t>ジギョウヒ</t>
    </rPh>
    <phoneticPr fontId="5"/>
  </si>
  <si>
    <t>人件費</t>
    <rPh sb="0" eb="3">
      <t>ジンケンヒ</t>
    </rPh>
    <phoneticPr fontId="5"/>
  </si>
  <si>
    <t>管理所費</t>
    <rPh sb="0" eb="3">
      <t>カンリショ</t>
    </rPh>
    <rPh sb="3" eb="4">
      <t>ヒ</t>
    </rPh>
    <phoneticPr fontId="5"/>
  </si>
  <si>
    <t>庁費</t>
    <rPh sb="0" eb="2">
      <t>チョウヒ</t>
    </rPh>
    <phoneticPr fontId="5"/>
  </si>
  <si>
    <t>健康管理費用</t>
    <rPh sb="0" eb="2">
      <t>ケンコウ</t>
    </rPh>
    <rPh sb="2" eb="4">
      <t>カンリ</t>
    </rPh>
    <rPh sb="4" eb="6">
      <t>ヒヨウ</t>
    </rPh>
    <phoneticPr fontId="5"/>
  </si>
  <si>
    <t>発症者健康管理手当</t>
    <rPh sb="0" eb="3">
      <t>ハッショウシャ</t>
    </rPh>
    <rPh sb="3" eb="5">
      <t>ケンコウ</t>
    </rPh>
    <rPh sb="5" eb="7">
      <t>カンリ</t>
    </rPh>
    <rPh sb="7" eb="9">
      <t>テアテ</t>
    </rPh>
    <phoneticPr fontId="5"/>
  </si>
  <si>
    <t>消耗品、備品費、通信運搬費等</t>
    <rPh sb="0" eb="3">
      <t>ショウモウヒン</t>
    </rPh>
    <rPh sb="4" eb="6">
      <t>ビヒン</t>
    </rPh>
    <rPh sb="6" eb="7">
      <t>ヒ</t>
    </rPh>
    <rPh sb="8" eb="10">
      <t>ツウシン</t>
    </rPh>
    <rPh sb="10" eb="13">
      <t>ウンパンヒ</t>
    </rPh>
    <rPh sb="13" eb="14">
      <t>トウ</t>
    </rPh>
    <phoneticPr fontId="5"/>
  </si>
  <si>
    <t>職員給与等</t>
    <rPh sb="0" eb="2">
      <t>ショクイン</t>
    </rPh>
    <rPh sb="2" eb="4">
      <t>キュウヨ</t>
    </rPh>
    <rPh sb="4" eb="5">
      <t>トウ</t>
    </rPh>
    <phoneticPr fontId="5"/>
  </si>
  <si>
    <t>旅費、庁費等</t>
    <rPh sb="0" eb="2">
      <t>リョヒ</t>
    </rPh>
    <rPh sb="3" eb="5">
      <t>チョウヒ</t>
    </rPh>
    <rPh sb="5" eb="6">
      <t>トウ</t>
    </rPh>
    <phoneticPr fontId="5"/>
  </si>
  <si>
    <t>職員に対する給与等</t>
    <rPh sb="0" eb="2">
      <t>ショクイン</t>
    </rPh>
    <rPh sb="3" eb="4">
      <t>タイ</t>
    </rPh>
    <rPh sb="6" eb="8">
      <t>キュウヨ</t>
    </rPh>
    <rPh sb="8" eb="9">
      <t>トウ</t>
    </rPh>
    <phoneticPr fontId="5"/>
  </si>
  <si>
    <t>消耗品等、備品等、通信運搬費等</t>
    <rPh sb="0" eb="3">
      <t>ショウモウヒン</t>
    </rPh>
    <rPh sb="3" eb="4">
      <t>トウ</t>
    </rPh>
    <rPh sb="5" eb="7">
      <t>ビヒン</t>
    </rPh>
    <rPh sb="7" eb="8">
      <t>トウ</t>
    </rPh>
    <rPh sb="9" eb="11">
      <t>ツウシン</t>
    </rPh>
    <rPh sb="11" eb="14">
      <t>ウンパンヒ</t>
    </rPh>
    <rPh sb="14" eb="15">
      <t>トウ</t>
    </rPh>
    <phoneticPr fontId="5"/>
  </si>
  <si>
    <t>・手当支払事務等については（独）医薬品医療機器総合機構へ業務委託するなど、事業を効率的に実施するための工夫を行っている。
・当該事業は、いずれも国とＨＩＶ訴訟原告団との裁判上の和解に基づき国の責務として実施しなければならないため、国費支出の削減は困難である。</t>
  </si>
  <si>
    <t>当事業に係わる給付対象件数　</t>
    <rPh sb="0" eb="1">
      <t>トウ</t>
    </rPh>
    <rPh sb="1" eb="3">
      <t>ジギョウ</t>
    </rPh>
    <rPh sb="4" eb="5">
      <t>カカ</t>
    </rPh>
    <rPh sb="7" eb="9">
      <t>キュウフ</t>
    </rPh>
    <rPh sb="9" eb="11">
      <t>タイショウ</t>
    </rPh>
    <rPh sb="11" eb="13">
      <t>ケンスウ</t>
    </rPh>
    <phoneticPr fontId="5"/>
  </si>
  <si>
    <t>①エイズ発症予防に資するための血液製剤によるＨＩＶ感染者の調査研究事業（補助率１０／１０）
   血液製剤によりＨＩＶに感染し、エイズ未発症の者に対し、健康管理費用として月額52,400円又は36,400円を支給。
②血液製剤によるエイズ患者等のための健康管理支援事業（補助率４／１０、６／１０は企業負担）
   裁判上の和解が成立した者であって、エイズが発症している者に対し、「発症者健康管理手当」として月額150,000円を支給。</t>
    <phoneticPr fontId="5"/>
  </si>
  <si>
    <t>・血液製剤によるＨＩＶ感染者等のエイズの発症予防に資すること。
・ エイズ発症に伴い健康管理に必要な費用の負担を軽減することで、血液製剤によるエイズ患者等の福祉の向上に資すること。</t>
    <phoneticPr fontId="5"/>
  </si>
  <si>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・血液製剤によるエイズ患者等の福祉向上に資するためエイズが発症している者に対し、発症者健康管理手当を支給している。2７～29年度は毎年600人以上が給付の対象となった。</t>
    <rPh sb="6" eb="8">
      <t>ヨボウ</t>
    </rPh>
    <rPh sb="117" eb="119">
      <t>ネンド</t>
    </rPh>
    <rPh sb="120" eb="122">
      <t>マイトシ</t>
    </rPh>
    <rPh sb="125" eb="126">
      <t>ニン</t>
    </rPh>
    <rPh sb="126" eb="128">
      <t>イジョウ</t>
    </rPh>
    <rPh sb="129" eb="131">
      <t>キュウフ</t>
    </rPh>
    <rPh sb="132" eb="134">
      <t>タイショウ</t>
    </rPh>
    <phoneticPr fontId="6"/>
  </si>
  <si>
    <t>-</t>
    <phoneticPr fontId="5"/>
  </si>
  <si>
    <t>-</t>
    <phoneticPr fontId="5"/>
  </si>
  <si>
    <t>エイズ発症に伴い健康管理に必要な費用の負担を軽減することで、血液製剤によるエイズ患者等の福祉の向上を図る他、安全な血液製剤を安定的に供給できるようにするために、エイズ発症予防に資するための血液製剤によるＨＩＶ感染者の調査研究事業を行っている。
（平成26年度634件、平成27年度630件、平成28年度624件、平成29年度628件）</t>
    <rPh sb="145" eb="147">
      <t>ヘイセイ</t>
    </rPh>
    <rPh sb="149" eb="151">
      <t>ネンド</t>
    </rPh>
    <rPh sb="154" eb="155">
      <t>ケン</t>
    </rPh>
    <rPh sb="156" eb="158">
      <t>ヘイセイ</t>
    </rPh>
    <rPh sb="160" eb="162">
      <t>ネンド</t>
    </rPh>
    <rPh sb="165" eb="166">
      <t>ケン</t>
    </rPh>
    <phoneticPr fontId="5"/>
  </si>
  <si>
    <t>　　　　　　　　　　　　　　　　　　　　　　　　　　　　　　　　　　　　　　　　　　　　　　　　　　点検対象外</t>
    <rPh sb="50" eb="52">
      <t>テンケン</t>
    </rPh>
    <rPh sb="52" eb="55">
      <t>タイショウガイ</t>
    </rPh>
    <phoneticPr fontId="5"/>
  </si>
  <si>
    <t>血液確保事業等補助金</t>
    <rPh sb="0" eb="2">
      <t>ケツエキ</t>
    </rPh>
    <rPh sb="2" eb="4">
      <t>カクホ</t>
    </rPh>
    <rPh sb="4" eb="6">
      <t>ジギョウ</t>
    </rPh>
    <rPh sb="6" eb="7">
      <t>トウ</t>
    </rPh>
    <rPh sb="7" eb="9">
      <t>ホジョ</t>
    </rPh>
    <rPh sb="9" eb="10">
      <t>キン</t>
    </rPh>
    <phoneticPr fontId="5"/>
  </si>
  <si>
    <t>健康な献血者の確保を図り、血液製剤の国内自給、使用適正化を推進し、安全性の向上を図ること(I-7-1)</t>
    <rPh sb="0" eb="2">
      <t>ケンコウ</t>
    </rPh>
    <rPh sb="3" eb="6">
      <t>ケンケツシャ</t>
    </rPh>
    <rPh sb="7" eb="9">
      <t>カクホ</t>
    </rPh>
    <rPh sb="10" eb="11">
      <t>ハカ</t>
    </rPh>
    <rPh sb="13" eb="15">
      <t>ケツエキ</t>
    </rPh>
    <rPh sb="15" eb="17">
      <t>セイザイ</t>
    </rPh>
    <rPh sb="18" eb="20">
      <t>コクナイ</t>
    </rPh>
    <rPh sb="20" eb="22">
      <t>ジキュウ</t>
    </rPh>
    <rPh sb="23" eb="25">
      <t>シヨウ</t>
    </rPh>
    <rPh sb="25" eb="28">
      <t>テキセイカ</t>
    </rPh>
    <rPh sb="29" eb="31">
      <t>スイシン</t>
    </rPh>
    <rPh sb="33" eb="36">
      <t>アンゼンセイ</t>
    </rPh>
    <rPh sb="37" eb="39">
      <t>コウジョウ</t>
    </rPh>
    <rPh sb="40" eb="41">
      <t>ハカ</t>
    </rPh>
    <phoneticPr fontId="6"/>
  </si>
  <si>
    <t>B.エイズ発症予防に資するための
血液製剤によるHIV感染者の調査研究班</t>
    <phoneticPr fontId="5"/>
  </si>
  <si>
    <t>エイズ発症予防に資するための血液製剤によるＨＩＶ感染症者の調査研究班</t>
    <rPh sb="3" eb="5">
      <t>ハッショウ</t>
    </rPh>
    <rPh sb="5" eb="7">
      <t>ヨボウ</t>
    </rPh>
    <rPh sb="8" eb="9">
      <t>シ</t>
    </rPh>
    <rPh sb="14" eb="16">
      <t>ケツエキ</t>
    </rPh>
    <rPh sb="16" eb="18">
      <t>セイザイ</t>
    </rPh>
    <rPh sb="24" eb="27">
      <t>カンセンショウ</t>
    </rPh>
    <rPh sb="27" eb="28">
      <t>シャ</t>
    </rPh>
    <rPh sb="29" eb="31">
      <t>チョウサ</t>
    </rPh>
    <rPh sb="31" eb="33">
      <t>ケンキュウ</t>
    </rPh>
    <rPh sb="33" eb="34">
      <t>ハン</t>
    </rPh>
    <phoneticPr fontId="5"/>
  </si>
  <si>
    <t>本事業は、ＨＩＶ訴訟等の和解に伴い、国の責務として実施している事業であり、見直しの余地はほとんど無く、必要な予算措置に努める。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</si>
</sst>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125114</xdr:colOff>
      <xdr:row>747</xdr:row>
      <xdr:rowOff>276520</xdr:rowOff>
    </xdr:from>
    <xdr:to>
      <xdr:col>36</xdr:col>
      <xdr:colOff>64946</xdr:colOff>
      <xdr:row>749</xdr:row>
      <xdr:rowOff>290172</xdr:rowOff>
    </xdr:to>
    <xdr:sp macro="" textlink="">
      <xdr:nvSpPr>
        <xdr:cNvPr id="22" name="テキスト ボックス 21"/>
        <xdr:cNvSpPr txBox="1"/>
      </xdr:nvSpPr>
      <xdr:spPr>
        <a:xfrm>
          <a:off x="3725564" y="43577170"/>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490</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18</xdr:col>
      <xdr:colOff>125114</xdr:colOff>
      <xdr:row>745</xdr:row>
      <xdr:rowOff>278267</xdr:rowOff>
    </xdr:from>
    <xdr:ext cx="1620000" cy="720000"/>
    <xdr:sp macro="" textlink="">
      <xdr:nvSpPr>
        <xdr:cNvPr id="23" name="テキスト ボックス 22"/>
        <xdr:cNvSpPr txBox="1"/>
      </xdr:nvSpPr>
      <xdr:spPr>
        <a:xfrm>
          <a:off x="3725564" y="42874067"/>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（補助率１０／１０、</a:t>
          </a:r>
          <a:endParaRPr kumimoji="1" lang="en-US" altLang="ja-JP" sz="1100">
            <a:latin typeface="+mn-ea"/>
            <a:ea typeface="+mn-ea"/>
          </a:endParaRPr>
        </a:p>
        <a:p>
          <a:pPr algn="l"/>
          <a:r>
            <a:rPr kumimoji="1" lang="ja-JP" altLang="en-US" sz="1100">
              <a:latin typeface="+mn-ea"/>
              <a:ea typeface="+mn-ea"/>
            </a:rPr>
            <a:t>　　　　　　 ４／１０）</a:t>
          </a:r>
        </a:p>
      </xdr:txBody>
    </xdr:sp>
    <xdr:clientData/>
  </xdr:oneCellAnchor>
  <xdr:twoCellAnchor>
    <xdr:from>
      <xdr:col>18</xdr:col>
      <xdr:colOff>125114</xdr:colOff>
      <xdr:row>741</xdr:row>
      <xdr:rowOff>112058</xdr:rowOff>
    </xdr:from>
    <xdr:to>
      <xdr:col>36</xdr:col>
      <xdr:colOff>64946</xdr:colOff>
      <xdr:row>743</xdr:row>
      <xdr:rowOff>125710</xdr:rowOff>
    </xdr:to>
    <xdr:sp macro="" textlink="">
      <xdr:nvSpPr>
        <xdr:cNvPr id="24" name="テキスト ボックス 23"/>
        <xdr:cNvSpPr txBox="1"/>
      </xdr:nvSpPr>
      <xdr:spPr>
        <a:xfrm>
          <a:off x="3725564" y="41298158"/>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490</a:t>
          </a:r>
          <a:r>
            <a:rPr kumimoji="1" lang="ja-JP" altLang="en-US" sz="1100"/>
            <a:t>百万円</a:t>
          </a:r>
          <a:endParaRPr kumimoji="1" lang="en-US" altLang="ja-JP" sz="1100"/>
        </a:p>
      </xdr:txBody>
    </xdr:sp>
    <xdr:clientData/>
  </xdr:twoCellAnchor>
  <xdr:twoCellAnchor>
    <xdr:from>
      <xdr:col>8</xdr:col>
      <xdr:colOff>1006</xdr:colOff>
      <xdr:row>756</xdr:row>
      <xdr:rowOff>2797</xdr:rowOff>
    </xdr:from>
    <xdr:to>
      <xdr:col>25</xdr:col>
      <xdr:colOff>144181</xdr:colOff>
      <xdr:row>757</xdr:row>
      <xdr:rowOff>59258</xdr:rowOff>
    </xdr:to>
    <xdr:sp macro="" textlink="">
      <xdr:nvSpPr>
        <xdr:cNvPr id="25" name="テキスト ボックス 24"/>
        <xdr:cNvSpPr txBox="1"/>
      </xdr:nvSpPr>
      <xdr:spPr>
        <a:xfrm>
          <a:off x="1601206" y="46475272"/>
          <a:ext cx="3543600"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29</xdr:col>
      <xdr:colOff>36248</xdr:colOff>
      <xdr:row>756</xdr:row>
      <xdr:rowOff>2797</xdr:rowOff>
    </xdr:from>
    <xdr:to>
      <xdr:col>46</xdr:col>
      <xdr:colOff>179422</xdr:colOff>
      <xdr:row>757</xdr:row>
      <xdr:rowOff>59258</xdr:rowOff>
    </xdr:to>
    <xdr:sp macro="" textlink="">
      <xdr:nvSpPr>
        <xdr:cNvPr id="26" name="テキスト ボックス 25"/>
        <xdr:cNvSpPr txBox="1"/>
      </xdr:nvSpPr>
      <xdr:spPr>
        <a:xfrm>
          <a:off x="5836973" y="46475272"/>
          <a:ext cx="3543599"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465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18</xdr:col>
      <xdr:colOff>125114</xdr:colOff>
      <xdr:row>743</xdr:row>
      <xdr:rowOff>226879</xdr:rowOff>
    </xdr:from>
    <xdr:to>
      <xdr:col>36</xdr:col>
      <xdr:colOff>64946</xdr:colOff>
      <xdr:row>745</xdr:row>
      <xdr:rowOff>60531</xdr:rowOff>
    </xdr:to>
    <xdr:sp macro="" textlink="">
      <xdr:nvSpPr>
        <xdr:cNvPr id="27" name="大かっこ 26"/>
        <xdr:cNvSpPr/>
      </xdr:nvSpPr>
      <xdr:spPr>
        <a:xfrm>
          <a:off x="3725564" y="42117829"/>
          <a:ext cx="3540282" cy="53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twoCellAnchor>
    <xdr:from>
      <xdr:col>29</xdr:col>
      <xdr:colOff>36248</xdr:colOff>
      <xdr:row>757</xdr:row>
      <xdr:rowOff>137284</xdr:rowOff>
    </xdr:from>
    <xdr:to>
      <xdr:col>46</xdr:col>
      <xdr:colOff>179422</xdr:colOff>
      <xdr:row>758</xdr:row>
      <xdr:rowOff>373744</xdr:rowOff>
    </xdr:to>
    <xdr:sp macro="" textlink="">
      <xdr:nvSpPr>
        <xdr:cNvPr id="28" name="大かっこ 27"/>
        <xdr:cNvSpPr/>
      </xdr:nvSpPr>
      <xdr:spPr>
        <a:xfrm>
          <a:off x="5836973" y="47276509"/>
          <a:ext cx="3543599"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twoCellAnchor>
    <xdr:from>
      <xdr:col>8</xdr:col>
      <xdr:colOff>1006</xdr:colOff>
      <xdr:row>757</xdr:row>
      <xdr:rowOff>126080</xdr:rowOff>
    </xdr:from>
    <xdr:to>
      <xdr:col>25</xdr:col>
      <xdr:colOff>144181</xdr:colOff>
      <xdr:row>758</xdr:row>
      <xdr:rowOff>362540</xdr:rowOff>
    </xdr:to>
    <xdr:sp macro="" textlink="">
      <xdr:nvSpPr>
        <xdr:cNvPr id="29" name="大かっこ 28"/>
        <xdr:cNvSpPr/>
      </xdr:nvSpPr>
      <xdr:spPr>
        <a:xfrm>
          <a:off x="1601206" y="47265305"/>
          <a:ext cx="3543600"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18</xdr:col>
      <xdr:colOff>125114</xdr:colOff>
      <xdr:row>750</xdr:row>
      <xdr:rowOff>6062</xdr:rowOff>
    </xdr:from>
    <xdr:to>
      <xdr:col>36</xdr:col>
      <xdr:colOff>64946</xdr:colOff>
      <xdr:row>752</xdr:row>
      <xdr:rowOff>199714</xdr:rowOff>
    </xdr:to>
    <xdr:sp macro="" textlink="">
      <xdr:nvSpPr>
        <xdr:cNvPr id="30" name="大かっこ 29"/>
        <xdr:cNvSpPr/>
      </xdr:nvSpPr>
      <xdr:spPr>
        <a:xfrm>
          <a:off x="3725564" y="44363987"/>
          <a:ext cx="3540282"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38</xdr:col>
      <xdr:colOff>66050</xdr:colOff>
      <xdr:row>747</xdr:row>
      <xdr:rowOff>276520</xdr:rowOff>
    </xdr:from>
    <xdr:to>
      <xdr:col>48</xdr:col>
      <xdr:colOff>192623</xdr:colOff>
      <xdr:row>749</xdr:row>
      <xdr:rowOff>290172</xdr:rowOff>
    </xdr:to>
    <xdr:sp macro="" textlink="">
      <xdr:nvSpPr>
        <xdr:cNvPr id="31" name="テキスト ボックス 30"/>
        <xdr:cNvSpPr txBox="1"/>
      </xdr:nvSpPr>
      <xdr:spPr>
        <a:xfrm>
          <a:off x="7667000" y="43577170"/>
          <a:ext cx="2126823"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民間（事務費）（集計中）</a:t>
          </a:r>
        </a:p>
        <a:p>
          <a:pPr algn="ctr"/>
          <a:r>
            <a:rPr kumimoji="1" lang="ja-JP" altLang="en-US" sz="1100">
              <a:latin typeface="+mn-ea"/>
              <a:ea typeface="+mn-ea"/>
            </a:rPr>
            <a:t>（件数：集計中）</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38</xdr:col>
      <xdr:colOff>66050</xdr:colOff>
      <xdr:row>750</xdr:row>
      <xdr:rowOff>6062</xdr:rowOff>
    </xdr:from>
    <xdr:to>
      <xdr:col>48</xdr:col>
      <xdr:colOff>192623</xdr:colOff>
      <xdr:row>752</xdr:row>
      <xdr:rowOff>199714</xdr:rowOff>
    </xdr:to>
    <xdr:sp macro="" textlink="">
      <xdr:nvSpPr>
        <xdr:cNvPr id="32" name="大かっこ 31"/>
        <xdr:cNvSpPr/>
      </xdr:nvSpPr>
      <xdr:spPr>
        <a:xfrm>
          <a:off x="7667000" y="44363987"/>
          <a:ext cx="2126823"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庁費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27</xdr:col>
      <xdr:colOff>95030</xdr:colOff>
      <xdr:row>745</xdr:row>
      <xdr:rowOff>161700</xdr:rowOff>
    </xdr:from>
    <xdr:to>
      <xdr:col>27</xdr:col>
      <xdr:colOff>95030</xdr:colOff>
      <xdr:row>747</xdr:row>
      <xdr:rowOff>175351</xdr:rowOff>
    </xdr:to>
    <xdr:cxnSp macro="">
      <xdr:nvCxnSpPr>
        <xdr:cNvPr id="33" name="直線矢印コネクタ 32"/>
        <xdr:cNvCxnSpPr/>
      </xdr:nvCxnSpPr>
      <xdr:spPr>
        <a:xfrm>
          <a:off x="5495705" y="42757500"/>
          <a:ext cx="0" cy="7185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88840</xdr:colOff>
      <xdr:row>748</xdr:row>
      <xdr:rowOff>283346</xdr:rowOff>
    </xdr:from>
    <xdr:to>
      <xdr:col>38</xdr:col>
      <xdr:colOff>42155</xdr:colOff>
      <xdr:row>748</xdr:row>
      <xdr:rowOff>283346</xdr:rowOff>
    </xdr:to>
    <xdr:cxnSp macro="">
      <xdr:nvCxnSpPr>
        <xdr:cNvPr id="34" name="直線矢印コネクタ 33"/>
        <xdr:cNvCxnSpPr/>
      </xdr:nvCxnSpPr>
      <xdr:spPr>
        <a:xfrm rot="16200000">
          <a:off x="7466423" y="43759738"/>
          <a:ext cx="0" cy="3533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66050</xdr:colOff>
      <xdr:row>745</xdr:row>
      <xdr:rowOff>278267</xdr:rowOff>
    </xdr:from>
    <xdr:ext cx="1620000" cy="642484"/>
    <xdr:sp macro="" textlink="">
      <xdr:nvSpPr>
        <xdr:cNvPr id="35" name="テキスト ボックス 34"/>
        <xdr:cNvSpPr txBox="1"/>
      </xdr:nvSpPr>
      <xdr:spPr>
        <a:xfrm>
          <a:off x="7667000" y="42874067"/>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16</xdr:col>
      <xdr:colOff>174265</xdr:colOff>
      <xdr:row>754</xdr:row>
      <xdr:rowOff>96310</xdr:rowOff>
    </xdr:from>
    <xdr:to>
      <xdr:col>16</xdr:col>
      <xdr:colOff>174265</xdr:colOff>
      <xdr:row>755</xdr:row>
      <xdr:rowOff>283136</xdr:rowOff>
    </xdr:to>
    <xdr:cxnSp macro="">
      <xdr:nvCxnSpPr>
        <xdr:cNvPr id="36" name="直線矢印コネクタ 35"/>
        <xdr:cNvCxnSpPr/>
      </xdr:nvCxnSpPr>
      <xdr:spPr>
        <a:xfrm>
          <a:off x="3374665" y="4586393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6164</xdr:colOff>
      <xdr:row>754</xdr:row>
      <xdr:rowOff>96310</xdr:rowOff>
    </xdr:from>
    <xdr:to>
      <xdr:col>38</xdr:col>
      <xdr:colOff>6164</xdr:colOff>
      <xdr:row>755</xdr:row>
      <xdr:rowOff>283136</xdr:rowOff>
    </xdr:to>
    <xdr:cxnSp macro="">
      <xdr:nvCxnSpPr>
        <xdr:cNvPr id="37" name="直線矢印コネクタ 36"/>
        <xdr:cNvCxnSpPr/>
      </xdr:nvCxnSpPr>
      <xdr:spPr>
        <a:xfrm>
          <a:off x="7607114" y="4586393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171236</xdr:colOff>
      <xdr:row>754</xdr:row>
      <xdr:rowOff>96310</xdr:rowOff>
    </xdr:from>
    <xdr:to>
      <xdr:col>38</xdr:col>
      <xdr:colOff>10703</xdr:colOff>
      <xdr:row>754</xdr:row>
      <xdr:rowOff>96310</xdr:rowOff>
    </xdr:to>
    <xdr:cxnSp macro="">
      <xdr:nvCxnSpPr>
        <xdr:cNvPr id="38" name="直線コネクタ 37"/>
        <xdr:cNvCxnSpPr/>
      </xdr:nvCxnSpPr>
      <xdr:spPr>
        <a:xfrm>
          <a:off x="3371636" y="45863935"/>
          <a:ext cx="424001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95030</xdr:colOff>
      <xdr:row>752</xdr:row>
      <xdr:rowOff>353170</xdr:rowOff>
    </xdr:from>
    <xdr:to>
      <xdr:col>27</xdr:col>
      <xdr:colOff>95030</xdr:colOff>
      <xdr:row>754</xdr:row>
      <xdr:rowOff>85614</xdr:rowOff>
    </xdr:to>
    <xdr:cxnSp macro="">
      <xdr:nvCxnSpPr>
        <xdr:cNvPr id="39" name="直線矢印コネクタ 38"/>
        <xdr:cNvCxnSpPr/>
      </xdr:nvCxnSpPr>
      <xdr:spPr>
        <a:xfrm>
          <a:off x="5495705" y="45415945"/>
          <a:ext cx="0" cy="437294"/>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1006</xdr:colOff>
      <xdr:row>753</xdr:row>
      <xdr:rowOff>342471</xdr:rowOff>
    </xdr:from>
    <xdr:ext cx="1620000" cy="720000"/>
    <xdr:sp macro="" textlink="">
      <xdr:nvSpPr>
        <xdr:cNvPr id="40" name="テキスト ボックス 39"/>
        <xdr:cNvSpPr txBox="1"/>
      </xdr:nvSpPr>
      <xdr:spPr>
        <a:xfrm>
          <a:off x="1601206" y="45757671"/>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29</xdr:col>
      <xdr:colOff>36248</xdr:colOff>
      <xdr:row>753</xdr:row>
      <xdr:rowOff>342471</xdr:rowOff>
    </xdr:from>
    <xdr:ext cx="1620000" cy="720000"/>
    <xdr:sp macro="" textlink="">
      <xdr:nvSpPr>
        <xdr:cNvPr id="41" name="テキスト ボックス 40"/>
        <xdr:cNvSpPr txBox="1"/>
      </xdr:nvSpPr>
      <xdr:spPr>
        <a:xfrm>
          <a:off x="5836973" y="45757671"/>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234</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168</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550</v>
      </c>
      <c r="AF5" s="721"/>
      <c r="AG5" s="721"/>
      <c r="AH5" s="721"/>
      <c r="AI5" s="721"/>
      <c r="AJ5" s="721"/>
      <c r="AK5" s="721"/>
      <c r="AL5" s="721"/>
      <c r="AM5" s="721"/>
      <c r="AN5" s="721"/>
      <c r="AO5" s="721"/>
      <c r="AP5" s="722"/>
      <c r="AQ5" s="723" t="s">
        <v>551</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男女共同参画</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72"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1.25" customHeight="1" x14ac:dyDescent="0.15">
      <c r="A10" s="743" t="s">
        <v>30</v>
      </c>
      <c r="B10" s="744"/>
      <c r="C10" s="744"/>
      <c r="D10" s="744"/>
      <c r="E10" s="744"/>
      <c r="F10" s="744"/>
      <c r="G10" s="675" t="s">
        <v>635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484</v>
      </c>
      <c r="Q13" s="98"/>
      <c r="R13" s="98"/>
      <c r="S13" s="98"/>
      <c r="T13" s="98"/>
      <c r="U13" s="98"/>
      <c r="V13" s="99"/>
      <c r="W13" s="97">
        <v>489</v>
      </c>
      <c r="X13" s="98"/>
      <c r="Y13" s="98"/>
      <c r="Z13" s="98"/>
      <c r="AA13" s="98"/>
      <c r="AB13" s="98"/>
      <c r="AC13" s="99"/>
      <c r="AD13" s="97">
        <v>490</v>
      </c>
      <c r="AE13" s="98"/>
      <c r="AF13" s="98"/>
      <c r="AG13" s="98"/>
      <c r="AH13" s="98"/>
      <c r="AI13" s="98"/>
      <c r="AJ13" s="99"/>
      <c r="AK13" s="97">
        <v>487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2"/>
      <c r="K14" s="632"/>
      <c r="L14" s="632"/>
      <c r="M14" s="632"/>
      <c r="N14" s="632"/>
      <c r="O14" s="633"/>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7" t="s">
        <v>50</v>
      </c>
      <c r="J17" s="632"/>
      <c r="K17" s="632"/>
      <c r="L17" s="632"/>
      <c r="M17" s="632"/>
      <c r="N17" s="632"/>
      <c r="O17" s="633"/>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484</v>
      </c>
      <c r="Q18" s="104"/>
      <c r="R18" s="104"/>
      <c r="S18" s="104"/>
      <c r="T18" s="104"/>
      <c r="U18" s="104"/>
      <c r="V18" s="105"/>
      <c r="W18" s="103">
        <f>SUM(W13:AC17)</f>
        <v>489</v>
      </c>
      <c r="X18" s="104"/>
      <c r="Y18" s="104"/>
      <c r="Z18" s="104"/>
      <c r="AA18" s="104"/>
      <c r="AB18" s="104"/>
      <c r="AC18" s="105"/>
      <c r="AD18" s="103">
        <f>SUM(AD13:AJ17)</f>
        <v>490</v>
      </c>
      <c r="AE18" s="104"/>
      <c r="AF18" s="104"/>
      <c r="AG18" s="104"/>
      <c r="AH18" s="104"/>
      <c r="AI18" s="104"/>
      <c r="AJ18" s="105"/>
      <c r="AK18" s="103">
        <f>SUM(AK13:AQ17)</f>
        <v>487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539">
        <f>SUM(P14:V18)</f>
        <v>484</v>
      </c>
      <c r="Q19" s="540"/>
      <c r="R19" s="540"/>
      <c r="S19" s="540"/>
      <c r="T19" s="540"/>
      <c r="U19" s="540"/>
      <c r="V19" s="541"/>
      <c r="W19" s="539">
        <f>SUM(W14:AC18)</f>
        <v>489</v>
      </c>
      <c r="X19" s="540"/>
      <c r="Y19" s="540"/>
      <c r="Z19" s="540"/>
      <c r="AA19" s="540"/>
      <c r="AB19" s="540"/>
      <c r="AC19" s="541"/>
      <c r="AD19" s="539">
        <f>SUM(AD14:AJ18)</f>
        <v>490</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495</v>
      </c>
      <c r="H21" s="934"/>
      <c r="I21" s="934"/>
      <c r="J21" s="934"/>
      <c r="K21" s="934"/>
      <c r="L21" s="934"/>
      <c r="M21" s="934"/>
      <c r="N21" s="934"/>
      <c r="O21" s="93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28.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642</v>
      </c>
      <c r="H23" s="184"/>
      <c r="I23" s="184"/>
      <c r="J23" s="184"/>
      <c r="K23" s="184"/>
      <c r="L23" s="184"/>
      <c r="M23" s="184"/>
      <c r="N23" s="184"/>
      <c r="O23" s="185"/>
      <c r="P23" s="94">
        <v>487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3" customHeight="1" thickBot="1" x14ac:dyDescent="0.2">
      <c r="A29" s="201"/>
      <c r="B29" s="202"/>
      <c r="C29" s="202"/>
      <c r="D29" s="202"/>
      <c r="E29" s="202"/>
      <c r="F29" s="203"/>
      <c r="G29" s="192" t="s">
        <v>473</v>
      </c>
      <c r="H29" s="193"/>
      <c r="I29" s="193"/>
      <c r="J29" s="193"/>
      <c r="K29" s="193"/>
      <c r="L29" s="193"/>
      <c r="M29" s="193"/>
      <c r="N29" s="193"/>
      <c r="O29" s="194"/>
      <c r="P29" s="225">
        <f>AK13</f>
        <v>487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50"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559</v>
      </c>
      <c r="AV31" s="269"/>
      <c r="AW31" s="377" t="s">
        <v>300</v>
      </c>
      <c r="AX31" s="378"/>
    </row>
    <row r="32" spans="1:50" ht="23.25" customHeight="1" x14ac:dyDescent="0.15">
      <c r="A32" s="515"/>
      <c r="B32" s="513"/>
      <c r="C32" s="513"/>
      <c r="D32" s="513"/>
      <c r="E32" s="513"/>
      <c r="F32" s="514"/>
      <c r="G32" s="543" t="s">
        <v>557</v>
      </c>
      <c r="H32" s="544"/>
      <c r="I32" s="544"/>
      <c r="J32" s="544"/>
      <c r="K32" s="544"/>
      <c r="L32" s="544"/>
      <c r="M32" s="544"/>
      <c r="N32" s="544"/>
      <c r="O32" s="545"/>
      <c r="P32" s="158" t="s">
        <v>558</v>
      </c>
      <c r="Q32" s="158"/>
      <c r="R32" s="158"/>
      <c r="S32" s="158"/>
      <c r="T32" s="158"/>
      <c r="U32" s="158"/>
      <c r="V32" s="158"/>
      <c r="W32" s="158"/>
      <c r="X32" s="229"/>
      <c r="Y32" s="336" t="s">
        <v>12</v>
      </c>
      <c r="Z32" s="552"/>
      <c r="AA32" s="553"/>
      <c r="AB32" s="522" t="s">
        <v>557</v>
      </c>
      <c r="AC32" s="522"/>
      <c r="AD32" s="522"/>
      <c r="AE32" s="362" t="s">
        <v>559</v>
      </c>
      <c r="AF32" s="363"/>
      <c r="AG32" s="363"/>
      <c r="AH32" s="363"/>
      <c r="AI32" s="362" t="s">
        <v>560</v>
      </c>
      <c r="AJ32" s="363"/>
      <c r="AK32" s="363"/>
      <c r="AL32" s="363"/>
      <c r="AM32" s="362" t="s">
        <v>559</v>
      </c>
      <c r="AN32" s="363"/>
      <c r="AO32" s="363"/>
      <c r="AP32" s="363"/>
      <c r="AQ32" s="100" t="s">
        <v>561</v>
      </c>
      <c r="AR32" s="101"/>
      <c r="AS32" s="101"/>
      <c r="AT32" s="102"/>
      <c r="AU32" s="363" t="s">
        <v>563</v>
      </c>
      <c r="AV32" s="363"/>
      <c r="AW32" s="363"/>
      <c r="AX32" s="365"/>
    </row>
    <row r="33" spans="1:50" ht="23.25" customHeight="1" x14ac:dyDescent="0.15">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557</v>
      </c>
      <c r="AC33" s="522"/>
      <c r="AD33" s="522"/>
      <c r="AE33" s="362" t="s">
        <v>559</v>
      </c>
      <c r="AF33" s="363"/>
      <c r="AG33" s="363"/>
      <c r="AH33" s="363"/>
      <c r="AI33" s="362" t="s">
        <v>560</v>
      </c>
      <c r="AJ33" s="363"/>
      <c r="AK33" s="363"/>
      <c r="AL33" s="363"/>
      <c r="AM33" s="362" t="s">
        <v>559</v>
      </c>
      <c r="AN33" s="363"/>
      <c r="AO33" s="363"/>
      <c r="AP33" s="363"/>
      <c r="AQ33" s="100" t="s">
        <v>561</v>
      </c>
      <c r="AR33" s="101"/>
      <c r="AS33" s="101"/>
      <c r="AT33" s="102"/>
      <c r="AU33" s="363" t="s">
        <v>563</v>
      </c>
      <c r="AV33" s="363"/>
      <c r="AW33" s="363"/>
      <c r="AX33" s="365"/>
    </row>
    <row r="34" spans="1:50" ht="23.25" customHeight="1" x14ac:dyDescent="0.15">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560</v>
      </c>
      <c r="AJ34" s="363"/>
      <c r="AK34" s="363"/>
      <c r="AL34" s="363"/>
      <c r="AM34" s="362" t="s">
        <v>559</v>
      </c>
      <c r="AN34" s="363"/>
      <c r="AO34" s="363"/>
      <c r="AP34" s="363"/>
      <c r="AQ34" s="100" t="s">
        <v>561</v>
      </c>
      <c r="AR34" s="101"/>
      <c r="AS34" s="101"/>
      <c r="AT34" s="102"/>
      <c r="AU34" s="363" t="s">
        <v>563</v>
      </c>
      <c r="AV34" s="363"/>
      <c r="AW34" s="363"/>
      <c r="AX34" s="365"/>
    </row>
    <row r="35" spans="1:50"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489</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489</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489</v>
      </c>
      <c r="B51" s="513"/>
      <c r="C51" s="513"/>
      <c r="D51" s="513"/>
      <c r="E51" s="513"/>
      <c r="F51" s="514"/>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489</v>
      </c>
      <c r="B58" s="513"/>
      <c r="C58" s="513"/>
      <c r="D58" s="513"/>
      <c r="E58" s="513"/>
      <c r="F58" s="514"/>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6" t="s">
        <v>357</v>
      </c>
      <c r="AF65" s="367"/>
      <c r="AG65" s="367"/>
      <c r="AH65" s="368"/>
      <c r="AI65" s="366" t="s">
        <v>363</v>
      </c>
      <c r="AJ65" s="367"/>
      <c r="AK65" s="367"/>
      <c r="AL65" s="368"/>
      <c r="AM65" s="373" t="s">
        <v>470</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516</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528</v>
      </c>
      <c r="B78" s="919"/>
      <c r="C78" s="919"/>
      <c r="D78" s="919"/>
      <c r="E78" s="916" t="s">
        <v>463</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customHeight="1" x14ac:dyDescent="0.15">
      <c r="A80" s="519"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6"/>
      <c r="C82" s="554"/>
      <c r="D82" s="554"/>
      <c r="E82" s="554"/>
      <c r="F82" s="555"/>
      <c r="G82" s="501" t="s">
        <v>564</v>
      </c>
      <c r="H82" s="501"/>
      <c r="I82" s="501"/>
      <c r="J82" s="501"/>
      <c r="K82" s="501"/>
      <c r="L82" s="501"/>
      <c r="M82" s="501"/>
      <c r="N82" s="501"/>
      <c r="O82" s="501"/>
      <c r="P82" s="501"/>
      <c r="Q82" s="501"/>
      <c r="R82" s="501"/>
      <c r="S82" s="501"/>
      <c r="T82" s="501"/>
      <c r="U82" s="501"/>
      <c r="V82" s="501"/>
      <c r="W82" s="501"/>
      <c r="X82" s="501"/>
      <c r="Y82" s="501"/>
      <c r="Z82" s="501"/>
      <c r="AA82" s="756"/>
      <c r="AB82" s="500" t="s">
        <v>637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6"/>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4.5" customHeight="1" x14ac:dyDescent="0.15">
      <c r="A84" s="520"/>
      <c r="B84" s="857"/>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t="s">
        <v>559</v>
      </c>
      <c r="AV86" s="269"/>
      <c r="AW86" s="377" t="s">
        <v>300</v>
      </c>
      <c r="AX86" s="378"/>
      <c r="AY86" s="10"/>
      <c r="AZ86" s="10"/>
      <c r="BA86" s="10"/>
      <c r="BB86" s="10"/>
      <c r="BC86" s="10"/>
      <c r="BD86" s="10"/>
      <c r="BE86" s="10"/>
      <c r="BF86" s="10"/>
      <c r="BG86" s="10"/>
      <c r="BH86" s="10"/>
    </row>
    <row r="87" spans="1:60" ht="23.25" customHeight="1" x14ac:dyDescent="0.15">
      <c r="A87" s="520"/>
      <c r="B87" s="554"/>
      <c r="C87" s="554"/>
      <c r="D87" s="554"/>
      <c r="E87" s="554"/>
      <c r="F87" s="555"/>
      <c r="G87" s="228" t="s">
        <v>636</v>
      </c>
      <c r="H87" s="158"/>
      <c r="I87" s="158"/>
      <c r="J87" s="158"/>
      <c r="K87" s="158"/>
      <c r="L87" s="158"/>
      <c r="M87" s="158"/>
      <c r="N87" s="158"/>
      <c r="O87" s="229"/>
      <c r="P87" s="158" t="s">
        <v>565</v>
      </c>
      <c r="Q87" s="806"/>
      <c r="R87" s="806"/>
      <c r="S87" s="806"/>
      <c r="T87" s="806"/>
      <c r="U87" s="806"/>
      <c r="V87" s="806"/>
      <c r="W87" s="806"/>
      <c r="X87" s="807"/>
      <c r="Y87" s="759" t="s">
        <v>62</v>
      </c>
      <c r="Z87" s="760"/>
      <c r="AA87" s="761"/>
      <c r="AB87" s="522" t="s">
        <v>566</v>
      </c>
      <c r="AC87" s="522"/>
      <c r="AD87" s="522"/>
      <c r="AE87" s="362">
        <v>630</v>
      </c>
      <c r="AF87" s="363"/>
      <c r="AG87" s="363"/>
      <c r="AH87" s="363"/>
      <c r="AI87" s="362">
        <v>624</v>
      </c>
      <c r="AJ87" s="363"/>
      <c r="AK87" s="363"/>
      <c r="AL87" s="363"/>
      <c r="AM87" s="362">
        <v>628</v>
      </c>
      <c r="AN87" s="363"/>
      <c r="AO87" s="363"/>
      <c r="AP87" s="363"/>
      <c r="AQ87" s="100" t="s">
        <v>557</v>
      </c>
      <c r="AR87" s="101"/>
      <c r="AS87" s="101"/>
      <c r="AT87" s="102"/>
      <c r="AU87" s="363" t="s">
        <v>569</v>
      </c>
      <c r="AV87" s="363"/>
      <c r="AW87" s="363"/>
      <c r="AX87" s="365"/>
    </row>
    <row r="88" spans="1:60" ht="23.25" customHeight="1" x14ac:dyDescent="0.15">
      <c r="A88" s="520"/>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683" t="s">
        <v>567</v>
      </c>
      <c r="AC88" s="683"/>
      <c r="AD88" s="683"/>
      <c r="AE88" s="362" t="s">
        <v>567</v>
      </c>
      <c r="AF88" s="363"/>
      <c r="AG88" s="363"/>
      <c r="AH88" s="363"/>
      <c r="AI88" s="362" t="s">
        <v>563</v>
      </c>
      <c r="AJ88" s="363"/>
      <c r="AK88" s="363"/>
      <c r="AL88" s="363"/>
      <c r="AM88" s="362" t="s">
        <v>568</v>
      </c>
      <c r="AN88" s="363"/>
      <c r="AO88" s="363"/>
      <c r="AP88" s="363"/>
      <c r="AQ88" s="100" t="s">
        <v>557</v>
      </c>
      <c r="AR88" s="101"/>
      <c r="AS88" s="101"/>
      <c r="AT88" s="102"/>
      <c r="AU88" s="363" t="s">
        <v>568</v>
      </c>
      <c r="AV88" s="363"/>
      <c r="AW88" s="363"/>
      <c r="AX88" s="365"/>
      <c r="AY88" s="10"/>
      <c r="AZ88" s="10"/>
      <c r="BA88" s="10"/>
      <c r="BB88" s="10"/>
      <c r="BC88" s="10"/>
    </row>
    <row r="89" spans="1:60" ht="74.25" customHeight="1" thickBot="1" x14ac:dyDescent="0.2">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t="s">
        <v>567</v>
      </c>
      <c r="AF89" s="363"/>
      <c r="AG89" s="363"/>
      <c r="AH89" s="363"/>
      <c r="AI89" s="362" t="s">
        <v>568</v>
      </c>
      <c r="AJ89" s="363"/>
      <c r="AK89" s="363"/>
      <c r="AL89" s="363"/>
      <c r="AM89" s="362" t="s">
        <v>557</v>
      </c>
      <c r="AN89" s="363"/>
      <c r="AO89" s="363"/>
      <c r="AP89" s="363"/>
      <c r="AQ89" s="100" t="s">
        <v>568</v>
      </c>
      <c r="AR89" s="101"/>
      <c r="AS89" s="101"/>
      <c r="AT89" s="102"/>
      <c r="AU89" s="363" t="s">
        <v>559</v>
      </c>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683"/>
      <c r="AC93" s="683"/>
      <c r="AD93" s="68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538</v>
      </c>
      <c r="AV100" s="936"/>
      <c r="AW100" s="936"/>
      <c r="AX100" s="938"/>
    </row>
    <row r="101" spans="1:60" ht="23.25" customHeight="1" x14ac:dyDescent="0.15">
      <c r="A101" s="491"/>
      <c r="B101" s="492"/>
      <c r="C101" s="492"/>
      <c r="D101" s="492"/>
      <c r="E101" s="492"/>
      <c r="F101" s="493"/>
      <c r="G101" s="158" t="s">
        <v>634</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22" t="s">
        <v>566</v>
      </c>
      <c r="AC101" s="522"/>
      <c r="AD101" s="522"/>
      <c r="AE101" s="362">
        <v>630</v>
      </c>
      <c r="AF101" s="363"/>
      <c r="AG101" s="363"/>
      <c r="AH101" s="364"/>
      <c r="AI101" s="362">
        <v>624</v>
      </c>
      <c r="AJ101" s="363"/>
      <c r="AK101" s="363"/>
      <c r="AL101" s="364"/>
      <c r="AM101" s="362">
        <v>628</v>
      </c>
      <c r="AN101" s="363"/>
      <c r="AO101" s="363"/>
      <c r="AP101" s="364"/>
      <c r="AQ101" s="362" t="s">
        <v>563</v>
      </c>
      <c r="AR101" s="363"/>
      <c r="AS101" s="363"/>
      <c r="AT101" s="364"/>
      <c r="AU101" s="362" t="s">
        <v>571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570</v>
      </c>
      <c r="AC102" s="522"/>
      <c r="AD102" s="522"/>
      <c r="AE102" s="356" t="s">
        <v>571</v>
      </c>
      <c r="AF102" s="356"/>
      <c r="AG102" s="356"/>
      <c r="AH102" s="356"/>
      <c r="AI102" s="356" t="s">
        <v>563</v>
      </c>
      <c r="AJ102" s="356"/>
      <c r="AK102" s="356"/>
      <c r="AL102" s="356"/>
      <c r="AM102" s="356" t="s">
        <v>571</v>
      </c>
      <c r="AN102" s="356"/>
      <c r="AO102" s="356"/>
      <c r="AP102" s="356"/>
      <c r="AQ102" s="821" t="s">
        <v>572</v>
      </c>
      <c r="AR102" s="822"/>
      <c r="AS102" s="822"/>
      <c r="AT102" s="823"/>
      <c r="AU102" s="821" t="s">
        <v>554</v>
      </c>
      <c r="AV102" s="822"/>
      <c r="AW102" s="822"/>
      <c r="AX102" s="823"/>
    </row>
    <row r="103" spans="1:60" ht="31.5" hidden="1" customHeight="1" x14ac:dyDescent="0.15">
      <c r="A103" s="488" t="s">
        <v>491</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491</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491</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491</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575</v>
      </c>
      <c r="AF116" s="356"/>
      <c r="AG116" s="356"/>
      <c r="AH116" s="356"/>
      <c r="AI116" s="356" t="s">
        <v>577</v>
      </c>
      <c r="AJ116" s="356"/>
      <c r="AK116" s="356"/>
      <c r="AL116" s="356"/>
      <c r="AM116" s="356" t="s">
        <v>577</v>
      </c>
      <c r="AN116" s="356"/>
      <c r="AO116" s="356"/>
      <c r="AP116" s="356"/>
      <c r="AQ116" s="362" t="s">
        <v>563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554</v>
      </c>
      <c r="AF117" s="304"/>
      <c r="AG117" s="304"/>
      <c r="AH117" s="304"/>
      <c r="AI117" s="304" t="s">
        <v>554</v>
      </c>
      <c r="AJ117" s="304"/>
      <c r="AK117" s="304"/>
      <c r="AL117" s="304"/>
      <c r="AM117" s="304" t="s">
        <v>554</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643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556</v>
      </c>
      <c r="AV133" s="133"/>
      <c r="AW133" s="134" t="s">
        <v>300</v>
      </c>
      <c r="AX133" s="135"/>
    </row>
    <row r="134" spans="1:50" ht="39.75" customHeight="1" x14ac:dyDescent="0.15">
      <c r="A134" s="1001"/>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562</v>
      </c>
      <c r="AJ134" s="101"/>
      <c r="AK134" s="101"/>
      <c r="AL134" s="101"/>
      <c r="AM134" s="264" t="s">
        <v>580</v>
      </c>
      <c r="AN134" s="101"/>
      <c r="AO134" s="101"/>
      <c r="AP134" s="101"/>
      <c r="AQ134" s="264" t="s">
        <v>563</v>
      </c>
      <c r="AR134" s="101"/>
      <c r="AS134" s="101"/>
      <c r="AT134" s="101"/>
      <c r="AU134" s="264" t="s">
        <v>563</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580</v>
      </c>
      <c r="AF135" s="101"/>
      <c r="AG135" s="101"/>
      <c r="AH135" s="101"/>
      <c r="AI135" s="264" t="s">
        <v>562</v>
      </c>
      <c r="AJ135" s="101"/>
      <c r="AK135" s="101"/>
      <c r="AL135" s="101"/>
      <c r="AM135" s="264" t="s">
        <v>556</v>
      </c>
      <c r="AN135" s="101"/>
      <c r="AO135" s="101"/>
      <c r="AP135" s="101"/>
      <c r="AQ135" s="264" t="s">
        <v>562</v>
      </c>
      <c r="AR135" s="101"/>
      <c r="AS135" s="101"/>
      <c r="AT135" s="101"/>
      <c r="AU135" s="264" t="s">
        <v>579</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638</v>
      </c>
      <c r="H154" s="158"/>
      <c r="I154" s="158"/>
      <c r="J154" s="158"/>
      <c r="K154" s="158"/>
      <c r="L154" s="158"/>
      <c r="M154" s="158"/>
      <c r="N154" s="158"/>
      <c r="O154" s="158"/>
      <c r="P154" s="229"/>
      <c r="Q154" s="157" t="s">
        <v>638</v>
      </c>
      <c r="R154" s="158"/>
      <c r="S154" s="158"/>
      <c r="T154" s="158"/>
      <c r="U154" s="158"/>
      <c r="V154" s="158"/>
      <c r="W154" s="158"/>
      <c r="X154" s="158"/>
      <c r="Y154" s="158"/>
      <c r="Z154" s="158"/>
      <c r="AA154" s="930"/>
      <c r="AB154" s="253" t="s">
        <v>638</v>
      </c>
      <c r="AC154" s="254"/>
      <c r="AD154" s="254"/>
      <c r="AE154" s="259" t="s">
        <v>638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639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556</v>
      </c>
      <c r="AR432" s="133"/>
      <c r="AS432" s="134" t="s">
        <v>356</v>
      </c>
      <c r="AT432" s="169"/>
      <c r="AU432" s="133" t="s">
        <v>560</v>
      </c>
      <c r="AV432" s="133"/>
      <c r="AW432" s="134" t="s">
        <v>300</v>
      </c>
      <c r="AX432" s="135"/>
    </row>
    <row r="433" spans="1:50" ht="23.25" customHeight="1" x14ac:dyDescent="0.15">
      <c r="A433" s="1001"/>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560</v>
      </c>
      <c r="AF433" s="101"/>
      <c r="AG433" s="101"/>
      <c r="AH433" s="101"/>
      <c r="AI433" s="100" t="s">
        <v>560</v>
      </c>
      <c r="AJ433" s="101"/>
      <c r="AK433" s="101"/>
      <c r="AL433" s="101"/>
      <c r="AM433" s="100" t="s">
        <v>561</v>
      </c>
      <c r="AN433" s="101"/>
      <c r="AO433" s="101"/>
      <c r="AP433" s="102"/>
      <c r="AQ433" s="100" t="s">
        <v>558</v>
      </c>
      <c r="AR433" s="101"/>
      <c r="AS433" s="101"/>
      <c r="AT433" s="102"/>
      <c r="AU433" s="101" t="s">
        <v>560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559</v>
      </c>
      <c r="AF434" s="101"/>
      <c r="AG434" s="101"/>
      <c r="AH434" s="102"/>
      <c r="AI434" s="100" t="s">
        <v>558</v>
      </c>
      <c r="AJ434" s="101"/>
      <c r="AK434" s="101"/>
      <c r="AL434" s="101"/>
      <c r="AM434" s="100" t="s">
        <v>560</v>
      </c>
      <c r="AN434" s="101"/>
      <c r="AO434" s="101"/>
      <c r="AP434" s="102"/>
      <c r="AQ434" s="100" t="s">
        <v>558</v>
      </c>
      <c r="AR434" s="101"/>
      <c r="AS434" s="101"/>
      <c r="AT434" s="102"/>
      <c r="AU434" s="101" t="s">
        <v>556</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558</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567</v>
      </c>
      <c r="AR457" s="133"/>
      <c r="AS457" s="134" t="s">
        <v>356</v>
      </c>
      <c r="AT457" s="169"/>
      <c r="AU457" s="133" t="s">
        <v>560</v>
      </c>
      <c r="AV457" s="133"/>
      <c r="AW457" s="134" t="s">
        <v>300</v>
      </c>
      <c r="AX457" s="135"/>
    </row>
    <row r="458" spans="1:50" ht="23.25" customHeight="1" x14ac:dyDescent="0.15">
      <c r="A458" s="1001"/>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579</v>
      </c>
      <c r="AJ458" s="101"/>
      <c r="AK458" s="101"/>
      <c r="AL458" s="101"/>
      <c r="AM458" s="100" t="s">
        <v>561</v>
      </c>
      <c r="AN458" s="101"/>
      <c r="AO458" s="101"/>
      <c r="AP458" s="102"/>
      <c r="AQ458" s="100" t="s">
        <v>582</v>
      </c>
      <c r="AR458" s="101"/>
      <c r="AS458" s="101"/>
      <c r="AT458" s="102"/>
      <c r="AU458" s="101" t="s">
        <v>559</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562</v>
      </c>
      <c r="AJ459" s="101"/>
      <c r="AK459" s="101"/>
      <c r="AL459" s="101"/>
      <c r="AM459" s="100" t="s">
        <v>567</v>
      </c>
      <c r="AN459" s="101"/>
      <c r="AO459" s="101"/>
      <c r="AP459" s="102"/>
      <c r="AQ459" s="100" t="s">
        <v>560</v>
      </c>
      <c r="AR459" s="101"/>
      <c r="AS459" s="101"/>
      <c r="AT459" s="102"/>
      <c r="AU459" s="101" t="s">
        <v>567</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567</v>
      </c>
      <c r="AJ460" s="101"/>
      <c r="AK460" s="101"/>
      <c r="AL460" s="101"/>
      <c r="AM460" s="100" t="s">
        <v>567</v>
      </c>
      <c r="AN460" s="101"/>
      <c r="AO460" s="101"/>
      <c r="AP460" s="102"/>
      <c r="AQ460" s="100" t="s">
        <v>560</v>
      </c>
      <c r="AR460" s="101"/>
      <c r="AS460" s="101"/>
      <c r="AT460" s="102"/>
      <c r="AU460" s="101" t="s">
        <v>559</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552</v>
      </c>
      <c r="AE702" s="903"/>
      <c r="AF702" s="903"/>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7" t="s">
        <v>586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552</v>
      </c>
      <c r="AE705" s="737"/>
      <c r="AF705" s="737"/>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7"/>
      <c r="D706" s="618"/>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4"/>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583</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584</v>
      </c>
      <c r="AE708" s="671"/>
      <c r="AF708" s="671"/>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584</v>
      </c>
      <c r="AE709" s="152"/>
      <c r="AF709" s="152"/>
      <c r="AG709" s="667" t="s">
        <v>579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552</v>
      </c>
      <c r="AE710" s="152"/>
      <c r="AF710" s="152"/>
      <c r="AG710" s="667" t="s">
        <v>589</v>
      </c>
      <c r="AH710" s="668"/>
      <c r="AI710" s="668"/>
      <c r="AJ710" s="668"/>
      <c r="AK710" s="668"/>
      <c r="AL710" s="668"/>
      <c r="AM710" s="668"/>
      <c r="AN710" s="668"/>
      <c r="AO710" s="668"/>
      <c r="AP710" s="668"/>
      <c r="AQ710" s="668"/>
      <c r="AR710" s="668"/>
      <c r="AS710" s="668"/>
      <c r="AT710" s="668"/>
      <c r="AU710" s="668"/>
      <c r="AV710" s="668"/>
      <c r="AW710" s="668"/>
      <c r="AX710" s="669"/>
    </row>
    <row r="711" spans="1:50" ht="41.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584</v>
      </c>
      <c r="AE712" s="588"/>
      <c r="AF712" s="588"/>
      <c r="AG712" s="596" t="s">
        <v>561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7" t="s">
        <v>579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584</v>
      </c>
      <c r="AE714" s="594"/>
      <c r="AF714" s="595"/>
      <c r="AG714" s="693" t="s">
        <v>579</v>
      </c>
      <c r="AH714" s="694"/>
      <c r="AI714" s="694"/>
      <c r="AJ714" s="694"/>
      <c r="AK714" s="694"/>
      <c r="AL714" s="694"/>
      <c r="AM714" s="694"/>
      <c r="AN714" s="694"/>
      <c r="AO714" s="694"/>
      <c r="AP714" s="694"/>
      <c r="AQ714" s="694"/>
      <c r="AR714" s="694"/>
      <c r="AS714" s="694"/>
      <c r="AT714" s="694"/>
      <c r="AU714" s="694"/>
      <c r="AV714" s="694"/>
      <c r="AW714" s="694"/>
      <c r="AX714" s="695"/>
    </row>
    <row r="715" spans="1:50" ht="79.5" customHeight="1" x14ac:dyDescent="0.15">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1"/>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552</v>
      </c>
      <c r="AE716" s="763"/>
      <c r="AF716" s="763"/>
      <c r="AG716" s="667" t="s">
        <v>592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584</v>
      </c>
      <c r="AE717" s="152"/>
      <c r="AF717" s="152"/>
      <c r="AG717" s="667" t="s">
        <v>556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584</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0" t="s">
        <v>584</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4"/>
      <c r="D721" s="925"/>
      <c r="E721" s="925"/>
      <c r="F721" s="926"/>
      <c r="G721" s="944"/>
      <c r="H721" s="945"/>
      <c r="I721" s="83" t="str">
        <f>IF(OR(G721="　", G721=""), "", "-")</f>
        <v/>
      </c>
      <c r="J721" s="923" t="s">
        <v>561</v>
      </c>
      <c r="K721" s="923"/>
      <c r="L721" s="83" t="str">
        <f>IF(M721="","","-")</f>
        <v/>
      </c>
      <c r="M721" s="84"/>
      <c r="N721" s="920" t="s">
        <v>571</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4" t="s">
        <v>48</v>
      </c>
      <c r="B726" s="625"/>
      <c r="C726" s="444" t="s">
        <v>53</v>
      </c>
      <c r="D726" s="583"/>
      <c r="E726" s="583"/>
      <c r="F726" s="584"/>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5.75" customHeight="1" thickBot="1" x14ac:dyDescent="0.2">
      <c r="A727" s="626"/>
      <c r="B727" s="627"/>
      <c r="C727" s="699" t="s">
        <v>57</v>
      </c>
      <c r="D727" s="700"/>
      <c r="E727" s="700"/>
      <c r="F727" s="701"/>
      <c r="G727" s="799" t="s">
        <v>646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480</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764" t="s">
        <v>531</v>
      </c>
      <c r="B779" s="765"/>
      <c r="C779" s="765"/>
      <c r="D779" s="765"/>
      <c r="E779" s="765"/>
      <c r="F779" s="766"/>
      <c r="G779" s="440" t="s">
        <v>593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6" t="s">
        <v>644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5.25" customHeight="1" x14ac:dyDescent="0.15">
      <c r="A781" s="558"/>
      <c r="B781" s="767"/>
      <c r="C781" s="767"/>
      <c r="D781" s="767"/>
      <c r="E781" s="767"/>
      <c r="F781" s="768"/>
      <c r="G781" s="449" t="s">
        <v>616</v>
      </c>
      <c r="H781" s="450"/>
      <c r="I781" s="450"/>
      <c r="J781" s="450"/>
      <c r="K781" s="451"/>
      <c r="L781" s="452" t="s">
        <v>620</v>
      </c>
      <c r="M781" s="453"/>
      <c r="N781" s="453"/>
      <c r="O781" s="453"/>
      <c r="P781" s="453"/>
      <c r="Q781" s="453"/>
      <c r="R781" s="453"/>
      <c r="S781" s="453"/>
      <c r="T781" s="453"/>
      <c r="U781" s="453"/>
      <c r="V781" s="453"/>
      <c r="W781" s="453"/>
      <c r="X781" s="454"/>
      <c r="Y781" s="455">
        <v>465</v>
      </c>
      <c r="Z781" s="456"/>
      <c r="AA781" s="456"/>
      <c r="AB781" s="559"/>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8"/>
      <c r="B782" s="767"/>
      <c r="C782" s="767"/>
      <c r="D782" s="767"/>
      <c r="E782" s="767"/>
      <c r="F782" s="768"/>
      <c r="G782" s="346" t="s">
        <v>617</v>
      </c>
      <c r="H782" s="347"/>
      <c r="I782" s="347"/>
      <c r="J782" s="347"/>
      <c r="K782" s="348"/>
      <c r="L782" s="399" t="s">
        <v>619</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7"/>
      <c r="C783" s="767"/>
      <c r="D783" s="767"/>
      <c r="E783" s="767"/>
      <c r="F783" s="768"/>
      <c r="G783" s="346" t="s">
        <v>616</v>
      </c>
      <c r="H783" s="347"/>
      <c r="I783" s="347"/>
      <c r="J783" s="347"/>
      <c r="K783" s="348"/>
      <c r="L783" s="399" t="s">
        <v>618</v>
      </c>
      <c r="M783" s="400"/>
      <c r="N783" s="400"/>
      <c r="O783" s="400"/>
      <c r="P783" s="400"/>
      <c r="Q783" s="400"/>
      <c r="R783" s="400"/>
      <c r="S783" s="400"/>
      <c r="T783" s="400"/>
      <c r="U783" s="400"/>
      <c r="V783" s="400"/>
      <c r="W783" s="400"/>
      <c r="X783" s="401"/>
      <c r="Y783" s="396">
        <v>10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490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customHeight="1" x14ac:dyDescent="0.15">
      <c r="A792" s="558"/>
      <c r="B792" s="767"/>
      <c r="C792" s="767"/>
      <c r="D792" s="767"/>
      <c r="E792" s="767"/>
      <c r="F792" s="768"/>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7"/>
      <c r="C794" s="767"/>
      <c r="D794" s="767"/>
      <c r="E794" s="767"/>
      <c r="F794" s="768"/>
      <c r="G794" s="449" t="s">
        <v>621</v>
      </c>
      <c r="H794" s="450"/>
      <c r="I794" s="450"/>
      <c r="J794" s="450"/>
      <c r="K794" s="451"/>
      <c r="L794" s="452" t="s">
        <v>626</v>
      </c>
      <c r="M794" s="453"/>
      <c r="N794" s="453"/>
      <c r="O794" s="453"/>
      <c r="P794" s="453"/>
      <c r="Q794" s="453"/>
      <c r="R794" s="453"/>
      <c r="S794" s="453"/>
      <c r="T794" s="453"/>
      <c r="U794" s="453"/>
      <c r="V794" s="453"/>
      <c r="W794" s="453"/>
      <c r="X794" s="454"/>
      <c r="Y794" s="455">
        <v>351</v>
      </c>
      <c r="Z794" s="456"/>
      <c r="AA794" s="456"/>
      <c r="AB794" s="559"/>
      <c r="AC794" s="449" t="s">
        <v>623</v>
      </c>
      <c r="AD794" s="450"/>
      <c r="AE794" s="450"/>
      <c r="AF794" s="450"/>
      <c r="AG794" s="451"/>
      <c r="AH794" s="452" t="s">
        <v>631</v>
      </c>
      <c r="AI794" s="453"/>
      <c r="AJ794" s="453"/>
      <c r="AK794" s="453"/>
      <c r="AL794" s="453"/>
      <c r="AM794" s="453"/>
      <c r="AN794" s="453"/>
      <c r="AO794" s="453"/>
      <c r="AP794" s="453"/>
      <c r="AQ794" s="453"/>
      <c r="AR794" s="453"/>
      <c r="AS794" s="453"/>
      <c r="AT794" s="454"/>
      <c r="AU794" s="455">
        <v>6</v>
      </c>
      <c r="AV794" s="456"/>
      <c r="AW794" s="456"/>
      <c r="AX794" s="457"/>
    </row>
    <row r="795" spans="1:50" ht="24.75" customHeight="1" x14ac:dyDescent="0.15">
      <c r="A795" s="558"/>
      <c r="B795" s="767"/>
      <c r="C795" s="767"/>
      <c r="D795" s="767"/>
      <c r="E795" s="767"/>
      <c r="F795" s="768"/>
      <c r="G795" s="346" t="s">
        <v>622</v>
      </c>
      <c r="H795" s="347"/>
      <c r="I795" s="347"/>
      <c r="J795" s="347"/>
      <c r="K795" s="348"/>
      <c r="L795" s="399" t="s">
        <v>627</v>
      </c>
      <c r="M795" s="400"/>
      <c r="N795" s="400"/>
      <c r="O795" s="400"/>
      <c r="P795" s="400"/>
      <c r="Q795" s="400"/>
      <c r="R795" s="400"/>
      <c r="S795" s="400"/>
      <c r="T795" s="400"/>
      <c r="U795" s="400"/>
      <c r="V795" s="400"/>
      <c r="W795" s="400"/>
      <c r="X795" s="401"/>
      <c r="Y795" s="396">
        <v>87</v>
      </c>
      <c r="Z795" s="397"/>
      <c r="AA795" s="397"/>
      <c r="AB795" s="403"/>
      <c r="AC795" s="346" t="s">
        <v>625</v>
      </c>
      <c r="AD795" s="347"/>
      <c r="AE795" s="347"/>
      <c r="AF795" s="347"/>
      <c r="AG795" s="348"/>
      <c r="AH795" s="399" t="s">
        <v>632</v>
      </c>
      <c r="AI795" s="400"/>
      <c r="AJ795" s="400"/>
      <c r="AK795" s="400"/>
      <c r="AL795" s="400"/>
      <c r="AM795" s="400"/>
      <c r="AN795" s="400"/>
      <c r="AO795" s="400"/>
      <c r="AP795" s="400"/>
      <c r="AQ795" s="400"/>
      <c r="AR795" s="400"/>
      <c r="AS795" s="400"/>
      <c r="AT795" s="401"/>
      <c r="AU795" s="396">
        <v>5</v>
      </c>
      <c r="AV795" s="397"/>
      <c r="AW795" s="397"/>
      <c r="AX795" s="398"/>
    </row>
    <row r="796" spans="1:50" ht="24.75" customHeight="1" x14ac:dyDescent="0.15">
      <c r="A796" s="558"/>
      <c r="B796" s="767"/>
      <c r="C796" s="767"/>
      <c r="D796" s="767"/>
      <c r="E796" s="767"/>
      <c r="F796" s="768"/>
      <c r="G796" s="346" t="s">
        <v>617</v>
      </c>
      <c r="H796" s="347"/>
      <c r="I796" s="347"/>
      <c r="J796" s="347"/>
      <c r="K796" s="348"/>
      <c r="L796" s="399" t="s">
        <v>628</v>
      </c>
      <c r="M796" s="400"/>
      <c r="N796" s="400"/>
      <c r="O796" s="400"/>
      <c r="P796" s="400"/>
      <c r="Q796" s="400"/>
      <c r="R796" s="400"/>
      <c r="S796" s="400"/>
      <c r="T796" s="400"/>
      <c r="U796" s="400"/>
      <c r="V796" s="400"/>
      <c r="W796" s="400"/>
      <c r="X796" s="401"/>
      <c r="Y796" s="396">
        <v>15</v>
      </c>
      <c r="Z796" s="397"/>
      <c r="AA796" s="397"/>
      <c r="AB796" s="403"/>
      <c r="AC796" s="346" t="s">
        <v>624</v>
      </c>
      <c r="AD796" s="347"/>
      <c r="AE796" s="347"/>
      <c r="AF796" s="347"/>
      <c r="AG796" s="348"/>
      <c r="AH796" s="399" t="s">
        <v>630</v>
      </c>
      <c r="AI796" s="400"/>
      <c r="AJ796" s="400"/>
      <c r="AK796" s="400"/>
      <c r="AL796" s="400"/>
      <c r="AM796" s="400"/>
      <c r="AN796" s="400"/>
      <c r="AO796" s="400"/>
      <c r="AP796" s="400"/>
      <c r="AQ796" s="400"/>
      <c r="AR796" s="400"/>
      <c r="AS796" s="400"/>
      <c r="AT796" s="401"/>
      <c r="AU796" s="396">
        <v>4</v>
      </c>
      <c r="AV796" s="397"/>
      <c r="AW796" s="397"/>
      <c r="AX796" s="398"/>
    </row>
    <row r="797" spans="1:50" ht="24.75" customHeight="1" x14ac:dyDescent="0.15">
      <c r="A797" s="558"/>
      <c r="B797" s="767"/>
      <c r="C797" s="767"/>
      <c r="D797" s="767"/>
      <c r="E797" s="767"/>
      <c r="F797" s="768"/>
      <c r="G797" s="346" t="s">
        <v>623</v>
      </c>
      <c r="H797" s="347"/>
      <c r="I797" s="347"/>
      <c r="J797" s="347"/>
      <c r="K797" s="348"/>
      <c r="L797" s="399" t="s">
        <v>629</v>
      </c>
      <c r="M797" s="400"/>
      <c r="N797" s="400"/>
      <c r="O797" s="400"/>
      <c r="P797" s="400"/>
      <c r="Q797" s="400"/>
      <c r="R797" s="400"/>
      <c r="S797" s="400"/>
      <c r="T797" s="400"/>
      <c r="U797" s="400"/>
      <c r="V797" s="400"/>
      <c r="W797" s="400"/>
      <c r="X797" s="401"/>
      <c r="Y797" s="396">
        <v>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8"/>
      <c r="B798" s="767"/>
      <c r="C798" s="767"/>
      <c r="D798" s="767"/>
      <c r="E798" s="767"/>
      <c r="F798" s="768"/>
      <c r="G798" s="346" t="s">
        <v>624</v>
      </c>
      <c r="H798" s="347"/>
      <c r="I798" s="347"/>
      <c r="J798" s="347"/>
      <c r="K798" s="348"/>
      <c r="L798" s="399" t="s">
        <v>630</v>
      </c>
      <c r="M798" s="400"/>
      <c r="N798" s="400"/>
      <c r="O798" s="400"/>
      <c r="P798" s="400"/>
      <c r="Q798" s="400"/>
      <c r="R798" s="400"/>
      <c r="S798" s="400"/>
      <c r="T798" s="400"/>
      <c r="U798" s="400"/>
      <c r="V798" s="400"/>
      <c r="W798" s="400"/>
      <c r="X798" s="401"/>
      <c r="Y798" s="396">
        <v>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465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hidden="1" customHeight="1" x14ac:dyDescent="0.15">
      <c r="A805" s="558"/>
      <c r="B805" s="767"/>
      <c r="C805" s="767"/>
      <c r="D805" s="767"/>
      <c r="E805" s="767"/>
      <c r="F805" s="768"/>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484</v>
      </c>
      <c r="AM831" s="963"/>
      <c r="AN831" s="96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87.75" customHeight="1" x14ac:dyDescent="0.15">
      <c r="A837" s="402">
        <v>1</v>
      </c>
      <c r="B837" s="402">
        <v>1</v>
      </c>
      <c r="C837" s="425" t="s">
        <v>596</v>
      </c>
      <c r="D837" s="416"/>
      <c r="E837" s="416"/>
      <c r="F837" s="416"/>
      <c r="G837" s="416"/>
      <c r="H837" s="416"/>
      <c r="I837" s="416"/>
      <c r="J837" s="417">
        <v>5010005010864</v>
      </c>
      <c r="K837" s="418"/>
      <c r="L837" s="418"/>
      <c r="M837" s="418"/>
      <c r="N837" s="418"/>
      <c r="O837" s="418"/>
      <c r="P837" s="426" t="s">
        <v>597</v>
      </c>
      <c r="Q837" s="315"/>
      <c r="R837" s="315"/>
      <c r="S837" s="315"/>
      <c r="T837" s="315"/>
      <c r="U837" s="315"/>
      <c r="V837" s="315"/>
      <c r="W837" s="315"/>
      <c r="X837" s="315"/>
      <c r="Y837" s="316">
        <v>490</v>
      </c>
      <c r="Z837" s="317"/>
      <c r="AA837" s="317"/>
      <c r="AB837" s="318"/>
      <c r="AC837" s="326" t="s">
        <v>598</v>
      </c>
      <c r="AD837" s="424"/>
      <c r="AE837" s="424"/>
      <c r="AF837" s="424"/>
      <c r="AG837" s="424"/>
      <c r="AH837" s="419" t="s">
        <v>579</v>
      </c>
      <c r="AI837" s="420"/>
      <c r="AJ837" s="420"/>
      <c r="AK837" s="420"/>
      <c r="AL837" s="323" t="s">
        <v>579</v>
      </c>
      <c r="AM837" s="324"/>
      <c r="AN837" s="324"/>
      <c r="AO837" s="325"/>
      <c r="AP837" s="319" t="s">
        <v>579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1.5" customHeight="1" x14ac:dyDescent="0.15">
      <c r="A870" s="402">
        <v>1</v>
      </c>
      <c r="B870" s="402">
        <v>1</v>
      </c>
      <c r="C870" s="425" t="s">
        <v>645</v>
      </c>
      <c r="D870" s="416"/>
      <c r="E870" s="416"/>
      <c r="F870" s="416"/>
      <c r="G870" s="416"/>
      <c r="H870" s="416"/>
      <c r="I870" s="416"/>
      <c r="J870" s="417" t="s">
        <v>599</v>
      </c>
      <c r="K870" s="418"/>
      <c r="L870" s="418"/>
      <c r="M870" s="418"/>
      <c r="N870" s="418"/>
      <c r="O870" s="418"/>
      <c r="P870" s="426" t="s">
        <v>600</v>
      </c>
      <c r="Q870" s="315"/>
      <c r="R870" s="315"/>
      <c r="S870" s="315"/>
      <c r="T870" s="315"/>
      <c r="U870" s="315"/>
      <c r="V870" s="315"/>
      <c r="W870" s="315"/>
      <c r="X870" s="315"/>
      <c r="Y870" s="316">
        <v>10</v>
      </c>
      <c r="Z870" s="317"/>
      <c r="AA870" s="317"/>
      <c r="AB870" s="318"/>
      <c r="AC870" s="326" t="s">
        <v>524</v>
      </c>
      <c r="AD870" s="424"/>
      <c r="AE870" s="424"/>
      <c r="AF870" s="424"/>
      <c r="AG870" s="424"/>
      <c r="AH870" s="419" t="s">
        <v>599</v>
      </c>
      <c r="AI870" s="420"/>
      <c r="AJ870" s="420"/>
      <c r="AK870" s="420"/>
      <c r="AL870" s="323">
        <v>100</v>
      </c>
      <c r="AM870" s="324"/>
      <c r="AN870" s="324"/>
      <c r="AO870" s="325"/>
      <c r="AP870" s="319" t="s">
        <v>599</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63" customHeight="1" x14ac:dyDescent="0.15">
      <c r="A903" s="402">
        <v>1</v>
      </c>
      <c r="B903" s="402">
        <v>1</v>
      </c>
      <c r="C903" s="425" t="s">
        <v>601</v>
      </c>
      <c r="D903" s="416"/>
      <c r="E903" s="416"/>
      <c r="F903" s="416"/>
      <c r="G903" s="416"/>
      <c r="H903" s="416"/>
      <c r="I903" s="416"/>
      <c r="J903" s="417">
        <v>301000500409</v>
      </c>
      <c r="K903" s="418"/>
      <c r="L903" s="418"/>
      <c r="M903" s="418"/>
      <c r="N903" s="418"/>
      <c r="O903" s="418"/>
      <c r="P903" s="426" t="s">
        <v>602</v>
      </c>
      <c r="Q903" s="315"/>
      <c r="R903" s="315"/>
      <c r="S903" s="315"/>
      <c r="T903" s="315"/>
      <c r="U903" s="315"/>
      <c r="V903" s="315"/>
      <c r="W903" s="315"/>
      <c r="X903" s="315"/>
      <c r="Y903" s="316">
        <v>465</v>
      </c>
      <c r="Z903" s="317"/>
      <c r="AA903" s="317"/>
      <c r="AB903" s="318"/>
      <c r="AC903" s="326" t="s">
        <v>524</v>
      </c>
      <c r="AD903" s="424"/>
      <c r="AE903" s="424"/>
      <c r="AF903" s="424"/>
      <c r="AG903" s="424"/>
      <c r="AH903" s="419" t="s">
        <v>569</v>
      </c>
      <c r="AI903" s="420"/>
      <c r="AJ903" s="420"/>
      <c r="AK903" s="420"/>
      <c r="AL903" s="323">
        <v>100</v>
      </c>
      <c r="AM903" s="324"/>
      <c r="AN903" s="324"/>
      <c r="AO903" s="325"/>
      <c r="AP903" s="319" t="s">
        <v>603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604</v>
      </c>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466</v>
      </c>
      <c r="AQ1101" s="428"/>
      <c r="AR1101" s="428"/>
      <c r="AS1101" s="428"/>
      <c r="AT1101" s="428"/>
      <c r="AU1101" s="428"/>
      <c r="AV1101" s="428"/>
      <c r="AW1101" s="428"/>
      <c r="AX1101" s="428"/>
    </row>
    <row r="1102" spans="1:50" ht="30" customHeight="1" x14ac:dyDescent="0.15">
      <c r="A1102" s="402">
        <v>1</v>
      </c>
      <c r="B1102" s="402">
        <v>1</v>
      </c>
      <c r="C1102" s="900"/>
      <c r="D1102" s="900"/>
      <c r="E1102" s="259" t="s">
        <v>605</v>
      </c>
      <c r="F1102" s="899"/>
      <c r="G1102" s="899"/>
      <c r="H1102" s="899"/>
      <c r="I1102" s="899"/>
      <c r="J1102" s="417" t="s">
        <v>563</v>
      </c>
      <c r="K1102" s="418"/>
      <c r="L1102" s="418"/>
      <c r="M1102" s="418"/>
      <c r="N1102" s="418"/>
      <c r="O1102" s="418"/>
      <c r="P1102" s="426" t="s">
        <v>557</v>
      </c>
      <c r="Q1102" s="315"/>
      <c r="R1102" s="315"/>
      <c r="S1102" s="315"/>
      <c r="T1102" s="315"/>
      <c r="U1102" s="315"/>
      <c r="V1102" s="315"/>
      <c r="W1102" s="315"/>
      <c r="X1102" s="315"/>
      <c r="Y1102" s="316" t="s">
        <v>557</v>
      </c>
      <c r="Z1102" s="317"/>
      <c r="AA1102" s="317"/>
      <c r="AB1102" s="318"/>
      <c r="AC1102" s="320"/>
      <c r="AD1102" s="320"/>
      <c r="AE1102" s="320"/>
      <c r="AF1102" s="320"/>
      <c r="AG1102" s="320"/>
      <c r="AH1102" s="321" t="s">
        <v>572</v>
      </c>
      <c r="AI1102" s="322"/>
      <c r="AJ1102" s="322"/>
      <c r="AK1102" s="322"/>
      <c r="AL1102" s="323" t="s">
        <v>599</v>
      </c>
      <c r="AM1102" s="324"/>
      <c r="AN1102" s="324"/>
      <c r="AO1102" s="325"/>
      <c r="AP1102" s="319" t="s">
        <v>599</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t="s">
        <v>606</v>
      </c>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81" priority="14001">
      <formula>IF(RIGHT(TEXT(P14,"0.#"),1)=".",FALSE,TRUE)</formula>
    </cfRule>
    <cfRule type="expression" dxfId="2780" priority="14002">
      <formula>IF(RIGHT(TEXT(P14,"0.#"),1)=".",TRUE,FALSE)</formula>
    </cfRule>
  </conditionalFormatting>
  <conditionalFormatting sqref="AE32:AE34">
    <cfRule type="expression" dxfId="2779" priority="13991">
      <formula>IF(RIGHT(TEXT(AE32,"0.#"),1)=".",FALSE,TRUE)</formula>
    </cfRule>
    <cfRule type="expression" dxfId="2778" priority="13992">
      <formula>IF(RIGHT(TEXT(AE32,"0.#"),1)=".",TRUE,FALSE)</formula>
    </cfRule>
  </conditionalFormatting>
  <conditionalFormatting sqref="P18:AX18 P19:AJ19">
    <cfRule type="expression" dxfId="2777" priority="13877">
      <formula>IF(RIGHT(TEXT(P18,"0.#"),1)=".",FALSE,TRUE)</formula>
    </cfRule>
    <cfRule type="expression" dxfId="2776" priority="13878">
      <formula>IF(RIGHT(TEXT(P18,"0.#"),1)=".",TRUE,FALSE)</formula>
    </cfRule>
  </conditionalFormatting>
  <conditionalFormatting sqref="Y782">
    <cfRule type="expression" dxfId="2775" priority="13873">
      <formula>IF(RIGHT(TEXT(Y782,"0.#"),1)=".",FALSE,TRUE)</formula>
    </cfRule>
    <cfRule type="expression" dxfId="2774" priority="13874">
      <formula>IF(RIGHT(TEXT(Y782,"0.#"),1)=".",TRUE,FALSE)</formula>
    </cfRule>
  </conditionalFormatting>
  <conditionalFormatting sqref="Y791">
    <cfRule type="expression" dxfId="2773" priority="13869">
      <formula>IF(RIGHT(TEXT(Y791,"0.#"),1)=".",FALSE,TRUE)</formula>
    </cfRule>
    <cfRule type="expression" dxfId="2772" priority="13870">
      <formula>IF(RIGHT(TEXT(Y791,"0.#"),1)=".",TRUE,FALSE)</formula>
    </cfRule>
  </conditionalFormatting>
  <conditionalFormatting sqref="Y822:Y829 Y820 Y809:Y816 Y807 Y796:Y803 Y794">
    <cfRule type="expression" dxfId="2771" priority="13651">
      <formula>IF(RIGHT(TEXT(Y794,"0.#"),1)=".",FALSE,TRUE)</formula>
    </cfRule>
    <cfRule type="expression" dxfId="2770" priority="13652">
      <formula>IF(RIGHT(TEXT(Y794,"0.#"),1)=".",TRUE,FALSE)</formula>
    </cfRule>
  </conditionalFormatting>
  <conditionalFormatting sqref="AR15:AX15 P13:AX13">
    <cfRule type="expression" dxfId="2769" priority="13699">
      <formula>IF(RIGHT(TEXT(P13,"0.#"),1)=".",FALSE,TRUE)</formula>
    </cfRule>
    <cfRule type="expression" dxfId="2768" priority="13700">
      <formula>IF(RIGHT(TEXT(P13,"0.#"),1)=".",TRUE,FALSE)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I32:AI34">
    <cfRule type="expression" dxfId="2741" priority="13451">
      <formula>IF(RIGHT(TEXT(AI32,"0.#"),1)=".",FALSE,TRUE)</formula>
    </cfRule>
    <cfRule type="expression" dxfId="2740" priority="13452">
      <formula>IF(RIGHT(TEXT(AI32,"0.#"),1)=".",TRUE,FALSE)</formula>
    </cfRule>
  </conditionalFormatting>
  <conditionalFormatting sqref="AM32:AM34">
    <cfRule type="expression" dxfId="2739" priority="13449">
      <formula>IF(RIGHT(TEXT(AM32,"0.#"),1)=".",FALSE,TRUE)</formula>
    </cfRule>
    <cfRule type="expression" dxfId="2738" priority="13450">
      <formula>IF(RIGHT(TEXT(AM32,"0.#"),1)=".",TRUE,FALSE)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3"/>
      <c r="H4" s="1021"/>
      <c r="I4" s="1021"/>
      <c r="J4" s="1021"/>
      <c r="K4" s="1021"/>
      <c r="L4" s="1021"/>
      <c r="M4" s="1021"/>
      <c r="N4" s="1021"/>
      <c r="O4" s="1022"/>
      <c r="P4" s="158"/>
      <c r="Q4" s="1029"/>
      <c r="R4" s="1029"/>
      <c r="S4" s="1029"/>
      <c r="T4" s="1029"/>
      <c r="U4" s="1029"/>
      <c r="V4" s="1029"/>
      <c r="W4" s="1029"/>
      <c r="X4" s="1030"/>
      <c r="Y4" s="1007" t="s">
        <v>12</v>
      </c>
      <c r="Z4" s="1008"/>
      <c r="AA4" s="1009"/>
      <c r="AB4" s="522"/>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683"/>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489</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22"/>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3"/>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489</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22"/>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3"/>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489</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22"/>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3"/>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489</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22"/>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3"/>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489</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22"/>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3"/>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489</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22"/>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3"/>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489</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22"/>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3"/>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489</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22"/>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3"/>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489</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22"/>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3"/>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2018-05-29T09:53:31Z</cp:lastPrinted>
  <dcterms:created xsi:type="dcterms:W3CDTF">2012-03-13T00:50:25Z</dcterms:created>
  <dcterms:modified xsi:type="dcterms:W3CDTF">2018-07-04T08:25:02Z</dcterms:modified>
</cp:coreProperties>
</file>