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<sst xmlns="http://schemas.openxmlformats.org/spreadsheetml/2006/main" count="3087" uniqueCount="713">
  <si>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</si>
  <si>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</si>
  <si>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</si>
  <si>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</si>
  <si>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</si>
  <si>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</si>
  <si>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</si>
  <si>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</si>
  <si>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</si>
  <si>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</si>
  <si>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</si>
  <si>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</si>
  <si>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</si>
  <si>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</si>
  <si>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</si>
  <si>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</si>
  <si>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</si>
  <si>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</si>
  <si>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</si>
  <si>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</si>
  <si>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</si>
  <si>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</si>
  <si>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</si>
  <si>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</si>
  <si>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</si>
  <si>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</si>
  <si>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</si>
  <si>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</si>
  <si>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</si>
  <si>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</si>
  <si>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</si>
  <si>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</si>
  <si>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</si>
  <si>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</si>
  <si>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</si>
  <si>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</si>
  <si>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</si>
  <si>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</si>
  <si>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</si>
  <si>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</si>
  <si>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</si>
  <si>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</si>
  <si>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</si>
  <si>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</si>
  <si>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</si>
  <si>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</si>
  <si>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</si>
  <si>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</si>
  <si>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</si>
  <si>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</si>
  <si>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</si>
  <si>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</si>
  <si>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</si>
  <si>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</si>
  <si>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</si>
  <si>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</si>
  <si>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</si>
  <si>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</si>
  <si>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</si>
  <si>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</si>
  <si>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</si>
  <si>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</si>
  <si>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</si>
  <si>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</si>
  <si>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</si>
  <si>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</si>
  <si>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</si>
  <si>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</si>
  <si>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</si>
  <si>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</si>
  <si>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</si>
  <si>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</si>
  <si>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</si>
  <si>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</si>
  <si>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</si>
  <si>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</si>
  <si>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</si>
  <si>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</si>
  <si>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</si>
  <si>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</si>
  <si>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</si>
  <si>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</si>
  <si>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</si>
  <si>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</si>
  <si>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</si>
  <si>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</si>
  <si>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</si>
  <si>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</si>
  <si>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</si>
  <si>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</si>
  <si>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</si>
  <si>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</si>
  <si>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</si>
  <si>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</si>
  <si>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</si>
  <si>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</si>
  <si>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</si>
  <si>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</si>
  <si>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</si>
  <si>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</si>
  <si>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</si>
  <si>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</si>
  <si>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</si>
  <si>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</si>
  <si>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</si>
  <si>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</si>
  <si>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</si>
  <si>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</si>
  <si>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</si>
  <si>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</si>
  <si>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</si>
  <si>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</si>
  <si>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</si>
  <si>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</si>
  <si>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</si>
  <si>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</si>
  <si>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</si>
  <si>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</si>
  <si>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</si>
  <si>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</si>
  <si>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</si>
  <si>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</si>
  <si>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</si>
  <si>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</si>
  <si>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</si>
  <si>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</si>
  <si>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</si>
  <si>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</si>
  <si>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</si>
  <si>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</si>
  <si>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</si>
  <si>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</si>
  <si>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</si>
  <si>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</si>
  <si>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</si>
  <si>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</si>
  <si>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</si>
  <si>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</si>
  <si>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</si>
  <si>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</si>
  <si>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</si>
  <si>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</si>
  <si>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</si>
  <si>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</si>
  <si>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</si>
  <si>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</si>
  <si>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</si>
  <si>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</si>
  <si>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</si>
  <si>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</si>
  <si>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</si>
  <si>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</si>
  <si>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</si>
  <si>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</si>
  <si>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</si>
  <si>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</si>
  <si>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</si>
  <si>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</si>
  <si>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</si>
  <si>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</si>
  <si>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</si>
  <si>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</si>
  <si>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</si>
  <si>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</si>
  <si>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</si>
  <si>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</si>
  <si>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</si>
  <si>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</si>
  <si>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</si>
  <si>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</si>
  <si>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</si>
  <si>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</si>
  <si>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</si>
  <si>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</si>
  <si>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</si>
  <si>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</si>
  <si>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</si>
  <si>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</si>
  <si>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</si>
  <si>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</si>
  <si>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</si>
  <si>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</si>
  <si>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</si>
  <si>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</si>
  <si>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</si>
  <si>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</si>
  <si>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</si>
  <si>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</si>
  <si>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</si>
  <si>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</si>
  <si>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</si>
  <si>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</si>
  <si>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</si>
  <si>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</si>
  <si>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</si>
  <si>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</si>
  <si>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</si>
  <si>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</si>
  <si>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</si>
  <si>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</si>
  <si>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</si>
  <si>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</si>
  <si>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</si>
  <si>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</si>
  <si>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</si>
  <si>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</si>
  <si>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</si>
  <si>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</si>
  <si>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</si>
  <si>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</si>
  <si>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</si>
  <si>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</si>
  <si>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</si>
  <si>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</si>
  <si>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</si>
  <si>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</si>
  <si>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</si>
  <si>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</si>
  <si>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</si>
  <si>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</si>
  <si>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</si>
  <si>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</si>
  <si>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</si>
  <si>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</si>
  <si>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</si>
  <si>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</si>
  <si>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</si>
  <si>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</si>
  <si>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</si>
  <si>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</si>
  <si>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</si>
  <si>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</si>
  <si>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</si>
  <si>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</si>
  <si>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</si>
  <si>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</si>
  <si>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</si>
  <si>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</si>
  <si>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</si>
  <si>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</si>
  <si>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</si>
  <si>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</si>
  <si>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</si>
  <si>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</si>
  <si>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</si>
  <si>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</si>
  <si>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</si>
  <si>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</si>
  <si>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</si>
  <si>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</si>
  <si>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</si>
  <si>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</si>
  <si>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</si>
  <si>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</si>
  <si>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</si>
  <si>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</si>
  <si>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</si>
  <si>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</si>
  <si>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</si>
  <si>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</si>
  <si>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</si>
  <si>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</si>
  <si>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</si>
  <si>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</si>
  <si>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</si>
  <si>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</si>
  <si>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</si>
  <si>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</si>
  <si>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</si>
  <si>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</si>
  <si>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</si>
  <si>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</si>
  <si>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</si>
  <si>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</si>
  <si>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</si>
  <si>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</si>
  <si>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</si>
  <si>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</si>
  <si>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</si>
  <si>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</si>
  <si>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</si>
  <si>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</si>
  <si>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</si>
  <si>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</si>
  <si>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</si>
  <si>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</si>
  <si>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</si>
  <si>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</si>
  <si>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</si>
  <si>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</si>
  <si>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</si>
  <si>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</si>
  <si>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</si>
  <si>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</si>
  <si>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</si>
  <si>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</si>
  <si>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</si>
  <si>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</si>
  <si>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</si>
  <si>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</si>
  <si>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</si>
  <si>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</si>
  <si>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</si>
  <si>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</si>
  <si>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</si>
  <si>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</si>
  <si>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</si>
  <si>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</si>
  <si>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</si>
  <si>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</si>
  <si>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</si>
  <si>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</si>
  <si>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</si>
  <si>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</si>
  <si>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</si>
  <si>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</si>
  <si>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</si>
  <si>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</si>
  <si>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</si>
  <si>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</si>
  <si>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</si>
  <si>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</si>
  <si>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</si>
  <si>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</si>
  <si>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</si>
  <si>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</si>
  <si>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</si>
  <si>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</si>
  <si>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</si>
  <si>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</si>
  <si>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</si>
  <si>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</si>
  <si>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</si>
  <si>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</si>
  <si>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</si>
  <si>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</si>
  <si>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</si>
  <si>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</si>
  <si>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</si>
  <si>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</si>
  <si>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</si>
  <si>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</si>
  <si>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</si>
  <si>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</si>
  <si>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</si>
  <si>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</si>
  <si>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</si>
  <si>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</si>
  <si>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</si>
  <si>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</si>
  <si>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</si>
  <si>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</si>
  <si>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</si>
  <si>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</si>
  <si>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</si>
  <si>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</si>
  <si>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</si>
  <si>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</si>
  <si>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</si>
  <si>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</si>
  <si>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</si>
  <si>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</si>
  <si>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</si>
  <si>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</si>
  <si>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</si>
  <si>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</si>
  <si>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</si>
  <si>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</si>
  <si>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</si>
  <si>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</si>
  <si>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</si>
  <si>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</si>
  <si>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</si>
  <si>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</si>
  <si>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</si>
  <si>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</si>
  <si>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</si>
  <si>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</si>
  <si>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</si>
  <si>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</si>
  <si>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</si>
  <si>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</si>
  <si>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</si>
  <si>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</si>
  <si>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</si>
  <si>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</si>
  <si>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</si>
  <si>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</si>
  <si>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</si>
  <si>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</si>
  <si>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</si>
  <si>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</si>
  <si>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</si>
  <si>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</si>
  <si>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</si>
  <si>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</si>
  <si>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</si>
  <si>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</si>
  <si>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</si>
  <si>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</si>
  <si>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</si>
  <si>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</si>
  <si>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</si>
  <si>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</si>
  <si>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</si>
  <si>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</si>
  <si>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</si>
  <si>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</si>
  <si>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</si>
  <si>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</si>
  <si>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</si>
  <si>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</si>
  <si>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</si>
  <si>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</si>
  <si>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</si>
  <si>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</si>
  <si>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</si>
  <si>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</si>
  <si>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</si>
  <si>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</si>
  <si>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</si>
  <si>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</si>
  <si>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</si>
  <si>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</si>
  <si>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</si>
  <si>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</si>
  <si>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</si>
  <si>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</si>
  <si>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</si>
  <si>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</si>
  <si>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</si>
  <si>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</si>
  <si>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</si>
  <si>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</si>
  <si>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</si>
  <si>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</si>
  <si>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</si>
  <si>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</si>
  <si>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</si>
  <si>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</si>
  <si>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</si>
  <si>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</si>
  <si>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</si>
  <si>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</si>
  <si>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</si>
  <si>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</si>
  <si>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</si>
  <si>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</si>
  <si>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</si>
  <si>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</si>
  <si>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</si>
  <si>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</si>
  <si>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</si>
  <si>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</si>
  <si>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</si>
  <si>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</si>
  <si>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</si>
  <si>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</si>
  <si>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</si>
  <si>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</si>
  <si>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</si>
  <si>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</si>
  <si>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</si>
  <si>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</si>
  <si>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</si>
  <si>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</si>
  <si>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</si>
  <si>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</si>
  <si>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</si>
  <si>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</si>
  <si>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</si>
  <si>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</si>
  <si>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</si>
  <si>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</si>
  <si>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</si>
  <si>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</si>
  <si>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</si>
  <si>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</si>
  <si>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</si>
  <si>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</si>
  <si>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</si>
  <si>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</si>
  <si>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</si>
  <si>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</si>
  <si>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</si>
  <si>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</si>
  <si>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</si>
  <si>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</si>
  <si>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</si>
  <si>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</si>
  <si>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</si>
  <si>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</si>
  <si>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</si>
  <si>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</si>
  <si>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</si>
  <si>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</si>
  <si>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</si>
  <si>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</si>
  <si>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</si>
  <si>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</si>
  <si>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</si>
  <si>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</si>
  <si>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</si>
  <si>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</si>
  <si>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</si>
  <si>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</si>
  <si>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</si>
  <si>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</si>
  <si>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</si>
  <si>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</si>
  <si>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</si>
  <si>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</si>
  <si>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</si>
  <si>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</si>
  <si>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</si>
  <si>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</si>
  <si>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</si>
  <si>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</si>
  <si>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</si>
  <si>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</si>
  <si>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</si>
  <si>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</si>
  <si>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</si>
  <si>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</si>
  <si>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</si>
  <si>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</si>
  <si>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</si>
  <si>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</si>
  <si>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</si>
  <si>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</si>
  <si>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</si>
  <si>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</si>
  <si>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</si>
  <si>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</si>
  <si>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</si>
  <si>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</si>
  <si>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</si>
  <si>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</si>
  <si>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</si>
  <si>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</si>
  <si>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</si>
  <si>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</si>
  <si>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</si>
  <si>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</si>
  <si>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</si>
  <si>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医薬品適正使用推進事業</t>
    <rPh sb="0" eb="3">
      <t>イヤクヒン</t>
    </rPh>
    <rPh sb="3" eb="5">
      <t>テキセイ</t>
    </rPh>
    <rPh sb="5" eb="7">
      <t>シヨウ</t>
    </rPh>
    <rPh sb="7" eb="9">
      <t>スイシン</t>
    </rPh>
    <rPh sb="9" eb="11">
      <t>ジギョウ</t>
    </rPh>
    <phoneticPr fontId="5"/>
  </si>
  <si>
    <t>医薬・生活衛生局</t>
    <rPh sb="0" eb="2">
      <t>イヤク</t>
    </rPh>
    <rPh sb="3" eb="5">
      <t>セイカツ</t>
    </rPh>
    <rPh sb="5" eb="8">
      <t>エイセイキョク</t>
    </rPh>
    <phoneticPr fontId="5"/>
  </si>
  <si>
    <t>総務課</t>
    <rPh sb="0" eb="3">
      <t>ソウムカ</t>
    </rPh>
    <phoneticPr fontId="5"/>
  </si>
  <si>
    <t>屋敷　次郎</t>
    <rPh sb="0" eb="2">
      <t>ヤシキ</t>
    </rPh>
    <rPh sb="3" eb="5">
      <t>ジロウ</t>
    </rPh>
    <phoneticPr fontId="5"/>
  </si>
  <si>
    <t>○</t>
  </si>
  <si>
    <t>-</t>
  </si>
  <si>
    <t>-</t>
    <phoneticPr fontId="5"/>
  </si>
  <si>
    <t>薬事法の一部を改正する法律案に対する附帯決議
（平成16年5月13日　参・厚生労働委員会）</t>
    <phoneticPr fontId="5"/>
  </si>
  <si>
    <t>医薬分業の推進及び医学・薬学の変化に伴う薬剤師が具備すべき知識技能の養成について検討する。</t>
    <phoneticPr fontId="5"/>
  </si>
  <si>
    <t>１．毎年１０月１７日からの一週間を「薬と健康の週間」として、医薬品及び薬剤師の役割に関する正しい知識の普及啓発を実施
２．地方自治体及び各都道府県薬剤師会の医薬分業担当者に対する「医薬分業指導者協議会」の開催
３．行政処分を受けた薬剤師を対象とした再教育研修事業</t>
    <phoneticPr fontId="5"/>
  </si>
  <si>
    <t>-</t>
    <phoneticPr fontId="5"/>
  </si>
  <si>
    <t>-</t>
    <phoneticPr fontId="5"/>
  </si>
  <si>
    <t>-</t>
    <phoneticPr fontId="5"/>
  </si>
  <si>
    <t>-</t>
    <phoneticPr fontId="5"/>
  </si>
  <si>
    <t>-</t>
    <phoneticPr fontId="5"/>
  </si>
  <si>
    <t>医薬品審査等業務庁費</t>
    <rPh sb="0" eb="3">
      <t>イヤクヒン</t>
    </rPh>
    <rPh sb="3" eb="5">
      <t>シンサ</t>
    </rPh>
    <rPh sb="5" eb="6">
      <t>トウ</t>
    </rPh>
    <rPh sb="6" eb="8">
      <t>ギョウム</t>
    </rPh>
    <rPh sb="8" eb="9">
      <t>チョウ</t>
    </rPh>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</si>
  <si>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</si>
  <si>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</si>
  <si>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</si>
  <si>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</si>
  <si>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医薬分業率の向上</t>
    <phoneticPr fontId="5"/>
  </si>
  <si>
    <t>医薬分業の推進については医薬分業率（全国・地域別）が前年度以上（/毎年度）であること。</t>
    <phoneticPr fontId="5"/>
  </si>
  <si>
    <t>％</t>
    <phoneticPr fontId="5"/>
  </si>
  <si>
    <t>-</t>
    <phoneticPr fontId="5"/>
  </si>
  <si>
    <t>処方せん受取率の推計「全保険（社保＋国保＋後期高齢者）」（公益社団法人　日本薬剤師会）</t>
    <phoneticPr fontId="5"/>
  </si>
  <si>
    <t>啓発資材配布数（ポスター）</t>
    <phoneticPr fontId="5"/>
  </si>
  <si>
    <t>部</t>
    <rPh sb="0" eb="1">
      <t>ブ</t>
    </rPh>
    <phoneticPr fontId="5"/>
  </si>
  <si>
    <t>啓発資材配布数（リーフレット）</t>
    <phoneticPr fontId="5"/>
  </si>
  <si>
    <t>回</t>
    <rPh sb="0" eb="1">
      <t>カイ</t>
    </rPh>
    <phoneticPr fontId="5"/>
  </si>
  <si>
    <t>Ｘ：「事業の執行額」（円）／Ｙ：「啓発資材部数」（部）　　　　　　　　　　　</t>
    <phoneticPr fontId="5"/>
  </si>
  <si>
    <t>　Ｘ　/　Ｙ</t>
    <phoneticPr fontId="5"/>
  </si>
  <si>
    <t>円</t>
    <rPh sb="0" eb="1">
      <t>エン</t>
    </rPh>
    <phoneticPr fontId="5"/>
  </si>
  <si>
    <t>品質・有効性・安全性の高い医薬品・医療機器・再生医療等製品を国民が適切に利用できるようにすること（Ⅰ－６）</t>
    <phoneticPr fontId="5"/>
  </si>
  <si>
    <t>医薬品の適正使用を推進すること（Ⅰ－６－３）</t>
    <phoneticPr fontId="5"/>
  </si>
  <si>
    <t>厚生労働省、都道府県、日本薬剤師会及び都道府県薬剤師会の主催で実施する「薬と健康の週間」（毎年10月17日～23日）において、医薬分業の趣旨を盛り込んだポスター及びリーフレットを作成・配布し、医薬品及び薬剤師の役割に関する正しい知識を広く国民に浸透させることにより、保健衛生の維持向上に寄与する。</t>
    <phoneticPr fontId="5"/>
  </si>
  <si>
    <t>-</t>
    <phoneticPr fontId="5"/>
  </si>
  <si>
    <t>-</t>
    <phoneticPr fontId="5"/>
  </si>
  <si>
    <t>-</t>
    <phoneticPr fontId="5"/>
  </si>
  <si>
    <t>-</t>
    <phoneticPr fontId="5"/>
  </si>
  <si>
    <t>-</t>
    <phoneticPr fontId="5"/>
  </si>
  <si>
    <t>無</t>
  </si>
  <si>
    <t>‐</t>
  </si>
  <si>
    <t>本事業は、医薬分業の推進及び医学・薬学の変化に伴う薬剤師が具備すべき知識技能の養成について検討することにより、国民の保健衛生や維持向上に寄与するものであることから、国民や社会のニーズを的確に反映している。</t>
    <phoneticPr fontId="5"/>
  </si>
  <si>
    <t>薬剤師の再教育研修や医薬分業推進に関する事業であり、国が実施すべき事業である。</t>
    <phoneticPr fontId="5"/>
  </si>
  <si>
    <t>医薬分業の推進や薬剤師の知識技能の養成を目的とする事業であり、優先度の高い事業である。</t>
    <phoneticPr fontId="5"/>
  </si>
  <si>
    <t>おおむね随意契約（少額）であるが、業務内容や価格を考慮し、最適な業者を選定している。</t>
    <phoneticPr fontId="5"/>
  </si>
  <si>
    <t>支出は本事業に必要なものに限定されており、単位当たりコストの水準は妥当である。</t>
    <phoneticPr fontId="5"/>
  </si>
  <si>
    <t>費目・使途は、事業目的のために必要なものに限定されている。</t>
    <phoneticPr fontId="5"/>
  </si>
  <si>
    <t>成果実績は目標を上回っており、成果目標に見合ったものとなっている。</t>
    <phoneticPr fontId="5"/>
  </si>
  <si>
    <t>おおむね見込みに見合ったものとなっている。</t>
    <phoneticPr fontId="5"/>
  </si>
  <si>
    <t>ポスターやリーフレットは、都道府県や関係法人に配布し、活用されている。</t>
    <phoneticPr fontId="5"/>
  </si>
  <si>
    <t>医薬分業率は年々上昇しており、本事業の取組は医薬分業の推進に寄与していると考えられる。今後、さらに医薬分業を定着させるため、その質を向上させる施策について充実させていく必要がある。</t>
    <phoneticPr fontId="5"/>
  </si>
  <si>
    <t>医薬分業等の推進に必要な経費であり、執行状況等を精査し、適切な予算を措置する。</t>
    <phoneticPr fontId="5"/>
  </si>
  <si>
    <t>348</t>
    <phoneticPr fontId="5"/>
  </si>
  <si>
    <t>197</t>
    <phoneticPr fontId="5"/>
  </si>
  <si>
    <t>166</t>
    <phoneticPr fontId="5"/>
  </si>
  <si>
    <t>193</t>
    <phoneticPr fontId="5"/>
  </si>
  <si>
    <t>207</t>
    <phoneticPr fontId="5"/>
  </si>
  <si>
    <t>216</t>
    <phoneticPr fontId="5"/>
  </si>
  <si>
    <t>215</t>
    <phoneticPr fontId="5"/>
  </si>
  <si>
    <t>-</t>
    <phoneticPr fontId="5"/>
  </si>
  <si>
    <t>-</t>
    <phoneticPr fontId="5"/>
  </si>
  <si>
    <t>-</t>
    <phoneticPr fontId="5"/>
  </si>
  <si>
    <t>-</t>
    <phoneticPr fontId="5"/>
  </si>
  <si>
    <t>-</t>
    <phoneticPr fontId="5"/>
  </si>
  <si>
    <t>5,068,763/156,890</t>
    <phoneticPr fontId="5"/>
  </si>
  <si>
    <t>3,106,290/155,667</t>
    <phoneticPr fontId="5"/>
  </si>
  <si>
    <t>4,703,809/158,092</t>
    <phoneticPr fontId="5"/>
  </si>
  <si>
    <t>特定非営利活動法人日本セルプセンター</t>
    <rPh sb="0" eb="2">
      <t>トクテイ</t>
    </rPh>
    <rPh sb="2" eb="3">
      <t>ヒ</t>
    </rPh>
    <rPh sb="3" eb="5">
      <t>エイリ</t>
    </rPh>
    <rPh sb="5" eb="7">
      <t>カツドウ</t>
    </rPh>
    <rPh sb="7" eb="9">
      <t>ホウジン</t>
    </rPh>
    <rPh sb="9" eb="11">
      <t>ニホン</t>
    </rPh>
    <phoneticPr fontId="5"/>
  </si>
  <si>
    <t>（株）オオニシ</t>
    <rPh sb="1" eb="2">
      <t>カブ</t>
    </rPh>
    <phoneticPr fontId="5"/>
  </si>
  <si>
    <t>（有）タケマエ</t>
    <rPh sb="1" eb="2">
      <t>ユウ</t>
    </rPh>
    <phoneticPr fontId="5"/>
  </si>
  <si>
    <t>（株）ミクニ商会</t>
    <rPh sb="1" eb="2">
      <t>カブ</t>
    </rPh>
    <rPh sb="6" eb="8">
      <t>ショウカイ</t>
    </rPh>
    <phoneticPr fontId="5"/>
  </si>
  <si>
    <t>（独）国立印刷局</t>
    <rPh sb="3" eb="5">
      <t>コクリツ</t>
    </rPh>
    <rPh sb="5" eb="8">
      <t>インサツキョク</t>
    </rPh>
    <phoneticPr fontId="5"/>
  </si>
  <si>
    <t>薬事功労者厚生労働大臣表彰の記念品の購入</t>
    <rPh sb="0" eb="2">
      <t>ヤクジ</t>
    </rPh>
    <rPh sb="2" eb="5">
      <t>コウロウシャ</t>
    </rPh>
    <rPh sb="5" eb="7">
      <t>コウセイ</t>
    </rPh>
    <rPh sb="7" eb="9">
      <t>ロウドウ</t>
    </rPh>
    <rPh sb="9" eb="11">
      <t>ダイジン</t>
    </rPh>
    <rPh sb="11" eb="13">
      <t>ヒョウショウ</t>
    </rPh>
    <rPh sb="14" eb="17">
      <t>キネンヒン</t>
    </rPh>
    <rPh sb="18" eb="20">
      <t>コウニュウ</t>
    </rPh>
    <phoneticPr fontId="5"/>
  </si>
  <si>
    <t>薬事功労者厚生労働大臣表彰の写真の購入</t>
    <rPh sb="0" eb="2">
      <t>ヤクジ</t>
    </rPh>
    <rPh sb="2" eb="5">
      <t>コウロウシャ</t>
    </rPh>
    <rPh sb="5" eb="7">
      <t>コウセイ</t>
    </rPh>
    <rPh sb="7" eb="9">
      <t>ロウドウ</t>
    </rPh>
    <rPh sb="9" eb="11">
      <t>ダイジン</t>
    </rPh>
    <rPh sb="11" eb="13">
      <t>ヒョウショウ</t>
    </rPh>
    <rPh sb="14" eb="16">
      <t>シャシン</t>
    </rPh>
    <rPh sb="17" eb="19">
      <t>コウニュウ</t>
    </rPh>
    <phoneticPr fontId="5"/>
  </si>
  <si>
    <t>薬事功労者厚生労働大臣表彰に必要な消耗品の購入</t>
    <rPh sb="0" eb="2">
      <t>ヤクジ</t>
    </rPh>
    <rPh sb="2" eb="5">
      <t>コウロウシャ</t>
    </rPh>
    <rPh sb="5" eb="7">
      <t>コウセイ</t>
    </rPh>
    <rPh sb="7" eb="9">
      <t>ロウドウ</t>
    </rPh>
    <rPh sb="9" eb="11">
      <t>ダイジン</t>
    </rPh>
    <rPh sb="11" eb="13">
      <t>ヒョウショウ</t>
    </rPh>
    <rPh sb="14" eb="16">
      <t>ヒツヨウ</t>
    </rPh>
    <rPh sb="17" eb="20">
      <t>ショウモウヒン</t>
    </rPh>
    <rPh sb="21" eb="23">
      <t>コウニュウ</t>
    </rPh>
    <phoneticPr fontId="5"/>
  </si>
  <si>
    <t>薬事功労者厚生労働大臣表彰の表彰状用紙の購入</t>
    <rPh sb="0" eb="2">
      <t>ヤクジ</t>
    </rPh>
    <rPh sb="2" eb="5">
      <t>コウロウシャ</t>
    </rPh>
    <rPh sb="5" eb="7">
      <t>コウセイ</t>
    </rPh>
    <rPh sb="7" eb="9">
      <t>ロウドウ</t>
    </rPh>
    <rPh sb="9" eb="11">
      <t>ダイジン</t>
    </rPh>
    <rPh sb="11" eb="13">
      <t>ヒョウショウ</t>
    </rPh>
    <rPh sb="14" eb="17">
      <t>ヒョウショウジョウ</t>
    </rPh>
    <rPh sb="17" eb="19">
      <t>ヨウシ</t>
    </rPh>
    <rPh sb="20" eb="22">
      <t>コウニュウ</t>
    </rPh>
    <phoneticPr fontId="5"/>
  </si>
  <si>
    <t>-</t>
    <phoneticPr fontId="5"/>
  </si>
  <si>
    <t>-</t>
    <phoneticPr fontId="5"/>
  </si>
  <si>
    <t>-</t>
    <phoneticPr fontId="5"/>
  </si>
  <si>
    <t>-</t>
    <phoneticPr fontId="5"/>
  </si>
  <si>
    <t>-</t>
    <phoneticPr fontId="5"/>
  </si>
  <si>
    <t>（株）太陽美術</t>
    <rPh sb="1" eb="2">
      <t>カブ</t>
    </rPh>
    <rPh sb="3" eb="5">
      <t>タイヨウ</t>
    </rPh>
    <rPh sb="5" eb="7">
      <t>ビジュツ</t>
    </rPh>
    <phoneticPr fontId="5"/>
  </si>
  <si>
    <t>「薬と健康の週間」ポスター、リーフレットの印刷</t>
    <rPh sb="1" eb="2">
      <t>クスリ</t>
    </rPh>
    <rPh sb="3" eb="5">
      <t>ケンコウ</t>
    </rPh>
    <rPh sb="6" eb="8">
      <t>シュウカン</t>
    </rPh>
    <rPh sb="21" eb="23">
      <t>インサツ</t>
    </rPh>
    <phoneticPr fontId="5"/>
  </si>
  <si>
    <t>-</t>
    <phoneticPr fontId="5"/>
  </si>
  <si>
    <t>-</t>
    <phoneticPr fontId="5"/>
  </si>
  <si>
    <t>（株）アステム</t>
    <rPh sb="0" eb="3">
      <t>カブ</t>
    </rPh>
    <phoneticPr fontId="5"/>
  </si>
  <si>
    <t>-</t>
    <phoneticPr fontId="5"/>
  </si>
  <si>
    <t>-</t>
    <phoneticPr fontId="5"/>
  </si>
  <si>
    <t>（株）内山回漕店</t>
    <rPh sb="1" eb="2">
      <t>カブ</t>
    </rPh>
    <rPh sb="3" eb="5">
      <t>ウチヤマ</t>
    </rPh>
    <rPh sb="5" eb="7">
      <t>カイソウ</t>
    </rPh>
    <rPh sb="7" eb="8">
      <t>ミセ</t>
    </rPh>
    <phoneticPr fontId="5"/>
  </si>
  <si>
    <t>「薬と健康の週間」ポスター、リーフレットの発送業務</t>
    <rPh sb="1" eb="2">
      <t>クスリ</t>
    </rPh>
    <rPh sb="3" eb="5">
      <t>ケンコウ</t>
    </rPh>
    <rPh sb="6" eb="8">
      <t>シュウカン</t>
    </rPh>
    <rPh sb="21" eb="23">
      <t>ハッソウ</t>
    </rPh>
    <rPh sb="23" eb="25">
      <t>ギョウム</t>
    </rPh>
    <phoneticPr fontId="5"/>
  </si>
  <si>
    <t>-</t>
    <phoneticPr fontId="5"/>
  </si>
  <si>
    <t>-</t>
    <phoneticPr fontId="5"/>
  </si>
  <si>
    <t>「薬と健康の週間」ポスターデザイン業務</t>
    <phoneticPr fontId="5"/>
  </si>
  <si>
    <t>（株）東邦プラン</t>
    <rPh sb="0" eb="3">
      <t>カブ</t>
    </rPh>
    <phoneticPr fontId="5"/>
  </si>
  <si>
    <t>-</t>
    <phoneticPr fontId="5"/>
  </si>
  <si>
    <t>委員・研修講師Ａ</t>
    <rPh sb="0" eb="2">
      <t>イイン</t>
    </rPh>
    <rPh sb="3" eb="5">
      <t>ケンシュウ</t>
    </rPh>
    <rPh sb="5" eb="7">
      <t>コウシ</t>
    </rPh>
    <phoneticPr fontId="5"/>
  </si>
  <si>
    <t>麹町税務署</t>
    <rPh sb="0" eb="2">
      <t>コウジマチ</t>
    </rPh>
    <rPh sb="2" eb="5">
      <t>ゼイムショ</t>
    </rPh>
    <phoneticPr fontId="5"/>
  </si>
  <si>
    <t>委員・研修講師Ｂ</t>
    <rPh sb="0" eb="2">
      <t>イイン</t>
    </rPh>
    <rPh sb="3" eb="5">
      <t>ケンシュウ</t>
    </rPh>
    <rPh sb="5" eb="7">
      <t>コウシ</t>
    </rPh>
    <phoneticPr fontId="5"/>
  </si>
  <si>
    <t>委員・研修講師Ｃ</t>
    <rPh sb="0" eb="2">
      <t>イイン</t>
    </rPh>
    <rPh sb="3" eb="5">
      <t>ケンシュウ</t>
    </rPh>
    <rPh sb="5" eb="7">
      <t>コウシ</t>
    </rPh>
    <phoneticPr fontId="5"/>
  </si>
  <si>
    <t>委員・研修講師Ｄ</t>
    <rPh sb="0" eb="2">
      <t>イイン</t>
    </rPh>
    <rPh sb="3" eb="5">
      <t>ケンシュウ</t>
    </rPh>
    <rPh sb="5" eb="7">
      <t>コウシ</t>
    </rPh>
    <phoneticPr fontId="5"/>
  </si>
  <si>
    <t>委員・研修講師Ｅ</t>
    <rPh sb="0" eb="2">
      <t>イイン</t>
    </rPh>
    <rPh sb="3" eb="5">
      <t>ケンシュウ</t>
    </rPh>
    <rPh sb="5" eb="7">
      <t>コウシ</t>
    </rPh>
    <phoneticPr fontId="5"/>
  </si>
  <si>
    <t>委員・研修講師Ｆ</t>
    <rPh sb="0" eb="2">
      <t>イイン</t>
    </rPh>
    <rPh sb="3" eb="5">
      <t>ケンシュウ</t>
    </rPh>
    <rPh sb="5" eb="7">
      <t>コウシ</t>
    </rPh>
    <phoneticPr fontId="5"/>
  </si>
  <si>
    <t>委員・研修講師Ｇ</t>
    <rPh sb="0" eb="2">
      <t>イイン</t>
    </rPh>
    <rPh sb="3" eb="5">
      <t>ケンシュウ</t>
    </rPh>
    <rPh sb="5" eb="7">
      <t>コウシ</t>
    </rPh>
    <phoneticPr fontId="5"/>
  </si>
  <si>
    <t>委員・研修講師Ｈ</t>
    <rPh sb="0" eb="2">
      <t>イイン</t>
    </rPh>
    <rPh sb="3" eb="5">
      <t>ケンシュウ</t>
    </rPh>
    <rPh sb="5" eb="7">
      <t>コウシ</t>
    </rPh>
    <phoneticPr fontId="5"/>
  </si>
  <si>
    <t>委員・研修講師Ｉ</t>
    <rPh sb="0" eb="2">
      <t>イイン</t>
    </rPh>
    <rPh sb="3" eb="5">
      <t>ケンシュウ</t>
    </rPh>
    <rPh sb="5" eb="7">
      <t>コウシ</t>
    </rPh>
    <phoneticPr fontId="5"/>
  </si>
  <si>
    <t>検討会議への出席（謝金）（旅費）</t>
    <rPh sb="0" eb="2">
      <t>ケントウ</t>
    </rPh>
    <rPh sb="2" eb="4">
      <t>カイギ</t>
    </rPh>
    <rPh sb="6" eb="8">
      <t>シュッセキ</t>
    </rPh>
    <rPh sb="9" eb="11">
      <t>シャキン</t>
    </rPh>
    <rPh sb="13" eb="15">
      <t>リョヒ</t>
    </rPh>
    <phoneticPr fontId="5"/>
  </si>
  <si>
    <t>所得税の徴収業務（謝金）（旅費）</t>
    <rPh sb="0" eb="3">
      <t>ショトクゼイ</t>
    </rPh>
    <rPh sb="4" eb="6">
      <t>チョウシュウ</t>
    </rPh>
    <rPh sb="6" eb="8">
      <t>ギョウム</t>
    </rPh>
    <rPh sb="9" eb="11">
      <t>シャキン</t>
    </rPh>
    <rPh sb="13" eb="15">
      <t>リョヒ</t>
    </rPh>
    <phoneticPr fontId="5"/>
  </si>
  <si>
    <t>検討会議への出席（旅費）</t>
    <rPh sb="0" eb="2">
      <t>ケントウ</t>
    </rPh>
    <rPh sb="2" eb="4">
      <t>カイギ</t>
    </rPh>
    <rPh sb="6" eb="8">
      <t>シュッセキ</t>
    </rPh>
    <rPh sb="9" eb="11">
      <t>リョヒ</t>
    </rPh>
    <phoneticPr fontId="5"/>
  </si>
  <si>
    <t>行政処分を受けた薬剤師に対する再教育研修講師（謝金）（旅費）</t>
    <rPh sb="0" eb="2">
      <t>ギョウセイ</t>
    </rPh>
    <rPh sb="2" eb="4">
      <t>ショブン</t>
    </rPh>
    <rPh sb="5" eb="6">
      <t>ウ</t>
    </rPh>
    <rPh sb="8" eb="11">
      <t>ヤクザイシ</t>
    </rPh>
    <rPh sb="12" eb="13">
      <t>タイ</t>
    </rPh>
    <rPh sb="15" eb="18">
      <t>サイキョウイク</t>
    </rPh>
    <rPh sb="18" eb="20">
      <t>ケンシュウ</t>
    </rPh>
    <rPh sb="20" eb="22">
      <t>コウシ</t>
    </rPh>
    <rPh sb="23" eb="25">
      <t>シャキン</t>
    </rPh>
    <rPh sb="27" eb="29">
      <t>リョヒ</t>
    </rPh>
    <phoneticPr fontId="5"/>
  </si>
  <si>
    <t>かかりつけ薬剤師・薬局推進指導者協議会開催回数</t>
    <phoneticPr fontId="5"/>
  </si>
  <si>
    <t>かかりつけ薬剤師・薬局推進指導者協議会への出席（謝金）（旅費）</t>
  </si>
  <si>
    <t>かかりつけ薬剤師・薬局推進指導者協議会への出席（謝金）（旅費）</t>
    <rPh sb="21" eb="23">
      <t>シュッセキ</t>
    </rPh>
    <rPh sb="24" eb="26">
      <t>シャキン</t>
    </rPh>
    <rPh sb="28" eb="30">
      <t>リョヒ</t>
    </rPh>
    <phoneticPr fontId="5"/>
  </si>
  <si>
    <t>-</t>
    <phoneticPr fontId="5"/>
  </si>
  <si>
    <t>-</t>
    <phoneticPr fontId="5"/>
  </si>
  <si>
    <t>非常勤職員Ａ</t>
    <rPh sb="0" eb="3">
      <t>ヒジョウキン</t>
    </rPh>
    <rPh sb="3" eb="5">
      <t>ショクイン</t>
    </rPh>
    <phoneticPr fontId="5"/>
  </si>
  <si>
    <t>事務補助業務（賃金）</t>
    <rPh sb="0" eb="2">
      <t>ジム</t>
    </rPh>
    <rPh sb="2" eb="4">
      <t>ホジョ</t>
    </rPh>
    <rPh sb="4" eb="6">
      <t>ギョウム</t>
    </rPh>
    <rPh sb="7" eb="9">
      <t>チンギン</t>
    </rPh>
    <phoneticPr fontId="5"/>
  </si>
  <si>
    <t>日本郵便（株）</t>
    <rPh sb="0" eb="2">
      <t>ニホン</t>
    </rPh>
    <rPh sb="2" eb="4">
      <t>ユウビン</t>
    </rPh>
    <rPh sb="4" eb="7">
      <t>カブ</t>
    </rPh>
    <phoneticPr fontId="5"/>
  </si>
  <si>
    <t>通信運搬業務</t>
    <rPh sb="0" eb="2">
      <t>ツウシン</t>
    </rPh>
    <rPh sb="2" eb="4">
      <t>ウンパン</t>
    </rPh>
    <rPh sb="4" eb="6">
      <t>ギョウム</t>
    </rPh>
    <phoneticPr fontId="5"/>
  </si>
  <si>
    <t>非常勤職員B</t>
    <rPh sb="0" eb="3">
      <t>ヒジョウキン</t>
    </rPh>
    <rPh sb="3" eb="5">
      <t>ショクイン</t>
    </rPh>
    <phoneticPr fontId="5"/>
  </si>
  <si>
    <t>-</t>
    <phoneticPr fontId="5"/>
  </si>
  <si>
    <t>株式会社ミクニ商会</t>
    <phoneticPr fontId="5"/>
  </si>
  <si>
    <t>業務に必要な消耗品等（再生紙ノート等）の購入</t>
    <rPh sb="0" eb="2">
      <t>ギョウム</t>
    </rPh>
    <rPh sb="3" eb="5">
      <t>ヒツヨウ</t>
    </rPh>
    <rPh sb="6" eb="9">
      <t>ショウモウヒン</t>
    </rPh>
    <rPh sb="9" eb="10">
      <t>トウ</t>
    </rPh>
    <rPh sb="17" eb="18">
      <t>トウ</t>
    </rPh>
    <rPh sb="20" eb="22">
      <t>コウニュウ</t>
    </rPh>
    <phoneticPr fontId="5"/>
  </si>
  <si>
    <t>（有）タケマエ</t>
    <phoneticPr fontId="5"/>
  </si>
  <si>
    <t>業務に必要な消耗品等（トナーカートリッジやUSBメモリ等）の購入</t>
    <rPh sb="0" eb="2">
      <t>ギョウム</t>
    </rPh>
    <rPh sb="3" eb="5">
      <t>ヒツヨウ</t>
    </rPh>
    <rPh sb="6" eb="9">
      <t>ショウモウヒン</t>
    </rPh>
    <rPh sb="9" eb="10">
      <t>トウ</t>
    </rPh>
    <rPh sb="27" eb="28">
      <t>ナド</t>
    </rPh>
    <rPh sb="30" eb="32">
      <t>コウニュウ</t>
    </rPh>
    <phoneticPr fontId="5"/>
  </si>
  <si>
    <t>八重洲電気（株）</t>
    <phoneticPr fontId="5"/>
  </si>
  <si>
    <t>ＬＡＮ、ＯＡタップ配線工事</t>
    <phoneticPr fontId="5"/>
  </si>
  <si>
    <t>職員A</t>
    <rPh sb="0" eb="2">
      <t>ショクイン</t>
    </rPh>
    <phoneticPr fontId="5"/>
  </si>
  <si>
    <t>-</t>
    <phoneticPr fontId="5"/>
  </si>
  <si>
    <t>出張旅費</t>
    <rPh sb="0" eb="2">
      <t>シュッチョウ</t>
    </rPh>
    <rPh sb="2" eb="4">
      <t>リョヒ</t>
    </rPh>
    <phoneticPr fontId="5"/>
  </si>
  <si>
    <t>（株）ＮＴＴドコモ</t>
    <phoneticPr fontId="5"/>
  </si>
  <si>
    <t>公用携帯電話料金（長期継続契約）</t>
    <phoneticPr fontId="5"/>
  </si>
  <si>
    <t>芝デジタルソリューションズ株式会社</t>
    <phoneticPr fontId="5"/>
  </si>
  <si>
    <t>厚生労働省ＮＷシステムにおける端末等増設及び移設作業</t>
    <phoneticPr fontId="5"/>
  </si>
  <si>
    <t>キャノンマーケティングジャパン（株）</t>
    <phoneticPr fontId="5"/>
  </si>
  <si>
    <t>複写機の保守及び物件に必要な消耗品の供給業務</t>
    <phoneticPr fontId="5"/>
  </si>
  <si>
    <t>A.非常勤職員A</t>
    <rPh sb="2" eb="5">
      <t>ヒジョウキン</t>
    </rPh>
    <rPh sb="5" eb="7">
      <t>ショクイン</t>
    </rPh>
    <phoneticPr fontId="5"/>
  </si>
  <si>
    <t>賃金</t>
    <rPh sb="0" eb="2">
      <t>チンギン</t>
    </rPh>
    <phoneticPr fontId="5"/>
  </si>
  <si>
    <t>事務補助業務</t>
    <rPh sb="0" eb="2">
      <t>ジム</t>
    </rPh>
    <rPh sb="2" eb="4">
      <t>ホジョ</t>
    </rPh>
    <rPh sb="4" eb="6">
      <t>ギョウム</t>
    </rPh>
    <phoneticPr fontId="5"/>
  </si>
  <si>
    <t>B.（株）太陽美術</t>
    <rPh sb="2" eb="5">
      <t>カブ</t>
    </rPh>
    <rPh sb="5" eb="7">
      <t>タイヨウ</t>
    </rPh>
    <rPh sb="7" eb="9">
      <t>ビジュツ</t>
    </rPh>
    <phoneticPr fontId="5"/>
  </si>
  <si>
    <t>「薬と健康の週間」ポスター、リーフレットの印刷</t>
    <phoneticPr fontId="5"/>
  </si>
  <si>
    <t>印刷製本費</t>
    <rPh sb="0" eb="2">
      <t>インサツ</t>
    </rPh>
    <rPh sb="2" eb="4">
      <t>セイホン</t>
    </rPh>
    <rPh sb="4" eb="5">
      <t>ヒ</t>
    </rPh>
    <phoneticPr fontId="5"/>
  </si>
  <si>
    <t>C.特定非営利活動法人日本セルプセンター</t>
    <phoneticPr fontId="5"/>
  </si>
  <si>
    <t>消耗品費</t>
    <rPh sb="0" eb="3">
      <t>ショウモウヒン</t>
    </rPh>
    <rPh sb="3" eb="4">
      <t>ヒ</t>
    </rPh>
    <phoneticPr fontId="5"/>
  </si>
  <si>
    <t>薬事功労者厚生労働大臣表彰の記念品の購入</t>
    <phoneticPr fontId="5"/>
  </si>
  <si>
    <t>D.（株）アステム</t>
    <rPh sb="2" eb="5">
      <t>カブ</t>
    </rPh>
    <phoneticPr fontId="5"/>
  </si>
  <si>
    <t>雑役務費</t>
    <rPh sb="0" eb="1">
      <t>ザツ</t>
    </rPh>
    <rPh sb="1" eb="3">
      <t>エキム</t>
    </rPh>
    <phoneticPr fontId="5"/>
  </si>
  <si>
    <t>薬事功労者厚生労働大臣表彰式の会場設営業務</t>
    <phoneticPr fontId="5"/>
  </si>
  <si>
    <t>薬事功労者厚生労働大臣表彰式の会場設営業務</t>
    <phoneticPr fontId="5"/>
  </si>
  <si>
    <t>E.（株）内山回漕店</t>
    <phoneticPr fontId="5"/>
  </si>
  <si>
    <t>「薬と健康の週間」ポスター、リーフレットの発送業務</t>
    <phoneticPr fontId="5"/>
  </si>
  <si>
    <t>F. （株）東邦プラン</t>
    <phoneticPr fontId="5"/>
  </si>
  <si>
    <t>雑役務費費</t>
    <rPh sb="0" eb="1">
      <t>ザツ</t>
    </rPh>
    <rPh sb="1" eb="3">
      <t>エキム</t>
    </rPh>
    <rPh sb="4" eb="5">
      <t>ヒ</t>
    </rPh>
    <phoneticPr fontId="5"/>
  </si>
  <si>
    <t>「薬と健康の週間」ポスターデザイン業務</t>
    <phoneticPr fontId="5"/>
  </si>
  <si>
    <t>大和綜合印刷（株）</t>
    <phoneticPr fontId="5"/>
  </si>
  <si>
    <t>G.大和綜合印刷（株）</t>
    <phoneticPr fontId="5"/>
  </si>
  <si>
    <t>薬事功労者厚生労働大臣表彰の名簿等の印刷業務</t>
    <phoneticPr fontId="5"/>
  </si>
  <si>
    <t>H.委員・研修講師Ａ</t>
    <phoneticPr fontId="5"/>
  </si>
  <si>
    <t>委員手当</t>
    <rPh sb="0" eb="2">
      <t>イイン</t>
    </rPh>
    <rPh sb="2" eb="4">
      <t>テアテ</t>
    </rPh>
    <phoneticPr fontId="5"/>
  </si>
  <si>
    <t>委員等旅費</t>
    <rPh sb="0" eb="2">
      <t>イイン</t>
    </rPh>
    <rPh sb="2" eb="3">
      <t>トウ</t>
    </rPh>
    <rPh sb="3" eb="5">
      <t>リョヒ</t>
    </rPh>
    <phoneticPr fontId="5"/>
  </si>
  <si>
    <t>検討会議への出席（旅費）</t>
    <rPh sb="9" eb="11">
      <t>リョヒ</t>
    </rPh>
    <phoneticPr fontId="5"/>
  </si>
  <si>
    <t>検討会議への出席（謝金）</t>
    <rPh sb="9" eb="11">
      <t>シャキン</t>
    </rPh>
    <phoneticPr fontId="5"/>
  </si>
  <si>
    <t>-</t>
    <phoneticPr fontId="5"/>
  </si>
  <si>
    <t>4,860,000/155,000</t>
    <phoneticPr fontId="5"/>
  </si>
  <si>
    <t>-</t>
    <phoneticPr fontId="5"/>
  </si>
  <si>
    <t>-</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</si>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</sst>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122465</xdr:colOff>
      <xdr:row>31</xdr:row>
      <xdr:rowOff>40821</xdr:rowOff>
    </xdr:from>
    <xdr:ext cx="607859" cy="275717"/>
    <xdr:sp macro="" textlink="">
      <xdr:nvSpPr>
        <xdr:cNvPr id="2" name="テキスト ボックス 1"/>
        <xdr:cNvSpPr txBox="1"/>
      </xdr:nvSpPr>
      <xdr:spPr>
        <a:xfrm>
          <a:off x="7878536" y="116341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108858</xdr:colOff>
      <xdr:row>33</xdr:row>
      <xdr:rowOff>13608</xdr:rowOff>
    </xdr:from>
    <xdr:ext cx="607859" cy="275717"/>
    <xdr:sp macro="" textlink="">
      <xdr:nvSpPr>
        <xdr:cNvPr id="3" name="テキスト ボックス 2"/>
        <xdr:cNvSpPr txBox="1"/>
      </xdr:nvSpPr>
      <xdr:spPr>
        <a:xfrm>
          <a:off x="7864929" y="1220560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10</xdr:col>
      <xdr:colOff>190500</xdr:colOff>
      <xdr:row>742</xdr:row>
      <xdr:rowOff>9525</xdr:rowOff>
    </xdr:from>
    <xdr:to>
      <xdr:col>42</xdr:col>
      <xdr:colOff>166687</xdr:colOff>
      <xdr:row>744</xdr:row>
      <xdr:rowOff>9525</xdr:rowOff>
    </xdr:to>
    <xdr:sp macro="" textlink="">
      <xdr:nvSpPr>
        <xdr:cNvPr id="4" name="テキスト ボックス 3"/>
        <xdr:cNvSpPr txBox="1"/>
      </xdr:nvSpPr>
      <xdr:spPr>
        <a:xfrm>
          <a:off x="2390775" y="38528625"/>
          <a:ext cx="6376987" cy="70485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13</xdr:col>
      <xdr:colOff>80435</xdr:colOff>
      <xdr:row>745</xdr:row>
      <xdr:rowOff>7142</xdr:rowOff>
    </xdr:from>
    <xdr:to>
      <xdr:col>23</xdr:col>
      <xdr:colOff>118001</xdr:colOff>
      <xdr:row>746</xdr:row>
      <xdr:rowOff>345492</xdr:rowOff>
    </xdr:to>
    <xdr:sp macro="" textlink="">
      <xdr:nvSpPr>
        <xdr:cNvPr id="5" name="テキスト ボックス 4"/>
        <xdr:cNvSpPr txBox="1"/>
      </xdr:nvSpPr>
      <xdr:spPr>
        <a:xfrm>
          <a:off x="2694518" y="45113309"/>
          <a:ext cx="2048400" cy="687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１５百万円</a:t>
          </a:r>
          <a:endParaRPr kumimoji="1" lang="en-US" altLang="ja-JP" sz="1100">
            <a:solidFill>
              <a:sysClr val="windowText" lastClr="000000"/>
            </a:solidFill>
          </a:endParaRPr>
        </a:p>
      </xdr:txBody>
    </xdr:sp>
    <xdr:clientData/>
  </xdr:twoCellAnchor>
  <xdr:twoCellAnchor>
    <xdr:from>
      <xdr:col>13</xdr:col>
      <xdr:colOff>75926</xdr:colOff>
      <xdr:row>753</xdr:row>
      <xdr:rowOff>9523</xdr:rowOff>
    </xdr:from>
    <xdr:to>
      <xdr:col>23</xdr:col>
      <xdr:colOff>113492</xdr:colOff>
      <xdr:row>755</xdr:row>
      <xdr:rowOff>232833</xdr:rowOff>
    </xdr:to>
    <xdr:sp macro="" textlink="">
      <xdr:nvSpPr>
        <xdr:cNvPr id="6" name="テキスト ボックス 5"/>
        <xdr:cNvSpPr txBox="1"/>
      </xdr:nvSpPr>
      <xdr:spPr>
        <a:xfrm>
          <a:off x="2690009" y="43813940"/>
          <a:ext cx="2048400" cy="92181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Ｃ．民間会社等</a:t>
          </a:r>
          <a:endParaRPr kumimoji="1" lang="en-US" altLang="ja-JP" sz="1100">
            <a:solidFill>
              <a:sysClr val="windowText" lastClr="000000"/>
            </a:solidFill>
          </a:endParaRPr>
        </a:p>
        <a:p>
          <a:pPr algn="ctr"/>
          <a:r>
            <a:rPr kumimoji="1" lang="ja-JP" altLang="en-US" sz="1100">
              <a:solidFill>
                <a:sysClr val="windowText" lastClr="000000"/>
              </a:solidFill>
            </a:rPr>
            <a:t>（特定非営利活動法人日本セルプセンターほか４者）</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15</xdr:col>
      <xdr:colOff>190499</xdr:colOff>
      <xdr:row>744</xdr:row>
      <xdr:rowOff>154783</xdr:rowOff>
    </xdr:from>
    <xdr:to>
      <xdr:col>20</xdr:col>
      <xdr:colOff>130969</xdr:colOff>
      <xdr:row>744</xdr:row>
      <xdr:rowOff>347663</xdr:rowOff>
    </xdr:to>
    <xdr:sp macro="" textlink="">
      <xdr:nvSpPr>
        <xdr:cNvPr id="7" name="テキスト ボックス 6"/>
        <xdr:cNvSpPr txBox="1"/>
      </xdr:nvSpPr>
      <xdr:spPr>
        <a:xfrm>
          <a:off x="3390899" y="39378733"/>
          <a:ext cx="940595" cy="19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202405</xdr:colOff>
      <xdr:row>747</xdr:row>
      <xdr:rowOff>28574</xdr:rowOff>
    </xdr:from>
    <xdr:to>
      <xdr:col>22</xdr:col>
      <xdr:colOff>142875</xdr:colOff>
      <xdr:row>747</xdr:row>
      <xdr:rowOff>250031</xdr:rowOff>
    </xdr:to>
    <xdr:sp macro="" textlink="">
      <xdr:nvSpPr>
        <xdr:cNvPr id="8" name="テキスト ボックス 7"/>
        <xdr:cNvSpPr txBox="1"/>
      </xdr:nvSpPr>
      <xdr:spPr>
        <a:xfrm>
          <a:off x="3002755" y="40309799"/>
          <a:ext cx="1740695" cy="221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人件費、消耗品費等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88106</xdr:colOff>
      <xdr:row>752</xdr:row>
      <xdr:rowOff>171452</xdr:rowOff>
    </xdr:from>
    <xdr:to>
      <xdr:col>21</xdr:col>
      <xdr:colOff>195262</xdr:colOff>
      <xdr:row>753</xdr:row>
      <xdr:rowOff>1</xdr:rowOff>
    </xdr:to>
    <xdr:sp macro="" textlink="">
      <xdr:nvSpPr>
        <xdr:cNvPr id="9" name="テキスト ボックス 8"/>
        <xdr:cNvSpPr txBox="1"/>
      </xdr:nvSpPr>
      <xdr:spPr>
        <a:xfrm>
          <a:off x="2888456" y="42214802"/>
          <a:ext cx="1707356"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194734</xdr:colOff>
      <xdr:row>755</xdr:row>
      <xdr:rowOff>147625</xdr:rowOff>
    </xdr:from>
    <xdr:to>
      <xdr:col>24</xdr:col>
      <xdr:colOff>197115</xdr:colOff>
      <xdr:row>757</xdr:row>
      <xdr:rowOff>391571</xdr:rowOff>
    </xdr:to>
    <xdr:sp macro="" textlink="">
      <xdr:nvSpPr>
        <xdr:cNvPr id="10" name="テキスト ボックス 9"/>
        <xdr:cNvSpPr txBox="1"/>
      </xdr:nvSpPr>
      <xdr:spPr>
        <a:xfrm>
          <a:off x="2607734" y="44650542"/>
          <a:ext cx="2415381" cy="593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薬事功労者厚生労働大臣表彰に必要な消耗品の購入</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84671</xdr:colOff>
      <xdr:row>749</xdr:row>
      <xdr:rowOff>21697</xdr:rowOff>
    </xdr:from>
    <xdr:to>
      <xdr:col>23</xdr:col>
      <xdr:colOff>122237</xdr:colOff>
      <xdr:row>751</xdr:row>
      <xdr:rowOff>10797</xdr:rowOff>
    </xdr:to>
    <xdr:sp macro="" textlink="">
      <xdr:nvSpPr>
        <xdr:cNvPr id="11" name="テキスト ボックス 10"/>
        <xdr:cNvSpPr txBox="1"/>
      </xdr:nvSpPr>
      <xdr:spPr>
        <a:xfrm>
          <a:off x="2698754" y="46524864"/>
          <a:ext cx="2048400" cy="687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Ｂ．（株）太陽美術</a:t>
          </a:r>
          <a:endParaRPr kumimoji="1" lang="en-US" altLang="ja-JP" sz="1100">
            <a:solidFill>
              <a:sysClr val="windowText" lastClr="000000"/>
            </a:solidFill>
          </a:endParaRPr>
        </a:p>
        <a:p>
          <a:pPr algn="ct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twoCellAnchor>
    <xdr:from>
      <xdr:col>14</xdr:col>
      <xdr:colOff>71437</xdr:colOff>
      <xdr:row>748</xdr:row>
      <xdr:rowOff>214313</xdr:rowOff>
    </xdr:from>
    <xdr:to>
      <xdr:col>22</xdr:col>
      <xdr:colOff>176212</xdr:colOff>
      <xdr:row>749</xdr:row>
      <xdr:rowOff>38100</xdr:rowOff>
    </xdr:to>
    <xdr:sp macro="" textlink="">
      <xdr:nvSpPr>
        <xdr:cNvPr id="12" name="テキスト ボックス 11"/>
        <xdr:cNvSpPr txBox="1"/>
      </xdr:nvSpPr>
      <xdr:spPr>
        <a:xfrm>
          <a:off x="3071812" y="40847963"/>
          <a:ext cx="1704975"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159545</xdr:colOff>
      <xdr:row>750</xdr:row>
      <xdr:rowOff>292893</xdr:rowOff>
    </xdr:from>
    <xdr:to>
      <xdr:col>24</xdr:col>
      <xdr:colOff>92870</xdr:colOff>
      <xdr:row>752</xdr:row>
      <xdr:rowOff>190499</xdr:rowOff>
    </xdr:to>
    <xdr:sp macro="" textlink="">
      <xdr:nvSpPr>
        <xdr:cNvPr id="13" name="テキスト ボックス 12"/>
        <xdr:cNvSpPr txBox="1"/>
      </xdr:nvSpPr>
      <xdr:spPr>
        <a:xfrm>
          <a:off x="2759870" y="41631393"/>
          <a:ext cx="2333625" cy="60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「薬と健康の週間」ポスター、リーフレットの印刷</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89958</xdr:colOff>
      <xdr:row>757</xdr:row>
      <xdr:rowOff>642931</xdr:rowOff>
    </xdr:from>
    <xdr:to>
      <xdr:col>23</xdr:col>
      <xdr:colOff>127524</xdr:colOff>
      <xdr:row>758</xdr:row>
      <xdr:rowOff>663781</xdr:rowOff>
    </xdr:to>
    <xdr:sp macro="" textlink="">
      <xdr:nvSpPr>
        <xdr:cNvPr id="14" name="テキスト ボックス 13"/>
        <xdr:cNvSpPr txBox="1"/>
      </xdr:nvSpPr>
      <xdr:spPr>
        <a:xfrm>
          <a:off x="2704041" y="45495098"/>
          <a:ext cx="2048400" cy="687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Ｄ．（株）アステム</a:t>
          </a:r>
          <a:endParaRPr kumimoji="1" lang="en-US" altLang="ja-JP" sz="1100">
            <a:solidFill>
              <a:sysClr val="windowText" lastClr="000000"/>
            </a:solidFill>
          </a:endParaRPr>
        </a:p>
        <a:p>
          <a:pPr algn="ctr"/>
          <a:r>
            <a:rPr kumimoji="1" lang="ja-JP" altLang="en-US" sz="1100">
              <a:solidFill>
                <a:sysClr val="windowText" lastClr="000000"/>
              </a:solidFill>
            </a:rPr>
            <a:t>０．４百万円</a:t>
          </a:r>
          <a:endParaRPr kumimoji="1" lang="en-US" altLang="ja-JP" sz="1100">
            <a:solidFill>
              <a:sysClr val="windowText" lastClr="000000"/>
            </a:solidFill>
          </a:endParaRPr>
        </a:p>
      </xdr:txBody>
    </xdr:sp>
    <xdr:clientData/>
  </xdr:twoCellAnchor>
  <xdr:twoCellAnchor>
    <xdr:from>
      <xdr:col>30</xdr:col>
      <xdr:colOff>119063</xdr:colOff>
      <xdr:row>745</xdr:row>
      <xdr:rowOff>11906</xdr:rowOff>
    </xdr:from>
    <xdr:to>
      <xdr:col>40</xdr:col>
      <xdr:colOff>154782</xdr:colOff>
      <xdr:row>747</xdr:row>
      <xdr:rowOff>0</xdr:rowOff>
    </xdr:to>
    <xdr:sp macro="" textlink="">
      <xdr:nvSpPr>
        <xdr:cNvPr id="15" name="テキスト ボックス 14"/>
        <xdr:cNvSpPr txBox="1"/>
      </xdr:nvSpPr>
      <xdr:spPr>
        <a:xfrm>
          <a:off x="6319838" y="39588281"/>
          <a:ext cx="2035969" cy="69294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Ｅ．（株）内山回漕店</a:t>
          </a:r>
          <a:endParaRPr kumimoji="1" lang="en-US" altLang="ja-JP" sz="1100">
            <a:solidFill>
              <a:sysClr val="windowText" lastClr="000000"/>
            </a:solidFill>
          </a:endParaRPr>
        </a:p>
        <a:p>
          <a:pPr algn="ctr"/>
          <a:r>
            <a:rPr kumimoji="1" lang="ja-JP" altLang="en-US" sz="1100">
              <a:solidFill>
                <a:sysClr val="windowText" lastClr="000000"/>
              </a:solidFill>
            </a:rPr>
            <a:t>０．７百万円</a:t>
          </a:r>
          <a:endParaRPr kumimoji="1" lang="en-US" altLang="ja-JP" sz="1100">
            <a:solidFill>
              <a:sysClr val="windowText" lastClr="000000"/>
            </a:solidFill>
          </a:endParaRPr>
        </a:p>
      </xdr:txBody>
    </xdr:sp>
    <xdr:clientData/>
  </xdr:twoCellAnchor>
  <xdr:twoCellAnchor>
    <xdr:from>
      <xdr:col>14</xdr:col>
      <xdr:colOff>59532</xdr:colOff>
      <xdr:row>757</xdr:row>
      <xdr:rowOff>444492</xdr:rowOff>
    </xdr:from>
    <xdr:to>
      <xdr:col>22</xdr:col>
      <xdr:colOff>164307</xdr:colOff>
      <xdr:row>757</xdr:row>
      <xdr:rowOff>625467</xdr:rowOff>
    </xdr:to>
    <xdr:sp macro="" textlink="">
      <xdr:nvSpPr>
        <xdr:cNvPr id="16" name="テキスト ボックス 15"/>
        <xdr:cNvSpPr txBox="1"/>
      </xdr:nvSpPr>
      <xdr:spPr>
        <a:xfrm>
          <a:off x="2874699" y="45296659"/>
          <a:ext cx="171344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166687</xdr:colOff>
      <xdr:row>758</xdr:row>
      <xdr:rowOff>575458</xdr:rowOff>
    </xdr:from>
    <xdr:to>
      <xdr:col>24</xdr:col>
      <xdr:colOff>100012</xdr:colOff>
      <xdr:row>760</xdr:row>
      <xdr:rowOff>205043</xdr:rowOff>
    </xdr:to>
    <xdr:sp macro="" textlink="">
      <xdr:nvSpPr>
        <xdr:cNvPr id="17" name="テキスト ボックス 16"/>
        <xdr:cNvSpPr txBox="1"/>
      </xdr:nvSpPr>
      <xdr:spPr>
        <a:xfrm>
          <a:off x="2579687" y="46094375"/>
          <a:ext cx="2346325"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薬事功労者厚生労働大臣表彰の会場設営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107155</xdr:colOff>
      <xdr:row>750</xdr:row>
      <xdr:rowOff>285749</xdr:rowOff>
    </xdr:from>
    <xdr:to>
      <xdr:col>42</xdr:col>
      <xdr:colOff>40480</xdr:colOff>
      <xdr:row>752</xdr:row>
      <xdr:rowOff>238125</xdr:rowOff>
    </xdr:to>
    <xdr:sp macro="" textlink="">
      <xdr:nvSpPr>
        <xdr:cNvPr id="18" name="テキスト ボックス 17"/>
        <xdr:cNvSpPr txBox="1"/>
      </xdr:nvSpPr>
      <xdr:spPr>
        <a:xfrm>
          <a:off x="6307930" y="41624249"/>
          <a:ext cx="2333625" cy="657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「薬と健康の週間」ポスターデザイン</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132292</xdr:colOff>
      <xdr:row>749</xdr:row>
      <xdr:rowOff>17198</xdr:rowOff>
    </xdr:from>
    <xdr:to>
      <xdr:col>40</xdr:col>
      <xdr:colOff>169859</xdr:colOff>
      <xdr:row>751</xdr:row>
      <xdr:rowOff>6298</xdr:rowOff>
    </xdr:to>
    <xdr:sp macro="" textlink="">
      <xdr:nvSpPr>
        <xdr:cNvPr id="19" name="テキスト ボックス 18"/>
        <xdr:cNvSpPr txBox="1"/>
      </xdr:nvSpPr>
      <xdr:spPr>
        <a:xfrm>
          <a:off x="6164792" y="46520365"/>
          <a:ext cx="2048400" cy="687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Ｆ．（株）東邦プラン</a:t>
          </a:r>
          <a:endParaRPr kumimoji="1" lang="en-US" altLang="ja-JP" sz="1100">
            <a:solidFill>
              <a:sysClr val="windowText" lastClr="000000"/>
            </a:solidFill>
          </a:endParaRPr>
        </a:p>
        <a:p>
          <a:pPr algn="ctr"/>
          <a:r>
            <a:rPr kumimoji="1" lang="ja-JP" altLang="en-US" sz="1100">
              <a:solidFill>
                <a:sysClr val="windowText" lastClr="000000"/>
              </a:solidFill>
            </a:rPr>
            <a:t>０．２百万円</a:t>
          </a:r>
          <a:endParaRPr kumimoji="1" lang="en-US" altLang="ja-JP" sz="1100">
            <a:solidFill>
              <a:sysClr val="windowText" lastClr="000000"/>
            </a:solidFill>
          </a:endParaRPr>
        </a:p>
      </xdr:txBody>
    </xdr:sp>
    <xdr:clientData/>
  </xdr:twoCellAnchor>
  <xdr:twoCellAnchor>
    <xdr:from>
      <xdr:col>31</xdr:col>
      <xdr:colOff>47626</xdr:colOff>
      <xdr:row>744</xdr:row>
      <xdr:rowOff>178593</xdr:rowOff>
    </xdr:from>
    <xdr:to>
      <xdr:col>39</xdr:col>
      <xdr:colOff>152401</xdr:colOff>
      <xdr:row>745</xdr:row>
      <xdr:rowOff>2380</xdr:rowOff>
    </xdr:to>
    <xdr:sp macro="" textlink="">
      <xdr:nvSpPr>
        <xdr:cNvPr id="20" name="テキスト ボックス 19"/>
        <xdr:cNvSpPr txBox="1"/>
      </xdr:nvSpPr>
      <xdr:spPr>
        <a:xfrm>
          <a:off x="6448426" y="39402543"/>
          <a:ext cx="1704975"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71438</xdr:colOff>
      <xdr:row>746</xdr:row>
      <xdr:rowOff>238125</xdr:rowOff>
    </xdr:from>
    <xdr:to>
      <xdr:col>42</xdr:col>
      <xdr:colOff>4763</xdr:colOff>
      <xdr:row>748</xdr:row>
      <xdr:rowOff>190501</xdr:rowOff>
    </xdr:to>
    <xdr:sp macro="" textlink="">
      <xdr:nvSpPr>
        <xdr:cNvPr id="21" name="テキスト ボックス 20"/>
        <xdr:cNvSpPr txBox="1"/>
      </xdr:nvSpPr>
      <xdr:spPr>
        <a:xfrm>
          <a:off x="6272213" y="40166925"/>
          <a:ext cx="2333625" cy="657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「薬と健康の週間」ポスター、リーフレットの発送</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59530</xdr:colOff>
      <xdr:row>748</xdr:row>
      <xdr:rowOff>202406</xdr:rowOff>
    </xdr:from>
    <xdr:to>
      <xdr:col>39</xdr:col>
      <xdr:colOff>164305</xdr:colOff>
      <xdr:row>749</xdr:row>
      <xdr:rowOff>26193</xdr:rowOff>
    </xdr:to>
    <xdr:sp macro="" textlink="">
      <xdr:nvSpPr>
        <xdr:cNvPr id="22" name="テキスト ボックス 21"/>
        <xdr:cNvSpPr txBox="1"/>
      </xdr:nvSpPr>
      <xdr:spPr>
        <a:xfrm>
          <a:off x="6460330" y="40836056"/>
          <a:ext cx="1704975"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144199</xdr:colOff>
      <xdr:row>753</xdr:row>
      <xdr:rowOff>3972</xdr:rowOff>
    </xdr:from>
    <xdr:to>
      <xdr:col>40</xdr:col>
      <xdr:colOff>181766</xdr:colOff>
      <xdr:row>754</xdr:row>
      <xdr:rowOff>342322</xdr:rowOff>
    </xdr:to>
    <xdr:sp macro="" textlink="">
      <xdr:nvSpPr>
        <xdr:cNvPr id="23" name="テキスト ボックス 22"/>
        <xdr:cNvSpPr txBox="1"/>
      </xdr:nvSpPr>
      <xdr:spPr>
        <a:xfrm>
          <a:off x="6176699" y="47904139"/>
          <a:ext cx="2048400" cy="687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Ｇ．大和綜合印刷（株）</a:t>
          </a: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xdr:txBody>
    </xdr:sp>
    <xdr:clientData/>
  </xdr:twoCellAnchor>
  <xdr:twoCellAnchor>
    <xdr:from>
      <xdr:col>31</xdr:col>
      <xdr:colOff>76734</xdr:colOff>
      <xdr:row>752</xdr:row>
      <xdr:rowOff>178596</xdr:rowOff>
    </xdr:from>
    <xdr:to>
      <xdr:col>39</xdr:col>
      <xdr:colOff>183889</xdr:colOff>
      <xdr:row>753</xdr:row>
      <xdr:rowOff>7145</xdr:rowOff>
    </xdr:to>
    <xdr:sp macro="" textlink="">
      <xdr:nvSpPr>
        <xdr:cNvPr id="24" name="テキスト ボックス 23"/>
        <xdr:cNvSpPr txBox="1"/>
      </xdr:nvSpPr>
      <xdr:spPr>
        <a:xfrm>
          <a:off x="6310317" y="47729513"/>
          <a:ext cx="1715822" cy="177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108479</xdr:colOff>
      <xdr:row>754</xdr:row>
      <xdr:rowOff>308236</xdr:rowOff>
    </xdr:from>
    <xdr:to>
      <xdr:col>42</xdr:col>
      <xdr:colOff>116417</xdr:colOff>
      <xdr:row>757</xdr:row>
      <xdr:rowOff>190500</xdr:rowOff>
    </xdr:to>
    <xdr:sp macro="" textlink="">
      <xdr:nvSpPr>
        <xdr:cNvPr id="25" name="テキスト ボックス 24"/>
        <xdr:cNvSpPr txBox="1"/>
      </xdr:nvSpPr>
      <xdr:spPr>
        <a:xfrm>
          <a:off x="6140979" y="44461903"/>
          <a:ext cx="2420938" cy="580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薬事功労者厚生労働大臣表彰の名簿等の印刷</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179916</xdr:colOff>
      <xdr:row>757</xdr:row>
      <xdr:rowOff>641605</xdr:rowOff>
    </xdr:from>
    <xdr:to>
      <xdr:col>41</xdr:col>
      <xdr:colOff>16399</xdr:colOff>
      <xdr:row>758</xdr:row>
      <xdr:rowOff>662455</xdr:rowOff>
    </xdr:to>
    <xdr:sp macro="" textlink="">
      <xdr:nvSpPr>
        <xdr:cNvPr id="26" name="テキスト ボックス 25"/>
        <xdr:cNvSpPr txBox="1"/>
      </xdr:nvSpPr>
      <xdr:spPr>
        <a:xfrm>
          <a:off x="6212416" y="45493772"/>
          <a:ext cx="2048400" cy="68760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Ｈ．委員・研修講師（３４名）</a:t>
          </a:r>
          <a:endParaRPr kumimoji="1" lang="en-US" altLang="ja-JP" sz="1100">
            <a:solidFill>
              <a:sysClr val="windowText" lastClr="000000"/>
            </a:solidFill>
          </a:endParaRPr>
        </a:p>
        <a:p>
          <a:pPr algn="ctr"/>
          <a:r>
            <a:rPr kumimoji="1" lang="ja-JP" altLang="en-US" sz="1100">
              <a:solidFill>
                <a:sysClr val="windowText" lastClr="000000"/>
              </a:solidFill>
            </a:rPr>
            <a:t>０．８百万円</a:t>
          </a:r>
          <a:endParaRPr kumimoji="1" lang="en-US" altLang="ja-JP" sz="1100">
            <a:solidFill>
              <a:sysClr val="windowText" lastClr="000000"/>
            </a:solidFill>
          </a:endParaRPr>
        </a:p>
      </xdr:txBody>
    </xdr:sp>
    <xdr:clientData/>
  </xdr:twoCellAnchor>
  <xdr:twoCellAnchor>
    <xdr:from>
      <xdr:col>32</xdr:col>
      <xdr:colOff>144198</xdr:colOff>
      <xdr:row>757</xdr:row>
      <xdr:rowOff>427303</xdr:rowOff>
    </xdr:from>
    <xdr:to>
      <xdr:col>38</xdr:col>
      <xdr:colOff>47891</xdr:colOff>
      <xdr:row>757</xdr:row>
      <xdr:rowOff>608278</xdr:rowOff>
    </xdr:to>
    <xdr:sp macro="" textlink="">
      <xdr:nvSpPr>
        <xdr:cNvPr id="27" name="テキスト ボックス 26"/>
        <xdr:cNvSpPr txBox="1"/>
      </xdr:nvSpPr>
      <xdr:spPr>
        <a:xfrm>
          <a:off x="6578865" y="45279470"/>
          <a:ext cx="1110193"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178593</xdr:colOff>
      <xdr:row>758</xdr:row>
      <xdr:rowOff>590014</xdr:rowOff>
    </xdr:from>
    <xdr:to>
      <xdr:col>42</xdr:col>
      <xdr:colOff>111918</xdr:colOff>
      <xdr:row>760</xdr:row>
      <xdr:rowOff>219599</xdr:rowOff>
    </xdr:to>
    <xdr:sp macro="" textlink="">
      <xdr:nvSpPr>
        <xdr:cNvPr id="28" name="テキスト ボックス 27"/>
        <xdr:cNvSpPr txBox="1"/>
      </xdr:nvSpPr>
      <xdr:spPr>
        <a:xfrm>
          <a:off x="6211093" y="46108931"/>
          <a:ext cx="2346325"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委員・研修講師への諸謝金及び委員等旅費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178593</xdr:colOff>
      <xdr:row>744</xdr:row>
      <xdr:rowOff>9525</xdr:rowOff>
    </xdr:from>
    <xdr:to>
      <xdr:col>26</xdr:col>
      <xdr:colOff>190500</xdr:colOff>
      <xdr:row>758</xdr:row>
      <xdr:rowOff>381000</xdr:rowOff>
    </xdr:to>
    <xdr:cxnSp macro="">
      <xdr:nvCxnSpPr>
        <xdr:cNvPr id="29" name="直線コネクタ 28"/>
        <xdr:cNvCxnSpPr>
          <a:stCxn id="4" idx="2"/>
        </xdr:cNvCxnSpPr>
      </xdr:nvCxnSpPr>
      <xdr:spPr>
        <a:xfrm>
          <a:off x="5406760" y="40670692"/>
          <a:ext cx="11907" cy="5229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118001</xdr:colOff>
      <xdr:row>746</xdr:row>
      <xdr:rowOff>1692</xdr:rowOff>
    </xdr:from>
    <xdr:to>
      <xdr:col>30</xdr:col>
      <xdr:colOff>119063</xdr:colOff>
      <xdr:row>746</xdr:row>
      <xdr:rowOff>5953</xdr:rowOff>
    </xdr:to>
    <xdr:cxnSp macro="">
      <xdr:nvCxnSpPr>
        <xdr:cNvPr id="30" name="直線矢印コネクタ 29"/>
        <xdr:cNvCxnSpPr>
          <a:stCxn id="5" idx="3"/>
          <a:endCxn id="15" idx="1"/>
        </xdr:cNvCxnSpPr>
      </xdr:nvCxnSpPr>
      <xdr:spPr>
        <a:xfrm>
          <a:off x="4742918" y="45457109"/>
          <a:ext cx="1408645" cy="426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122237</xdr:colOff>
      <xdr:row>750</xdr:row>
      <xdr:rowOff>11748</xdr:rowOff>
    </xdr:from>
    <xdr:to>
      <xdr:col>30</xdr:col>
      <xdr:colOff>132292</xdr:colOff>
      <xdr:row>750</xdr:row>
      <xdr:rowOff>16247</xdr:rowOff>
    </xdr:to>
    <xdr:cxnSp macro="">
      <xdr:nvCxnSpPr>
        <xdr:cNvPr id="31" name="直線矢印コネクタ 30"/>
        <xdr:cNvCxnSpPr>
          <a:stCxn id="11" idx="3"/>
          <a:endCxn id="19" idx="1"/>
        </xdr:cNvCxnSpPr>
      </xdr:nvCxnSpPr>
      <xdr:spPr>
        <a:xfrm flipV="1">
          <a:off x="4747154" y="46864165"/>
          <a:ext cx="1417638" cy="4499"/>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52917</xdr:colOff>
      <xdr:row>754</xdr:row>
      <xdr:rowOff>52916</xdr:rowOff>
    </xdr:from>
    <xdr:to>
      <xdr:col>29</xdr:col>
      <xdr:colOff>179916</xdr:colOff>
      <xdr:row>754</xdr:row>
      <xdr:rowOff>52918</xdr:rowOff>
    </xdr:to>
    <xdr:cxnSp macro="">
      <xdr:nvCxnSpPr>
        <xdr:cNvPr id="32" name="直線矢印コネクタ 31"/>
        <xdr:cNvCxnSpPr/>
      </xdr:nvCxnSpPr>
      <xdr:spPr>
        <a:xfrm flipV="1">
          <a:off x="4878917" y="44206583"/>
          <a:ext cx="1132416" cy="2"/>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116940</xdr:colOff>
      <xdr:row>758</xdr:row>
      <xdr:rowOff>382162</xdr:rowOff>
    </xdr:from>
    <xdr:to>
      <xdr:col>30</xdr:col>
      <xdr:colOff>169332</xdr:colOff>
      <xdr:row>758</xdr:row>
      <xdr:rowOff>383488</xdr:rowOff>
    </xdr:to>
    <xdr:cxnSp macro="">
      <xdr:nvCxnSpPr>
        <xdr:cNvPr id="33" name="直線矢印コネクタ 32"/>
        <xdr:cNvCxnSpPr/>
      </xdr:nvCxnSpPr>
      <xdr:spPr>
        <a:xfrm flipV="1">
          <a:off x="4741857" y="45901079"/>
          <a:ext cx="1459975" cy="1326"/>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23814</xdr:colOff>
      <xdr:row>743</xdr:row>
      <xdr:rowOff>333375</xdr:rowOff>
    </xdr:from>
    <xdr:to>
      <xdr:col>33</xdr:col>
      <xdr:colOff>130968</xdr:colOff>
      <xdr:row>744</xdr:row>
      <xdr:rowOff>285751</xdr:rowOff>
    </xdr:to>
    <xdr:sp macro="" textlink="">
      <xdr:nvSpPr>
        <xdr:cNvPr id="34" name="テキスト ボックス 33"/>
        <xdr:cNvSpPr txBox="1"/>
      </xdr:nvSpPr>
      <xdr:spPr>
        <a:xfrm>
          <a:off x="4224339" y="39204900"/>
          <a:ext cx="2707479"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［医薬分業の推進、薬剤師の養成］</a:t>
          </a:r>
        </a:p>
      </xdr:txBody>
    </xdr:sp>
    <xdr:clientData/>
  </xdr:twoCellAnchor>
  <xdr:oneCellAnchor>
    <xdr:from>
      <xdr:col>46</xdr:col>
      <xdr:colOff>84667</xdr:colOff>
      <xdr:row>32</xdr:row>
      <xdr:rowOff>42334</xdr:rowOff>
    </xdr:from>
    <xdr:ext cx="1032975" cy="275717"/>
    <xdr:sp macro="" textlink="">
      <xdr:nvSpPr>
        <xdr:cNvPr id="35" name="テキスト ボックス 34"/>
        <xdr:cNvSpPr txBox="1"/>
      </xdr:nvSpPr>
      <xdr:spPr>
        <a:xfrm>
          <a:off x="9334500" y="11578167"/>
          <a:ext cx="10329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29</a:t>
          </a:r>
          <a:r>
            <a:rPr kumimoji="1" lang="ja-JP" altLang="en-US" sz="1100"/>
            <a:t>年実績以上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L852" sqref="AL852:AO8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230</v>
      </c>
      <c r="AT2" s="218"/>
      <c r="AU2" s="218"/>
      <c r="AV2" s="52" t="str">
        <f>IF(AW2="", "", "-")</f>
        <v/>
      </c>
      <c r="AW2" s="399"/>
      <c r="AX2" s="399"/>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547</v>
      </c>
      <c r="AF5" s="717"/>
      <c r="AG5" s="717"/>
      <c r="AH5" s="717"/>
      <c r="AI5" s="717"/>
      <c r="AJ5" s="717"/>
      <c r="AK5" s="717"/>
      <c r="AL5" s="717"/>
      <c r="AM5" s="717"/>
      <c r="AN5" s="717"/>
      <c r="AO5" s="717"/>
      <c r="AP5" s="718"/>
      <c r="AQ5" s="719" t="s">
        <v>548</v>
      </c>
      <c r="AR5" s="720"/>
      <c r="AS5" s="720"/>
      <c r="AT5" s="720"/>
      <c r="AU5" s="720"/>
      <c r="AV5" s="720"/>
      <c r="AW5" s="720"/>
      <c r="AX5" s="721"/>
    </row>
    <row r="6" spans="1:50" ht="29.2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7.2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7" t="s">
        <v>541</v>
      </c>
      <c r="Z7" s="294"/>
      <c r="AA7" s="294"/>
      <c r="AB7" s="294"/>
      <c r="AC7" s="294"/>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36" customHeight="1" x14ac:dyDescent="0.15">
      <c r="A8" s="829" t="s">
        <v>388</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2.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7.75" customHeight="1" x14ac:dyDescent="0.15">
      <c r="A10" s="739" t="s">
        <v>30</v>
      </c>
      <c r="B10" s="740"/>
      <c r="C10" s="740"/>
      <c r="D10" s="740"/>
      <c r="E10" s="740"/>
      <c r="F10" s="740"/>
      <c r="G10" s="672" t="s">
        <v>554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75"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22</v>
      </c>
      <c r="Q13" s="98"/>
      <c r="R13" s="98"/>
      <c r="S13" s="98"/>
      <c r="T13" s="98"/>
      <c r="U13" s="98"/>
      <c r="V13" s="99"/>
      <c r="W13" s="97">
        <v>21</v>
      </c>
      <c r="X13" s="98"/>
      <c r="Y13" s="98"/>
      <c r="Z13" s="98"/>
      <c r="AA13" s="98"/>
      <c r="AB13" s="98"/>
      <c r="AC13" s="99"/>
      <c r="AD13" s="97">
        <v>21</v>
      </c>
      <c r="AE13" s="98"/>
      <c r="AF13" s="98"/>
      <c r="AG13" s="98"/>
      <c r="AH13" s="98"/>
      <c r="AI13" s="98"/>
      <c r="AJ13" s="99"/>
      <c r="AK13" s="97">
        <v>31</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558</v>
      </c>
      <c r="X17" s="98"/>
      <c r="Y17" s="98"/>
      <c r="Z17" s="98"/>
      <c r="AA17" s="98"/>
      <c r="AB17" s="98"/>
      <c r="AC17" s="99"/>
      <c r="AD17" s="97" t="s">
        <v>555</v>
      </c>
      <c r="AE17" s="98"/>
      <c r="AF17" s="98"/>
      <c r="AG17" s="98"/>
      <c r="AH17" s="98"/>
      <c r="AI17" s="98"/>
      <c r="AJ17" s="99"/>
      <c r="AK17" s="97" t="s">
        <v>555</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22</v>
      </c>
      <c r="Q18" s="104"/>
      <c r="R18" s="104"/>
      <c r="S18" s="104"/>
      <c r="T18" s="104"/>
      <c r="U18" s="104"/>
      <c r="V18" s="105"/>
      <c r="W18" s="103">
        <f>SUM(W13:AC17)</f>
        <v>21</v>
      </c>
      <c r="X18" s="104"/>
      <c r="Y18" s="104"/>
      <c r="Z18" s="104"/>
      <c r="AA18" s="104"/>
      <c r="AB18" s="104"/>
      <c r="AC18" s="105"/>
      <c r="AD18" s="103">
        <f>SUM(AD13:AJ17)</f>
        <v>21</v>
      </c>
      <c r="AE18" s="104"/>
      <c r="AF18" s="104"/>
      <c r="AG18" s="104"/>
      <c r="AH18" s="104"/>
      <c r="AI18" s="104"/>
      <c r="AJ18" s="105"/>
      <c r="AK18" s="103">
        <f>SUM(AK13:AQ17)</f>
        <v>31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21</v>
      </c>
      <c r="Q19" s="98"/>
      <c r="R19" s="98"/>
      <c r="S19" s="98"/>
      <c r="T19" s="98"/>
      <c r="U19" s="98"/>
      <c r="V19" s="99"/>
      <c r="W19" s="97">
        <v>20</v>
      </c>
      <c r="X19" s="98"/>
      <c r="Y19" s="98"/>
      <c r="Z19" s="98"/>
      <c r="AA19" s="98"/>
      <c r="AB19" s="98"/>
      <c r="AC19" s="99"/>
      <c r="AD19" s="97">
        <v>20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0.95454545454545459</v>
      </c>
      <c r="Q20" s="539"/>
      <c r="R20" s="539"/>
      <c r="S20" s="539"/>
      <c r="T20" s="539"/>
      <c r="U20" s="539"/>
      <c r="V20" s="539"/>
      <c r="W20" s="539">
        <f t="shared" ref="W20" si="0">IF(W18=0, "-", SUM(W19)/W18)</f>
        <v>0.95238095238095233</v>
      </c>
      <c r="X20" s="539"/>
      <c r="Y20" s="539"/>
      <c r="Z20" s="539"/>
      <c r="AA20" s="539"/>
      <c r="AB20" s="539"/>
      <c r="AC20" s="539"/>
      <c r="AD20" s="539">
        <f t="shared" ref="AD20" si="1">IF(AD18=0, "-", SUM(AD19)/AD18)</f>
        <v>0.95238095238095233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491</v>
      </c>
      <c r="H21" s="931"/>
      <c r="I21" s="931"/>
      <c r="J21" s="931"/>
      <c r="K21" s="931"/>
      <c r="L21" s="931"/>
      <c r="M21" s="931"/>
      <c r="N21" s="931"/>
      <c r="O21" s="931"/>
      <c r="P21" s="539">
        <f>IF(P19=0, "-", SUM(P19)/SUM(P13,P14))</f>
        <v>0.95454545454545459</v>
      </c>
      <c r="Q21" s="539"/>
      <c r="R21" s="539"/>
      <c r="S21" s="539"/>
      <c r="T21" s="539"/>
      <c r="U21" s="539"/>
      <c r="V21" s="539"/>
      <c r="W21" s="539">
        <f t="shared" ref="W21" si="2">IF(W19=0, "-", SUM(W19)/SUM(W13,W14))</f>
        <v>0.95238095238095233</v>
      </c>
      <c r="X21" s="539"/>
      <c r="Y21" s="539"/>
      <c r="Z21" s="539"/>
      <c r="AA21" s="539"/>
      <c r="AB21" s="539"/>
      <c r="AC21" s="539"/>
      <c r="AD21" s="539">
        <f t="shared" ref="AD21" si="3">IF(AD19=0, "-", SUM(AD19)/SUM(AD13,AD14))</f>
        <v>0.95238095238095233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0.25" customHeight="1" x14ac:dyDescent="0.15">
      <c r="A23" s="198"/>
      <c r="B23" s="199"/>
      <c r="C23" s="199"/>
      <c r="D23" s="199"/>
      <c r="E23" s="199"/>
      <c r="F23" s="200"/>
      <c r="G23" s="183" t="s">
        <v>560</v>
      </c>
      <c r="H23" s="184"/>
      <c r="I23" s="184"/>
      <c r="J23" s="184"/>
      <c r="K23" s="184"/>
      <c r="L23" s="184"/>
      <c r="M23" s="184"/>
      <c r="N23" s="184"/>
      <c r="O23" s="185"/>
      <c r="P23" s="94">
        <v>24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0.25" customHeight="1" x14ac:dyDescent="0.15">
      <c r="A24" s="198"/>
      <c r="B24" s="199"/>
      <c r="C24" s="199"/>
      <c r="D24" s="199"/>
      <c r="E24" s="199"/>
      <c r="F24" s="200"/>
      <c r="G24" s="186" t="s">
        <v>561</v>
      </c>
      <c r="H24" s="187"/>
      <c r="I24" s="187"/>
      <c r="J24" s="187"/>
      <c r="K24" s="187"/>
      <c r="L24" s="187"/>
      <c r="M24" s="187"/>
      <c r="N24" s="187"/>
      <c r="O24" s="188"/>
      <c r="P24" s="97">
        <v>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0.25" customHeight="1" x14ac:dyDescent="0.15">
      <c r="A25" s="198"/>
      <c r="B25" s="199"/>
      <c r="C25" s="199"/>
      <c r="D25" s="199"/>
      <c r="E25" s="199"/>
      <c r="F25" s="200"/>
      <c r="G25" s="186" t="s">
        <v>562</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0.25" customHeight="1" x14ac:dyDescent="0.15">
      <c r="A26" s="198"/>
      <c r="B26" s="199"/>
      <c r="C26" s="199"/>
      <c r="D26" s="199"/>
      <c r="E26" s="199"/>
      <c r="F26" s="200"/>
      <c r="G26" s="186" t="s">
        <v>563</v>
      </c>
      <c r="H26" s="187"/>
      <c r="I26" s="187"/>
      <c r="J26" s="187"/>
      <c r="K26" s="187"/>
      <c r="L26" s="187"/>
      <c r="M26" s="187"/>
      <c r="N26" s="187"/>
      <c r="O26" s="188"/>
      <c r="P26" s="97">
        <v>0.5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0.25" customHeight="1" x14ac:dyDescent="0.15">
      <c r="A27" s="198"/>
      <c r="B27" s="199"/>
      <c r="C27" s="199"/>
      <c r="D27" s="199"/>
      <c r="E27" s="199"/>
      <c r="F27" s="200"/>
      <c r="G27" s="186" t="s">
        <v>564</v>
      </c>
      <c r="H27" s="187"/>
      <c r="I27" s="187"/>
      <c r="J27" s="187"/>
      <c r="K27" s="187"/>
      <c r="L27" s="187"/>
      <c r="M27" s="187"/>
      <c r="N27" s="187"/>
      <c r="O27" s="188"/>
      <c r="P27" s="97">
        <v>0.5</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0.2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0.25" customHeight="1" thickBot="1" x14ac:dyDescent="0.2">
      <c r="A29" s="201"/>
      <c r="B29" s="202"/>
      <c r="C29" s="202"/>
      <c r="D29" s="202"/>
      <c r="E29" s="202"/>
      <c r="F29" s="203"/>
      <c r="G29" s="192" t="s">
        <v>469</v>
      </c>
      <c r="H29" s="193"/>
      <c r="I29" s="193"/>
      <c r="J29" s="193"/>
      <c r="K29" s="193"/>
      <c r="L29" s="193"/>
      <c r="M29" s="193"/>
      <c r="N29" s="193"/>
      <c r="O29" s="194"/>
      <c r="P29" s="225">
        <f>AK13</f>
        <v>31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356</v>
      </c>
      <c r="AF30" s="389"/>
      <c r="AG30" s="389"/>
      <c r="AH30" s="390"/>
      <c r="AI30" s="388" t="s">
        <v>362</v>
      </c>
      <c r="AJ30" s="389"/>
      <c r="AK30" s="389"/>
      <c r="AL30" s="390"/>
      <c r="AM30" s="391" t="s">
        <v>466</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t="s">
        <v>568</v>
      </c>
      <c r="AR31" s="133"/>
      <c r="AS31" s="134" t="s">
        <v>355</v>
      </c>
      <c r="AT31" s="169"/>
      <c r="AU31" s="269">
        <v>30</v>
      </c>
      <c r="AV31" s="269"/>
      <c r="AW31" s="381" t="s">
        <v>300</v>
      </c>
      <c r="AX31" s="382"/>
    </row>
    <row r="32" spans="1:50" ht="21" customHeight="1" x14ac:dyDescent="0.15">
      <c r="A32" s="515"/>
      <c r="B32" s="513"/>
      <c r="C32" s="513"/>
      <c r="D32" s="513"/>
      <c r="E32" s="513"/>
      <c r="F32" s="514"/>
      <c r="G32" s="540" t="s">
        <v>565</v>
      </c>
      <c r="H32" s="541"/>
      <c r="I32" s="541"/>
      <c r="J32" s="541"/>
      <c r="K32" s="541"/>
      <c r="L32" s="541"/>
      <c r="M32" s="541"/>
      <c r="N32" s="541"/>
      <c r="O32" s="542"/>
      <c r="P32" s="158" t="s">
        <v>566</v>
      </c>
      <c r="Q32" s="158"/>
      <c r="R32" s="158"/>
      <c r="S32" s="158"/>
      <c r="T32" s="158"/>
      <c r="U32" s="158"/>
      <c r="V32" s="158"/>
      <c r="W32" s="158"/>
      <c r="X32" s="229"/>
      <c r="Y32" s="340" t="s">
        <v>12</v>
      </c>
      <c r="Z32" s="549"/>
      <c r="AA32" s="550"/>
      <c r="AB32" s="551" t="s">
        <v>567</v>
      </c>
      <c r="AC32" s="551"/>
      <c r="AD32" s="551"/>
      <c r="AE32" s="366">
        <v>70</v>
      </c>
      <c r="AF32" s="367"/>
      <c r="AG32" s="367"/>
      <c r="AH32" s="367"/>
      <c r="AI32" s="366">
        <v>71.7</v>
      </c>
      <c r="AJ32" s="367"/>
      <c r="AK32" s="367"/>
      <c r="AL32" s="367"/>
      <c r="AM32" s="366"/>
      <c r="AN32" s="367"/>
      <c r="AO32" s="367"/>
      <c r="AP32" s="367"/>
      <c r="AQ32" s="100" t="s">
        <v>568</v>
      </c>
      <c r="AR32" s="101"/>
      <c r="AS32" s="101"/>
      <c r="AT32" s="102"/>
      <c r="AU32" s="367" t="s">
        <v>605</v>
      </c>
      <c r="AV32" s="367"/>
      <c r="AW32" s="367"/>
      <c r="AX32" s="369"/>
    </row>
    <row r="33" spans="1:50" ht="2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6">
        <v>68.7</v>
      </c>
      <c r="AF33" s="367"/>
      <c r="AG33" s="367"/>
      <c r="AH33" s="367"/>
      <c r="AI33" s="366">
        <v>70</v>
      </c>
      <c r="AJ33" s="367"/>
      <c r="AK33" s="367"/>
      <c r="AL33" s="367"/>
      <c r="AM33" s="366">
        <v>71.7</v>
      </c>
      <c r="AN33" s="367"/>
      <c r="AO33" s="367"/>
      <c r="AP33" s="367"/>
      <c r="AQ33" s="100" t="s">
        <v>568</v>
      </c>
      <c r="AR33" s="101"/>
      <c r="AS33" s="101"/>
      <c r="AT33" s="102"/>
      <c r="AU33" s="367"/>
      <c r="AV33" s="367"/>
      <c r="AW33" s="367"/>
      <c r="AX33" s="369"/>
    </row>
    <row r="34" spans="1:50" ht="2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v>101.9</v>
      </c>
      <c r="AF34" s="367"/>
      <c r="AG34" s="367"/>
      <c r="AH34" s="367"/>
      <c r="AI34" s="366">
        <v>102.4</v>
      </c>
      <c r="AJ34" s="367"/>
      <c r="AK34" s="367"/>
      <c r="AL34" s="367"/>
      <c r="AM34" s="366"/>
      <c r="AN34" s="367"/>
      <c r="AO34" s="367"/>
      <c r="AP34" s="367"/>
      <c r="AQ34" s="100" t="s">
        <v>568</v>
      </c>
      <c r="AR34" s="101"/>
      <c r="AS34" s="101"/>
      <c r="AT34" s="102"/>
      <c r="AU34" s="367" t="s">
        <v>606</v>
      </c>
      <c r="AV34" s="367"/>
      <c r="AW34" s="367"/>
      <c r="AX34" s="369"/>
    </row>
    <row r="35" spans="1:50" ht="23.25" customHeight="1" x14ac:dyDescent="0.15">
      <c r="A35" s="901" t="s">
        <v>521</v>
      </c>
      <c r="B35" s="902"/>
      <c r="C35" s="902"/>
      <c r="D35" s="902"/>
      <c r="E35" s="902"/>
      <c r="F35" s="903"/>
      <c r="G35" s="907" t="s">
        <v>569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485</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356</v>
      </c>
      <c r="AF37" s="371"/>
      <c r="AG37" s="371"/>
      <c r="AH37" s="372"/>
      <c r="AI37" s="370" t="s">
        <v>362</v>
      </c>
      <c r="AJ37" s="371"/>
      <c r="AK37" s="371"/>
      <c r="AL37" s="372"/>
      <c r="AM37" s="377" t="s">
        <v>466</v>
      </c>
      <c r="AN37" s="377"/>
      <c r="AO37" s="377"/>
      <c r="AP37" s="370"/>
      <c r="AQ37" s="265" t="s">
        <v>354</v>
      </c>
      <c r="AR37" s="266"/>
      <c r="AS37" s="266"/>
      <c r="AT37" s="267"/>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c r="AR38" s="133"/>
      <c r="AS38" s="134" t="s">
        <v>355</v>
      </c>
      <c r="AT38" s="169"/>
      <c r="AU38" s="269"/>
      <c r="AV38" s="269"/>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40" t="s">
        <v>12</v>
      </c>
      <c r="Z39" s="549"/>
      <c r="AA39" s="550"/>
      <c r="AB39" s="551"/>
      <c r="AC39" s="551"/>
      <c r="AD39" s="55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1" t="s">
        <v>521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485</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356</v>
      </c>
      <c r="AF44" s="371"/>
      <c r="AG44" s="371"/>
      <c r="AH44" s="372"/>
      <c r="AI44" s="370" t="s">
        <v>362</v>
      </c>
      <c r="AJ44" s="371"/>
      <c r="AK44" s="371"/>
      <c r="AL44" s="372"/>
      <c r="AM44" s="377" t="s">
        <v>466</v>
      </c>
      <c r="AN44" s="377"/>
      <c r="AO44" s="377"/>
      <c r="AP44" s="370"/>
      <c r="AQ44" s="265" t="s">
        <v>354</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355</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1" t="s">
        <v>521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485</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356</v>
      </c>
      <c r="AF51" s="371"/>
      <c r="AG51" s="371"/>
      <c r="AH51" s="372"/>
      <c r="AI51" s="370" t="s">
        <v>362</v>
      </c>
      <c r="AJ51" s="371"/>
      <c r="AK51" s="371"/>
      <c r="AL51" s="372"/>
      <c r="AM51" s="377" t="s">
        <v>466</v>
      </c>
      <c r="AN51" s="377"/>
      <c r="AO51" s="377"/>
      <c r="AP51" s="370"/>
      <c r="AQ51" s="265" t="s">
        <v>354</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355</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1" t="s">
        <v>521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485</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356</v>
      </c>
      <c r="AF58" s="371"/>
      <c r="AG58" s="371"/>
      <c r="AH58" s="372"/>
      <c r="AI58" s="370" t="s">
        <v>362</v>
      </c>
      <c r="AJ58" s="371"/>
      <c r="AK58" s="371"/>
      <c r="AL58" s="372"/>
      <c r="AM58" s="377" t="s">
        <v>466</v>
      </c>
      <c r="AN58" s="377"/>
      <c r="AO58" s="377"/>
      <c r="AP58" s="370"/>
      <c r="AQ58" s="265" t="s">
        <v>354</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355</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1" t="s">
        <v>521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1" t="s">
        <v>486</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481</v>
      </c>
      <c r="X65" s="873"/>
      <c r="Y65" s="876"/>
      <c r="Z65" s="876"/>
      <c r="AA65" s="877"/>
      <c r="AB65" s="870" t="s">
        <v>11</v>
      </c>
      <c r="AC65" s="866"/>
      <c r="AD65" s="867"/>
      <c r="AE65" s="370" t="s">
        <v>356</v>
      </c>
      <c r="AF65" s="371"/>
      <c r="AG65" s="371"/>
      <c r="AH65" s="372"/>
      <c r="AI65" s="370" t="s">
        <v>362</v>
      </c>
      <c r="AJ65" s="371"/>
      <c r="AK65" s="371"/>
      <c r="AL65" s="372"/>
      <c r="AM65" s="377" t="s">
        <v>466</v>
      </c>
      <c r="AN65" s="377"/>
      <c r="AO65" s="377"/>
      <c r="AP65" s="370"/>
      <c r="AQ65" s="870" t="s">
        <v>354</v>
      </c>
      <c r="AR65" s="866"/>
      <c r="AS65" s="866"/>
      <c r="AT65" s="867"/>
      <c r="AU65" s="980" t="s">
        <v>253</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355</v>
      </c>
      <c r="AT66" s="869"/>
      <c r="AU66" s="269"/>
      <c r="AV66" s="269"/>
      <c r="AW66" s="868" t="s">
        <v>484</v>
      </c>
      <c r="AX66" s="982"/>
    </row>
    <row r="67" spans="1:50" ht="23.25" hidden="1" customHeight="1" x14ac:dyDescent="0.15">
      <c r="A67" s="854"/>
      <c r="B67" s="855"/>
      <c r="C67" s="855"/>
      <c r="D67" s="855"/>
      <c r="E67" s="855"/>
      <c r="F67" s="856"/>
      <c r="G67" s="983" t="s">
        <v>363</v>
      </c>
      <c r="H67" s="966"/>
      <c r="I67" s="967"/>
      <c r="J67" s="967"/>
      <c r="K67" s="967"/>
      <c r="L67" s="967"/>
      <c r="M67" s="967"/>
      <c r="N67" s="967"/>
      <c r="O67" s="968"/>
      <c r="P67" s="966"/>
      <c r="Q67" s="967"/>
      <c r="R67" s="967"/>
      <c r="S67" s="967"/>
      <c r="T67" s="967"/>
      <c r="U67" s="967"/>
      <c r="V67" s="968"/>
      <c r="W67" s="972"/>
      <c r="X67" s="973"/>
      <c r="Y67" s="953" t="s">
        <v>12</v>
      </c>
      <c r="Z67" s="953"/>
      <c r="AA67" s="954"/>
      <c r="AB67" s="955" t="s">
        <v>511</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511</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512</v>
      </c>
      <c r="AC69" s="979"/>
      <c r="AD69" s="979"/>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492</v>
      </c>
      <c r="B70" s="855"/>
      <c r="C70" s="855"/>
      <c r="D70" s="855"/>
      <c r="E70" s="855"/>
      <c r="F70" s="856"/>
      <c r="G70" s="943" t="s">
        <v>364</v>
      </c>
      <c r="H70" s="944"/>
      <c r="I70" s="944"/>
      <c r="J70" s="944"/>
      <c r="K70" s="944"/>
      <c r="L70" s="944"/>
      <c r="M70" s="944"/>
      <c r="N70" s="944"/>
      <c r="O70" s="944"/>
      <c r="P70" s="944"/>
      <c r="Q70" s="944"/>
      <c r="R70" s="944"/>
      <c r="S70" s="944"/>
      <c r="T70" s="944"/>
      <c r="U70" s="944"/>
      <c r="V70" s="944"/>
      <c r="W70" s="947" t="s">
        <v>510</v>
      </c>
      <c r="X70" s="948"/>
      <c r="Y70" s="953" t="s">
        <v>12</v>
      </c>
      <c r="Z70" s="953"/>
      <c r="AA70" s="954"/>
      <c r="AB70" s="955" t="s">
        <v>511</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511</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512</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486</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0" t="s">
        <v>356</v>
      </c>
      <c r="AF73" s="371"/>
      <c r="AG73" s="371"/>
      <c r="AH73" s="372"/>
      <c r="AI73" s="370" t="s">
        <v>362</v>
      </c>
      <c r="AJ73" s="371"/>
      <c r="AK73" s="371"/>
      <c r="AL73" s="372"/>
      <c r="AM73" s="377" t="s">
        <v>466</v>
      </c>
      <c r="AN73" s="377"/>
      <c r="AO73" s="377"/>
      <c r="AP73" s="370"/>
      <c r="AQ73" s="173" t="s">
        <v>354</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355</v>
      </c>
      <c r="AT74" s="169"/>
      <c r="AU74" s="215"/>
      <c r="AV74" s="133"/>
      <c r="AW74" s="134" t="s">
        <v>300</v>
      </c>
      <c r="AX74" s="135"/>
    </row>
    <row r="75" spans="1:50" ht="23.25" hidden="1" customHeight="1" x14ac:dyDescent="0.15">
      <c r="A75" s="843"/>
      <c r="B75" s="844"/>
      <c r="C75" s="844"/>
      <c r="D75" s="844"/>
      <c r="E75" s="844"/>
      <c r="F75" s="845"/>
      <c r="G75" s="78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5" t="s">
        <v>524</v>
      </c>
      <c r="B78" s="916"/>
      <c r="C78" s="916"/>
      <c r="D78" s="916"/>
      <c r="E78" s="913" t="s">
        <v>459</v>
      </c>
      <c r="F78" s="914"/>
      <c r="G78" s="57" t="s">
        <v>364</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480</v>
      </c>
      <c r="AP79" s="146"/>
      <c r="AQ79" s="146"/>
      <c r="AR79" s="81" t="s">
        <v>478</v>
      </c>
      <c r="AS79" s="145"/>
      <c r="AT79" s="146"/>
      <c r="AU79" s="146"/>
      <c r="AV79" s="146"/>
      <c r="AW79" s="146"/>
      <c r="AX79" s="147"/>
    </row>
    <row r="80" spans="1:50" ht="18.75" hidden="1" customHeight="1" x14ac:dyDescent="0.15">
      <c r="A80" s="519" t="s">
        <v>266</v>
      </c>
      <c r="B80" s="849" t="s">
        <v>477</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0" t="s">
        <v>356</v>
      </c>
      <c r="AF85" s="371"/>
      <c r="AG85" s="371"/>
      <c r="AH85" s="372"/>
      <c r="AI85" s="370" t="s">
        <v>362</v>
      </c>
      <c r="AJ85" s="371"/>
      <c r="AK85" s="371"/>
      <c r="AL85" s="372"/>
      <c r="AM85" s="377" t="s">
        <v>466</v>
      </c>
      <c r="AN85" s="377"/>
      <c r="AO85" s="377"/>
      <c r="AP85" s="370"/>
      <c r="AQ85" s="173" t="s">
        <v>354</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355</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0" t="s">
        <v>356</v>
      </c>
      <c r="AF90" s="371"/>
      <c r="AG90" s="371"/>
      <c r="AH90" s="372"/>
      <c r="AI90" s="370" t="s">
        <v>362</v>
      </c>
      <c r="AJ90" s="371"/>
      <c r="AK90" s="371"/>
      <c r="AL90" s="372"/>
      <c r="AM90" s="377" t="s">
        <v>466</v>
      </c>
      <c r="AN90" s="377"/>
      <c r="AO90" s="377"/>
      <c r="AP90" s="370"/>
      <c r="AQ90" s="173" t="s">
        <v>354</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355</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0" t="s">
        <v>356</v>
      </c>
      <c r="AF95" s="371"/>
      <c r="AG95" s="371"/>
      <c r="AH95" s="372"/>
      <c r="AI95" s="370" t="s">
        <v>362</v>
      </c>
      <c r="AJ95" s="371"/>
      <c r="AK95" s="371"/>
      <c r="AL95" s="372"/>
      <c r="AM95" s="377" t="s">
        <v>466</v>
      </c>
      <c r="AN95" s="377"/>
      <c r="AO95" s="377"/>
      <c r="AP95" s="370"/>
      <c r="AQ95" s="173" t="s">
        <v>354</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355</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487</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356</v>
      </c>
      <c r="AF100" s="827"/>
      <c r="AG100" s="827"/>
      <c r="AH100" s="828"/>
      <c r="AI100" s="826" t="s">
        <v>362</v>
      </c>
      <c r="AJ100" s="827"/>
      <c r="AK100" s="827"/>
      <c r="AL100" s="828"/>
      <c r="AM100" s="826" t="s">
        <v>466</v>
      </c>
      <c r="AN100" s="827"/>
      <c r="AO100" s="827"/>
      <c r="AP100" s="828"/>
      <c r="AQ100" s="932" t="s">
        <v>488</v>
      </c>
      <c r="AR100" s="933"/>
      <c r="AS100" s="933"/>
      <c r="AT100" s="934"/>
      <c r="AU100" s="932" t="s">
        <v>534</v>
      </c>
      <c r="AV100" s="933"/>
      <c r="AW100" s="933"/>
      <c r="AX100" s="935"/>
    </row>
    <row r="101" spans="1:60" ht="21"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6">
        <v>58537</v>
      </c>
      <c r="AF101" s="367"/>
      <c r="AG101" s="367"/>
      <c r="AH101" s="368"/>
      <c r="AI101" s="366">
        <v>58630</v>
      </c>
      <c r="AJ101" s="367"/>
      <c r="AK101" s="367"/>
      <c r="AL101" s="368"/>
      <c r="AM101" s="366">
        <v>59452</v>
      </c>
      <c r="AN101" s="367"/>
      <c r="AO101" s="367"/>
      <c r="AP101" s="368"/>
      <c r="AQ101" s="366" t="s">
        <v>607</v>
      </c>
      <c r="AR101" s="367"/>
      <c r="AS101" s="367"/>
      <c r="AT101" s="368"/>
      <c r="AU101" s="366" t="s">
        <v>607</v>
      </c>
      <c r="AV101" s="367"/>
      <c r="AW101" s="367"/>
      <c r="AX101" s="368"/>
    </row>
    <row r="102" spans="1:60" ht="2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571</v>
      </c>
      <c r="AC102" s="551"/>
      <c r="AD102" s="551"/>
      <c r="AE102" s="360">
        <v>58000</v>
      </c>
      <c r="AF102" s="360"/>
      <c r="AG102" s="360"/>
      <c r="AH102" s="360"/>
      <c r="AI102" s="360">
        <v>58000</v>
      </c>
      <c r="AJ102" s="360"/>
      <c r="AK102" s="360"/>
      <c r="AL102" s="360"/>
      <c r="AM102" s="360">
        <v>58000</v>
      </c>
      <c r="AN102" s="360"/>
      <c r="AO102" s="360"/>
      <c r="AP102" s="360"/>
      <c r="AQ102" s="817">
        <v>58000</v>
      </c>
      <c r="AR102" s="818"/>
      <c r="AS102" s="818"/>
      <c r="AT102" s="819"/>
      <c r="AU102" s="817"/>
      <c r="AV102" s="818"/>
      <c r="AW102" s="818"/>
      <c r="AX102" s="819"/>
    </row>
    <row r="103" spans="1:60" ht="31.5" customHeight="1" x14ac:dyDescent="0.15">
      <c r="A103" s="488" t="s">
        <v>487</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62" t="s">
        <v>488</v>
      </c>
      <c r="AR103" s="363"/>
      <c r="AS103" s="363"/>
      <c r="AT103" s="364"/>
      <c r="AU103" s="362" t="s">
        <v>534</v>
      </c>
      <c r="AV103" s="363"/>
      <c r="AW103" s="363"/>
      <c r="AX103" s="365"/>
    </row>
    <row r="104" spans="1:60" ht="21" customHeight="1" x14ac:dyDescent="0.15">
      <c r="A104" s="491"/>
      <c r="B104" s="492"/>
      <c r="C104" s="492"/>
      <c r="D104" s="492"/>
      <c r="E104" s="492"/>
      <c r="F104" s="493"/>
      <c r="G104" s="158" t="s">
        <v>572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571</v>
      </c>
      <c r="AC104" s="472"/>
      <c r="AD104" s="473"/>
      <c r="AE104" s="366">
        <v>97130</v>
      </c>
      <c r="AF104" s="367"/>
      <c r="AG104" s="367"/>
      <c r="AH104" s="368"/>
      <c r="AI104" s="366">
        <v>98260</v>
      </c>
      <c r="AJ104" s="367"/>
      <c r="AK104" s="367"/>
      <c r="AL104" s="368"/>
      <c r="AM104" s="366">
        <v>98640</v>
      </c>
      <c r="AN104" s="367"/>
      <c r="AO104" s="367"/>
      <c r="AP104" s="368"/>
      <c r="AQ104" s="366" t="s">
        <v>707</v>
      </c>
      <c r="AR104" s="367"/>
      <c r="AS104" s="367"/>
      <c r="AT104" s="368"/>
      <c r="AU104" s="366" t="s">
        <v>608</v>
      </c>
      <c r="AV104" s="367"/>
      <c r="AW104" s="367"/>
      <c r="AX104" s="368"/>
    </row>
    <row r="105" spans="1:60" ht="2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t="s">
        <v>571</v>
      </c>
      <c r="AC105" s="409"/>
      <c r="AD105" s="410"/>
      <c r="AE105" s="360">
        <v>97000</v>
      </c>
      <c r="AF105" s="360"/>
      <c r="AG105" s="360"/>
      <c r="AH105" s="360"/>
      <c r="AI105" s="360">
        <v>97000</v>
      </c>
      <c r="AJ105" s="360"/>
      <c r="AK105" s="360"/>
      <c r="AL105" s="360"/>
      <c r="AM105" s="360">
        <v>97000</v>
      </c>
      <c r="AN105" s="360"/>
      <c r="AO105" s="360"/>
      <c r="AP105" s="360"/>
      <c r="AQ105" s="366">
        <v>97000</v>
      </c>
      <c r="AR105" s="367"/>
      <c r="AS105" s="367"/>
      <c r="AT105" s="368"/>
      <c r="AU105" s="817"/>
      <c r="AV105" s="818"/>
      <c r="AW105" s="818"/>
      <c r="AX105" s="819"/>
    </row>
    <row r="106" spans="1:60" ht="31.5" customHeight="1" x14ac:dyDescent="0.15">
      <c r="A106" s="488" t="s">
        <v>487</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62" t="s">
        <v>488</v>
      </c>
      <c r="AR106" s="363"/>
      <c r="AS106" s="363"/>
      <c r="AT106" s="364"/>
      <c r="AU106" s="362" t="s">
        <v>534</v>
      </c>
      <c r="AV106" s="363"/>
      <c r="AW106" s="363"/>
      <c r="AX106" s="365"/>
    </row>
    <row r="107" spans="1:60" ht="21" customHeight="1" x14ac:dyDescent="0.15">
      <c r="A107" s="491"/>
      <c r="B107" s="492"/>
      <c r="C107" s="492"/>
      <c r="D107" s="492"/>
      <c r="E107" s="492"/>
      <c r="F107" s="493"/>
      <c r="G107" s="158" t="s">
        <v>655</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573</v>
      </c>
      <c r="AC107" s="472"/>
      <c r="AD107" s="473"/>
      <c r="AE107" s="360">
        <v>1</v>
      </c>
      <c r="AF107" s="360"/>
      <c r="AG107" s="360"/>
      <c r="AH107" s="360"/>
      <c r="AI107" s="360">
        <v>1</v>
      </c>
      <c r="AJ107" s="360"/>
      <c r="AK107" s="360"/>
      <c r="AL107" s="360"/>
      <c r="AM107" s="360">
        <v>1</v>
      </c>
      <c r="AN107" s="360"/>
      <c r="AO107" s="360"/>
      <c r="AP107" s="360"/>
      <c r="AQ107" s="366" t="s">
        <v>568</v>
      </c>
      <c r="AR107" s="367"/>
      <c r="AS107" s="367"/>
      <c r="AT107" s="368"/>
      <c r="AU107" s="366" t="s">
        <v>568</v>
      </c>
      <c r="AV107" s="367"/>
      <c r="AW107" s="367"/>
      <c r="AX107" s="368"/>
    </row>
    <row r="108" spans="1:60" ht="2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t="s">
        <v>573</v>
      </c>
      <c r="AC108" s="409"/>
      <c r="AD108" s="410"/>
      <c r="AE108" s="360">
        <v>7</v>
      </c>
      <c r="AF108" s="360"/>
      <c r="AG108" s="360"/>
      <c r="AH108" s="360"/>
      <c r="AI108" s="360">
        <v>1</v>
      </c>
      <c r="AJ108" s="360"/>
      <c r="AK108" s="360"/>
      <c r="AL108" s="360"/>
      <c r="AM108" s="360">
        <v>1</v>
      </c>
      <c r="AN108" s="360"/>
      <c r="AO108" s="360"/>
      <c r="AP108" s="360"/>
      <c r="AQ108" s="366">
        <v>1</v>
      </c>
      <c r="AR108" s="367"/>
      <c r="AS108" s="367"/>
      <c r="AT108" s="368"/>
      <c r="AU108" s="817"/>
      <c r="AV108" s="818"/>
      <c r="AW108" s="818"/>
      <c r="AX108" s="819"/>
    </row>
    <row r="109" spans="1:60" ht="31.5" hidden="1" customHeight="1" x14ac:dyDescent="0.15">
      <c r="A109" s="488" t="s">
        <v>487</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62" t="s">
        <v>488</v>
      </c>
      <c r="AR109" s="363"/>
      <c r="AS109" s="363"/>
      <c r="AT109" s="364"/>
      <c r="AU109" s="362" t="s">
        <v>534</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487</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62" t="s">
        <v>488</v>
      </c>
      <c r="AR112" s="363"/>
      <c r="AS112" s="363"/>
      <c r="AT112" s="364"/>
      <c r="AU112" s="362" t="s">
        <v>534</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7" t="s">
        <v>535</v>
      </c>
      <c r="AR115" s="338"/>
      <c r="AS115" s="338"/>
      <c r="AT115" s="338"/>
      <c r="AU115" s="338"/>
      <c r="AV115" s="338"/>
      <c r="AW115" s="338"/>
      <c r="AX115" s="339"/>
    </row>
    <row r="116" spans="1:50" ht="23.25" customHeight="1" x14ac:dyDescent="0.15">
      <c r="A116" s="290"/>
      <c r="B116" s="291"/>
      <c r="C116" s="291"/>
      <c r="D116" s="291"/>
      <c r="E116" s="291"/>
      <c r="F116" s="292"/>
      <c r="G116" s="353" t="s">
        <v>574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576</v>
      </c>
      <c r="AC116" s="299"/>
      <c r="AD116" s="300"/>
      <c r="AE116" s="360">
        <v>20</v>
      </c>
      <c r="AF116" s="360"/>
      <c r="AG116" s="360"/>
      <c r="AH116" s="360"/>
      <c r="AI116" s="360">
        <v>32</v>
      </c>
      <c r="AJ116" s="360"/>
      <c r="AK116" s="360"/>
      <c r="AL116" s="360"/>
      <c r="AM116" s="360">
        <v>30</v>
      </c>
      <c r="AN116" s="360"/>
      <c r="AO116" s="360"/>
      <c r="AP116" s="360"/>
      <c r="AQ116" s="366">
        <v>31</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575</v>
      </c>
      <c r="AC117" s="344"/>
      <c r="AD117" s="345"/>
      <c r="AE117" s="304" t="s">
        <v>611</v>
      </c>
      <c r="AF117" s="304"/>
      <c r="AG117" s="304"/>
      <c r="AH117" s="304"/>
      <c r="AI117" s="304" t="s">
        <v>610</v>
      </c>
      <c r="AJ117" s="304"/>
      <c r="AK117" s="304"/>
      <c r="AL117" s="304"/>
      <c r="AM117" s="304" t="s">
        <v>612</v>
      </c>
      <c r="AN117" s="304"/>
      <c r="AO117" s="304"/>
      <c r="AP117" s="304"/>
      <c r="AQ117" s="304" t="s">
        <v>708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7" t="s">
        <v>535</v>
      </c>
      <c r="AR118" s="338"/>
      <c r="AS118" s="338"/>
      <c r="AT118" s="338"/>
      <c r="AU118" s="338"/>
      <c r="AV118" s="338"/>
      <c r="AW118" s="338"/>
      <c r="AX118" s="339"/>
    </row>
    <row r="119" spans="1:50" ht="23.25" hidden="1" customHeight="1" x14ac:dyDescent="0.15">
      <c r="A119" s="290"/>
      <c r="B119" s="291"/>
      <c r="C119" s="291"/>
      <c r="D119" s="291"/>
      <c r="E119" s="291"/>
      <c r="F119" s="292"/>
      <c r="G119" s="353" t="s">
        <v>497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496</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7" t="s">
        <v>535</v>
      </c>
      <c r="AR121" s="338"/>
      <c r="AS121" s="338"/>
      <c r="AT121" s="338"/>
      <c r="AU121" s="338"/>
      <c r="AV121" s="338"/>
      <c r="AW121" s="338"/>
      <c r="AX121" s="339"/>
    </row>
    <row r="122" spans="1:50" ht="23.25" hidden="1" customHeight="1" x14ac:dyDescent="0.15">
      <c r="A122" s="290"/>
      <c r="B122" s="291"/>
      <c r="C122" s="291"/>
      <c r="D122" s="291"/>
      <c r="E122" s="291"/>
      <c r="F122" s="292"/>
      <c r="G122" s="353" t="s">
        <v>498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499</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7" t="s">
        <v>535</v>
      </c>
      <c r="AR124" s="338"/>
      <c r="AS124" s="338"/>
      <c r="AT124" s="338"/>
      <c r="AU124" s="338"/>
      <c r="AV124" s="338"/>
      <c r="AW124" s="338"/>
      <c r="AX124" s="339"/>
    </row>
    <row r="125" spans="1:50" ht="23.25" hidden="1" customHeight="1" x14ac:dyDescent="0.15">
      <c r="A125" s="290"/>
      <c r="B125" s="291"/>
      <c r="C125" s="291"/>
      <c r="D125" s="291"/>
      <c r="E125" s="291"/>
      <c r="F125" s="292"/>
      <c r="G125" s="353" t="s">
        <v>498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496</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356</v>
      </c>
      <c r="AF127" s="296"/>
      <c r="AG127" s="296"/>
      <c r="AH127" s="297"/>
      <c r="AI127" s="301" t="s">
        <v>362</v>
      </c>
      <c r="AJ127" s="296"/>
      <c r="AK127" s="296"/>
      <c r="AL127" s="297"/>
      <c r="AM127" s="301" t="s">
        <v>466</v>
      </c>
      <c r="AN127" s="296"/>
      <c r="AO127" s="296"/>
      <c r="AP127" s="297"/>
      <c r="AQ127" s="337" t="s">
        <v>535</v>
      </c>
      <c r="AR127" s="338"/>
      <c r="AS127" s="338"/>
      <c r="AT127" s="338"/>
      <c r="AU127" s="338"/>
      <c r="AV127" s="338"/>
      <c r="AW127" s="338"/>
      <c r="AX127" s="339"/>
    </row>
    <row r="128" spans="1:50" ht="23.25" hidden="1" customHeight="1" x14ac:dyDescent="0.15">
      <c r="A128" s="290"/>
      <c r="B128" s="291"/>
      <c r="C128" s="291"/>
      <c r="D128" s="291"/>
      <c r="E128" s="291"/>
      <c r="F128" s="292"/>
      <c r="G128" s="353" t="s">
        <v>498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496</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4.5" customHeight="1" x14ac:dyDescent="0.15">
      <c r="A130" s="997" t="s">
        <v>368</v>
      </c>
      <c r="B130" s="995"/>
      <c r="C130" s="994" t="s">
        <v>365</v>
      </c>
      <c r="D130" s="995"/>
      <c r="E130" s="306" t="s">
        <v>398</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4.5" customHeight="1" x14ac:dyDescent="0.15">
      <c r="A131" s="998"/>
      <c r="B131" s="250"/>
      <c r="C131" s="249"/>
      <c r="D131" s="250"/>
      <c r="E131" s="236" t="s">
        <v>397</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355</v>
      </c>
      <c r="AT133" s="169"/>
      <c r="AU133" s="133" t="s">
        <v>555</v>
      </c>
      <c r="AV133" s="133"/>
      <c r="AW133" s="134" t="s">
        <v>300</v>
      </c>
      <c r="AX133" s="135"/>
    </row>
    <row r="134" spans="1:50" ht="30" customHeight="1" x14ac:dyDescent="0.15">
      <c r="A134" s="998"/>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568</v>
      </c>
      <c r="AC134" s="219"/>
      <c r="AD134" s="219"/>
      <c r="AE134" s="264" t="s">
        <v>555</v>
      </c>
      <c r="AF134" s="101"/>
      <c r="AG134" s="101"/>
      <c r="AH134" s="101"/>
      <c r="AI134" s="264" t="s">
        <v>555</v>
      </c>
      <c r="AJ134" s="101"/>
      <c r="AK134" s="101"/>
      <c r="AL134" s="101"/>
      <c r="AM134" s="264" t="s">
        <v>555</v>
      </c>
      <c r="AN134" s="101"/>
      <c r="AO134" s="101"/>
      <c r="AP134" s="101"/>
      <c r="AQ134" s="264" t="s">
        <v>555</v>
      </c>
      <c r="AR134" s="101"/>
      <c r="AS134" s="101"/>
      <c r="AT134" s="101"/>
      <c r="AU134" s="264" t="s">
        <v>555</v>
      </c>
      <c r="AV134" s="101"/>
      <c r="AW134" s="101"/>
      <c r="AX134" s="220"/>
    </row>
    <row r="135" spans="1:50" ht="30"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558</v>
      </c>
      <c r="AC135" s="130"/>
      <c r="AD135" s="130"/>
      <c r="AE135" s="264" t="s">
        <v>555</v>
      </c>
      <c r="AF135" s="101"/>
      <c r="AG135" s="101"/>
      <c r="AH135" s="101"/>
      <c r="AI135" s="264" t="s">
        <v>555</v>
      </c>
      <c r="AJ135" s="101"/>
      <c r="AK135" s="101"/>
      <c r="AL135" s="101"/>
      <c r="AM135" s="264" t="s">
        <v>555</v>
      </c>
      <c r="AN135" s="101"/>
      <c r="AO135" s="101"/>
      <c r="AP135" s="101"/>
      <c r="AQ135" s="264" t="s">
        <v>555</v>
      </c>
      <c r="AR135" s="101"/>
      <c r="AS135" s="101"/>
      <c r="AT135" s="101"/>
      <c r="AU135" s="264" t="s">
        <v>555</v>
      </c>
      <c r="AV135" s="101"/>
      <c r="AW135" s="101"/>
      <c r="AX135" s="220"/>
    </row>
    <row r="136" spans="1:50" ht="18.75" hidden="1" customHeight="1" x14ac:dyDescent="0.15">
      <c r="A136" s="99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4.25" customHeight="1" x14ac:dyDescent="0.15">
      <c r="A154" s="998"/>
      <c r="B154" s="250"/>
      <c r="C154" s="249"/>
      <c r="D154" s="250"/>
      <c r="E154" s="249"/>
      <c r="F154" s="312"/>
      <c r="G154" s="228" t="s">
        <v>709</v>
      </c>
      <c r="H154" s="158"/>
      <c r="I154" s="158"/>
      <c r="J154" s="158"/>
      <c r="K154" s="158"/>
      <c r="L154" s="158"/>
      <c r="M154" s="158"/>
      <c r="N154" s="158"/>
      <c r="O154" s="158"/>
      <c r="P154" s="229"/>
      <c r="Q154" s="157" t="s">
        <v>710</v>
      </c>
      <c r="R154" s="158"/>
      <c r="S154" s="158"/>
      <c r="T154" s="158"/>
      <c r="U154" s="158"/>
      <c r="V154" s="158"/>
      <c r="W154" s="158"/>
      <c r="X154" s="158"/>
      <c r="Y154" s="158"/>
      <c r="Z154" s="158"/>
      <c r="AA154" s="927"/>
      <c r="AB154" s="253" t="s">
        <v>710</v>
      </c>
      <c r="AC154" s="254"/>
      <c r="AD154" s="254"/>
      <c r="AE154" s="259" t="s">
        <v>710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4.2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710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8"/>
      <c r="B248" s="250"/>
      <c r="C248" s="249"/>
      <c r="D248" s="250"/>
      <c r="E248" s="157" t="s">
        <v>579</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367</v>
      </c>
      <c r="D430" s="248"/>
      <c r="E430" s="236" t="s">
        <v>387</v>
      </c>
      <c r="F430" s="237"/>
      <c r="G430" s="238" t="s">
        <v>383</v>
      </c>
      <c r="H430" s="155"/>
      <c r="I430" s="155"/>
      <c r="J430" s="239" t="s">
        <v>550</v>
      </c>
      <c r="K430" s="240"/>
      <c r="L430" s="240"/>
      <c r="M430" s="240"/>
      <c r="N430" s="240"/>
      <c r="O430" s="240"/>
      <c r="P430" s="240"/>
      <c r="Q430" s="240"/>
      <c r="R430" s="240"/>
      <c r="S430" s="240"/>
      <c r="T430" s="241"/>
      <c r="U430" s="242" t="s">
        <v>580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355</v>
      </c>
      <c r="AH432" s="169"/>
      <c r="AI432" s="179"/>
      <c r="AJ432" s="179"/>
      <c r="AK432" s="179"/>
      <c r="AL432" s="174"/>
      <c r="AM432" s="179"/>
      <c r="AN432" s="179"/>
      <c r="AO432" s="179"/>
      <c r="AP432" s="174"/>
      <c r="AQ432" s="215" t="s">
        <v>580</v>
      </c>
      <c r="AR432" s="133"/>
      <c r="AS432" s="134" t="s">
        <v>355</v>
      </c>
      <c r="AT432" s="169"/>
      <c r="AU432" s="133" t="s">
        <v>568</v>
      </c>
      <c r="AV432" s="133"/>
      <c r="AW432" s="134" t="s">
        <v>300</v>
      </c>
      <c r="AX432" s="135"/>
    </row>
    <row r="433" spans="1:50" ht="23.25" customHeight="1" x14ac:dyDescent="0.15">
      <c r="A433" s="998"/>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555</v>
      </c>
      <c r="AF433" s="101"/>
      <c r="AG433" s="101"/>
      <c r="AH433" s="101"/>
      <c r="AI433" s="100" t="s">
        <v>555</v>
      </c>
      <c r="AJ433" s="101"/>
      <c r="AK433" s="101"/>
      <c r="AL433" s="101"/>
      <c r="AM433" s="100" t="s">
        <v>555</v>
      </c>
      <c r="AN433" s="101"/>
      <c r="AO433" s="101"/>
      <c r="AP433" s="102"/>
      <c r="AQ433" s="100" t="s">
        <v>582</v>
      </c>
      <c r="AR433" s="101"/>
      <c r="AS433" s="101"/>
      <c r="AT433" s="102"/>
      <c r="AU433" s="101" t="s">
        <v>568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556</v>
      </c>
      <c r="AJ434" s="101"/>
      <c r="AK434" s="101"/>
      <c r="AL434" s="101"/>
      <c r="AM434" s="100" t="s">
        <v>581</v>
      </c>
      <c r="AN434" s="101"/>
      <c r="AO434" s="101"/>
      <c r="AP434" s="102"/>
      <c r="AQ434" s="100" t="s">
        <v>582</v>
      </c>
      <c r="AR434" s="101"/>
      <c r="AS434" s="101"/>
      <c r="AT434" s="102"/>
      <c r="AU434" s="101" t="s">
        <v>580</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556</v>
      </c>
      <c r="AN435" s="101"/>
      <c r="AO435" s="101"/>
      <c r="AP435" s="102"/>
      <c r="AQ435" s="100" t="s">
        <v>555</v>
      </c>
      <c r="AR435" s="101"/>
      <c r="AS435" s="101"/>
      <c r="AT435" s="102"/>
      <c r="AU435" s="101" t="s">
        <v>580</v>
      </c>
      <c r="AV435" s="101"/>
      <c r="AW435" s="101"/>
      <c r="AX435" s="220"/>
    </row>
    <row r="436" spans="1:50" ht="18.75" hidden="1" customHeight="1" x14ac:dyDescent="0.15">
      <c r="A436" s="99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582</v>
      </c>
      <c r="AF457" s="133"/>
      <c r="AG457" s="134" t="s">
        <v>355</v>
      </c>
      <c r="AH457" s="169"/>
      <c r="AI457" s="179"/>
      <c r="AJ457" s="179"/>
      <c r="AK457" s="179"/>
      <c r="AL457" s="174"/>
      <c r="AM457" s="179"/>
      <c r="AN457" s="179"/>
      <c r="AO457" s="179"/>
      <c r="AP457" s="174"/>
      <c r="AQ457" s="215" t="s">
        <v>584</v>
      </c>
      <c r="AR457" s="133"/>
      <c r="AS457" s="134" t="s">
        <v>355</v>
      </c>
      <c r="AT457" s="169"/>
      <c r="AU457" s="133" t="s">
        <v>584</v>
      </c>
      <c r="AV457" s="133"/>
      <c r="AW457" s="134" t="s">
        <v>300</v>
      </c>
      <c r="AX457" s="135"/>
    </row>
    <row r="458" spans="1:50" ht="23.25" customHeight="1" x14ac:dyDescent="0.15">
      <c r="A458" s="998"/>
      <c r="B458" s="250"/>
      <c r="C458" s="249"/>
      <c r="D458" s="250"/>
      <c r="E458" s="163"/>
      <c r="F458" s="164"/>
      <c r="G458" s="228" t="s">
        <v>580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582</v>
      </c>
      <c r="AF458" s="101"/>
      <c r="AG458" s="101"/>
      <c r="AH458" s="101"/>
      <c r="AI458" s="100" t="s">
        <v>584</v>
      </c>
      <c r="AJ458" s="101"/>
      <c r="AK458" s="101"/>
      <c r="AL458" s="101"/>
      <c r="AM458" s="100" t="s">
        <v>584</v>
      </c>
      <c r="AN458" s="101"/>
      <c r="AO458" s="101"/>
      <c r="AP458" s="102"/>
      <c r="AQ458" s="100" t="s">
        <v>584</v>
      </c>
      <c r="AR458" s="101"/>
      <c r="AS458" s="101"/>
      <c r="AT458" s="102"/>
      <c r="AU458" s="101" t="s">
        <v>582</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583</v>
      </c>
      <c r="AF459" s="101"/>
      <c r="AG459" s="101"/>
      <c r="AH459" s="102"/>
      <c r="AI459" s="100" t="s">
        <v>582</v>
      </c>
      <c r="AJ459" s="101"/>
      <c r="AK459" s="101"/>
      <c r="AL459" s="101"/>
      <c r="AM459" s="100" t="s">
        <v>584</v>
      </c>
      <c r="AN459" s="101"/>
      <c r="AO459" s="101"/>
      <c r="AP459" s="102"/>
      <c r="AQ459" s="100" t="s">
        <v>558</v>
      </c>
      <c r="AR459" s="101"/>
      <c r="AS459" s="101"/>
      <c r="AT459" s="102"/>
      <c r="AU459" s="101" t="s">
        <v>582</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584</v>
      </c>
      <c r="AF460" s="101"/>
      <c r="AG460" s="101"/>
      <c r="AH460" s="102"/>
      <c r="AI460" s="100" t="s">
        <v>558</v>
      </c>
      <c r="AJ460" s="101"/>
      <c r="AK460" s="101"/>
      <c r="AL460" s="101"/>
      <c r="AM460" s="100" t="s">
        <v>584</v>
      </c>
      <c r="AN460" s="101"/>
      <c r="AO460" s="101"/>
      <c r="AP460" s="102"/>
      <c r="AQ460" s="100" t="s">
        <v>584</v>
      </c>
      <c r="AR460" s="101"/>
      <c r="AS460" s="101"/>
      <c r="AT460" s="102"/>
      <c r="AU460" s="101" t="s">
        <v>582</v>
      </c>
      <c r="AV460" s="101"/>
      <c r="AW460" s="101"/>
      <c r="AX460" s="220"/>
    </row>
    <row r="461" spans="1:50" ht="18.75" hidden="1" customHeight="1" x14ac:dyDescent="0.15">
      <c r="A461" s="99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8"/>
      <c r="B698" s="250"/>
      <c r="C698" s="249"/>
      <c r="D698" s="250"/>
      <c r="E698" s="157" t="s">
        <v>568</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549</v>
      </c>
      <c r="AE702" s="900"/>
      <c r="AF702" s="900"/>
      <c r="AG702" s="888" t="s">
        <v>587</v>
      </c>
      <c r="AH702" s="889"/>
      <c r="AI702" s="889"/>
      <c r="AJ702" s="889"/>
      <c r="AK702" s="889"/>
      <c r="AL702" s="889"/>
      <c r="AM702" s="889"/>
      <c r="AN702" s="889"/>
      <c r="AO702" s="889"/>
      <c r="AP702" s="889"/>
      <c r="AQ702" s="889"/>
      <c r="AR702" s="889"/>
      <c r="AS702" s="889"/>
      <c r="AT702" s="889"/>
      <c r="AU702" s="889"/>
      <c r="AV702" s="889"/>
      <c r="AW702" s="889"/>
      <c r="AX702" s="890"/>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589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586</v>
      </c>
      <c r="AE708" s="668"/>
      <c r="AF708" s="668"/>
      <c r="AG708" s="526" t="s">
        <v>559</v>
      </c>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4" t="s">
        <v>568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586</v>
      </c>
      <c r="AE714" s="592"/>
      <c r="AF714" s="593"/>
      <c r="AG714" s="689" t="s">
        <v>568</v>
      </c>
      <c r="AH714" s="690"/>
      <c r="AI714" s="690"/>
      <c r="AJ714" s="690"/>
      <c r="AK714" s="690"/>
      <c r="AL714" s="690"/>
      <c r="AM714" s="690"/>
      <c r="AN714" s="690"/>
      <c r="AO714" s="690"/>
      <c r="AP714" s="690"/>
      <c r="AQ714" s="690"/>
      <c r="AR714" s="690"/>
      <c r="AS714" s="690"/>
      <c r="AT714" s="690"/>
      <c r="AU714" s="690"/>
      <c r="AV714" s="690"/>
      <c r="AW714" s="690"/>
      <c r="AX714" s="691"/>
    </row>
    <row r="715" spans="1:50" ht="32.25" customHeight="1" x14ac:dyDescent="0.15">
      <c r="A715" s="621" t="s">
        <v>40</v>
      </c>
      <c r="B715" s="654"/>
      <c r="C715" s="659" t="s">
        <v>456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7"/>
      <c r="AG715" s="526" t="s">
        <v>593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586</v>
      </c>
      <c r="AE716" s="759"/>
      <c r="AF716" s="759"/>
      <c r="AG716" s="664" t="s">
        <v>568</v>
      </c>
      <c r="AH716" s="665"/>
      <c r="AI716" s="665"/>
      <c r="AJ716" s="665"/>
      <c r="AK716" s="665"/>
      <c r="AL716" s="665"/>
      <c r="AM716" s="665"/>
      <c r="AN716" s="665"/>
      <c r="AO716" s="665"/>
      <c r="AP716" s="665"/>
      <c r="AQ716" s="665"/>
      <c r="AR716" s="665"/>
      <c r="AS716" s="665"/>
      <c r="AT716" s="665"/>
      <c r="AU716" s="665"/>
      <c r="AV716" s="665"/>
      <c r="AW716" s="665"/>
      <c r="AX716" s="666"/>
    </row>
    <row r="717" spans="1:50" ht="32.25" customHeight="1" x14ac:dyDescent="0.15">
      <c r="A717" s="655"/>
      <c r="B717" s="656"/>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594</v>
      </c>
      <c r="AH717" s="665"/>
      <c r="AI717" s="665"/>
      <c r="AJ717" s="665"/>
      <c r="AK717" s="665"/>
      <c r="AL717" s="665"/>
      <c r="AM717" s="665"/>
      <c r="AN717" s="665"/>
      <c r="AO717" s="665"/>
      <c r="AP717" s="665"/>
      <c r="AQ717" s="665"/>
      <c r="AR717" s="665"/>
      <c r="AS717" s="665"/>
      <c r="AT717" s="665"/>
      <c r="AU717" s="665"/>
      <c r="AV717" s="665"/>
      <c r="AW717" s="665"/>
      <c r="AX717" s="666"/>
    </row>
    <row r="718" spans="1:50" ht="32.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474</v>
      </c>
      <c r="D720" s="937"/>
      <c r="E720" s="937"/>
      <c r="F720" s="940"/>
      <c r="G720" s="936" t="s">
        <v>475</v>
      </c>
      <c r="H720" s="937"/>
      <c r="I720" s="937"/>
      <c r="J720" s="937"/>
      <c r="K720" s="937"/>
      <c r="L720" s="937"/>
      <c r="M720" s="937"/>
      <c r="N720" s="936" t="s">
        <v>479</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t="s">
        <v>555</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 customHeight="1" thickBot="1" x14ac:dyDescent="0.2">
      <c r="A729" s="765" t="s">
        <v>711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8"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598</v>
      </c>
      <c r="F737" s="111"/>
      <c r="G737" s="111"/>
      <c r="H737" s="111"/>
      <c r="I737" s="111"/>
      <c r="J737" s="111"/>
      <c r="K737" s="111"/>
      <c r="L737" s="111"/>
      <c r="M737" s="111"/>
      <c r="N737" s="112" t="s">
        <v>357</v>
      </c>
      <c r="O737" s="112"/>
      <c r="P737" s="112"/>
      <c r="Q737" s="112"/>
      <c r="R737" s="111" t="s">
        <v>599</v>
      </c>
      <c r="S737" s="111"/>
      <c r="T737" s="111"/>
      <c r="U737" s="111"/>
      <c r="V737" s="111"/>
      <c r="W737" s="111"/>
      <c r="X737" s="111"/>
      <c r="Y737" s="111"/>
      <c r="Z737" s="111"/>
      <c r="AA737" s="112" t="s">
        <v>358</v>
      </c>
      <c r="AB737" s="112"/>
      <c r="AC737" s="112"/>
      <c r="AD737" s="112"/>
      <c r="AE737" s="111" t="s">
        <v>600</v>
      </c>
      <c r="AF737" s="111"/>
      <c r="AG737" s="111"/>
      <c r="AH737" s="111"/>
      <c r="AI737" s="111"/>
      <c r="AJ737" s="111"/>
      <c r="AK737" s="111"/>
      <c r="AL737" s="111"/>
      <c r="AM737" s="111"/>
      <c r="AN737" s="112" t="s">
        <v>359</v>
      </c>
      <c r="AO737" s="112"/>
      <c r="AP737" s="112"/>
      <c r="AQ737" s="112"/>
      <c r="AR737" s="113" t="s">
        <v>601</v>
      </c>
      <c r="AS737" s="114"/>
      <c r="AT737" s="114"/>
      <c r="AU737" s="114"/>
      <c r="AV737" s="114"/>
      <c r="AW737" s="114"/>
      <c r="AX737" s="115"/>
      <c r="AY737" s="89"/>
      <c r="AZ737" s="89"/>
    </row>
    <row r="738" spans="1:52" ht="24.75" customHeight="1" x14ac:dyDescent="0.15">
      <c r="A738" s="116" t="s">
        <v>360</v>
      </c>
      <c r="B738" s="117"/>
      <c r="C738" s="117"/>
      <c r="D738" s="118"/>
      <c r="E738" s="111" t="s">
        <v>602</v>
      </c>
      <c r="F738" s="111"/>
      <c r="G738" s="111"/>
      <c r="H738" s="111"/>
      <c r="I738" s="111"/>
      <c r="J738" s="111"/>
      <c r="K738" s="111"/>
      <c r="L738" s="111"/>
      <c r="M738" s="111"/>
      <c r="N738" s="112" t="s">
        <v>361</v>
      </c>
      <c r="O738" s="112"/>
      <c r="P738" s="112"/>
      <c r="Q738" s="112"/>
      <c r="R738" s="111" t="s">
        <v>603</v>
      </c>
      <c r="S738" s="111"/>
      <c r="T738" s="111"/>
      <c r="U738" s="111"/>
      <c r="V738" s="111"/>
      <c r="W738" s="111"/>
      <c r="X738" s="111"/>
      <c r="Y738" s="111"/>
      <c r="Z738" s="111"/>
      <c r="AA738" s="112" t="s">
        <v>476</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219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760" t="s">
        <v>527</v>
      </c>
      <c r="B779" s="761"/>
      <c r="C779" s="761"/>
      <c r="D779" s="761"/>
      <c r="E779" s="761"/>
      <c r="F779" s="762"/>
      <c r="G779" s="440" t="s">
        <v>681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684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2.2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2.25" customHeight="1" x14ac:dyDescent="0.15">
      <c r="A781" s="556"/>
      <c r="B781" s="763"/>
      <c r="C781" s="763"/>
      <c r="D781" s="763"/>
      <c r="E781" s="763"/>
      <c r="F781" s="764"/>
      <c r="G781" s="449" t="s">
        <v>682</v>
      </c>
      <c r="H781" s="450"/>
      <c r="I781" s="450"/>
      <c r="J781" s="450"/>
      <c r="K781" s="451"/>
      <c r="L781" s="452" t="s">
        <v>683</v>
      </c>
      <c r="M781" s="453"/>
      <c r="N781" s="453"/>
      <c r="O781" s="453"/>
      <c r="P781" s="453"/>
      <c r="Q781" s="453"/>
      <c r="R781" s="453"/>
      <c r="S781" s="453"/>
      <c r="T781" s="453"/>
      <c r="U781" s="453"/>
      <c r="V781" s="453"/>
      <c r="W781" s="453"/>
      <c r="X781" s="454"/>
      <c r="Y781" s="455">
        <v>4</v>
      </c>
      <c r="Z781" s="456"/>
      <c r="AA781" s="456"/>
      <c r="AB781" s="557"/>
      <c r="AC781" s="449" t="s">
        <v>686</v>
      </c>
      <c r="AD781" s="450"/>
      <c r="AE781" s="450"/>
      <c r="AF781" s="450"/>
      <c r="AG781" s="451"/>
      <c r="AH781" s="452" t="s">
        <v>685</v>
      </c>
      <c r="AI781" s="453"/>
      <c r="AJ781" s="453"/>
      <c r="AK781" s="453"/>
      <c r="AL781" s="453"/>
      <c r="AM781" s="453"/>
      <c r="AN781" s="453"/>
      <c r="AO781" s="453"/>
      <c r="AP781" s="453"/>
      <c r="AQ781" s="453"/>
      <c r="AR781" s="453"/>
      <c r="AS781" s="453"/>
      <c r="AT781" s="454"/>
      <c r="AU781" s="455">
        <v>2</v>
      </c>
      <c r="AV781" s="456"/>
      <c r="AW781" s="456"/>
      <c r="AX781" s="457"/>
    </row>
    <row r="782" spans="1:50" ht="26.25" hidden="1"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6.2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6.2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6.2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6.2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6.2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6.2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6.2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6.2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32.2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v>
      </c>
      <c r="AV791" s="417"/>
      <c r="AW791" s="417"/>
      <c r="AX791" s="419"/>
    </row>
    <row r="792" spans="1:50" ht="24.75" hidden="1" customHeight="1" x14ac:dyDescent="0.15">
      <c r="A792" s="556"/>
      <c r="B792" s="763"/>
      <c r="C792" s="763"/>
      <c r="D792" s="763"/>
      <c r="E792" s="763"/>
      <c r="F792" s="764"/>
      <c r="G792" s="440" t="s">
        <v>687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690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t="s">
        <v>688</v>
      </c>
      <c r="H794" s="450"/>
      <c r="I794" s="450"/>
      <c r="J794" s="450"/>
      <c r="K794" s="451"/>
      <c r="L794" s="452" t="s">
        <v>689</v>
      </c>
      <c r="M794" s="453"/>
      <c r="N794" s="453"/>
      <c r="O794" s="453"/>
      <c r="P794" s="453"/>
      <c r="Q794" s="453"/>
      <c r="R794" s="453"/>
      <c r="S794" s="453"/>
      <c r="T794" s="453"/>
      <c r="U794" s="453"/>
      <c r="V794" s="453"/>
      <c r="W794" s="453"/>
      <c r="X794" s="454"/>
      <c r="Y794" s="455">
        <v>0.3</v>
      </c>
      <c r="Z794" s="456"/>
      <c r="AA794" s="456"/>
      <c r="AB794" s="557"/>
      <c r="AC794" s="449" t="s">
        <v>691</v>
      </c>
      <c r="AD794" s="450"/>
      <c r="AE794" s="450"/>
      <c r="AF794" s="450"/>
      <c r="AG794" s="451"/>
      <c r="AH794" s="452" t="s">
        <v>693</v>
      </c>
      <c r="AI794" s="453"/>
      <c r="AJ794" s="453"/>
      <c r="AK794" s="453"/>
      <c r="AL794" s="453"/>
      <c r="AM794" s="453"/>
      <c r="AN794" s="453"/>
      <c r="AO794" s="453"/>
      <c r="AP794" s="453"/>
      <c r="AQ794" s="453"/>
      <c r="AR794" s="453"/>
      <c r="AS794" s="453"/>
      <c r="AT794" s="454"/>
      <c r="AU794" s="455">
        <v>0.4</v>
      </c>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0.3</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0.4</v>
      </c>
      <c r="AV804" s="417"/>
      <c r="AW804" s="417"/>
      <c r="AX804" s="419"/>
    </row>
    <row r="805" spans="1:50" ht="24.75" hidden="1" customHeight="1" x14ac:dyDescent="0.15">
      <c r="A805" s="556"/>
      <c r="B805" s="763"/>
      <c r="C805" s="763"/>
      <c r="D805" s="763"/>
      <c r="E805" s="763"/>
      <c r="F805" s="764"/>
      <c r="G805" s="440" t="s">
        <v>694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696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t="s">
        <v>691</v>
      </c>
      <c r="H807" s="450"/>
      <c r="I807" s="450"/>
      <c r="J807" s="450"/>
      <c r="K807" s="451"/>
      <c r="L807" s="452" t="s">
        <v>695</v>
      </c>
      <c r="M807" s="453"/>
      <c r="N807" s="453"/>
      <c r="O807" s="453"/>
      <c r="P807" s="453"/>
      <c r="Q807" s="453"/>
      <c r="R807" s="453"/>
      <c r="S807" s="453"/>
      <c r="T807" s="453"/>
      <c r="U807" s="453"/>
      <c r="V807" s="453"/>
      <c r="W807" s="453"/>
      <c r="X807" s="454"/>
      <c r="Y807" s="455">
        <v>0.7</v>
      </c>
      <c r="Z807" s="456"/>
      <c r="AA807" s="456"/>
      <c r="AB807" s="557"/>
      <c r="AC807" s="449" t="s">
        <v>697</v>
      </c>
      <c r="AD807" s="450"/>
      <c r="AE807" s="450"/>
      <c r="AF807" s="450"/>
      <c r="AG807" s="451"/>
      <c r="AH807" s="452" t="s">
        <v>698</v>
      </c>
      <c r="AI807" s="453"/>
      <c r="AJ807" s="453"/>
      <c r="AK807" s="453"/>
      <c r="AL807" s="453"/>
      <c r="AM807" s="453"/>
      <c r="AN807" s="453"/>
      <c r="AO807" s="453"/>
      <c r="AP807" s="453"/>
      <c r="AQ807" s="453"/>
      <c r="AR807" s="453"/>
      <c r="AS807" s="453"/>
      <c r="AT807" s="454"/>
      <c r="AU807" s="455">
        <v>0.2</v>
      </c>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0.7</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0.2</v>
      </c>
      <c r="AV817" s="417"/>
      <c r="AW817" s="417"/>
      <c r="AX817" s="419"/>
    </row>
    <row r="818" spans="1:50" ht="24.75" hidden="1" customHeight="1" x14ac:dyDescent="0.15">
      <c r="A818" s="556"/>
      <c r="B818" s="763"/>
      <c r="C818" s="763"/>
      <c r="D818" s="763"/>
      <c r="E818" s="763"/>
      <c r="F818" s="764"/>
      <c r="G818" s="440" t="s">
        <v>700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702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t="s">
        <v>686</v>
      </c>
      <c r="H820" s="450"/>
      <c r="I820" s="450"/>
      <c r="J820" s="450"/>
      <c r="K820" s="451"/>
      <c r="L820" s="452" t="s">
        <v>701</v>
      </c>
      <c r="M820" s="453"/>
      <c r="N820" s="453"/>
      <c r="O820" s="453"/>
      <c r="P820" s="453"/>
      <c r="Q820" s="453"/>
      <c r="R820" s="453"/>
      <c r="S820" s="453"/>
      <c r="T820" s="453"/>
      <c r="U820" s="453"/>
      <c r="V820" s="453"/>
      <c r="W820" s="453"/>
      <c r="X820" s="454"/>
      <c r="Y820" s="455">
        <v>0.1</v>
      </c>
      <c r="Z820" s="456"/>
      <c r="AA820" s="456"/>
      <c r="AB820" s="557"/>
      <c r="AC820" s="449" t="s">
        <v>703</v>
      </c>
      <c r="AD820" s="450"/>
      <c r="AE820" s="450"/>
      <c r="AF820" s="450"/>
      <c r="AG820" s="451"/>
      <c r="AH820" s="452" t="s">
        <v>705</v>
      </c>
      <c r="AI820" s="453"/>
      <c r="AJ820" s="453"/>
      <c r="AK820" s="453"/>
      <c r="AL820" s="453"/>
      <c r="AM820" s="453"/>
      <c r="AN820" s="453"/>
      <c r="AO820" s="453"/>
      <c r="AP820" s="453"/>
      <c r="AQ820" s="453"/>
      <c r="AR820" s="453"/>
      <c r="AS820" s="453"/>
      <c r="AT820" s="454"/>
      <c r="AU820" s="455">
        <v>0</v>
      </c>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t="s">
        <v>704</v>
      </c>
      <c r="AD821" s="351"/>
      <c r="AE821" s="351"/>
      <c r="AF821" s="351"/>
      <c r="AG821" s="352"/>
      <c r="AH821" s="403" t="s">
        <v>706</v>
      </c>
      <c r="AI821" s="404"/>
      <c r="AJ821" s="404"/>
      <c r="AK821" s="404"/>
      <c r="AL821" s="404"/>
      <c r="AM821" s="404"/>
      <c r="AN821" s="404"/>
      <c r="AO821" s="404"/>
      <c r="AP821" s="404"/>
      <c r="AQ821" s="404"/>
      <c r="AR821" s="404"/>
      <c r="AS821" s="404"/>
      <c r="AT821" s="405"/>
      <c r="AU821" s="400">
        <v>0</v>
      </c>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v>0</v>
      </c>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0.1</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480</v>
      </c>
      <c r="AM831" s="960"/>
      <c r="AN831" s="960"/>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430</v>
      </c>
      <c r="K836" s="112"/>
      <c r="L836" s="112"/>
      <c r="M836" s="112"/>
      <c r="N836" s="112"/>
      <c r="O836" s="112"/>
      <c r="P836" s="349" t="s">
        <v>375</v>
      </c>
      <c r="Q836" s="349"/>
      <c r="R836" s="349"/>
      <c r="S836" s="349"/>
      <c r="T836" s="349"/>
      <c r="U836" s="349"/>
      <c r="V836" s="349"/>
      <c r="W836" s="349"/>
      <c r="X836" s="349"/>
      <c r="Y836" s="346" t="s">
        <v>427</v>
      </c>
      <c r="Z836" s="347"/>
      <c r="AA836" s="347"/>
      <c r="AB836" s="347"/>
      <c r="AC836" s="275" t="s">
        <v>473</v>
      </c>
      <c r="AD836" s="275"/>
      <c r="AE836" s="275"/>
      <c r="AF836" s="275"/>
      <c r="AG836" s="275"/>
      <c r="AH836" s="346" t="s">
        <v>508</v>
      </c>
      <c r="AI836" s="348"/>
      <c r="AJ836" s="348"/>
      <c r="AK836" s="348"/>
      <c r="AL836" s="348" t="s">
        <v>21</v>
      </c>
      <c r="AM836" s="348"/>
      <c r="AN836" s="348"/>
      <c r="AO836" s="424"/>
      <c r="AP836" s="425" t="s">
        <v>431</v>
      </c>
      <c r="AQ836" s="425"/>
      <c r="AR836" s="425"/>
      <c r="AS836" s="425"/>
      <c r="AT836" s="425"/>
      <c r="AU836" s="425"/>
      <c r="AV836" s="425"/>
      <c r="AW836" s="425"/>
      <c r="AX836" s="425"/>
    </row>
    <row r="837" spans="1:50" ht="30" customHeight="1" x14ac:dyDescent="0.15">
      <c r="A837" s="406">
        <v>1</v>
      </c>
      <c r="B837" s="406">
        <v>1</v>
      </c>
      <c r="C837" s="420" t="s">
        <v>660</v>
      </c>
      <c r="D837" s="420"/>
      <c r="E837" s="420"/>
      <c r="F837" s="420"/>
      <c r="G837" s="420"/>
      <c r="H837" s="420"/>
      <c r="I837" s="420"/>
      <c r="J837" s="421" t="s">
        <v>606</v>
      </c>
      <c r="K837" s="422"/>
      <c r="L837" s="422"/>
      <c r="M837" s="422"/>
      <c r="N837" s="422"/>
      <c r="O837" s="422"/>
      <c r="P837" s="315" t="s">
        <v>661</v>
      </c>
      <c r="Q837" s="316"/>
      <c r="R837" s="316"/>
      <c r="S837" s="316"/>
      <c r="T837" s="316"/>
      <c r="U837" s="316"/>
      <c r="V837" s="316"/>
      <c r="W837" s="316"/>
      <c r="X837" s="316"/>
      <c r="Y837" s="317">
        <v>4</v>
      </c>
      <c r="Z837" s="318"/>
      <c r="AA837" s="318"/>
      <c r="AB837" s="319"/>
      <c r="AC837" s="327" t="s">
        <v>196</v>
      </c>
      <c r="AD837" s="328"/>
      <c r="AE837" s="328"/>
      <c r="AF837" s="328"/>
      <c r="AG837" s="328"/>
      <c r="AH837" s="329" t="s">
        <v>640</v>
      </c>
      <c r="AI837" s="330"/>
      <c r="AJ837" s="330"/>
      <c r="AK837" s="330"/>
      <c r="AL837" s="324" t="s">
        <v>658</v>
      </c>
      <c r="AM837" s="325"/>
      <c r="AN837" s="325"/>
      <c r="AO837" s="326"/>
      <c r="AP837" s="320" t="s">
        <v>659</v>
      </c>
      <c r="AQ837" s="320"/>
      <c r="AR837" s="320"/>
      <c r="AS837" s="320"/>
      <c r="AT837" s="320"/>
      <c r="AU837" s="320"/>
      <c r="AV837" s="320"/>
      <c r="AW837" s="320"/>
      <c r="AX837" s="320"/>
    </row>
    <row r="838" spans="1:50" ht="30" customHeight="1" x14ac:dyDescent="0.15">
      <c r="A838" s="406">
        <v>2</v>
      </c>
      <c r="B838" s="406">
        <v>1</v>
      </c>
      <c r="C838" s="423" t="s">
        <v>662</v>
      </c>
      <c r="D838" s="420"/>
      <c r="E838" s="420"/>
      <c r="F838" s="420"/>
      <c r="G838" s="420"/>
      <c r="H838" s="420"/>
      <c r="I838" s="420"/>
      <c r="J838" s="421">
        <v>1010001112577</v>
      </c>
      <c r="K838" s="422"/>
      <c r="L838" s="422"/>
      <c r="M838" s="422"/>
      <c r="N838" s="422"/>
      <c r="O838" s="422"/>
      <c r="P838" s="315" t="s">
        <v>663</v>
      </c>
      <c r="Q838" s="316"/>
      <c r="R838" s="316"/>
      <c r="S838" s="316"/>
      <c r="T838" s="316"/>
      <c r="U838" s="316"/>
      <c r="V838" s="316"/>
      <c r="W838" s="316"/>
      <c r="X838" s="316"/>
      <c r="Y838" s="317">
        <v>3</v>
      </c>
      <c r="Z838" s="318"/>
      <c r="AA838" s="318"/>
      <c r="AB838" s="319"/>
      <c r="AC838" s="327" t="s">
        <v>196</v>
      </c>
      <c r="AD838" s="328"/>
      <c r="AE838" s="328"/>
      <c r="AF838" s="328"/>
      <c r="AG838" s="328"/>
      <c r="AH838" s="329" t="s">
        <v>640</v>
      </c>
      <c r="AI838" s="330"/>
      <c r="AJ838" s="330"/>
      <c r="AK838" s="330"/>
      <c r="AL838" s="324" t="s">
        <v>658</v>
      </c>
      <c r="AM838" s="325"/>
      <c r="AN838" s="325"/>
      <c r="AO838" s="326"/>
      <c r="AP838" s="320" t="s">
        <v>659</v>
      </c>
      <c r="AQ838" s="320"/>
      <c r="AR838" s="320"/>
      <c r="AS838" s="320"/>
      <c r="AT838" s="320"/>
      <c r="AU838" s="320"/>
      <c r="AV838" s="320"/>
      <c r="AW838" s="320"/>
      <c r="AX838" s="320"/>
    </row>
    <row r="839" spans="1:50" ht="30" customHeight="1" x14ac:dyDescent="0.15">
      <c r="A839" s="406">
        <v>3</v>
      </c>
      <c r="B839" s="406">
        <v>1</v>
      </c>
      <c r="C839" s="423" t="s">
        <v>664</v>
      </c>
      <c r="D839" s="420"/>
      <c r="E839" s="420"/>
      <c r="F839" s="420"/>
      <c r="G839" s="420"/>
      <c r="H839" s="420"/>
      <c r="I839" s="420"/>
      <c r="J839" s="421" t="s">
        <v>665</v>
      </c>
      <c r="K839" s="422"/>
      <c r="L839" s="422"/>
      <c r="M839" s="422"/>
      <c r="N839" s="422"/>
      <c r="O839" s="422"/>
      <c r="P839" s="315" t="s">
        <v>661</v>
      </c>
      <c r="Q839" s="316"/>
      <c r="R839" s="316"/>
      <c r="S839" s="316"/>
      <c r="T839" s="316"/>
      <c r="U839" s="316"/>
      <c r="V839" s="316"/>
      <c r="W839" s="316"/>
      <c r="X839" s="316"/>
      <c r="Y839" s="317">
        <v>2</v>
      </c>
      <c r="Z839" s="318"/>
      <c r="AA839" s="318"/>
      <c r="AB839" s="319"/>
      <c r="AC839" s="327" t="s">
        <v>196</v>
      </c>
      <c r="AD839" s="328"/>
      <c r="AE839" s="328"/>
      <c r="AF839" s="328"/>
      <c r="AG839" s="328"/>
      <c r="AH839" s="329" t="s">
        <v>640</v>
      </c>
      <c r="AI839" s="330"/>
      <c r="AJ839" s="330"/>
      <c r="AK839" s="330"/>
      <c r="AL839" s="324" t="s">
        <v>658</v>
      </c>
      <c r="AM839" s="325"/>
      <c r="AN839" s="325"/>
      <c r="AO839" s="326"/>
      <c r="AP839" s="320" t="s">
        <v>659</v>
      </c>
      <c r="AQ839" s="320"/>
      <c r="AR839" s="320"/>
      <c r="AS839" s="320"/>
      <c r="AT839" s="320"/>
      <c r="AU839" s="320"/>
      <c r="AV839" s="320"/>
      <c r="AW839" s="320"/>
      <c r="AX839" s="320"/>
    </row>
    <row r="840" spans="1:50" ht="30" customHeight="1" x14ac:dyDescent="0.15">
      <c r="A840" s="406">
        <v>4</v>
      </c>
      <c r="B840" s="406">
        <v>1</v>
      </c>
      <c r="C840" s="423" t="s">
        <v>666</v>
      </c>
      <c r="D840" s="420"/>
      <c r="E840" s="420"/>
      <c r="F840" s="420"/>
      <c r="G840" s="420"/>
      <c r="H840" s="420"/>
      <c r="I840" s="420"/>
      <c r="J840" s="421">
        <v>1010001030093</v>
      </c>
      <c r="K840" s="422"/>
      <c r="L840" s="422"/>
      <c r="M840" s="422"/>
      <c r="N840" s="422"/>
      <c r="O840" s="422"/>
      <c r="P840" s="315" t="s">
        <v>667</v>
      </c>
      <c r="Q840" s="316"/>
      <c r="R840" s="316"/>
      <c r="S840" s="316"/>
      <c r="T840" s="316"/>
      <c r="U840" s="316"/>
      <c r="V840" s="316"/>
      <c r="W840" s="316"/>
      <c r="X840" s="316"/>
      <c r="Y840" s="317">
        <v>1</v>
      </c>
      <c r="Z840" s="318"/>
      <c r="AA840" s="318"/>
      <c r="AB840" s="319"/>
      <c r="AC840" s="327" t="s">
        <v>519</v>
      </c>
      <c r="AD840" s="328"/>
      <c r="AE840" s="328"/>
      <c r="AF840" s="328"/>
      <c r="AG840" s="328"/>
      <c r="AH840" s="329" t="s">
        <v>640</v>
      </c>
      <c r="AI840" s="330"/>
      <c r="AJ840" s="330"/>
      <c r="AK840" s="330"/>
      <c r="AL840" s="324">
        <v>100</v>
      </c>
      <c r="AM840" s="325"/>
      <c r="AN840" s="325"/>
      <c r="AO840" s="326"/>
      <c r="AP840" s="320" t="s">
        <v>659</v>
      </c>
      <c r="AQ840" s="320"/>
      <c r="AR840" s="320"/>
      <c r="AS840" s="320"/>
      <c r="AT840" s="320"/>
      <c r="AU840" s="320"/>
      <c r="AV840" s="320"/>
      <c r="AW840" s="320"/>
      <c r="AX840" s="320"/>
    </row>
    <row r="841" spans="1:50" ht="45.75" customHeight="1" x14ac:dyDescent="0.15">
      <c r="A841" s="406">
        <v>5</v>
      </c>
      <c r="B841" s="406">
        <v>1</v>
      </c>
      <c r="C841" s="423" t="s">
        <v>668</v>
      </c>
      <c r="D841" s="420"/>
      <c r="E841" s="420"/>
      <c r="F841" s="420"/>
      <c r="G841" s="420"/>
      <c r="H841" s="420"/>
      <c r="I841" s="420"/>
      <c r="J841" s="421">
        <v>3010002049767</v>
      </c>
      <c r="K841" s="422"/>
      <c r="L841" s="422"/>
      <c r="M841" s="422"/>
      <c r="N841" s="422"/>
      <c r="O841" s="422"/>
      <c r="P841" s="315" t="s">
        <v>669</v>
      </c>
      <c r="Q841" s="316"/>
      <c r="R841" s="316"/>
      <c r="S841" s="316"/>
      <c r="T841" s="316"/>
      <c r="U841" s="316"/>
      <c r="V841" s="316"/>
      <c r="W841" s="316"/>
      <c r="X841" s="316"/>
      <c r="Y841" s="317">
        <v>0.8</v>
      </c>
      <c r="Z841" s="318"/>
      <c r="AA841" s="318"/>
      <c r="AB841" s="319"/>
      <c r="AC841" s="327" t="s">
        <v>519</v>
      </c>
      <c r="AD841" s="328"/>
      <c r="AE841" s="328"/>
      <c r="AF841" s="328"/>
      <c r="AG841" s="328"/>
      <c r="AH841" s="329" t="s">
        <v>640</v>
      </c>
      <c r="AI841" s="330"/>
      <c r="AJ841" s="330"/>
      <c r="AK841" s="330"/>
      <c r="AL841" s="324">
        <v>100</v>
      </c>
      <c r="AM841" s="325"/>
      <c r="AN841" s="325"/>
      <c r="AO841" s="326"/>
      <c r="AP841" s="320" t="s">
        <v>659</v>
      </c>
      <c r="AQ841" s="320"/>
      <c r="AR841" s="320"/>
      <c r="AS841" s="320"/>
      <c r="AT841" s="320"/>
      <c r="AU841" s="320"/>
      <c r="AV841" s="320"/>
      <c r="AW841" s="320"/>
      <c r="AX841" s="320"/>
    </row>
    <row r="842" spans="1:50" ht="30" customHeight="1" x14ac:dyDescent="0.15">
      <c r="A842" s="406">
        <v>6</v>
      </c>
      <c r="B842" s="406">
        <v>1</v>
      </c>
      <c r="C842" s="423" t="s">
        <v>670</v>
      </c>
      <c r="D842" s="420"/>
      <c r="E842" s="420"/>
      <c r="F842" s="420"/>
      <c r="G842" s="420"/>
      <c r="H842" s="420"/>
      <c r="I842" s="420"/>
      <c r="J842" s="421">
        <v>7010001059391</v>
      </c>
      <c r="K842" s="422"/>
      <c r="L842" s="422"/>
      <c r="M842" s="422"/>
      <c r="N842" s="422"/>
      <c r="O842" s="422"/>
      <c r="P842" s="315" t="s">
        <v>671</v>
      </c>
      <c r="Q842" s="316"/>
      <c r="R842" s="316"/>
      <c r="S842" s="316"/>
      <c r="T842" s="316"/>
      <c r="U842" s="316"/>
      <c r="V842" s="316"/>
      <c r="W842" s="316"/>
      <c r="X842" s="316"/>
      <c r="Y842" s="317">
        <v>0.7</v>
      </c>
      <c r="Z842" s="318"/>
      <c r="AA842" s="318"/>
      <c r="AB842" s="319"/>
      <c r="AC842" s="327" t="s">
        <v>519</v>
      </c>
      <c r="AD842" s="328"/>
      <c r="AE842" s="328"/>
      <c r="AF842" s="328"/>
      <c r="AG842" s="328"/>
      <c r="AH842" s="329" t="s">
        <v>640</v>
      </c>
      <c r="AI842" s="330"/>
      <c r="AJ842" s="330"/>
      <c r="AK842" s="330"/>
      <c r="AL842" s="324">
        <v>100</v>
      </c>
      <c r="AM842" s="325"/>
      <c r="AN842" s="325"/>
      <c r="AO842" s="326"/>
      <c r="AP842" s="320" t="s">
        <v>659</v>
      </c>
      <c r="AQ842" s="320"/>
      <c r="AR842" s="320"/>
      <c r="AS842" s="320"/>
      <c r="AT842" s="320"/>
      <c r="AU842" s="320"/>
      <c r="AV842" s="320"/>
      <c r="AW842" s="320"/>
      <c r="AX842" s="320"/>
    </row>
    <row r="843" spans="1:50" ht="30" customHeight="1" x14ac:dyDescent="0.15">
      <c r="A843" s="406">
        <v>7</v>
      </c>
      <c r="B843" s="406">
        <v>1</v>
      </c>
      <c r="C843" s="423" t="s">
        <v>672</v>
      </c>
      <c r="D843" s="420"/>
      <c r="E843" s="420"/>
      <c r="F843" s="420"/>
      <c r="G843" s="420"/>
      <c r="H843" s="420"/>
      <c r="I843" s="420"/>
      <c r="J843" s="421" t="s">
        <v>673</v>
      </c>
      <c r="K843" s="422"/>
      <c r="L843" s="422"/>
      <c r="M843" s="422"/>
      <c r="N843" s="422"/>
      <c r="O843" s="422"/>
      <c r="P843" s="315" t="s">
        <v>674</v>
      </c>
      <c r="Q843" s="316"/>
      <c r="R843" s="316"/>
      <c r="S843" s="316"/>
      <c r="T843" s="316"/>
      <c r="U843" s="316"/>
      <c r="V843" s="316"/>
      <c r="W843" s="316"/>
      <c r="X843" s="316"/>
      <c r="Y843" s="317">
        <v>0.5</v>
      </c>
      <c r="Z843" s="318"/>
      <c r="AA843" s="318"/>
      <c r="AB843" s="319"/>
      <c r="AC843" s="327" t="s">
        <v>196</v>
      </c>
      <c r="AD843" s="328"/>
      <c r="AE843" s="328"/>
      <c r="AF843" s="328"/>
      <c r="AG843" s="328"/>
      <c r="AH843" s="329" t="s">
        <v>640</v>
      </c>
      <c r="AI843" s="330"/>
      <c r="AJ843" s="330"/>
      <c r="AK843" s="330"/>
      <c r="AL843" s="324" t="s">
        <v>658</v>
      </c>
      <c r="AM843" s="325"/>
      <c r="AN843" s="325"/>
      <c r="AO843" s="326"/>
      <c r="AP843" s="320" t="s">
        <v>659</v>
      </c>
      <c r="AQ843" s="320"/>
      <c r="AR843" s="320"/>
      <c r="AS843" s="320"/>
      <c r="AT843" s="320"/>
      <c r="AU843" s="320"/>
      <c r="AV843" s="320"/>
      <c r="AW843" s="320"/>
      <c r="AX843" s="320"/>
    </row>
    <row r="844" spans="1:50" ht="30" customHeight="1" x14ac:dyDescent="0.15">
      <c r="A844" s="406">
        <v>8</v>
      </c>
      <c r="B844" s="406">
        <v>1</v>
      </c>
      <c r="C844" s="423" t="s">
        <v>675</v>
      </c>
      <c r="D844" s="420"/>
      <c r="E844" s="420"/>
      <c r="F844" s="420"/>
      <c r="G844" s="420"/>
      <c r="H844" s="420"/>
      <c r="I844" s="420"/>
      <c r="J844" s="421">
        <v>1010001067912</v>
      </c>
      <c r="K844" s="422"/>
      <c r="L844" s="422"/>
      <c r="M844" s="422"/>
      <c r="N844" s="422"/>
      <c r="O844" s="422"/>
      <c r="P844" s="315" t="s">
        <v>676</v>
      </c>
      <c r="Q844" s="316"/>
      <c r="R844" s="316"/>
      <c r="S844" s="316"/>
      <c r="T844" s="316"/>
      <c r="U844" s="316"/>
      <c r="V844" s="316"/>
      <c r="W844" s="316"/>
      <c r="X844" s="316"/>
      <c r="Y844" s="317">
        <v>0.3</v>
      </c>
      <c r="Z844" s="318"/>
      <c r="AA844" s="318"/>
      <c r="AB844" s="319"/>
      <c r="AC844" s="327" t="s">
        <v>196</v>
      </c>
      <c r="AD844" s="328"/>
      <c r="AE844" s="328"/>
      <c r="AF844" s="328"/>
      <c r="AG844" s="328"/>
      <c r="AH844" s="329" t="s">
        <v>640</v>
      </c>
      <c r="AI844" s="330"/>
      <c r="AJ844" s="330"/>
      <c r="AK844" s="330"/>
      <c r="AL844" s="324" t="s">
        <v>658</v>
      </c>
      <c r="AM844" s="325"/>
      <c r="AN844" s="325"/>
      <c r="AO844" s="326"/>
      <c r="AP844" s="320" t="s">
        <v>659</v>
      </c>
      <c r="AQ844" s="320"/>
      <c r="AR844" s="320"/>
      <c r="AS844" s="320"/>
      <c r="AT844" s="320"/>
      <c r="AU844" s="320"/>
      <c r="AV844" s="320"/>
      <c r="AW844" s="320"/>
      <c r="AX844" s="320"/>
    </row>
    <row r="845" spans="1:50" ht="35.25" customHeight="1" x14ac:dyDescent="0.15">
      <c r="A845" s="406">
        <v>9</v>
      </c>
      <c r="B845" s="406">
        <v>1</v>
      </c>
      <c r="C845" s="423" t="s">
        <v>677</v>
      </c>
      <c r="D845" s="420"/>
      <c r="E845" s="420"/>
      <c r="F845" s="420"/>
      <c r="G845" s="420"/>
      <c r="H845" s="420"/>
      <c r="I845" s="420"/>
      <c r="J845" s="421">
        <v>7010401052137</v>
      </c>
      <c r="K845" s="422"/>
      <c r="L845" s="422"/>
      <c r="M845" s="422"/>
      <c r="N845" s="422"/>
      <c r="O845" s="422"/>
      <c r="P845" s="315" t="s">
        <v>678</v>
      </c>
      <c r="Q845" s="316"/>
      <c r="R845" s="316"/>
      <c r="S845" s="316"/>
      <c r="T845" s="316"/>
      <c r="U845" s="316"/>
      <c r="V845" s="316"/>
      <c r="W845" s="316"/>
      <c r="X845" s="316"/>
      <c r="Y845" s="317">
        <v>0.3</v>
      </c>
      <c r="Z845" s="318"/>
      <c r="AA845" s="318"/>
      <c r="AB845" s="319"/>
      <c r="AC845" s="327" t="s">
        <v>519</v>
      </c>
      <c r="AD845" s="328"/>
      <c r="AE845" s="328"/>
      <c r="AF845" s="328"/>
      <c r="AG845" s="328"/>
      <c r="AH845" s="329" t="s">
        <v>640</v>
      </c>
      <c r="AI845" s="330"/>
      <c r="AJ845" s="330"/>
      <c r="AK845" s="330"/>
      <c r="AL845" s="324">
        <v>100</v>
      </c>
      <c r="AM845" s="325"/>
      <c r="AN845" s="325"/>
      <c r="AO845" s="326"/>
      <c r="AP845" s="320" t="s">
        <v>659</v>
      </c>
      <c r="AQ845" s="320"/>
      <c r="AR845" s="320"/>
      <c r="AS845" s="320"/>
      <c r="AT845" s="320"/>
      <c r="AU845" s="320"/>
      <c r="AV845" s="320"/>
      <c r="AW845" s="320"/>
      <c r="AX845" s="320"/>
    </row>
    <row r="846" spans="1:50" ht="35.25" customHeight="1" x14ac:dyDescent="0.15">
      <c r="A846" s="406">
        <v>10</v>
      </c>
      <c r="B846" s="406">
        <v>1</v>
      </c>
      <c r="C846" s="423" t="s">
        <v>679</v>
      </c>
      <c r="D846" s="420"/>
      <c r="E846" s="420"/>
      <c r="F846" s="420"/>
      <c r="G846" s="420"/>
      <c r="H846" s="420"/>
      <c r="I846" s="420"/>
      <c r="J846" s="421">
        <v>5010401008297</v>
      </c>
      <c r="K846" s="422"/>
      <c r="L846" s="422"/>
      <c r="M846" s="422"/>
      <c r="N846" s="422"/>
      <c r="O846" s="422"/>
      <c r="P846" s="315" t="s">
        <v>680</v>
      </c>
      <c r="Q846" s="316"/>
      <c r="R846" s="316"/>
      <c r="S846" s="316"/>
      <c r="T846" s="316"/>
      <c r="U846" s="316"/>
      <c r="V846" s="316"/>
      <c r="W846" s="316"/>
      <c r="X846" s="316"/>
      <c r="Y846" s="317">
        <v>0.3</v>
      </c>
      <c r="Z846" s="318"/>
      <c r="AA846" s="318"/>
      <c r="AB846" s="319"/>
      <c r="AC846" s="327" t="s">
        <v>519</v>
      </c>
      <c r="AD846" s="328"/>
      <c r="AE846" s="328"/>
      <c r="AF846" s="328"/>
      <c r="AG846" s="328"/>
      <c r="AH846" s="329" t="s">
        <v>640</v>
      </c>
      <c r="AI846" s="330"/>
      <c r="AJ846" s="330"/>
      <c r="AK846" s="330"/>
      <c r="AL846" s="324">
        <v>100</v>
      </c>
      <c r="AM846" s="325"/>
      <c r="AN846" s="325"/>
      <c r="AO846" s="326"/>
      <c r="AP846" s="320" t="s">
        <v>659</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v>0</v>
      </c>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430</v>
      </c>
      <c r="K869" s="112"/>
      <c r="L869" s="112"/>
      <c r="M869" s="112"/>
      <c r="N869" s="112"/>
      <c r="O869" s="112"/>
      <c r="P869" s="349" t="s">
        <v>375</v>
      </c>
      <c r="Q869" s="349"/>
      <c r="R869" s="349"/>
      <c r="S869" s="349"/>
      <c r="T869" s="349"/>
      <c r="U869" s="349"/>
      <c r="V869" s="349"/>
      <c r="W869" s="349"/>
      <c r="X869" s="349"/>
      <c r="Y869" s="346" t="s">
        <v>427</v>
      </c>
      <c r="Z869" s="347"/>
      <c r="AA869" s="347"/>
      <c r="AB869" s="347"/>
      <c r="AC869" s="275" t="s">
        <v>473</v>
      </c>
      <c r="AD869" s="275"/>
      <c r="AE869" s="275"/>
      <c r="AF869" s="275"/>
      <c r="AG869" s="275"/>
      <c r="AH869" s="346" t="s">
        <v>508</v>
      </c>
      <c r="AI869" s="348"/>
      <c r="AJ869" s="348"/>
      <c r="AK869" s="348"/>
      <c r="AL869" s="348" t="s">
        <v>21</v>
      </c>
      <c r="AM869" s="348"/>
      <c r="AN869" s="348"/>
      <c r="AO869" s="424"/>
      <c r="AP869" s="425" t="s">
        <v>431</v>
      </c>
      <c r="AQ869" s="425"/>
      <c r="AR869" s="425"/>
      <c r="AS869" s="425"/>
      <c r="AT869" s="425"/>
      <c r="AU869" s="425"/>
      <c r="AV869" s="425"/>
      <c r="AW869" s="425"/>
      <c r="AX869" s="425"/>
    </row>
    <row r="870" spans="1:50" ht="30" customHeight="1" x14ac:dyDescent="0.15">
      <c r="A870" s="406">
        <v>1</v>
      </c>
      <c r="B870" s="406">
        <v>1</v>
      </c>
      <c r="C870" s="420" t="s">
        <v>627</v>
      </c>
      <c r="D870" s="420"/>
      <c r="E870" s="420"/>
      <c r="F870" s="420"/>
      <c r="G870" s="420"/>
      <c r="H870" s="420"/>
      <c r="I870" s="420"/>
      <c r="J870" s="421">
        <v>1011001013468</v>
      </c>
      <c r="K870" s="422"/>
      <c r="L870" s="422"/>
      <c r="M870" s="422"/>
      <c r="N870" s="422"/>
      <c r="O870" s="422"/>
      <c r="P870" s="315" t="s">
        <v>628</v>
      </c>
      <c r="Q870" s="316"/>
      <c r="R870" s="316"/>
      <c r="S870" s="316"/>
      <c r="T870" s="316"/>
      <c r="U870" s="316"/>
      <c r="V870" s="316"/>
      <c r="W870" s="316"/>
      <c r="X870" s="316"/>
      <c r="Y870" s="317">
        <v>2</v>
      </c>
      <c r="Z870" s="318"/>
      <c r="AA870" s="318"/>
      <c r="AB870" s="319"/>
      <c r="AC870" s="327" t="s">
        <v>519</v>
      </c>
      <c r="AD870" s="328"/>
      <c r="AE870" s="328"/>
      <c r="AF870" s="328"/>
      <c r="AG870" s="328"/>
      <c r="AH870" s="329" t="s">
        <v>629</v>
      </c>
      <c r="AI870" s="330"/>
      <c r="AJ870" s="330"/>
      <c r="AK870" s="330"/>
      <c r="AL870" s="324">
        <v>100</v>
      </c>
      <c r="AM870" s="325"/>
      <c r="AN870" s="325"/>
      <c r="AO870" s="326"/>
      <c r="AP870" s="320" t="s">
        <v>630</v>
      </c>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6"/>
      <c r="AM871" s="427"/>
      <c r="AN871" s="427"/>
      <c r="AO871" s="428"/>
      <c r="AP871" s="320"/>
      <c r="AQ871" s="320"/>
      <c r="AR871" s="320"/>
      <c r="AS871" s="320"/>
      <c r="AT871" s="320"/>
      <c r="AU871" s="320"/>
      <c r="AV871" s="320"/>
      <c r="AW871" s="320"/>
      <c r="AX871" s="320"/>
    </row>
    <row r="872" spans="1:50" ht="30" hidden="1" customHeight="1" x14ac:dyDescent="0.15">
      <c r="A872" s="406">
        <v>3</v>
      </c>
      <c r="B872" s="406">
        <v>1</v>
      </c>
      <c r="C872" s="423"/>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3"/>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430</v>
      </c>
      <c r="K902" s="112"/>
      <c r="L902" s="112"/>
      <c r="M902" s="112"/>
      <c r="N902" s="112"/>
      <c r="O902" s="112"/>
      <c r="P902" s="349" t="s">
        <v>375</v>
      </c>
      <c r="Q902" s="349"/>
      <c r="R902" s="349"/>
      <c r="S902" s="349"/>
      <c r="T902" s="349"/>
      <c r="U902" s="349"/>
      <c r="V902" s="349"/>
      <c r="W902" s="349"/>
      <c r="X902" s="349"/>
      <c r="Y902" s="346" t="s">
        <v>427</v>
      </c>
      <c r="Z902" s="347"/>
      <c r="AA902" s="347"/>
      <c r="AB902" s="347"/>
      <c r="AC902" s="275" t="s">
        <v>473</v>
      </c>
      <c r="AD902" s="275"/>
      <c r="AE902" s="275"/>
      <c r="AF902" s="275"/>
      <c r="AG902" s="275"/>
      <c r="AH902" s="346" t="s">
        <v>508</v>
      </c>
      <c r="AI902" s="348"/>
      <c r="AJ902" s="348"/>
      <c r="AK902" s="348"/>
      <c r="AL902" s="348" t="s">
        <v>21</v>
      </c>
      <c r="AM902" s="348"/>
      <c r="AN902" s="348"/>
      <c r="AO902" s="424"/>
      <c r="AP902" s="425" t="s">
        <v>431</v>
      </c>
      <c r="AQ902" s="425"/>
      <c r="AR902" s="425"/>
      <c r="AS902" s="425"/>
      <c r="AT902" s="425"/>
      <c r="AU902" s="425"/>
      <c r="AV902" s="425"/>
      <c r="AW902" s="425"/>
      <c r="AX902" s="425"/>
    </row>
    <row r="903" spans="1:50" ht="40.5" customHeight="1" x14ac:dyDescent="0.15">
      <c r="A903" s="406">
        <v>1</v>
      </c>
      <c r="B903" s="406">
        <v>1</v>
      </c>
      <c r="C903" s="420" t="s">
        <v>613</v>
      </c>
      <c r="D903" s="420"/>
      <c r="E903" s="420"/>
      <c r="F903" s="420"/>
      <c r="G903" s="420"/>
      <c r="H903" s="420"/>
      <c r="I903" s="420"/>
      <c r="J903" s="421">
        <v>2011105001632</v>
      </c>
      <c r="K903" s="422"/>
      <c r="L903" s="422"/>
      <c r="M903" s="422"/>
      <c r="N903" s="422"/>
      <c r="O903" s="422"/>
      <c r="P903" s="315" t="s">
        <v>618</v>
      </c>
      <c r="Q903" s="316"/>
      <c r="R903" s="316"/>
      <c r="S903" s="316"/>
      <c r="T903" s="316"/>
      <c r="U903" s="316"/>
      <c r="V903" s="316"/>
      <c r="W903" s="316"/>
      <c r="X903" s="316"/>
      <c r="Y903" s="317">
        <v>0.3</v>
      </c>
      <c r="Z903" s="318"/>
      <c r="AA903" s="318"/>
      <c r="AB903" s="319"/>
      <c r="AC903" s="327" t="s">
        <v>519</v>
      </c>
      <c r="AD903" s="328"/>
      <c r="AE903" s="328"/>
      <c r="AF903" s="328"/>
      <c r="AG903" s="328"/>
      <c r="AH903" s="329" t="s">
        <v>622</v>
      </c>
      <c r="AI903" s="330"/>
      <c r="AJ903" s="330"/>
      <c r="AK903" s="330"/>
      <c r="AL903" s="324">
        <v>100</v>
      </c>
      <c r="AM903" s="325"/>
      <c r="AN903" s="325"/>
      <c r="AO903" s="326"/>
      <c r="AP903" s="320" t="s">
        <v>624</v>
      </c>
      <c r="AQ903" s="320"/>
      <c r="AR903" s="320"/>
      <c r="AS903" s="320"/>
      <c r="AT903" s="320"/>
      <c r="AU903" s="320"/>
      <c r="AV903" s="320"/>
      <c r="AW903" s="320"/>
      <c r="AX903" s="320"/>
    </row>
    <row r="904" spans="1:50" ht="30" customHeight="1" x14ac:dyDescent="0.15">
      <c r="A904" s="406">
        <v>2</v>
      </c>
      <c r="B904" s="406">
        <v>1</v>
      </c>
      <c r="C904" s="420" t="s">
        <v>614</v>
      </c>
      <c r="D904" s="420"/>
      <c r="E904" s="420"/>
      <c r="F904" s="420"/>
      <c r="G904" s="420"/>
      <c r="H904" s="420"/>
      <c r="I904" s="420"/>
      <c r="J904" s="421" t="s">
        <v>550</v>
      </c>
      <c r="K904" s="422"/>
      <c r="L904" s="422"/>
      <c r="M904" s="422"/>
      <c r="N904" s="422"/>
      <c r="O904" s="422"/>
      <c r="P904" s="316" t="s">
        <v>619</v>
      </c>
      <c r="Q904" s="316"/>
      <c r="R904" s="316"/>
      <c r="S904" s="316"/>
      <c r="T904" s="316"/>
      <c r="U904" s="316"/>
      <c r="V904" s="316"/>
      <c r="W904" s="316"/>
      <c r="X904" s="316"/>
      <c r="Y904" s="317">
        <v>0.2</v>
      </c>
      <c r="Z904" s="318"/>
      <c r="AA904" s="318"/>
      <c r="AB904" s="319"/>
      <c r="AC904" s="327" t="s">
        <v>519</v>
      </c>
      <c r="AD904" s="327"/>
      <c r="AE904" s="327"/>
      <c r="AF904" s="327"/>
      <c r="AG904" s="327"/>
      <c r="AH904" s="329" t="s">
        <v>606</v>
      </c>
      <c r="AI904" s="330"/>
      <c r="AJ904" s="330"/>
      <c r="AK904" s="330"/>
      <c r="AL904" s="324">
        <v>100</v>
      </c>
      <c r="AM904" s="325"/>
      <c r="AN904" s="325"/>
      <c r="AO904" s="326"/>
      <c r="AP904" s="320" t="s">
        <v>625</v>
      </c>
      <c r="AQ904" s="320"/>
      <c r="AR904" s="320"/>
      <c r="AS904" s="320"/>
      <c r="AT904" s="320"/>
      <c r="AU904" s="320"/>
      <c r="AV904" s="320"/>
      <c r="AW904" s="320"/>
      <c r="AX904" s="320"/>
    </row>
    <row r="905" spans="1:50" ht="36" customHeight="1" x14ac:dyDescent="0.15">
      <c r="A905" s="406">
        <v>3</v>
      </c>
      <c r="B905" s="406">
        <v>1</v>
      </c>
      <c r="C905" s="423" t="s">
        <v>615</v>
      </c>
      <c r="D905" s="420"/>
      <c r="E905" s="420"/>
      <c r="F905" s="420"/>
      <c r="G905" s="420"/>
      <c r="H905" s="420"/>
      <c r="I905" s="420"/>
      <c r="J905" s="421">
        <v>3010002049767</v>
      </c>
      <c r="K905" s="422"/>
      <c r="L905" s="422"/>
      <c r="M905" s="422"/>
      <c r="N905" s="422"/>
      <c r="O905" s="422"/>
      <c r="P905" s="315" t="s">
        <v>620</v>
      </c>
      <c r="Q905" s="316"/>
      <c r="R905" s="316"/>
      <c r="S905" s="316"/>
      <c r="T905" s="316"/>
      <c r="U905" s="316"/>
      <c r="V905" s="316"/>
      <c r="W905" s="316"/>
      <c r="X905" s="316"/>
      <c r="Y905" s="317">
        <v>0.1</v>
      </c>
      <c r="Z905" s="318"/>
      <c r="AA905" s="318"/>
      <c r="AB905" s="319"/>
      <c r="AC905" s="327" t="s">
        <v>519</v>
      </c>
      <c r="AD905" s="327"/>
      <c r="AE905" s="327"/>
      <c r="AF905" s="327"/>
      <c r="AG905" s="327"/>
      <c r="AH905" s="322" t="s">
        <v>623</v>
      </c>
      <c r="AI905" s="323"/>
      <c r="AJ905" s="323"/>
      <c r="AK905" s="323"/>
      <c r="AL905" s="324">
        <v>100</v>
      </c>
      <c r="AM905" s="325"/>
      <c r="AN905" s="325"/>
      <c r="AO905" s="326"/>
      <c r="AP905" s="320" t="s">
        <v>626</v>
      </c>
      <c r="AQ905" s="320"/>
      <c r="AR905" s="320"/>
      <c r="AS905" s="320"/>
      <c r="AT905" s="320"/>
      <c r="AU905" s="320"/>
      <c r="AV905" s="320"/>
      <c r="AW905" s="320"/>
      <c r="AX905" s="320"/>
    </row>
    <row r="906" spans="1:50" ht="36" customHeight="1" x14ac:dyDescent="0.15">
      <c r="A906" s="406">
        <v>4</v>
      </c>
      <c r="B906" s="406">
        <v>1</v>
      </c>
      <c r="C906" s="423" t="s">
        <v>616</v>
      </c>
      <c r="D906" s="420"/>
      <c r="E906" s="420"/>
      <c r="F906" s="420"/>
      <c r="G906" s="420"/>
      <c r="H906" s="420"/>
      <c r="I906" s="420"/>
      <c r="J906" s="421">
        <v>1010001030093</v>
      </c>
      <c r="K906" s="422"/>
      <c r="L906" s="422"/>
      <c r="M906" s="422"/>
      <c r="N906" s="422"/>
      <c r="O906" s="422"/>
      <c r="P906" s="315" t="s">
        <v>620</v>
      </c>
      <c r="Q906" s="316"/>
      <c r="R906" s="316"/>
      <c r="S906" s="316"/>
      <c r="T906" s="316"/>
      <c r="U906" s="316"/>
      <c r="V906" s="316"/>
      <c r="W906" s="316"/>
      <c r="X906" s="316"/>
      <c r="Y906" s="317">
        <v>0</v>
      </c>
      <c r="Z906" s="318"/>
      <c r="AA906" s="318"/>
      <c r="AB906" s="319"/>
      <c r="AC906" s="327" t="s">
        <v>519</v>
      </c>
      <c r="AD906" s="327"/>
      <c r="AE906" s="327"/>
      <c r="AF906" s="327"/>
      <c r="AG906" s="327"/>
      <c r="AH906" s="322" t="s">
        <v>622</v>
      </c>
      <c r="AI906" s="323"/>
      <c r="AJ906" s="323"/>
      <c r="AK906" s="323"/>
      <c r="AL906" s="324">
        <v>100</v>
      </c>
      <c r="AM906" s="325"/>
      <c r="AN906" s="325"/>
      <c r="AO906" s="326"/>
      <c r="AP906" s="320" t="s">
        <v>624</v>
      </c>
      <c r="AQ906" s="320"/>
      <c r="AR906" s="320"/>
      <c r="AS906" s="320"/>
      <c r="AT906" s="320"/>
      <c r="AU906" s="320"/>
      <c r="AV906" s="320"/>
      <c r="AW906" s="320"/>
      <c r="AX906" s="320"/>
    </row>
    <row r="907" spans="1:50" ht="36" customHeight="1" x14ac:dyDescent="0.15">
      <c r="A907" s="406">
        <v>5</v>
      </c>
      <c r="B907" s="406">
        <v>1</v>
      </c>
      <c r="C907" s="420" t="s">
        <v>617</v>
      </c>
      <c r="D907" s="420"/>
      <c r="E907" s="420"/>
      <c r="F907" s="420"/>
      <c r="G907" s="420"/>
      <c r="H907" s="420"/>
      <c r="I907" s="420"/>
      <c r="J907" s="421">
        <v>6010405003434</v>
      </c>
      <c r="K907" s="422"/>
      <c r="L907" s="422"/>
      <c r="M907" s="422"/>
      <c r="N907" s="422"/>
      <c r="O907" s="422"/>
      <c r="P907" s="316" t="s">
        <v>621</v>
      </c>
      <c r="Q907" s="316"/>
      <c r="R907" s="316"/>
      <c r="S907" s="316"/>
      <c r="T907" s="316"/>
      <c r="U907" s="316"/>
      <c r="V907" s="316"/>
      <c r="W907" s="316"/>
      <c r="X907" s="316"/>
      <c r="Y907" s="317">
        <v>0</v>
      </c>
      <c r="Z907" s="318"/>
      <c r="AA907" s="318"/>
      <c r="AB907" s="319"/>
      <c r="AC907" s="321" t="s">
        <v>519</v>
      </c>
      <c r="AD907" s="321"/>
      <c r="AE907" s="321"/>
      <c r="AF907" s="321"/>
      <c r="AG907" s="321"/>
      <c r="AH907" s="322" t="s">
        <v>622</v>
      </c>
      <c r="AI907" s="323"/>
      <c r="AJ907" s="323"/>
      <c r="AK907" s="323"/>
      <c r="AL907" s="324">
        <v>100</v>
      </c>
      <c r="AM907" s="325"/>
      <c r="AN907" s="325"/>
      <c r="AO907" s="326"/>
      <c r="AP907" s="320" t="s">
        <v>609</v>
      </c>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430</v>
      </c>
      <c r="K935" s="112"/>
      <c r="L935" s="112"/>
      <c r="M935" s="112"/>
      <c r="N935" s="112"/>
      <c r="O935" s="112"/>
      <c r="P935" s="349" t="s">
        <v>375</v>
      </c>
      <c r="Q935" s="349"/>
      <c r="R935" s="349"/>
      <c r="S935" s="349"/>
      <c r="T935" s="349"/>
      <c r="U935" s="349"/>
      <c r="V935" s="349"/>
      <c r="W935" s="349"/>
      <c r="X935" s="349"/>
      <c r="Y935" s="346" t="s">
        <v>427</v>
      </c>
      <c r="Z935" s="347"/>
      <c r="AA935" s="347"/>
      <c r="AB935" s="347"/>
      <c r="AC935" s="275" t="s">
        <v>473</v>
      </c>
      <c r="AD935" s="275"/>
      <c r="AE935" s="275"/>
      <c r="AF935" s="275"/>
      <c r="AG935" s="275"/>
      <c r="AH935" s="346" t="s">
        <v>508</v>
      </c>
      <c r="AI935" s="348"/>
      <c r="AJ935" s="348"/>
      <c r="AK935" s="348"/>
      <c r="AL935" s="348" t="s">
        <v>21</v>
      </c>
      <c r="AM935" s="348"/>
      <c r="AN935" s="348"/>
      <c r="AO935" s="424"/>
      <c r="AP935" s="425" t="s">
        <v>431</v>
      </c>
      <c r="AQ935" s="425"/>
      <c r="AR935" s="425"/>
      <c r="AS935" s="425"/>
      <c r="AT935" s="425"/>
      <c r="AU935" s="425"/>
      <c r="AV935" s="425"/>
      <c r="AW935" s="425"/>
      <c r="AX935" s="425"/>
    </row>
    <row r="936" spans="1:50" ht="30" customHeight="1" x14ac:dyDescent="0.15">
      <c r="A936" s="406">
        <v>1</v>
      </c>
      <c r="B936" s="406">
        <v>1</v>
      </c>
      <c r="C936" s="423" t="s">
        <v>631</v>
      </c>
      <c r="D936" s="420"/>
      <c r="E936" s="420"/>
      <c r="F936" s="420"/>
      <c r="G936" s="420"/>
      <c r="H936" s="420"/>
      <c r="I936" s="420"/>
      <c r="J936" s="421">
        <v>7120001060149</v>
      </c>
      <c r="K936" s="422"/>
      <c r="L936" s="422"/>
      <c r="M936" s="422"/>
      <c r="N936" s="422"/>
      <c r="O936" s="422"/>
      <c r="P936" s="315" t="s">
        <v>692</v>
      </c>
      <c r="Q936" s="316"/>
      <c r="R936" s="316"/>
      <c r="S936" s="316"/>
      <c r="T936" s="316"/>
      <c r="U936" s="316"/>
      <c r="V936" s="316"/>
      <c r="W936" s="316"/>
      <c r="X936" s="316"/>
      <c r="Y936" s="317">
        <v>0.4</v>
      </c>
      <c r="Z936" s="318"/>
      <c r="AA936" s="318"/>
      <c r="AB936" s="319"/>
      <c r="AC936" s="327" t="s">
        <v>519</v>
      </c>
      <c r="AD936" s="328"/>
      <c r="AE936" s="328"/>
      <c r="AF936" s="328"/>
      <c r="AG936" s="328"/>
      <c r="AH936" s="329" t="s">
        <v>632</v>
      </c>
      <c r="AI936" s="330"/>
      <c r="AJ936" s="330"/>
      <c r="AK936" s="330"/>
      <c r="AL936" s="324">
        <v>100</v>
      </c>
      <c r="AM936" s="325"/>
      <c r="AN936" s="325"/>
      <c r="AO936" s="326"/>
      <c r="AP936" s="320" t="s">
        <v>633</v>
      </c>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6"/>
      <c r="AM937" s="427"/>
      <c r="AN937" s="427"/>
      <c r="AO937" s="428"/>
      <c r="AP937" s="320"/>
      <c r="AQ937" s="320"/>
      <c r="AR937" s="320"/>
      <c r="AS937" s="320"/>
      <c r="AT937" s="320"/>
      <c r="AU937" s="320"/>
      <c r="AV937" s="320"/>
      <c r="AW937" s="320"/>
      <c r="AX937" s="320"/>
    </row>
    <row r="938" spans="1:50" ht="30" hidden="1" customHeight="1" x14ac:dyDescent="0.15">
      <c r="A938" s="406">
        <v>3</v>
      </c>
      <c r="B938" s="406">
        <v>1</v>
      </c>
      <c r="C938" s="423"/>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3"/>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430</v>
      </c>
      <c r="K968" s="112"/>
      <c r="L968" s="112"/>
      <c r="M968" s="112"/>
      <c r="N968" s="112"/>
      <c r="O968" s="112"/>
      <c r="P968" s="349" t="s">
        <v>375</v>
      </c>
      <c r="Q968" s="349"/>
      <c r="R968" s="349"/>
      <c r="S968" s="349"/>
      <c r="T968" s="349"/>
      <c r="U968" s="349"/>
      <c r="V968" s="349"/>
      <c r="W968" s="349"/>
      <c r="X968" s="349"/>
      <c r="Y968" s="346" t="s">
        <v>427</v>
      </c>
      <c r="Z968" s="347"/>
      <c r="AA968" s="347"/>
      <c r="AB968" s="347"/>
      <c r="AC968" s="275" t="s">
        <v>473</v>
      </c>
      <c r="AD968" s="275"/>
      <c r="AE968" s="275"/>
      <c r="AF968" s="275"/>
      <c r="AG968" s="275"/>
      <c r="AH968" s="346" t="s">
        <v>508</v>
      </c>
      <c r="AI968" s="348"/>
      <c r="AJ968" s="348"/>
      <c r="AK968" s="348"/>
      <c r="AL968" s="348" t="s">
        <v>21</v>
      </c>
      <c r="AM968" s="348"/>
      <c r="AN968" s="348"/>
      <c r="AO968" s="424"/>
      <c r="AP968" s="425" t="s">
        <v>431</v>
      </c>
      <c r="AQ968" s="425"/>
      <c r="AR968" s="425"/>
      <c r="AS968" s="425"/>
      <c r="AT968" s="425"/>
      <c r="AU968" s="425"/>
      <c r="AV968" s="425"/>
      <c r="AW968" s="425"/>
      <c r="AX968" s="425"/>
    </row>
    <row r="969" spans="1:50" ht="35.25" customHeight="1" x14ac:dyDescent="0.15">
      <c r="A969" s="406">
        <v>1</v>
      </c>
      <c r="B969" s="406">
        <v>1</v>
      </c>
      <c r="C969" s="423" t="s">
        <v>634</v>
      </c>
      <c r="D969" s="420"/>
      <c r="E969" s="420"/>
      <c r="F969" s="420"/>
      <c r="G969" s="420"/>
      <c r="H969" s="420"/>
      <c r="I969" s="420"/>
      <c r="J969" s="421">
        <v>7010001011328</v>
      </c>
      <c r="K969" s="422"/>
      <c r="L969" s="422"/>
      <c r="M969" s="422"/>
      <c r="N969" s="422"/>
      <c r="O969" s="422"/>
      <c r="P969" s="315" t="s">
        <v>635</v>
      </c>
      <c r="Q969" s="316"/>
      <c r="R969" s="316"/>
      <c r="S969" s="316"/>
      <c r="T969" s="316"/>
      <c r="U969" s="316"/>
      <c r="V969" s="316"/>
      <c r="W969" s="316"/>
      <c r="X969" s="316"/>
      <c r="Y969" s="317">
        <v>0.7</v>
      </c>
      <c r="Z969" s="318"/>
      <c r="AA969" s="318"/>
      <c r="AB969" s="319"/>
      <c r="AC969" s="327" t="s">
        <v>519</v>
      </c>
      <c r="AD969" s="328"/>
      <c r="AE969" s="328"/>
      <c r="AF969" s="328"/>
      <c r="AG969" s="328"/>
      <c r="AH969" s="329" t="s">
        <v>636</v>
      </c>
      <c r="AI969" s="330"/>
      <c r="AJ969" s="330"/>
      <c r="AK969" s="330"/>
      <c r="AL969" s="324">
        <v>100</v>
      </c>
      <c r="AM969" s="325"/>
      <c r="AN969" s="325"/>
      <c r="AO969" s="326"/>
      <c r="AP969" s="320" t="s">
        <v>637</v>
      </c>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6"/>
      <c r="AM970" s="427"/>
      <c r="AN970" s="427"/>
      <c r="AO970" s="428"/>
      <c r="AP970" s="320"/>
      <c r="AQ970" s="320"/>
      <c r="AR970" s="320"/>
      <c r="AS970" s="320"/>
      <c r="AT970" s="320"/>
      <c r="AU970" s="320"/>
      <c r="AV970" s="320"/>
      <c r="AW970" s="320"/>
      <c r="AX970" s="320"/>
    </row>
    <row r="971" spans="1:50" ht="30" hidden="1" customHeight="1" x14ac:dyDescent="0.15">
      <c r="A971" s="406">
        <v>3</v>
      </c>
      <c r="B971" s="406">
        <v>1</v>
      </c>
      <c r="C971" s="423"/>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3"/>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5" t="s">
        <v>430</v>
      </c>
      <c r="K1001" s="112"/>
      <c r="L1001" s="112"/>
      <c r="M1001" s="112"/>
      <c r="N1001" s="112"/>
      <c r="O1001" s="112"/>
      <c r="P1001" s="349" t="s">
        <v>375</v>
      </c>
      <c r="Q1001" s="349"/>
      <c r="R1001" s="349"/>
      <c r="S1001" s="349"/>
      <c r="T1001" s="349"/>
      <c r="U1001" s="349"/>
      <c r="V1001" s="349"/>
      <c r="W1001" s="349"/>
      <c r="X1001" s="349"/>
      <c r="Y1001" s="346" t="s">
        <v>427</v>
      </c>
      <c r="Z1001" s="347"/>
      <c r="AA1001" s="347"/>
      <c r="AB1001" s="347"/>
      <c r="AC1001" s="275" t="s">
        <v>473</v>
      </c>
      <c r="AD1001" s="275"/>
      <c r="AE1001" s="275"/>
      <c r="AF1001" s="275"/>
      <c r="AG1001" s="275"/>
      <c r="AH1001" s="346" t="s">
        <v>508</v>
      </c>
      <c r="AI1001" s="348"/>
      <c r="AJ1001" s="348"/>
      <c r="AK1001" s="348"/>
      <c r="AL1001" s="348" t="s">
        <v>21</v>
      </c>
      <c r="AM1001" s="348"/>
      <c r="AN1001" s="348"/>
      <c r="AO1001" s="424"/>
      <c r="AP1001" s="425" t="s">
        <v>431</v>
      </c>
      <c r="AQ1001" s="425"/>
      <c r="AR1001" s="425"/>
      <c r="AS1001" s="425"/>
      <c r="AT1001" s="425"/>
      <c r="AU1001" s="425"/>
      <c r="AV1001" s="425"/>
      <c r="AW1001" s="425"/>
      <c r="AX1001" s="425"/>
    </row>
    <row r="1002" spans="1:50" ht="30" customHeight="1" x14ac:dyDescent="0.15">
      <c r="A1002" s="406">
        <v>1</v>
      </c>
      <c r="B1002" s="406">
        <v>1</v>
      </c>
      <c r="C1002" s="423" t="s">
        <v>639</v>
      </c>
      <c r="D1002" s="420"/>
      <c r="E1002" s="420"/>
      <c r="F1002" s="420"/>
      <c r="G1002" s="420"/>
      <c r="H1002" s="420"/>
      <c r="I1002" s="420"/>
      <c r="J1002" s="421">
        <v>6020001071256</v>
      </c>
      <c r="K1002" s="422"/>
      <c r="L1002" s="422"/>
      <c r="M1002" s="422"/>
      <c r="N1002" s="422"/>
      <c r="O1002" s="422"/>
      <c r="P1002" s="315" t="s">
        <v>638</v>
      </c>
      <c r="Q1002" s="316"/>
      <c r="R1002" s="316"/>
      <c r="S1002" s="316"/>
      <c r="T1002" s="316"/>
      <c r="U1002" s="316"/>
      <c r="V1002" s="316"/>
      <c r="W1002" s="316"/>
      <c r="X1002" s="316"/>
      <c r="Y1002" s="317">
        <v>0.2</v>
      </c>
      <c r="Z1002" s="318"/>
      <c r="AA1002" s="318"/>
      <c r="AB1002" s="319"/>
      <c r="AC1002" s="327" t="s">
        <v>519</v>
      </c>
      <c r="AD1002" s="328"/>
      <c r="AE1002" s="328"/>
      <c r="AF1002" s="328"/>
      <c r="AG1002" s="328"/>
      <c r="AH1002" s="329" t="s">
        <v>640</v>
      </c>
      <c r="AI1002" s="330"/>
      <c r="AJ1002" s="330"/>
      <c r="AK1002" s="330"/>
      <c r="AL1002" s="324">
        <v>100</v>
      </c>
      <c r="AM1002" s="325"/>
      <c r="AN1002" s="325"/>
      <c r="AO1002" s="326"/>
      <c r="AP1002" s="320" t="s">
        <v>636</v>
      </c>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6"/>
      <c r="AM1003" s="427"/>
      <c r="AN1003" s="427"/>
      <c r="AO1003" s="428"/>
      <c r="AP1003" s="320"/>
      <c r="AQ1003" s="320"/>
      <c r="AR1003" s="320"/>
      <c r="AS1003" s="320"/>
      <c r="AT1003" s="320"/>
      <c r="AU1003" s="320"/>
      <c r="AV1003" s="320"/>
      <c r="AW1003" s="320"/>
      <c r="AX1003" s="320"/>
    </row>
    <row r="1004" spans="1:50" ht="30" hidden="1" customHeight="1" x14ac:dyDescent="0.15">
      <c r="A1004" s="406">
        <v>3</v>
      </c>
      <c r="B1004" s="406">
        <v>1</v>
      </c>
      <c r="C1004" s="423"/>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3"/>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5" t="s">
        <v>430</v>
      </c>
      <c r="K1034" s="112"/>
      <c r="L1034" s="112"/>
      <c r="M1034" s="112"/>
      <c r="N1034" s="112"/>
      <c r="O1034" s="112"/>
      <c r="P1034" s="349" t="s">
        <v>375</v>
      </c>
      <c r="Q1034" s="349"/>
      <c r="R1034" s="349"/>
      <c r="S1034" s="349"/>
      <c r="T1034" s="349"/>
      <c r="U1034" s="349"/>
      <c r="V1034" s="349"/>
      <c r="W1034" s="349"/>
      <c r="X1034" s="349"/>
      <c r="Y1034" s="346" t="s">
        <v>427</v>
      </c>
      <c r="Z1034" s="347"/>
      <c r="AA1034" s="347"/>
      <c r="AB1034" s="347"/>
      <c r="AC1034" s="275" t="s">
        <v>473</v>
      </c>
      <c r="AD1034" s="275"/>
      <c r="AE1034" s="275"/>
      <c r="AF1034" s="275"/>
      <c r="AG1034" s="275"/>
      <c r="AH1034" s="346" t="s">
        <v>508</v>
      </c>
      <c r="AI1034" s="348"/>
      <c r="AJ1034" s="348"/>
      <c r="AK1034" s="348"/>
      <c r="AL1034" s="348" t="s">
        <v>21</v>
      </c>
      <c r="AM1034" s="348"/>
      <c r="AN1034" s="348"/>
      <c r="AO1034" s="424"/>
      <c r="AP1034" s="425" t="s">
        <v>431</v>
      </c>
      <c r="AQ1034" s="425"/>
      <c r="AR1034" s="425"/>
      <c r="AS1034" s="425"/>
      <c r="AT1034" s="425"/>
      <c r="AU1034" s="425"/>
      <c r="AV1034" s="425"/>
      <c r="AW1034" s="425"/>
      <c r="AX1034" s="425"/>
    </row>
    <row r="1035" spans="1:50" ht="30" customHeight="1" x14ac:dyDescent="0.15">
      <c r="A1035" s="406">
        <v>1</v>
      </c>
      <c r="B1035" s="406">
        <v>1</v>
      </c>
      <c r="C1035" s="423" t="s">
        <v>699</v>
      </c>
      <c r="D1035" s="420"/>
      <c r="E1035" s="420"/>
      <c r="F1035" s="420"/>
      <c r="G1035" s="420"/>
      <c r="H1035" s="420"/>
      <c r="I1035" s="420"/>
      <c r="J1035" s="421">
        <v>3010002021800</v>
      </c>
      <c r="K1035" s="422"/>
      <c r="L1035" s="422"/>
      <c r="M1035" s="422"/>
      <c r="N1035" s="422"/>
      <c r="O1035" s="422"/>
      <c r="P1035" s="315" t="s">
        <v>701</v>
      </c>
      <c r="Q1035" s="316"/>
      <c r="R1035" s="316"/>
      <c r="S1035" s="316"/>
      <c r="T1035" s="316"/>
      <c r="U1035" s="316"/>
      <c r="V1035" s="316"/>
      <c r="W1035" s="316"/>
      <c r="X1035" s="316"/>
      <c r="Y1035" s="317">
        <v>0.1</v>
      </c>
      <c r="Z1035" s="318"/>
      <c r="AA1035" s="318"/>
      <c r="AB1035" s="319"/>
      <c r="AC1035" s="327" t="s">
        <v>519</v>
      </c>
      <c r="AD1035" s="328"/>
      <c r="AE1035" s="328"/>
      <c r="AF1035" s="328"/>
      <c r="AG1035" s="328"/>
      <c r="AH1035" s="329" t="s">
        <v>636</v>
      </c>
      <c r="AI1035" s="330"/>
      <c r="AJ1035" s="330"/>
      <c r="AK1035" s="330"/>
      <c r="AL1035" s="324">
        <v>100</v>
      </c>
      <c r="AM1035" s="325"/>
      <c r="AN1035" s="325"/>
      <c r="AO1035" s="326"/>
      <c r="AP1035" s="320" t="s">
        <v>636</v>
      </c>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6"/>
      <c r="AM1036" s="427"/>
      <c r="AN1036" s="427"/>
      <c r="AO1036" s="428"/>
      <c r="AP1036" s="320"/>
      <c r="AQ1036" s="320"/>
      <c r="AR1036" s="320"/>
      <c r="AS1036" s="320"/>
      <c r="AT1036" s="320"/>
      <c r="AU1036" s="320"/>
      <c r="AV1036" s="320"/>
      <c r="AW1036" s="320"/>
      <c r="AX1036" s="320"/>
    </row>
    <row r="1037" spans="1:50" ht="30" hidden="1" customHeight="1" x14ac:dyDescent="0.15">
      <c r="A1037" s="406">
        <v>3</v>
      </c>
      <c r="B1037" s="406">
        <v>1</v>
      </c>
      <c r="C1037" s="423"/>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3"/>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5" t="s">
        <v>430</v>
      </c>
      <c r="K1067" s="112"/>
      <c r="L1067" s="112"/>
      <c r="M1067" s="112"/>
      <c r="N1067" s="112"/>
      <c r="O1067" s="112"/>
      <c r="P1067" s="349" t="s">
        <v>375</v>
      </c>
      <c r="Q1067" s="349"/>
      <c r="R1067" s="349"/>
      <c r="S1067" s="349"/>
      <c r="T1067" s="349"/>
      <c r="U1067" s="349"/>
      <c r="V1067" s="349"/>
      <c r="W1067" s="349"/>
      <c r="X1067" s="349"/>
      <c r="Y1067" s="346" t="s">
        <v>427</v>
      </c>
      <c r="Z1067" s="347"/>
      <c r="AA1067" s="347"/>
      <c r="AB1067" s="347"/>
      <c r="AC1067" s="275" t="s">
        <v>473</v>
      </c>
      <c r="AD1067" s="275"/>
      <c r="AE1067" s="275"/>
      <c r="AF1067" s="275"/>
      <c r="AG1067" s="275"/>
      <c r="AH1067" s="346" t="s">
        <v>508</v>
      </c>
      <c r="AI1067" s="348"/>
      <c r="AJ1067" s="348"/>
      <c r="AK1067" s="348"/>
      <c r="AL1067" s="348" t="s">
        <v>21</v>
      </c>
      <c r="AM1067" s="348"/>
      <c r="AN1067" s="348"/>
      <c r="AO1067" s="424"/>
      <c r="AP1067" s="425" t="s">
        <v>431</v>
      </c>
      <c r="AQ1067" s="425"/>
      <c r="AR1067" s="425"/>
      <c r="AS1067" s="425"/>
      <c r="AT1067" s="425"/>
      <c r="AU1067" s="425"/>
      <c r="AV1067" s="425"/>
      <c r="AW1067" s="425"/>
      <c r="AX1067" s="425"/>
    </row>
    <row r="1068" spans="1:50" ht="30" customHeight="1" x14ac:dyDescent="0.15">
      <c r="A1068" s="406">
        <v>1</v>
      </c>
      <c r="B1068" s="406">
        <v>1</v>
      </c>
      <c r="C1068" s="423" t="s">
        <v>641</v>
      </c>
      <c r="D1068" s="420"/>
      <c r="E1068" s="420"/>
      <c r="F1068" s="420"/>
      <c r="G1068" s="420"/>
      <c r="H1068" s="420"/>
      <c r="I1068" s="420"/>
      <c r="J1068" s="421" t="s">
        <v>550</v>
      </c>
      <c r="K1068" s="422"/>
      <c r="L1068" s="422"/>
      <c r="M1068" s="422"/>
      <c r="N1068" s="422"/>
      <c r="O1068" s="422"/>
      <c r="P1068" s="315" t="s">
        <v>651</v>
      </c>
      <c r="Q1068" s="316"/>
      <c r="R1068" s="316"/>
      <c r="S1068" s="316"/>
      <c r="T1068" s="316"/>
      <c r="U1068" s="316"/>
      <c r="V1068" s="316"/>
      <c r="W1068" s="316"/>
      <c r="X1068" s="316"/>
      <c r="Y1068" s="317">
        <v>0</v>
      </c>
      <c r="Z1068" s="318"/>
      <c r="AA1068" s="318"/>
      <c r="AB1068" s="319"/>
      <c r="AC1068" s="327" t="s">
        <v>196</v>
      </c>
      <c r="AD1068" s="328"/>
      <c r="AE1068" s="328"/>
      <c r="AF1068" s="328"/>
      <c r="AG1068" s="328"/>
      <c r="AH1068" s="329" t="s">
        <v>550</v>
      </c>
      <c r="AI1068" s="330"/>
      <c r="AJ1068" s="330"/>
      <c r="AK1068" s="330"/>
      <c r="AL1068" s="324" t="s">
        <v>550</v>
      </c>
      <c r="AM1068" s="325"/>
      <c r="AN1068" s="325"/>
      <c r="AO1068" s="326"/>
      <c r="AP1068" s="320" t="s">
        <v>550</v>
      </c>
      <c r="AQ1068" s="320"/>
      <c r="AR1068" s="320"/>
      <c r="AS1068" s="320"/>
      <c r="AT1068" s="320"/>
      <c r="AU1068" s="320"/>
      <c r="AV1068" s="320"/>
      <c r="AW1068" s="320"/>
      <c r="AX1068" s="320"/>
    </row>
    <row r="1069" spans="1:50" ht="30" customHeight="1" x14ac:dyDescent="0.15">
      <c r="A1069" s="406">
        <v>2</v>
      </c>
      <c r="B1069" s="406">
        <v>1</v>
      </c>
      <c r="C1069" s="420" t="s">
        <v>642</v>
      </c>
      <c r="D1069" s="420"/>
      <c r="E1069" s="420"/>
      <c r="F1069" s="420"/>
      <c r="G1069" s="420"/>
      <c r="H1069" s="420"/>
      <c r="I1069" s="420"/>
      <c r="J1069" s="421" t="s">
        <v>550</v>
      </c>
      <c r="K1069" s="422"/>
      <c r="L1069" s="422"/>
      <c r="M1069" s="422"/>
      <c r="N1069" s="422"/>
      <c r="O1069" s="422"/>
      <c r="P1069" s="316" t="s">
        <v>652</v>
      </c>
      <c r="Q1069" s="316"/>
      <c r="R1069" s="316"/>
      <c r="S1069" s="316"/>
      <c r="T1069" s="316"/>
      <c r="U1069" s="316"/>
      <c r="V1069" s="316"/>
      <c r="W1069" s="316"/>
      <c r="X1069" s="316"/>
      <c r="Y1069" s="317">
        <v>0</v>
      </c>
      <c r="Z1069" s="318"/>
      <c r="AA1069" s="318"/>
      <c r="AB1069" s="319"/>
      <c r="AC1069" s="327" t="s">
        <v>196</v>
      </c>
      <c r="AD1069" s="327"/>
      <c r="AE1069" s="327"/>
      <c r="AF1069" s="327"/>
      <c r="AG1069" s="327"/>
      <c r="AH1069" s="329" t="s">
        <v>550</v>
      </c>
      <c r="AI1069" s="330"/>
      <c r="AJ1069" s="330"/>
      <c r="AK1069" s="330"/>
      <c r="AL1069" s="324" t="s">
        <v>550</v>
      </c>
      <c r="AM1069" s="325"/>
      <c r="AN1069" s="325"/>
      <c r="AO1069" s="326"/>
      <c r="AP1069" s="320" t="s">
        <v>550</v>
      </c>
      <c r="AQ1069" s="320"/>
      <c r="AR1069" s="320"/>
      <c r="AS1069" s="320"/>
      <c r="AT1069" s="320"/>
      <c r="AU1069" s="320"/>
      <c r="AV1069" s="320"/>
      <c r="AW1069" s="320"/>
      <c r="AX1069" s="320"/>
    </row>
    <row r="1070" spans="1:50" ht="30" customHeight="1" x14ac:dyDescent="0.15">
      <c r="A1070" s="406">
        <v>3</v>
      </c>
      <c r="B1070" s="406">
        <v>1</v>
      </c>
      <c r="C1070" s="423" t="s">
        <v>643</v>
      </c>
      <c r="D1070" s="420"/>
      <c r="E1070" s="420"/>
      <c r="F1070" s="420"/>
      <c r="G1070" s="420"/>
      <c r="H1070" s="420"/>
      <c r="I1070" s="420"/>
      <c r="J1070" s="421" t="s">
        <v>550</v>
      </c>
      <c r="K1070" s="422"/>
      <c r="L1070" s="422"/>
      <c r="M1070" s="422"/>
      <c r="N1070" s="422"/>
      <c r="O1070" s="422"/>
      <c r="P1070" s="315" t="s">
        <v>653</v>
      </c>
      <c r="Q1070" s="316"/>
      <c r="R1070" s="316"/>
      <c r="S1070" s="316"/>
      <c r="T1070" s="316"/>
      <c r="U1070" s="316"/>
      <c r="V1070" s="316"/>
      <c r="W1070" s="316"/>
      <c r="X1070" s="316"/>
      <c r="Y1070" s="317">
        <v>0</v>
      </c>
      <c r="Z1070" s="318"/>
      <c r="AA1070" s="318"/>
      <c r="AB1070" s="319"/>
      <c r="AC1070" s="327" t="s">
        <v>196</v>
      </c>
      <c r="AD1070" s="327"/>
      <c r="AE1070" s="327"/>
      <c r="AF1070" s="327"/>
      <c r="AG1070" s="327"/>
      <c r="AH1070" s="322" t="s">
        <v>550</v>
      </c>
      <c r="AI1070" s="323"/>
      <c r="AJ1070" s="323"/>
      <c r="AK1070" s="323"/>
      <c r="AL1070" s="324" t="s">
        <v>550</v>
      </c>
      <c r="AM1070" s="325"/>
      <c r="AN1070" s="325"/>
      <c r="AO1070" s="326"/>
      <c r="AP1070" s="320" t="s">
        <v>550</v>
      </c>
      <c r="AQ1070" s="320"/>
      <c r="AR1070" s="320"/>
      <c r="AS1070" s="320"/>
      <c r="AT1070" s="320"/>
      <c r="AU1070" s="320"/>
      <c r="AV1070" s="320"/>
      <c r="AW1070" s="320"/>
      <c r="AX1070" s="320"/>
    </row>
    <row r="1071" spans="1:50" ht="42.75" customHeight="1" x14ac:dyDescent="0.15">
      <c r="A1071" s="406">
        <v>4</v>
      </c>
      <c r="B1071" s="406">
        <v>1</v>
      </c>
      <c r="C1071" s="423" t="s">
        <v>644</v>
      </c>
      <c r="D1071" s="420"/>
      <c r="E1071" s="420"/>
      <c r="F1071" s="420"/>
      <c r="G1071" s="420"/>
      <c r="H1071" s="420"/>
      <c r="I1071" s="420"/>
      <c r="J1071" s="421" t="s">
        <v>550</v>
      </c>
      <c r="K1071" s="422"/>
      <c r="L1071" s="422"/>
      <c r="M1071" s="422"/>
      <c r="N1071" s="422"/>
      <c r="O1071" s="422"/>
      <c r="P1071" s="315" t="s">
        <v>657</v>
      </c>
      <c r="Q1071" s="316"/>
      <c r="R1071" s="316"/>
      <c r="S1071" s="316"/>
      <c r="T1071" s="316"/>
      <c r="U1071" s="316"/>
      <c r="V1071" s="316"/>
      <c r="W1071" s="316"/>
      <c r="X1071" s="316"/>
      <c r="Y1071" s="317">
        <v>0</v>
      </c>
      <c r="Z1071" s="318"/>
      <c r="AA1071" s="318"/>
      <c r="AB1071" s="319"/>
      <c r="AC1071" s="327" t="s">
        <v>196</v>
      </c>
      <c r="AD1071" s="327"/>
      <c r="AE1071" s="327"/>
      <c r="AF1071" s="327"/>
      <c r="AG1071" s="327"/>
      <c r="AH1071" s="322" t="s">
        <v>550</v>
      </c>
      <c r="AI1071" s="323"/>
      <c r="AJ1071" s="323"/>
      <c r="AK1071" s="323"/>
      <c r="AL1071" s="324" t="s">
        <v>550</v>
      </c>
      <c r="AM1071" s="325"/>
      <c r="AN1071" s="325"/>
      <c r="AO1071" s="326"/>
      <c r="AP1071" s="320" t="s">
        <v>550</v>
      </c>
      <c r="AQ1071" s="320"/>
      <c r="AR1071" s="320"/>
      <c r="AS1071" s="320"/>
      <c r="AT1071" s="320"/>
      <c r="AU1071" s="320"/>
      <c r="AV1071" s="320"/>
      <c r="AW1071" s="320"/>
      <c r="AX1071" s="320"/>
    </row>
    <row r="1072" spans="1:50" ht="42.75" customHeight="1" x14ac:dyDescent="0.15">
      <c r="A1072" s="406">
        <v>5</v>
      </c>
      <c r="B1072" s="406">
        <v>1</v>
      </c>
      <c r="C1072" s="420" t="s">
        <v>645</v>
      </c>
      <c r="D1072" s="420"/>
      <c r="E1072" s="420"/>
      <c r="F1072" s="420"/>
      <c r="G1072" s="420"/>
      <c r="H1072" s="420"/>
      <c r="I1072" s="420"/>
      <c r="J1072" s="421" t="s">
        <v>550</v>
      </c>
      <c r="K1072" s="422"/>
      <c r="L1072" s="422"/>
      <c r="M1072" s="422"/>
      <c r="N1072" s="422"/>
      <c r="O1072" s="422"/>
      <c r="P1072" s="316" t="s">
        <v>654</v>
      </c>
      <c r="Q1072" s="316"/>
      <c r="R1072" s="316"/>
      <c r="S1072" s="316"/>
      <c r="T1072" s="316"/>
      <c r="U1072" s="316"/>
      <c r="V1072" s="316"/>
      <c r="W1072" s="316"/>
      <c r="X1072" s="316"/>
      <c r="Y1072" s="317">
        <v>0</v>
      </c>
      <c r="Z1072" s="318"/>
      <c r="AA1072" s="318"/>
      <c r="AB1072" s="319"/>
      <c r="AC1072" s="321" t="s">
        <v>196</v>
      </c>
      <c r="AD1072" s="321"/>
      <c r="AE1072" s="321"/>
      <c r="AF1072" s="321"/>
      <c r="AG1072" s="321"/>
      <c r="AH1072" s="322" t="s">
        <v>550</v>
      </c>
      <c r="AI1072" s="323"/>
      <c r="AJ1072" s="323"/>
      <c r="AK1072" s="323"/>
      <c r="AL1072" s="324" t="s">
        <v>550</v>
      </c>
      <c r="AM1072" s="325"/>
      <c r="AN1072" s="325"/>
      <c r="AO1072" s="326"/>
      <c r="AP1072" s="320" t="s">
        <v>550</v>
      </c>
      <c r="AQ1072" s="320"/>
      <c r="AR1072" s="320"/>
      <c r="AS1072" s="320"/>
      <c r="AT1072" s="320"/>
      <c r="AU1072" s="320"/>
      <c r="AV1072" s="320"/>
      <c r="AW1072" s="320"/>
      <c r="AX1072" s="320"/>
    </row>
    <row r="1073" spans="1:50" ht="42.75" customHeight="1" x14ac:dyDescent="0.15">
      <c r="A1073" s="406">
        <v>6</v>
      </c>
      <c r="B1073" s="406">
        <v>1</v>
      </c>
      <c r="C1073" s="420" t="s">
        <v>646</v>
      </c>
      <c r="D1073" s="420"/>
      <c r="E1073" s="420"/>
      <c r="F1073" s="420"/>
      <c r="G1073" s="420"/>
      <c r="H1073" s="420"/>
      <c r="I1073" s="420"/>
      <c r="J1073" s="421" t="s">
        <v>550</v>
      </c>
      <c r="K1073" s="422"/>
      <c r="L1073" s="422"/>
      <c r="M1073" s="422"/>
      <c r="N1073" s="422"/>
      <c r="O1073" s="422"/>
      <c r="P1073" s="316" t="s">
        <v>656</v>
      </c>
      <c r="Q1073" s="316"/>
      <c r="R1073" s="316"/>
      <c r="S1073" s="316"/>
      <c r="T1073" s="316"/>
      <c r="U1073" s="316"/>
      <c r="V1073" s="316"/>
      <c r="W1073" s="316"/>
      <c r="X1073" s="316"/>
      <c r="Y1073" s="317">
        <v>0</v>
      </c>
      <c r="Z1073" s="318"/>
      <c r="AA1073" s="318"/>
      <c r="AB1073" s="319"/>
      <c r="AC1073" s="321" t="s">
        <v>196</v>
      </c>
      <c r="AD1073" s="321"/>
      <c r="AE1073" s="321"/>
      <c r="AF1073" s="321"/>
      <c r="AG1073" s="321"/>
      <c r="AH1073" s="322" t="s">
        <v>550</v>
      </c>
      <c r="AI1073" s="323"/>
      <c r="AJ1073" s="323"/>
      <c r="AK1073" s="323"/>
      <c r="AL1073" s="324" t="s">
        <v>550</v>
      </c>
      <c r="AM1073" s="325"/>
      <c r="AN1073" s="325"/>
      <c r="AO1073" s="326"/>
      <c r="AP1073" s="320" t="s">
        <v>550</v>
      </c>
      <c r="AQ1073" s="320"/>
      <c r="AR1073" s="320"/>
      <c r="AS1073" s="320"/>
      <c r="AT1073" s="320"/>
      <c r="AU1073" s="320"/>
      <c r="AV1073" s="320"/>
      <c r="AW1073" s="320"/>
      <c r="AX1073" s="320"/>
    </row>
    <row r="1074" spans="1:50" ht="42.75" customHeight="1" x14ac:dyDescent="0.15">
      <c r="A1074" s="406">
        <v>7</v>
      </c>
      <c r="B1074" s="406">
        <v>1</v>
      </c>
      <c r="C1074" s="420" t="s">
        <v>647</v>
      </c>
      <c r="D1074" s="420"/>
      <c r="E1074" s="420"/>
      <c r="F1074" s="420"/>
      <c r="G1074" s="420"/>
      <c r="H1074" s="420"/>
      <c r="I1074" s="420"/>
      <c r="J1074" s="421" t="s">
        <v>550</v>
      </c>
      <c r="K1074" s="422"/>
      <c r="L1074" s="422"/>
      <c r="M1074" s="422"/>
      <c r="N1074" s="422"/>
      <c r="O1074" s="422"/>
      <c r="P1074" s="316" t="s">
        <v>656</v>
      </c>
      <c r="Q1074" s="316"/>
      <c r="R1074" s="316"/>
      <c r="S1074" s="316"/>
      <c r="T1074" s="316"/>
      <c r="U1074" s="316"/>
      <c r="V1074" s="316"/>
      <c r="W1074" s="316"/>
      <c r="X1074" s="316"/>
      <c r="Y1074" s="317">
        <v>0</v>
      </c>
      <c r="Z1074" s="318"/>
      <c r="AA1074" s="318"/>
      <c r="AB1074" s="319"/>
      <c r="AC1074" s="321" t="s">
        <v>196</v>
      </c>
      <c r="AD1074" s="321"/>
      <c r="AE1074" s="321"/>
      <c r="AF1074" s="321"/>
      <c r="AG1074" s="321"/>
      <c r="AH1074" s="322" t="s">
        <v>550</v>
      </c>
      <c r="AI1074" s="323"/>
      <c r="AJ1074" s="323"/>
      <c r="AK1074" s="323"/>
      <c r="AL1074" s="324" t="s">
        <v>550</v>
      </c>
      <c r="AM1074" s="325"/>
      <c r="AN1074" s="325"/>
      <c r="AO1074" s="326"/>
      <c r="AP1074" s="320" t="s">
        <v>550</v>
      </c>
      <c r="AQ1074" s="320"/>
      <c r="AR1074" s="320"/>
      <c r="AS1074" s="320"/>
      <c r="AT1074" s="320"/>
      <c r="AU1074" s="320"/>
      <c r="AV1074" s="320"/>
      <c r="AW1074" s="320"/>
      <c r="AX1074" s="320"/>
    </row>
    <row r="1075" spans="1:50" ht="42.75" customHeight="1" x14ac:dyDescent="0.15">
      <c r="A1075" s="406">
        <v>8</v>
      </c>
      <c r="B1075" s="406">
        <v>1</v>
      </c>
      <c r="C1075" s="420" t="s">
        <v>648</v>
      </c>
      <c r="D1075" s="420"/>
      <c r="E1075" s="420"/>
      <c r="F1075" s="420"/>
      <c r="G1075" s="420"/>
      <c r="H1075" s="420"/>
      <c r="I1075" s="420"/>
      <c r="J1075" s="421" t="s">
        <v>550</v>
      </c>
      <c r="K1075" s="422"/>
      <c r="L1075" s="422"/>
      <c r="M1075" s="422"/>
      <c r="N1075" s="422"/>
      <c r="O1075" s="422"/>
      <c r="P1075" s="316" t="s">
        <v>656</v>
      </c>
      <c r="Q1075" s="316"/>
      <c r="R1075" s="316"/>
      <c r="S1075" s="316"/>
      <c r="T1075" s="316"/>
      <c r="U1075" s="316"/>
      <c r="V1075" s="316"/>
      <c r="W1075" s="316"/>
      <c r="X1075" s="316"/>
      <c r="Y1075" s="317">
        <v>0</v>
      </c>
      <c r="Z1075" s="318"/>
      <c r="AA1075" s="318"/>
      <c r="AB1075" s="319"/>
      <c r="AC1075" s="321" t="s">
        <v>196</v>
      </c>
      <c r="AD1075" s="321"/>
      <c r="AE1075" s="321"/>
      <c r="AF1075" s="321"/>
      <c r="AG1075" s="321"/>
      <c r="AH1075" s="322" t="s">
        <v>550</v>
      </c>
      <c r="AI1075" s="323"/>
      <c r="AJ1075" s="323"/>
      <c r="AK1075" s="323"/>
      <c r="AL1075" s="324" t="s">
        <v>550</v>
      </c>
      <c r="AM1075" s="325"/>
      <c r="AN1075" s="325"/>
      <c r="AO1075" s="326"/>
      <c r="AP1075" s="320" t="s">
        <v>550</v>
      </c>
      <c r="AQ1075" s="320"/>
      <c r="AR1075" s="320"/>
      <c r="AS1075" s="320"/>
      <c r="AT1075" s="320"/>
      <c r="AU1075" s="320"/>
      <c r="AV1075" s="320"/>
      <c r="AW1075" s="320"/>
      <c r="AX1075" s="320"/>
    </row>
    <row r="1076" spans="1:50" ht="30" customHeight="1" x14ac:dyDescent="0.15">
      <c r="A1076" s="406">
        <v>9</v>
      </c>
      <c r="B1076" s="406">
        <v>1</v>
      </c>
      <c r="C1076" s="420" t="s">
        <v>649</v>
      </c>
      <c r="D1076" s="420"/>
      <c r="E1076" s="420"/>
      <c r="F1076" s="420"/>
      <c r="G1076" s="420"/>
      <c r="H1076" s="420"/>
      <c r="I1076" s="420"/>
      <c r="J1076" s="421" t="s">
        <v>550</v>
      </c>
      <c r="K1076" s="422"/>
      <c r="L1076" s="422"/>
      <c r="M1076" s="422"/>
      <c r="N1076" s="422"/>
      <c r="O1076" s="422"/>
      <c r="P1076" s="316" t="s">
        <v>651</v>
      </c>
      <c r="Q1076" s="316"/>
      <c r="R1076" s="316"/>
      <c r="S1076" s="316"/>
      <c r="T1076" s="316"/>
      <c r="U1076" s="316"/>
      <c r="V1076" s="316"/>
      <c r="W1076" s="316"/>
      <c r="X1076" s="316"/>
      <c r="Y1076" s="317">
        <v>0</v>
      </c>
      <c r="Z1076" s="318"/>
      <c r="AA1076" s="318"/>
      <c r="AB1076" s="319"/>
      <c r="AC1076" s="321" t="s">
        <v>196</v>
      </c>
      <c r="AD1076" s="321"/>
      <c r="AE1076" s="321"/>
      <c r="AF1076" s="321"/>
      <c r="AG1076" s="321"/>
      <c r="AH1076" s="322" t="s">
        <v>550</v>
      </c>
      <c r="AI1076" s="323"/>
      <c r="AJ1076" s="323"/>
      <c r="AK1076" s="323"/>
      <c r="AL1076" s="324" t="s">
        <v>550</v>
      </c>
      <c r="AM1076" s="325"/>
      <c r="AN1076" s="325"/>
      <c r="AO1076" s="326"/>
      <c r="AP1076" s="320" t="s">
        <v>550</v>
      </c>
      <c r="AQ1076" s="320"/>
      <c r="AR1076" s="320"/>
      <c r="AS1076" s="320"/>
      <c r="AT1076" s="320"/>
      <c r="AU1076" s="320"/>
      <c r="AV1076" s="320"/>
      <c r="AW1076" s="320"/>
      <c r="AX1076" s="320"/>
    </row>
    <row r="1077" spans="1:50" ht="30" customHeight="1" x14ac:dyDescent="0.15">
      <c r="A1077" s="406">
        <v>10</v>
      </c>
      <c r="B1077" s="406">
        <v>1</v>
      </c>
      <c r="C1077" s="420" t="s">
        <v>650</v>
      </c>
      <c r="D1077" s="420"/>
      <c r="E1077" s="420"/>
      <c r="F1077" s="420"/>
      <c r="G1077" s="420"/>
      <c r="H1077" s="420"/>
      <c r="I1077" s="420"/>
      <c r="J1077" s="421" t="s">
        <v>550</v>
      </c>
      <c r="K1077" s="422"/>
      <c r="L1077" s="422"/>
      <c r="M1077" s="422"/>
      <c r="N1077" s="422"/>
      <c r="O1077" s="422"/>
      <c r="P1077" s="316" t="s">
        <v>653</v>
      </c>
      <c r="Q1077" s="316"/>
      <c r="R1077" s="316"/>
      <c r="S1077" s="316"/>
      <c r="T1077" s="316"/>
      <c r="U1077" s="316"/>
      <c r="V1077" s="316"/>
      <c r="W1077" s="316"/>
      <c r="X1077" s="316"/>
      <c r="Y1077" s="317">
        <v>0</v>
      </c>
      <c r="Z1077" s="318"/>
      <c r="AA1077" s="318"/>
      <c r="AB1077" s="319"/>
      <c r="AC1077" s="321" t="s">
        <v>196</v>
      </c>
      <c r="AD1077" s="321"/>
      <c r="AE1077" s="321"/>
      <c r="AF1077" s="321"/>
      <c r="AG1077" s="321"/>
      <c r="AH1077" s="322" t="s">
        <v>550</v>
      </c>
      <c r="AI1077" s="323"/>
      <c r="AJ1077" s="323"/>
      <c r="AK1077" s="323"/>
      <c r="AL1077" s="324" t="s">
        <v>550</v>
      </c>
      <c r="AM1077" s="325"/>
      <c r="AN1077" s="325"/>
      <c r="AO1077" s="326"/>
      <c r="AP1077" s="320" t="s">
        <v>550</v>
      </c>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480</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396</v>
      </c>
      <c r="D1101" s="894"/>
      <c r="E1101" s="275" t="s">
        <v>395</v>
      </c>
      <c r="F1101" s="894"/>
      <c r="G1101" s="894"/>
      <c r="H1101" s="894"/>
      <c r="I1101" s="894"/>
      <c r="J1101" s="275" t="s">
        <v>430</v>
      </c>
      <c r="K1101" s="275"/>
      <c r="L1101" s="275"/>
      <c r="M1101" s="275"/>
      <c r="N1101" s="275"/>
      <c r="O1101" s="275"/>
      <c r="P1101" s="346" t="s">
        <v>27</v>
      </c>
      <c r="Q1101" s="346"/>
      <c r="R1101" s="346"/>
      <c r="S1101" s="346"/>
      <c r="T1101" s="346"/>
      <c r="U1101" s="346"/>
      <c r="V1101" s="346"/>
      <c r="W1101" s="346"/>
      <c r="X1101" s="346"/>
      <c r="Y1101" s="275" t="s">
        <v>432</v>
      </c>
      <c r="Z1101" s="894"/>
      <c r="AA1101" s="894"/>
      <c r="AB1101" s="894"/>
      <c r="AC1101" s="275" t="s">
        <v>376</v>
      </c>
      <c r="AD1101" s="275"/>
      <c r="AE1101" s="275"/>
      <c r="AF1101" s="275"/>
      <c r="AG1101" s="275"/>
      <c r="AH1101" s="346" t="s">
        <v>390</v>
      </c>
      <c r="AI1101" s="347"/>
      <c r="AJ1101" s="347"/>
      <c r="AK1101" s="347"/>
      <c r="AL1101" s="347" t="s">
        <v>21</v>
      </c>
      <c r="AM1101" s="347"/>
      <c r="AN1101" s="347"/>
      <c r="AO1101" s="898"/>
      <c r="AP1101" s="425" t="s">
        <v>462</v>
      </c>
      <c r="AQ1101" s="425"/>
      <c r="AR1101" s="425"/>
      <c r="AS1101" s="425"/>
      <c r="AT1101" s="425"/>
      <c r="AU1101" s="425"/>
      <c r="AV1101" s="425"/>
      <c r="AW1101" s="425"/>
      <c r="AX1101" s="425"/>
    </row>
    <row r="1102" spans="1:50" ht="30" customHeight="1" x14ac:dyDescent="0.15">
      <c r="A1102" s="406">
        <v>1</v>
      </c>
      <c r="B1102" s="406">
        <v>1</v>
      </c>
      <c r="C1102" s="896" t="s">
        <v>712</v>
      </c>
      <c r="D1102" s="897"/>
      <c r="E1102" s="259" t="s">
        <v>712</v>
      </c>
      <c r="F1102" s="895"/>
      <c r="G1102" s="895"/>
      <c r="H1102" s="895"/>
      <c r="I1102" s="895"/>
      <c r="J1102" s="421" t="s">
        <v>712</v>
      </c>
      <c r="K1102" s="422"/>
      <c r="L1102" s="422"/>
      <c r="M1102" s="422"/>
      <c r="N1102" s="422"/>
      <c r="O1102" s="422"/>
      <c r="P1102" s="315" t="s">
        <v>712</v>
      </c>
      <c r="Q1102" s="316"/>
      <c r="R1102" s="316"/>
      <c r="S1102" s="316"/>
      <c r="T1102" s="316"/>
      <c r="U1102" s="316"/>
      <c r="V1102" s="316"/>
      <c r="W1102" s="316"/>
      <c r="X1102" s="316"/>
      <c r="Y1102" s="317" t="s">
        <v>712</v>
      </c>
      <c r="Z1102" s="318"/>
      <c r="AA1102" s="318"/>
      <c r="AB1102" s="319"/>
      <c r="AC1102" s="321" t="s">
        <v>712</v>
      </c>
      <c r="AD1102" s="321"/>
      <c r="AE1102" s="321"/>
      <c r="AF1102" s="321"/>
      <c r="AG1102" s="321"/>
      <c r="AH1102" s="322" t="s">
        <v>712</v>
      </c>
      <c r="AI1102" s="323"/>
      <c r="AJ1102" s="323"/>
      <c r="AK1102" s="323"/>
      <c r="AL1102" s="324" t="s">
        <v>712</v>
      </c>
      <c r="AM1102" s="325"/>
      <c r="AN1102" s="325"/>
      <c r="AO1102" s="326"/>
      <c r="AP1102" s="320" t="s">
        <v>712</v>
      </c>
      <c r="AQ1102" s="320"/>
      <c r="AR1102" s="320"/>
      <c r="AS1102" s="320"/>
      <c r="AT1102" s="320"/>
      <c r="AU1102" s="320"/>
      <c r="AV1102" s="320"/>
      <c r="AW1102" s="320"/>
      <c r="AX1102" s="320"/>
    </row>
    <row r="1103" spans="1:50" ht="30" hidden="1" customHeight="1" x14ac:dyDescent="0.15">
      <c r="A1103" s="406">
        <v>2</v>
      </c>
      <c r="B1103" s="406">
        <v>1</v>
      </c>
      <c r="C1103" s="897"/>
      <c r="D1103" s="897"/>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5"/>
      <c r="F1109" s="895"/>
      <c r="G1109" s="895"/>
      <c r="H1109" s="895"/>
      <c r="I1109" s="89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39" max="16383" man="1"/>
    <brk id="867" max="16383" man="1"/>
    <brk id="1065" max="49" man="1"/>
  </rowBreaks>
  <colBreaks count="1" manualBreakCount="1">
    <brk id="24"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4"/>
      <c r="AA2" s="415"/>
      <c r="AB2" s="1012" t="s">
        <v>11</v>
      </c>
      <c r="AC2" s="1013"/>
      <c r="AD2" s="1014"/>
      <c r="AE2" s="1000" t="s">
        <v>356</v>
      </c>
      <c r="AF2" s="1000"/>
      <c r="AG2" s="1000"/>
      <c r="AH2" s="1000"/>
      <c r="AI2" s="1000" t="s">
        <v>362</v>
      </c>
      <c r="AJ2" s="1000"/>
      <c r="AK2" s="1000"/>
      <c r="AL2" s="1000"/>
      <c r="AM2" s="1000" t="s">
        <v>466</v>
      </c>
      <c r="AN2" s="1000"/>
      <c r="AO2" s="1000"/>
      <c r="AP2" s="458"/>
      <c r="AQ2" s="173" t="s">
        <v>354</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9"/>
      <c r="Z3" s="1010"/>
      <c r="AA3" s="1011"/>
      <c r="AB3" s="1015"/>
      <c r="AC3" s="1016"/>
      <c r="AD3" s="1017"/>
      <c r="AE3" s="378"/>
      <c r="AF3" s="378"/>
      <c r="AG3" s="378"/>
      <c r="AH3" s="378"/>
      <c r="AI3" s="378"/>
      <c r="AJ3" s="378"/>
      <c r="AK3" s="378"/>
      <c r="AL3" s="378"/>
      <c r="AM3" s="378"/>
      <c r="AN3" s="378"/>
      <c r="AO3" s="378"/>
      <c r="AP3" s="334"/>
      <c r="AQ3" s="268"/>
      <c r="AR3" s="269"/>
      <c r="AS3" s="134" t="s">
        <v>355</v>
      </c>
      <c r="AT3" s="169"/>
      <c r="AU3" s="269"/>
      <c r="AV3" s="269"/>
      <c r="AW3" s="381" t="s">
        <v>300</v>
      </c>
      <c r="AX3" s="382"/>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1" t="s">
        <v>521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485</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4"/>
      <c r="AA9" s="415"/>
      <c r="AB9" s="1012" t="s">
        <v>11</v>
      </c>
      <c r="AC9" s="1013"/>
      <c r="AD9" s="1014"/>
      <c r="AE9" s="1000" t="s">
        <v>356</v>
      </c>
      <c r="AF9" s="1000"/>
      <c r="AG9" s="1000"/>
      <c r="AH9" s="1000"/>
      <c r="AI9" s="1000" t="s">
        <v>362</v>
      </c>
      <c r="AJ9" s="1000"/>
      <c r="AK9" s="1000"/>
      <c r="AL9" s="1000"/>
      <c r="AM9" s="1000" t="s">
        <v>466</v>
      </c>
      <c r="AN9" s="1000"/>
      <c r="AO9" s="1000"/>
      <c r="AP9" s="458"/>
      <c r="AQ9" s="173" t="s">
        <v>354</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9"/>
      <c r="Z10" s="1010"/>
      <c r="AA10" s="1011"/>
      <c r="AB10" s="1015"/>
      <c r="AC10" s="1016"/>
      <c r="AD10" s="1017"/>
      <c r="AE10" s="378"/>
      <c r="AF10" s="378"/>
      <c r="AG10" s="378"/>
      <c r="AH10" s="378"/>
      <c r="AI10" s="378"/>
      <c r="AJ10" s="378"/>
      <c r="AK10" s="378"/>
      <c r="AL10" s="378"/>
      <c r="AM10" s="378"/>
      <c r="AN10" s="378"/>
      <c r="AO10" s="378"/>
      <c r="AP10" s="334"/>
      <c r="AQ10" s="268"/>
      <c r="AR10" s="269"/>
      <c r="AS10" s="134" t="s">
        <v>355</v>
      </c>
      <c r="AT10" s="169"/>
      <c r="AU10" s="269"/>
      <c r="AV10" s="269"/>
      <c r="AW10" s="381" t="s">
        <v>300</v>
      </c>
      <c r="AX10" s="382"/>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1" t="s">
        <v>521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485</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4"/>
      <c r="AA16" s="415"/>
      <c r="AB16" s="1012" t="s">
        <v>11</v>
      </c>
      <c r="AC16" s="1013"/>
      <c r="AD16" s="1014"/>
      <c r="AE16" s="1000" t="s">
        <v>356</v>
      </c>
      <c r="AF16" s="1000"/>
      <c r="AG16" s="1000"/>
      <c r="AH16" s="1000"/>
      <c r="AI16" s="1000" t="s">
        <v>362</v>
      </c>
      <c r="AJ16" s="1000"/>
      <c r="AK16" s="1000"/>
      <c r="AL16" s="1000"/>
      <c r="AM16" s="1000" t="s">
        <v>466</v>
      </c>
      <c r="AN16" s="1000"/>
      <c r="AO16" s="1000"/>
      <c r="AP16" s="458"/>
      <c r="AQ16" s="173" t="s">
        <v>354</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9"/>
      <c r="Z17" s="1010"/>
      <c r="AA17" s="1011"/>
      <c r="AB17" s="1015"/>
      <c r="AC17" s="1016"/>
      <c r="AD17" s="1017"/>
      <c r="AE17" s="378"/>
      <c r="AF17" s="378"/>
      <c r="AG17" s="378"/>
      <c r="AH17" s="378"/>
      <c r="AI17" s="378"/>
      <c r="AJ17" s="378"/>
      <c r="AK17" s="378"/>
      <c r="AL17" s="378"/>
      <c r="AM17" s="378"/>
      <c r="AN17" s="378"/>
      <c r="AO17" s="378"/>
      <c r="AP17" s="334"/>
      <c r="AQ17" s="268"/>
      <c r="AR17" s="269"/>
      <c r="AS17" s="134" t="s">
        <v>355</v>
      </c>
      <c r="AT17" s="169"/>
      <c r="AU17" s="269"/>
      <c r="AV17" s="269"/>
      <c r="AW17" s="381" t="s">
        <v>300</v>
      </c>
      <c r="AX17" s="382"/>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1" t="s">
        <v>521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485</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4"/>
      <c r="AA23" s="415"/>
      <c r="AB23" s="1012" t="s">
        <v>11</v>
      </c>
      <c r="AC23" s="1013"/>
      <c r="AD23" s="1014"/>
      <c r="AE23" s="1000" t="s">
        <v>356</v>
      </c>
      <c r="AF23" s="1000"/>
      <c r="AG23" s="1000"/>
      <c r="AH23" s="1000"/>
      <c r="AI23" s="1000" t="s">
        <v>362</v>
      </c>
      <c r="AJ23" s="1000"/>
      <c r="AK23" s="1000"/>
      <c r="AL23" s="1000"/>
      <c r="AM23" s="1000" t="s">
        <v>466</v>
      </c>
      <c r="AN23" s="1000"/>
      <c r="AO23" s="1000"/>
      <c r="AP23" s="458"/>
      <c r="AQ23" s="173" t="s">
        <v>354</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9"/>
      <c r="Z24" s="1010"/>
      <c r="AA24" s="1011"/>
      <c r="AB24" s="1015"/>
      <c r="AC24" s="1016"/>
      <c r="AD24" s="1017"/>
      <c r="AE24" s="378"/>
      <c r="AF24" s="378"/>
      <c r="AG24" s="378"/>
      <c r="AH24" s="378"/>
      <c r="AI24" s="378"/>
      <c r="AJ24" s="378"/>
      <c r="AK24" s="378"/>
      <c r="AL24" s="378"/>
      <c r="AM24" s="378"/>
      <c r="AN24" s="378"/>
      <c r="AO24" s="378"/>
      <c r="AP24" s="334"/>
      <c r="AQ24" s="268"/>
      <c r="AR24" s="269"/>
      <c r="AS24" s="134" t="s">
        <v>355</v>
      </c>
      <c r="AT24" s="169"/>
      <c r="AU24" s="269"/>
      <c r="AV24" s="269"/>
      <c r="AW24" s="381" t="s">
        <v>300</v>
      </c>
      <c r="AX24" s="382"/>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1" t="s">
        <v>521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485</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4"/>
      <c r="AA30" s="415"/>
      <c r="AB30" s="1012" t="s">
        <v>11</v>
      </c>
      <c r="AC30" s="1013"/>
      <c r="AD30" s="1014"/>
      <c r="AE30" s="1000" t="s">
        <v>356</v>
      </c>
      <c r="AF30" s="1000"/>
      <c r="AG30" s="1000"/>
      <c r="AH30" s="1000"/>
      <c r="AI30" s="1000" t="s">
        <v>362</v>
      </c>
      <c r="AJ30" s="1000"/>
      <c r="AK30" s="1000"/>
      <c r="AL30" s="1000"/>
      <c r="AM30" s="1000" t="s">
        <v>466</v>
      </c>
      <c r="AN30" s="1000"/>
      <c r="AO30" s="1000"/>
      <c r="AP30" s="458"/>
      <c r="AQ30" s="173" t="s">
        <v>354</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9"/>
      <c r="Z31" s="1010"/>
      <c r="AA31" s="1011"/>
      <c r="AB31" s="1015"/>
      <c r="AC31" s="1016"/>
      <c r="AD31" s="1017"/>
      <c r="AE31" s="378"/>
      <c r="AF31" s="378"/>
      <c r="AG31" s="378"/>
      <c r="AH31" s="378"/>
      <c r="AI31" s="378"/>
      <c r="AJ31" s="378"/>
      <c r="AK31" s="378"/>
      <c r="AL31" s="378"/>
      <c r="AM31" s="378"/>
      <c r="AN31" s="378"/>
      <c r="AO31" s="378"/>
      <c r="AP31" s="334"/>
      <c r="AQ31" s="268"/>
      <c r="AR31" s="269"/>
      <c r="AS31" s="134" t="s">
        <v>355</v>
      </c>
      <c r="AT31" s="169"/>
      <c r="AU31" s="269"/>
      <c r="AV31" s="269"/>
      <c r="AW31" s="381" t="s">
        <v>300</v>
      </c>
      <c r="AX31" s="382"/>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1" t="s">
        <v>521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485</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4"/>
      <c r="AA37" s="415"/>
      <c r="AB37" s="1012" t="s">
        <v>11</v>
      </c>
      <c r="AC37" s="1013"/>
      <c r="AD37" s="1014"/>
      <c r="AE37" s="1000" t="s">
        <v>356</v>
      </c>
      <c r="AF37" s="1000"/>
      <c r="AG37" s="1000"/>
      <c r="AH37" s="1000"/>
      <c r="AI37" s="1000" t="s">
        <v>362</v>
      </c>
      <c r="AJ37" s="1000"/>
      <c r="AK37" s="1000"/>
      <c r="AL37" s="1000"/>
      <c r="AM37" s="1000" t="s">
        <v>466</v>
      </c>
      <c r="AN37" s="1000"/>
      <c r="AO37" s="1000"/>
      <c r="AP37" s="458"/>
      <c r="AQ37" s="173" t="s">
        <v>354</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9"/>
      <c r="Z38" s="1010"/>
      <c r="AA38" s="1011"/>
      <c r="AB38" s="1015"/>
      <c r="AC38" s="1016"/>
      <c r="AD38" s="1017"/>
      <c r="AE38" s="378"/>
      <c r="AF38" s="378"/>
      <c r="AG38" s="378"/>
      <c r="AH38" s="378"/>
      <c r="AI38" s="378"/>
      <c r="AJ38" s="378"/>
      <c r="AK38" s="378"/>
      <c r="AL38" s="378"/>
      <c r="AM38" s="378"/>
      <c r="AN38" s="378"/>
      <c r="AO38" s="378"/>
      <c r="AP38" s="334"/>
      <c r="AQ38" s="268"/>
      <c r="AR38" s="269"/>
      <c r="AS38" s="134" t="s">
        <v>355</v>
      </c>
      <c r="AT38" s="169"/>
      <c r="AU38" s="269"/>
      <c r="AV38" s="269"/>
      <c r="AW38" s="381" t="s">
        <v>300</v>
      </c>
      <c r="AX38" s="382"/>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1" t="s">
        <v>521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485</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4"/>
      <c r="AA44" s="415"/>
      <c r="AB44" s="1012" t="s">
        <v>11</v>
      </c>
      <c r="AC44" s="1013"/>
      <c r="AD44" s="1014"/>
      <c r="AE44" s="1000" t="s">
        <v>356</v>
      </c>
      <c r="AF44" s="1000"/>
      <c r="AG44" s="1000"/>
      <c r="AH44" s="1000"/>
      <c r="AI44" s="1000" t="s">
        <v>362</v>
      </c>
      <c r="AJ44" s="1000"/>
      <c r="AK44" s="1000"/>
      <c r="AL44" s="1000"/>
      <c r="AM44" s="1000" t="s">
        <v>466</v>
      </c>
      <c r="AN44" s="1000"/>
      <c r="AO44" s="1000"/>
      <c r="AP44" s="458"/>
      <c r="AQ44" s="173" t="s">
        <v>354</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9"/>
      <c r="Z45" s="1010"/>
      <c r="AA45" s="1011"/>
      <c r="AB45" s="1015"/>
      <c r="AC45" s="1016"/>
      <c r="AD45" s="1017"/>
      <c r="AE45" s="378"/>
      <c r="AF45" s="378"/>
      <c r="AG45" s="378"/>
      <c r="AH45" s="378"/>
      <c r="AI45" s="378"/>
      <c r="AJ45" s="378"/>
      <c r="AK45" s="378"/>
      <c r="AL45" s="378"/>
      <c r="AM45" s="378"/>
      <c r="AN45" s="378"/>
      <c r="AO45" s="378"/>
      <c r="AP45" s="334"/>
      <c r="AQ45" s="268"/>
      <c r="AR45" s="269"/>
      <c r="AS45" s="134" t="s">
        <v>355</v>
      </c>
      <c r="AT45" s="169"/>
      <c r="AU45" s="269"/>
      <c r="AV45" s="269"/>
      <c r="AW45" s="381" t="s">
        <v>300</v>
      </c>
      <c r="AX45" s="382"/>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1" t="s">
        <v>521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485</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4"/>
      <c r="AA51" s="415"/>
      <c r="AB51" s="458" t="s">
        <v>11</v>
      </c>
      <c r="AC51" s="1013"/>
      <c r="AD51" s="1014"/>
      <c r="AE51" s="1000" t="s">
        <v>356</v>
      </c>
      <c r="AF51" s="1000"/>
      <c r="AG51" s="1000"/>
      <c r="AH51" s="1000"/>
      <c r="AI51" s="1000" t="s">
        <v>362</v>
      </c>
      <c r="AJ51" s="1000"/>
      <c r="AK51" s="1000"/>
      <c r="AL51" s="1000"/>
      <c r="AM51" s="1000" t="s">
        <v>466</v>
      </c>
      <c r="AN51" s="1000"/>
      <c r="AO51" s="1000"/>
      <c r="AP51" s="458"/>
      <c r="AQ51" s="173" t="s">
        <v>354</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9"/>
      <c r="Z52" s="1010"/>
      <c r="AA52" s="1011"/>
      <c r="AB52" s="1015"/>
      <c r="AC52" s="1016"/>
      <c r="AD52" s="1017"/>
      <c r="AE52" s="378"/>
      <c r="AF52" s="378"/>
      <c r="AG52" s="378"/>
      <c r="AH52" s="378"/>
      <c r="AI52" s="378"/>
      <c r="AJ52" s="378"/>
      <c r="AK52" s="378"/>
      <c r="AL52" s="378"/>
      <c r="AM52" s="378"/>
      <c r="AN52" s="378"/>
      <c r="AO52" s="378"/>
      <c r="AP52" s="334"/>
      <c r="AQ52" s="268"/>
      <c r="AR52" s="269"/>
      <c r="AS52" s="134" t="s">
        <v>355</v>
      </c>
      <c r="AT52" s="169"/>
      <c r="AU52" s="269"/>
      <c r="AV52" s="269"/>
      <c r="AW52" s="381" t="s">
        <v>300</v>
      </c>
      <c r="AX52" s="382"/>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1" t="s">
        <v>521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485</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4"/>
      <c r="AA58" s="415"/>
      <c r="AB58" s="1012" t="s">
        <v>11</v>
      </c>
      <c r="AC58" s="1013"/>
      <c r="AD58" s="1014"/>
      <c r="AE58" s="1000" t="s">
        <v>356</v>
      </c>
      <c r="AF58" s="1000"/>
      <c r="AG58" s="1000"/>
      <c r="AH58" s="1000"/>
      <c r="AI58" s="1000" t="s">
        <v>362</v>
      </c>
      <c r="AJ58" s="1000"/>
      <c r="AK58" s="1000"/>
      <c r="AL58" s="1000"/>
      <c r="AM58" s="1000" t="s">
        <v>466</v>
      </c>
      <c r="AN58" s="1000"/>
      <c r="AO58" s="1000"/>
      <c r="AP58" s="458"/>
      <c r="AQ58" s="173" t="s">
        <v>354</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9"/>
      <c r="Z59" s="1010"/>
      <c r="AA59" s="1011"/>
      <c r="AB59" s="1015"/>
      <c r="AC59" s="1016"/>
      <c r="AD59" s="1017"/>
      <c r="AE59" s="378"/>
      <c r="AF59" s="378"/>
      <c r="AG59" s="378"/>
      <c r="AH59" s="378"/>
      <c r="AI59" s="378"/>
      <c r="AJ59" s="378"/>
      <c r="AK59" s="378"/>
      <c r="AL59" s="378"/>
      <c r="AM59" s="378"/>
      <c r="AN59" s="378"/>
      <c r="AO59" s="378"/>
      <c r="AP59" s="334"/>
      <c r="AQ59" s="268"/>
      <c r="AR59" s="269"/>
      <c r="AS59" s="134" t="s">
        <v>355</v>
      </c>
      <c r="AT59" s="169"/>
      <c r="AU59" s="269"/>
      <c r="AV59" s="269"/>
      <c r="AW59" s="381" t="s">
        <v>300</v>
      </c>
      <c r="AX59" s="382"/>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1" t="s">
        <v>521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485</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4"/>
      <c r="AA65" s="415"/>
      <c r="AB65" s="1012" t="s">
        <v>11</v>
      </c>
      <c r="AC65" s="1013"/>
      <c r="AD65" s="1014"/>
      <c r="AE65" s="1000" t="s">
        <v>356</v>
      </c>
      <c r="AF65" s="1000"/>
      <c r="AG65" s="1000"/>
      <c r="AH65" s="1000"/>
      <c r="AI65" s="1000" t="s">
        <v>362</v>
      </c>
      <c r="AJ65" s="1000"/>
      <c r="AK65" s="1000"/>
      <c r="AL65" s="1000"/>
      <c r="AM65" s="1000" t="s">
        <v>466</v>
      </c>
      <c r="AN65" s="1000"/>
      <c r="AO65" s="1000"/>
      <c r="AP65" s="458"/>
      <c r="AQ65" s="173" t="s">
        <v>354</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9"/>
      <c r="Z66" s="1010"/>
      <c r="AA66" s="1011"/>
      <c r="AB66" s="1015"/>
      <c r="AC66" s="1016"/>
      <c r="AD66" s="1017"/>
      <c r="AE66" s="378"/>
      <c r="AF66" s="378"/>
      <c r="AG66" s="378"/>
      <c r="AH66" s="378"/>
      <c r="AI66" s="378"/>
      <c r="AJ66" s="378"/>
      <c r="AK66" s="378"/>
      <c r="AL66" s="378"/>
      <c r="AM66" s="378"/>
      <c r="AN66" s="378"/>
      <c r="AO66" s="378"/>
      <c r="AP66" s="334"/>
      <c r="AQ66" s="268"/>
      <c r="AR66" s="269"/>
      <c r="AS66" s="134" t="s">
        <v>355</v>
      </c>
      <c r="AT66" s="169"/>
      <c r="AU66" s="269"/>
      <c r="AV66" s="269"/>
      <c r="AW66" s="381" t="s">
        <v>300</v>
      </c>
      <c r="AX66" s="382"/>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4"/>
      <c r="AD69" s="424"/>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1" t="s">
        <v>521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430</v>
      </c>
      <c r="K3" s="112"/>
      <c r="L3" s="112"/>
      <c r="M3" s="112"/>
      <c r="N3" s="112"/>
      <c r="O3" s="112"/>
      <c r="P3" s="349" t="s">
        <v>27</v>
      </c>
      <c r="Q3" s="349"/>
      <c r="R3" s="349"/>
      <c r="S3" s="349"/>
      <c r="T3" s="349"/>
      <c r="U3" s="349"/>
      <c r="V3" s="349"/>
      <c r="W3" s="349"/>
      <c r="X3" s="349"/>
      <c r="Y3" s="346" t="s">
        <v>490</v>
      </c>
      <c r="Z3" s="347"/>
      <c r="AA3" s="347"/>
      <c r="AB3" s="347"/>
      <c r="AC3" s="275" t="s">
        <v>473</v>
      </c>
      <c r="AD3" s="275"/>
      <c r="AE3" s="275"/>
      <c r="AF3" s="275"/>
      <c r="AG3" s="275"/>
      <c r="AH3" s="346" t="s">
        <v>390</v>
      </c>
      <c r="AI3" s="348"/>
      <c r="AJ3" s="348"/>
      <c r="AK3" s="348"/>
      <c r="AL3" s="348" t="s">
        <v>21</v>
      </c>
      <c r="AM3" s="348"/>
      <c r="AN3" s="348"/>
      <c r="AO3" s="424"/>
      <c r="AP3" s="425" t="s">
        <v>431</v>
      </c>
      <c r="AQ3" s="425"/>
      <c r="AR3" s="425"/>
      <c r="AS3" s="425"/>
      <c r="AT3" s="425"/>
      <c r="AU3" s="425"/>
      <c r="AV3" s="425"/>
      <c r="AW3" s="425"/>
      <c r="AX3" s="425"/>
    </row>
    <row r="4" spans="1:50" ht="26.25" customHeight="1" x14ac:dyDescent="0.15">
      <c r="A4" s="1060">
        <v>1</v>
      </c>
      <c r="B4" s="1060">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430</v>
      </c>
      <c r="K36" s="112"/>
      <c r="L36" s="112"/>
      <c r="M36" s="112"/>
      <c r="N36" s="112"/>
      <c r="O36" s="112"/>
      <c r="P36" s="349" t="s">
        <v>27</v>
      </c>
      <c r="Q36" s="349"/>
      <c r="R36" s="349"/>
      <c r="S36" s="349"/>
      <c r="T36" s="349"/>
      <c r="U36" s="349"/>
      <c r="V36" s="349"/>
      <c r="W36" s="349"/>
      <c r="X36" s="349"/>
      <c r="Y36" s="346" t="s">
        <v>490</v>
      </c>
      <c r="Z36" s="347"/>
      <c r="AA36" s="347"/>
      <c r="AB36" s="347"/>
      <c r="AC36" s="275" t="s">
        <v>473</v>
      </c>
      <c r="AD36" s="275"/>
      <c r="AE36" s="275"/>
      <c r="AF36" s="275"/>
      <c r="AG36" s="275"/>
      <c r="AH36" s="346" t="s">
        <v>390</v>
      </c>
      <c r="AI36" s="348"/>
      <c r="AJ36" s="348"/>
      <c r="AK36" s="348"/>
      <c r="AL36" s="348" t="s">
        <v>21</v>
      </c>
      <c r="AM36" s="348"/>
      <c r="AN36" s="348"/>
      <c r="AO36" s="424"/>
      <c r="AP36" s="425" t="s">
        <v>431</v>
      </c>
      <c r="AQ36" s="425"/>
      <c r="AR36" s="425"/>
      <c r="AS36" s="425"/>
      <c r="AT36" s="425"/>
      <c r="AU36" s="425"/>
      <c r="AV36" s="425"/>
      <c r="AW36" s="425"/>
      <c r="AX36" s="425"/>
    </row>
    <row r="37" spans="1:50" ht="26.25" customHeight="1" x14ac:dyDescent="0.15">
      <c r="A37" s="1060">
        <v>1</v>
      </c>
      <c r="B37" s="1060">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430</v>
      </c>
      <c r="K69" s="112"/>
      <c r="L69" s="112"/>
      <c r="M69" s="112"/>
      <c r="N69" s="112"/>
      <c r="O69" s="112"/>
      <c r="P69" s="349" t="s">
        <v>27</v>
      </c>
      <c r="Q69" s="349"/>
      <c r="R69" s="349"/>
      <c r="S69" s="349"/>
      <c r="T69" s="349"/>
      <c r="U69" s="349"/>
      <c r="V69" s="349"/>
      <c r="W69" s="349"/>
      <c r="X69" s="349"/>
      <c r="Y69" s="346" t="s">
        <v>490</v>
      </c>
      <c r="Z69" s="347"/>
      <c r="AA69" s="347"/>
      <c r="AB69" s="347"/>
      <c r="AC69" s="275" t="s">
        <v>473</v>
      </c>
      <c r="AD69" s="275"/>
      <c r="AE69" s="275"/>
      <c r="AF69" s="275"/>
      <c r="AG69" s="275"/>
      <c r="AH69" s="346" t="s">
        <v>390</v>
      </c>
      <c r="AI69" s="348"/>
      <c r="AJ69" s="348"/>
      <c r="AK69" s="348"/>
      <c r="AL69" s="348" t="s">
        <v>21</v>
      </c>
      <c r="AM69" s="348"/>
      <c r="AN69" s="348"/>
      <c r="AO69" s="424"/>
      <c r="AP69" s="425" t="s">
        <v>431</v>
      </c>
      <c r="AQ69" s="425"/>
      <c r="AR69" s="425"/>
      <c r="AS69" s="425"/>
      <c r="AT69" s="425"/>
      <c r="AU69" s="425"/>
      <c r="AV69" s="425"/>
      <c r="AW69" s="425"/>
      <c r="AX69" s="425"/>
    </row>
    <row r="70" spans="1:50" ht="26.25" customHeight="1" x14ac:dyDescent="0.15">
      <c r="A70" s="1060">
        <v>1</v>
      </c>
      <c r="B70" s="1060">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430</v>
      </c>
      <c r="K102" s="112"/>
      <c r="L102" s="112"/>
      <c r="M102" s="112"/>
      <c r="N102" s="112"/>
      <c r="O102" s="112"/>
      <c r="P102" s="349" t="s">
        <v>27</v>
      </c>
      <c r="Q102" s="349"/>
      <c r="R102" s="349"/>
      <c r="S102" s="349"/>
      <c r="T102" s="349"/>
      <c r="U102" s="349"/>
      <c r="V102" s="349"/>
      <c r="W102" s="349"/>
      <c r="X102" s="349"/>
      <c r="Y102" s="346" t="s">
        <v>490</v>
      </c>
      <c r="Z102" s="347"/>
      <c r="AA102" s="347"/>
      <c r="AB102" s="347"/>
      <c r="AC102" s="275" t="s">
        <v>473</v>
      </c>
      <c r="AD102" s="275"/>
      <c r="AE102" s="275"/>
      <c r="AF102" s="275"/>
      <c r="AG102" s="275"/>
      <c r="AH102" s="346" t="s">
        <v>390</v>
      </c>
      <c r="AI102" s="348"/>
      <c r="AJ102" s="348"/>
      <c r="AK102" s="348"/>
      <c r="AL102" s="348" t="s">
        <v>21</v>
      </c>
      <c r="AM102" s="348"/>
      <c r="AN102" s="348"/>
      <c r="AO102" s="424"/>
      <c r="AP102" s="425" t="s">
        <v>431</v>
      </c>
      <c r="AQ102" s="425"/>
      <c r="AR102" s="425"/>
      <c r="AS102" s="425"/>
      <c r="AT102" s="425"/>
      <c r="AU102" s="425"/>
      <c r="AV102" s="425"/>
      <c r="AW102" s="425"/>
      <c r="AX102" s="425"/>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430</v>
      </c>
      <c r="K135" s="112"/>
      <c r="L135" s="112"/>
      <c r="M135" s="112"/>
      <c r="N135" s="112"/>
      <c r="O135" s="112"/>
      <c r="P135" s="349" t="s">
        <v>27</v>
      </c>
      <c r="Q135" s="349"/>
      <c r="R135" s="349"/>
      <c r="S135" s="349"/>
      <c r="T135" s="349"/>
      <c r="U135" s="349"/>
      <c r="V135" s="349"/>
      <c r="W135" s="349"/>
      <c r="X135" s="349"/>
      <c r="Y135" s="346" t="s">
        <v>490</v>
      </c>
      <c r="Z135" s="347"/>
      <c r="AA135" s="347"/>
      <c r="AB135" s="347"/>
      <c r="AC135" s="275" t="s">
        <v>473</v>
      </c>
      <c r="AD135" s="275"/>
      <c r="AE135" s="275"/>
      <c r="AF135" s="275"/>
      <c r="AG135" s="275"/>
      <c r="AH135" s="346" t="s">
        <v>390</v>
      </c>
      <c r="AI135" s="348"/>
      <c r="AJ135" s="348"/>
      <c r="AK135" s="348"/>
      <c r="AL135" s="348" t="s">
        <v>21</v>
      </c>
      <c r="AM135" s="348"/>
      <c r="AN135" s="348"/>
      <c r="AO135" s="424"/>
      <c r="AP135" s="425" t="s">
        <v>431</v>
      </c>
      <c r="AQ135" s="425"/>
      <c r="AR135" s="425"/>
      <c r="AS135" s="425"/>
      <c r="AT135" s="425"/>
      <c r="AU135" s="425"/>
      <c r="AV135" s="425"/>
      <c r="AW135" s="425"/>
      <c r="AX135" s="425"/>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430</v>
      </c>
      <c r="K168" s="112"/>
      <c r="L168" s="112"/>
      <c r="M168" s="112"/>
      <c r="N168" s="112"/>
      <c r="O168" s="112"/>
      <c r="P168" s="349" t="s">
        <v>27</v>
      </c>
      <c r="Q168" s="349"/>
      <c r="R168" s="349"/>
      <c r="S168" s="349"/>
      <c r="T168" s="349"/>
      <c r="U168" s="349"/>
      <c r="V168" s="349"/>
      <c r="W168" s="349"/>
      <c r="X168" s="349"/>
      <c r="Y168" s="346" t="s">
        <v>490</v>
      </c>
      <c r="Z168" s="347"/>
      <c r="AA168" s="347"/>
      <c r="AB168" s="347"/>
      <c r="AC168" s="275" t="s">
        <v>473</v>
      </c>
      <c r="AD168" s="275"/>
      <c r="AE168" s="275"/>
      <c r="AF168" s="275"/>
      <c r="AG168" s="275"/>
      <c r="AH168" s="346" t="s">
        <v>390</v>
      </c>
      <c r="AI168" s="348"/>
      <c r="AJ168" s="348"/>
      <c r="AK168" s="348"/>
      <c r="AL168" s="348" t="s">
        <v>21</v>
      </c>
      <c r="AM168" s="348"/>
      <c r="AN168" s="348"/>
      <c r="AO168" s="424"/>
      <c r="AP168" s="425" t="s">
        <v>431</v>
      </c>
      <c r="AQ168" s="425"/>
      <c r="AR168" s="425"/>
      <c r="AS168" s="425"/>
      <c r="AT168" s="425"/>
      <c r="AU168" s="425"/>
      <c r="AV168" s="425"/>
      <c r="AW168" s="425"/>
      <c r="AX168" s="425"/>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430</v>
      </c>
      <c r="K201" s="112"/>
      <c r="L201" s="112"/>
      <c r="M201" s="112"/>
      <c r="N201" s="112"/>
      <c r="O201" s="112"/>
      <c r="P201" s="349" t="s">
        <v>27</v>
      </c>
      <c r="Q201" s="349"/>
      <c r="R201" s="349"/>
      <c r="S201" s="349"/>
      <c r="T201" s="349"/>
      <c r="U201" s="349"/>
      <c r="V201" s="349"/>
      <c r="W201" s="349"/>
      <c r="X201" s="349"/>
      <c r="Y201" s="346" t="s">
        <v>490</v>
      </c>
      <c r="Z201" s="347"/>
      <c r="AA201" s="347"/>
      <c r="AB201" s="347"/>
      <c r="AC201" s="275" t="s">
        <v>473</v>
      </c>
      <c r="AD201" s="275"/>
      <c r="AE201" s="275"/>
      <c r="AF201" s="275"/>
      <c r="AG201" s="275"/>
      <c r="AH201" s="346" t="s">
        <v>390</v>
      </c>
      <c r="AI201" s="348"/>
      <c r="AJ201" s="348"/>
      <c r="AK201" s="348"/>
      <c r="AL201" s="348" t="s">
        <v>21</v>
      </c>
      <c r="AM201" s="348"/>
      <c r="AN201" s="348"/>
      <c r="AO201" s="424"/>
      <c r="AP201" s="425" t="s">
        <v>431</v>
      </c>
      <c r="AQ201" s="425"/>
      <c r="AR201" s="425"/>
      <c r="AS201" s="425"/>
      <c r="AT201" s="425"/>
      <c r="AU201" s="425"/>
      <c r="AV201" s="425"/>
      <c r="AW201" s="425"/>
      <c r="AX201" s="425"/>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430</v>
      </c>
      <c r="K234" s="112"/>
      <c r="L234" s="112"/>
      <c r="M234" s="112"/>
      <c r="N234" s="112"/>
      <c r="O234" s="112"/>
      <c r="P234" s="349" t="s">
        <v>27</v>
      </c>
      <c r="Q234" s="349"/>
      <c r="R234" s="349"/>
      <c r="S234" s="349"/>
      <c r="T234" s="349"/>
      <c r="U234" s="349"/>
      <c r="V234" s="349"/>
      <c r="W234" s="349"/>
      <c r="X234" s="349"/>
      <c r="Y234" s="346" t="s">
        <v>490</v>
      </c>
      <c r="Z234" s="347"/>
      <c r="AA234" s="347"/>
      <c r="AB234" s="347"/>
      <c r="AC234" s="275" t="s">
        <v>473</v>
      </c>
      <c r="AD234" s="275"/>
      <c r="AE234" s="275"/>
      <c r="AF234" s="275"/>
      <c r="AG234" s="275"/>
      <c r="AH234" s="346" t="s">
        <v>390</v>
      </c>
      <c r="AI234" s="348"/>
      <c r="AJ234" s="348"/>
      <c r="AK234" s="348"/>
      <c r="AL234" s="348" t="s">
        <v>21</v>
      </c>
      <c r="AM234" s="348"/>
      <c r="AN234" s="348"/>
      <c r="AO234" s="424"/>
      <c r="AP234" s="425" t="s">
        <v>431</v>
      </c>
      <c r="AQ234" s="425"/>
      <c r="AR234" s="425"/>
      <c r="AS234" s="425"/>
      <c r="AT234" s="425"/>
      <c r="AU234" s="425"/>
      <c r="AV234" s="425"/>
      <c r="AW234" s="425"/>
      <c r="AX234" s="425"/>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430</v>
      </c>
      <c r="K267" s="112"/>
      <c r="L267" s="112"/>
      <c r="M267" s="112"/>
      <c r="N267" s="112"/>
      <c r="O267" s="112"/>
      <c r="P267" s="349" t="s">
        <v>27</v>
      </c>
      <c r="Q267" s="349"/>
      <c r="R267" s="349"/>
      <c r="S267" s="349"/>
      <c r="T267" s="349"/>
      <c r="U267" s="349"/>
      <c r="V267" s="349"/>
      <c r="W267" s="349"/>
      <c r="X267" s="349"/>
      <c r="Y267" s="346" t="s">
        <v>490</v>
      </c>
      <c r="Z267" s="347"/>
      <c r="AA267" s="347"/>
      <c r="AB267" s="347"/>
      <c r="AC267" s="275" t="s">
        <v>473</v>
      </c>
      <c r="AD267" s="275"/>
      <c r="AE267" s="275"/>
      <c r="AF267" s="275"/>
      <c r="AG267" s="275"/>
      <c r="AH267" s="346" t="s">
        <v>390</v>
      </c>
      <c r="AI267" s="348"/>
      <c r="AJ267" s="348"/>
      <c r="AK267" s="348"/>
      <c r="AL267" s="348" t="s">
        <v>21</v>
      </c>
      <c r="AM267" s="348"/>
      <c r="AN267" s="348"/>
      <c r="AO267" s="424"/>
      <c r="AP267" s="425" t="s">
        <v>431</v>
      </c>
      <c r="AQ267" s="425"/>
      <c r="AR267" s="425"/>
      <c r="AS267" s="425"/>
      <c r="AT267" s="425"/>
      <c r="AU267" s="425"/>
      <c r="AV267" s="425"/>
      <c r="AW267" s="425"/>
      <c r="AX267" s="425"/>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430</v>
      </c>
      <c r="K300" s="112"/>
      <c r="L300" s="112"/>
      <c r="M300" s="112"/>
      <c r="N300" s="112"/>
      <c r="O300" s="112"/>
      <c r="P300" s="349" t="s">
        <v>27</v>
      </c>
      <c r="Q300" s="349"/>
      <c r="R300" s="349"/>
      <c r="S300" s="349"/>
      <c r="T300" s="349"/>
      <c r="U300" s="349"/>
      <c r="V300" s="349"/>
      <c r="W300" s="349"/>
      <c r="X300" s="349"/>
      <c r="Y300" s="346" t="s">
        <v>490</v>
      </c>
      <c r="Z300" s="347"/>
      <c r="AA300" s="347"/>
      <c r="AB300" s="347"/>
      <c r="AC300" s="275" t="s">
        <v>473</v>
      </c>
      <c r="AD300" s="275"/>
      <c r="AE300" s="275"/>
      <c r="AF300" s="275"/>
      <c r="AG300" s="275"/>
      <c r="AH300" s="346" t="s">
        <v>390</v>
      </c>
      <c r="AI300" s="348"/>
      <c r="AJ300" s="348"/>
      <c r="AK300" s="348"/>
      <c r="AL300" s="348" t="s">
        <v>21</v>
      </c>
      <c r="AM300" s="348"/>
      <c r="AN300" s="348"/>
      <c r="AO300" s="424"/>
      <c r="AP300" s="425" t="s">
        <v>431</v>
      </c>
      <c r="AQ300" s="425"/>
      <c r="AR300" s="425"/>
      <c r="AS300" s="425"/>
      <c r="AT300" s="425"/>
      <c r="AU300" s="425"/>
      <c r="AV300" s="425"/>
      <c r="AW300" s="425"/>
      <c r="AX300" s="425"/>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430</v>
      </c>
      <c r="K333" s="112"/>
      <c r="L333" s="112"/>
      <c r="M333" s="112"/>
      <c r="N333" s="112"/>
      <c r="O333" s="112"/>
      <c r="P333" s="349" t="s">
        <v>27</v>
      </c>
      <c r="Q333" s="349"/>
      <c r="R333" s="349"/>
      <c r="S333" s="349"/>
      <c r="T333" s="349"/>
      <c r="U333" s="349"/>
      <c r="V333" s="349"/>
      <c r="W333" s="349"/>
      <c r="X333" s="349"/>
      <c r="Y333" s="346" t="s">
        <v>490</v>
      </c>
      <c r="Z333" s="347"/>
      <c r="AA333" s="347"/>
      <c r="AB333" s="347"/>
      <c r="AC333" s="275" t="s">
        <v>473</v>
      </c>
      <c r="AD333" s="275"/>
      <c r="AE333" s="275"/>
      <c r="AF333" s="275"/>
      <c r="AG333" s="275"/>
      <c r="AH333" s="346" t="s">
        <v>390</v>
      </c>
      <c r="AI333" s="348"/>
      <c r="AJ333" s="348"/>
      <c r="AK333" s="348"/>
      <c r="AL333" s="348" t="s">
        <v>21</v>
      </c>
      <c r="AM333" s="348"/>
      <c r="AN333" s="348"/>
      <c r="AO333" s="424"/>
      <c r="AP333" s="425" t="s">
        <v>431</v>
      </c>
      <c r="AQ333" s="425"/>
      <c r="AR333" s="425"/>
      <c r="AS333" s="425"/>
      <c r="AT333" s="425"/>
      <c r="AU333" s="425"/>
      <c r="AV333" s="425"/>
      <c r="AW333" s="425"/>
      <c r="AX333" s="425"/>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430</v>
      </c>
      <c r="K366" s="112"/>
      <c r="L366" s="112"/>
      <c r="M366" s="112"/>
      <c r="N366" s="112"/>
      <c r="O366" s="112"/>
      <c r="P366" s="349" t="s">
        <v>27</v>
      </c>
      <c r="Q366" s="349"/>
      <c r="R366" s="349"/>
      <c r="S366" s="349"/>
      <c r="T366" s="349"/>
      <c r="U366" s="349"/>
      <c r="V366" s="349"/>
      <c r="W366" s="349"/>
      <c r="X366" s="349"/>
      <c r="Y366" s="346" t="s">
        <v>490</v>
      </c>
      <c r="Z366" s="347"/>
      <c r="AA366" s="347"/>
      <c r="AB366" s="347"/>
      <c r="AC366" s="275" t="s">
        <v>473</v>
      </c>
      <c r="AD366" s="275"/>
      <c r="AE366" s="275"/>
      <c r="AF366" s="275"/>
      <c r="AG366" s="275"/>
      <c r="AH366" s="346" t="s">
        <v>390</v>
      </c>
      <c r="AI366" s="348"/>
      <c r="AJ366" s="348"/>
      <c r="AK366" s="348"/>
      <c r="AL366" s="348" t="s">
        <v>21</v>
      </c>
      <c r="AM366" s="348"/>
      <c r="AN366" s="348"/>
      <c r="AO366" s="424"/>
      <c r="AP366" s="425" t="s">
        <v>431</v>
      </c>
      <c r="AQ366" s="425"/>
      <c r="AR366" s="425"/>
      <c r="AS366" s="425"/>
      <c r="AT366" s="425"/>
      <c r="AU366" s="425"/>
      <c r="AV366" s="425"/>
      <c r="AW366" s="425"/>
      <c r="AX366" s="425"/>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430</v>
      </c>
      <c r="K399" s="112"/>
      <c r="L399" s="112"/>
      <c r="M399" s="112"/>
      <c r="N399" s="112"/>
      <c r="O399" s="112"/>
      <c r="P399" s="349" t="s">
        <v>27</v>
      </c>
      <c r="Q399" s="349"/>
      <c r="R399" s="349"/>
      <c r="S399" s="349"/>
      <c r="T399" s="349"/>
      <c r="U399" s="349"/>
      <c r="V399" s="349"/>
      <c r="W399" s="349"/>
      <c r="X399" s="349"/>
      <c r="Y399" s="346" t="s">
        <v>490</v>
      </c>
      <c r="Z399" s="347"/>
      <c r="AA399" s="347"/>
      <c r="AB399" s="347"/>
      <c r="AC399" s="275" t="s">
        <v>473</v>
      </c>
      <c r="AD399" s="275"/>
      <c r="AE399" s="275"/>
      <c r="AF399" s="275"/>
      <c r="AG399" s="275"/>
      <c r="AH399" s="346" t="s">
        <v>390</v>
      </c>
      <c r="AI399" s="348"/>
      <c r="AJ399" s="348"/>
      <c r="AK399" s="348"/>
      <c r="AL399" s="348" t="s">
        <v>21</v>
      </c>
      <c r="AM399" s="348"/>
      <c r="AN399" s="348"/>
      <c r="AO399" s="424"/>
      <c r="AP399" s="425" t="s">
        <v>431</v>
      </c>
      <c r="AQ399" s="425"/>
      <c r="AR399" s="425"/>
      <c r="AS399" s="425"/>
      <c r="AT399" s="425"/>
      <c r="AU399" s="425"/>
      <c r="AV399" s="425"/>
      <c r="AW399" s="425"/>
      <c r="AX399" s="425"/>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430</v>
      </c>
      <c r="K432" s="112"/>
      <c r="L432" s="112"/>
      <c r="M432" s="112"/>
      <c r="N432" s="112"/>
      <c r="O432" s="112"/>
      <c r="P432" s="349" t="s">
        <v>27</v>
      </c>
      <c r="Q432" s="349"/>
      <c r="R432" s="349"/>
      <c r="S432" s="349"/>
      <c r="T432" s="349"/>
      <c r="U432" s="349"/>
      <c r="V432" s="349"/>
      <c r="W432" s="349"/>
      <c r="X432" s="349"/>
      <c r="Y432" s="346" t="s">
        <v>490</v>
      </c>
      <c r="Z432" s="347"/>
      <c r="AA432" s="347"/>
      <c r="AB432" s="347"/>
      <c r="AC432" s="275" t="s">
        <v>473</v>
      </c>
      <c r="AD432" s="275"/>
      <c r="AE432" s="275"/>
      <c r="AF432" s="275"/>
      <c r="AG432" s="275"/>
      <c r="AH432" s="346" t="s">
        <v>390</v>
      </c>
      <c r="AI432" s="348"/>
      <c r="AJ432" s="348"/>
      <c r="AK432" s="348"/>
      <c r="AL432" s="348" t="s">
        <v>21</v>
      </c>
      <c r="AM432" s="348"/>
      <c r="AN432" s="348"/>
      <c r="AO432" s="424"/>
      <c r="AP432" s="425" t="s">
        <v>431</v>
      </c>
      <c r="AQ432" s="425"/>
      <c r="AR432" s="425"/>
      <c r="AS432" s="425"/>
      <c r="AT432" s="425"/>
      <c r="AU432" s="425"/>
      <c r="AV432" s="425"/>
      <c r="AW432" s="425"/>
      <c r="AX432" s="425"/>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430</v>
      </c>
      <c r="K465" s="112"/>
      <c r="L465" s="112"/>
      <c r="M465" s="112"/>
      <c r="N465" s="112"/>
      <c r="O465" s="112"/>
      <c r="P465" s="349" t="s">
        <v>27</v>
      </c>
      <c r="Q465" s="349"/>
      <c r="R465" s="349"/>
      <c r="S465" s="349"/>
      <c r="T465" s="349"/>
      <c r="U465" s="349"/>
      <c r="V465" s="349"/>
      <c r="W465" s="349"/>
      <c r="X465" s="349"/>
      <c r="Y465" s="346" t="s">
        <v>490</v>
      </c>
      <c r="Z465" s="347"/>
      <c r="AA465" s="347"/>
      <c r="AB465" s="347"/>
      <c r="AC465" s="275" t="s">
        <v>473</v>
      </c>
      <c r="AD465" s="275"/>
      <c r="AE465" s="275"/>
      <c r="AF465" s="275"/>
      <c r="AG465" s="275"/>
      <c r="AH465" s="346" t="s">
        <v>390</v>
      </c>
      <c r="AI465" s="348"/>
      <c r="AJ465" s="348"/>
      <c r="AK465" s="348"/>
      <c r="AL465" s="348" t="s">
        <v>21</v>
      </c>
      <c r="AM465" s="348"/>
      <c r="AN465" s="348"/>
      <c r="AO465" s="424"/>
      <c r="AP465" s="425" t="s">
        <v>431</v>
      </c>
      <c r="AQ465" s="425"/>
      <c r="AR465" s="425"/>
      <c r="AS465" s="425"/>
      <c r="AT465" s="425"/>
      <c r="AU465" s="425"/>
      <c r="AV465" s="425"/>
      <c r="AW465" s="425"/>
      <c r="AX465" s="425"/>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430</v>
      </c>
      <c r="K498" s="112"/>
      <c r="L498" s="112"/>
      <c r="M498" s="112"/>
      <c r="N498" s="112"/>
      <c r="O498" s="112"/>
      <c r="P498" s="349" t="s">
        <v>27</v>
      </c>
      <c r="Q498" s="349"/>
      <c r="R498" s="349"/>
      <c r="S498" s="349"/>
      <c r="T498" s="349"/>
      <c r="U498" s="349"/>
      <c r="V498" s="349"/>
      <c r="W498" s="349"/>
      <c r="X498" s="349"/>
      <c r="Y498" s="346" t="s">
        <v>490</v>
      </c>
      <c r="Z498" s="347"/>
      <c r="AA498" s="347"/>
      <c r="AB498" s="347"/>
      <c r="AC498" s="275" t="s">
        <v>473</v>
      </c>
      <c r="AD498" s="275"/>
      <c r="AE498" s="275"/>
      <c r="AF498" s="275"/>
      <c r="AG498" s="275"/>
      <c r="AH498" s="346" t="s">
        <v>390</v>
      </c>
      <c r="AI498" s="348"/>
      <c r="AJ498" s="348"/>
      <c r="AK498" s="348"/>
      <c r="AL498" s="348" t="s">
        <v>21</v>
      </c>
      <c r="AM498" s="348"/>
      <c r="AN498" s="348"/>
      <c r="AO498" s="424"/>
      <c r="AP498" s="425" t="s">
        <v>431</v>
      </c>
      <c r="AQ498" s="425"/>
      <c r="AR498" s="425"/>
      <c r="AS498" s="425"/>
      <c r="AT498" s="425"/>
      <c r="AU498" s="425"/>
      <c r="AV498" s="425"/>
      <c r="AW498" s="425"/>
      <c r="AX498" s="425"/>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430</v>
      </c>
      <c r="K531" s="112"/>
      <c r="L531" s="112"/>
      <c r="M531" s="112"/>
      <c r="N531" s="112"/>
      <c r="O531" s="112"/>
      <c r="P531" s="349" t="s">
        <v>27</v>
      </c>
      <c r="Q531" s="349"/>
      <c r="R531" s="349"/>
      <c r="S531" s="349"/>
      <c r="T531" s="349"/>
      <c r="U531" s="349"/>
      <c r="V531" s="349"/>
      <c r="W531" s="349"/>
      <c r="X531" s="349"/>
      <c r="Y531" s="346" t="s">
        <v>490</v>
      </c>
      <c r="Z531" s="347"/>
      <c r="AA531" s="347"/>
      <c r="AB531" s="347"/>
      <c r="AC531" s="275" t="s">
        <v>473</v>
      </c>
      <c r="AD531" s="275"/>
      <c r="AE531" s="275"/>
      <c r="AF531" s="275"/>
      <c r="AG531" s="275"/>
      <c r="AH531" s="346" t="s">
        <v>390</v>
      </c>
      <c r="AI531" s="348"/>
      <c r="AJ531" s="348"/>
      <c r="AK531" s="348"/>
      <c r="AL531" s="348" t="s">
        <v>21</v>
      </c>
      <c r="AM531" s="348"/>
      <c r="AN531" s="348"/>
      <c r="AO531" s="424"/>
      <c r="AP531" s="425" t="s">
        <v>431</v>
      </c>
      <c r="AQ531" s="425"/>
      <c r="AR531" s="425"/>
      <c r="AS531" s="425"/>
      <c r="AT531" s="425"/>
      <c r="AU531" s="425"/>
      <c r="AV531" s="425"/>
      <c r="AW531" s="425"/>
      <c r="AX531" s="425"/>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430</v>
      </c>
      <c r="K564" s="112"/>
      <c r="L564" s="112"/>
      <c r="M564" s="112"/>
      <c r="N564" s="112"/>
      <c r="O564" s="112"/>
      <c r="P564" s="349" t="s">
        <v>27</v>
      </c>
      <c r="Q564" s="349"/>
      <c r="R564" s="349"/>
      <c r="S564" s="349"/>
      <c r="T564" s="349"/>
      <c r="U564" s="349"/>
      <c r="V564" s="349"/>
      <c r="W564" s="349"/>
      <c r="X564" s="349"/>
      <c r="Y564" s="346" t="s">
        <v>490</v>
      </c>
      <c r="Z564" s="347"/>
      <c r="AA564" s="347"/>
      <c r="AB564" s="347"/>
      <c r="AC564" s="275" t="s">
        <v>473</v>
      </c>
      <c r="AD564" s="275"/>
      <c r="AE564" s="275"/>
      <c r="AF564" s="275"/>
      <c r="AG564" s="275"/>
      <c r="AH564" s="346" t="s">
        <v>390</v>
      </c>
      <c r="AI564" s="348"/>
      <c r="AJ564" s="348"/>
      <c r="AK564" s="348"/>
      <c r="AL564" s="348" t="s">
        <v>21</v>
      </c>
      <c r="AM564" s="348"/>
      <c r="AN564" s="348"/>
      <c r="AO564" s="424"/>
      <c r="AP564" s="425" t="s">
        <v>431</v>
      </c>
      <c r="AQ564" s="425"/>
      <c r="AR564" s="425"/>
      <c r="AS564" s="425"/>
      <c r="AT564" s="425"/>
      <c r="AU564" s="425"/>
      <c r="AV564" s="425"/>
      <c r="AW564" s="425"/>
      <c r="AX564" s="425"/>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430</v>
      </c>
      <c r="K597" s="112"/>
      <c r="L597" s="112"/>
      <c r="M597" s="112"/>
      <c r="N597" s="112"/>
      <c r="O597" s="112"/>
      <c r="P597" s="349" t="s">
        <v>27</v>
      </c>
      <c r="Q597" s="349"/>
      <c r="R597" s="349"/>
      <c r="S597" s="349"/>
      <c r="T597" s="349"/>
      <c r="U597" s="349"/>
      <c r="V597" s="349"/>
      <c r="W597" s="349"/>
      <c r="X597" s="349"/>
      <c r="Y597" s="346" t="s">
        <v>490</v>
      </c>
      <c r="Z597" s="347"/>
      <c r="AA597" s="347"/>
      <c r="AB597" s="347"/>
      <c r="AC597" s="275" t="s">
        <v>473</v>
      </c>
      <c r="AD597" s="275"/>
      <c r="AE597" s="275"/>
      <c r="AF597" s="275"/>
      <c r="AG597" s="275"/>
      <c r="AH597" s="346" t="s">
        <v>390</v>
      </c>
      <c r="AI597" s="348"/>
      <c r="AJ597" s="348"/>
      <c r="AK597" s="348"/>
      <c r="AL597" s="348" t="s">
        <v>21</v>
      </c>
      <c r="AM597" s="348"/>
      <c r="AN597" s="348"/>
      <c r="AO597" s="424"/>
      <c r="AP597" s="425" t="s">
        <v>431</v>
      </c>
      <c r="AQ597" s="425"/>
      <c r="AR597" s="425"/>
      <c r="AS597" s="425"/>
      <c r="AT597" s="425"/>
      <c r="AU597" s="425"/>
      <c r="AV597" s="425"/>
      <c r="AW597" s="425"/>
      <c r="AX597" s="425"/>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430</v>
      </c>
      <c r="K630" s="112"/>
      <c r="L630" s="112"/>
      <c r="M630" s="112"/>
      <c r="N630" s="112"/>
      <c r="O630" s="112"/>
      <c r="P630" s="349" t="s">
        <v>27</v>
      </c>
      <c r="Q630" s="349"/>
      <c r="R630" s="349"/>
      <c r="S630" s="349"/>
      <c r="T630" s="349"/>
      <c r="U630" s="349"/>
      <c r="V630" s="349"/>
      <c r="W630" s="349"/>
      <c r="X630" s="349"/>
      <c r="Y630" s="346" t="s">
        <v>490</v>
      </c>
      <c r="Z630" s="347"/>
      <c r="AA630" s="347"/>
      <c r="AB630" s="347"/>
      <c r="AC630" s="275" t="s">
        <v>473</v>
      </c>
      <c r="AD630" s="275"/>
      <c r="AE630" s="275"/>
      <c r="AF630" s="275"/>
      <c r="AG630" s="275"/>
      <c r="AH630" s="346" t="s">
        <v>390</v>
      </c>
      <c r="AI630" s="348"/>
      <c r="AJ630" s="348"/>
      <c r="AK630" s="348"/>
      <c r="AL630" s="348" t="s">
        <v>21</v>
      </c>
      <c r="AM630" s="348"/>
      <c r="AN630" s="348"/>
      <c r="AO630" s="424"/>
      <c r="AP630" s="425" t="s">
        <v>431</v>
      </c>
      <c r="AQ630" s="425"/>
      <c r="AR630" s="425"/>
      <c r="AS630" s="425"/>
      <c r="AT630" s="425"/>
      <c r="AU630" s="425"/>
      <c r="AV630" s="425"/>
      <c r="AW630" s="425"/>
      <c r="AX630" s="425"/>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430</v>
      </c>
      <c r="K663" s="112"/>
      <c r="L663" s="112"/>
      <c r="M663" s="112"/>
      <c r="N663" s="112"/>
      <c r="O663" s="112"/>
      <c r="P663" s="349" t="s">
        <v>27</v>
      </c>
      <c r="Q663" s="349"/>
      <c r="R663" s="349"/>
      <c r="S663" s="349"/>
      <c r="T663" s="349"/>
      <c r="U663" s="349"/>
      <c r="V663" s="349"/>
      <c r="W663" s="349"/>
      <c r="X663" s="349"/>
      <c r="Y663" s="346" t="s">
        <v>490</v>
      </c>
      <c r="Z663" s="347"/>
      <c r="AA663" s="347"/>
      <c r="AB663" s="347"/>
      <c r="AC663" s="275" t="s">
        <v>473</v>
      </c>
      <c r="AD663" s="275"/>
      <c r="AE663" s="275"/>
      <c r="AF663" s="275"/>
      <c r="AG663" s="275"/>
      <c r="AH663" s="346" t="s">
        <v>390</v>
      </c>
      <c r="AI663" s="348"/>
      <c r="AJ663" s="348"/>
      <c r="AK663" s="348"/>
      <c r="AL663" s="348" t="s">
        <v>21</v>
      </c>
      <c r="AM663" s="348"/>
      <c r="AN663" s="348"/>
      <c r="AO663" s="424"/>
      <c r="AP663" s="425" t="s">
        <v>431</v>
      </c>
      <c r="AQ663" s="425"/>
      <c r="AR663" s="425"/>
      <c r="AS663" s="425"/>
      <c r="AT663" s="425"/>
      <c r="AU663" s="425"/>
      <c r="AV663" s="425"/>
      <c r="AW663" s="425"/>
      <c r="AX663" s="425"/>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430</v>
      </c>
      <c r="K696" s="112"/>
      <c r="L696" s="112"/>
      <c r="M696" s="112"/>
      <c r="N696" s="112"/>
      <c r="O696" s="112"/>
      <c r="P696" s="349" t="s">
        <v>27</v>
      </c>
      <c r="Q696" s="349"/>
      <c r="R696" s="349"/>
      <c r="S696" s="349"/>
      <c r="T696" s="349"/>
      <c r="U696" s="349"/>
      <c r="V696" s="349"/>
      <c r="W696" s="349"/>
      <c r="X696" s="349"/>
      <c r="Y696" s="346" t="s">
        <v>490</v>
      </c>
      <c r="Z696" s="347"/>
      <c r="AA696" s="347"/>
      <c r="AB696" s="347"/>
      <c r="AC696" s="275" t="s">
        <v>473</v>
      </c>
      <c r="AD696" s="275"/>
      <c r="AE696" s="275"/>
      <c r="AF696" s="275"/>
      <c r="AG696" s="275"/>
      <c r="AH696" s="346" t="s">
        <v>390</v>
      </c>
      <c r="AI696" s="348"/>
      <c r="AJ696" s="348"/>
      <c r="AK696" s="348"/>
      <c r="AL696" s="348" t="s">
        <v>21</v>
      </c>
      <c r="AM696" s="348"/>
      <c r="AN696" s="348"/>
      <c r="AO696" s="424"/>
      <c r="AP696" s="425" t="s">
        <v>431</v>
      </c>
      <c r="AQ696" s="425"/>
      <c r="AR696" s="425"/>
      <c r="AS696" s="425"/>
      <c r="AT696" s="425"/>
      <c r="AU696" s="425"/>
      <c r="AV696" s="425"/>
      <c r="AW696" s="425"/>
      <c r="AX696" s="425"/>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430</v>
      </c>
      <c r="K729" s="112"/>
      <c r="L729" s="112"/>
      <c r="M729" s="112"/>
      <c r="N729" s="112"/>
      <c r="O729" s="112"/>
      <c r="P729" s="349" t="s">
        <v>27</v>
      </c>
      <c r="Q729" s="349"/>
      <c r="R729" s="349"/>
      <c r="S729" s="349"/>
      <c r="T729" s="349"/>
      <c r="U729" s="349"/>
      <c r="V729" s="349"/>
      <c r="W729" s="349"/>
      <c r="X729" s="349"/>
      <c r="Y729" s="346" t="s">
        <v>490</v>
      </c>
      <c r="Z729" s="347"/>
      <c r="AA729" s="347"/>
      <c r="AB729" s="347"/>
      <c r="AC729" s="275" t="s">
        <v>473</v>
      </c>
      <c r="AD729" s="275"/>
      <c r="AE729" s="275"/>
      <c r="AF729" s="275"/>
      <c r="AG729" s="275"/>
      <c r="AH729" s="346" t="s">
        <v>390</v>
      </c>
      <c r="AI729" s="348"/>
      <c r="AJ729" s="348"/>
      <c r="AK729" s="348"/>
      <c r="AL729" s="348" t="s">
        <v>21</v>
      </c>
      <c r="AM729" s="348"/>
      <c r="AN729" s="348"/>
      <c r="AO729" s="424"/>
      <c r="AP729" s="425" t="s">
        <v>431</v>
      </c>
      <c r="AQ729" s="425"/>
      <c r="AR729" s="425"/>
      <c r="AS729" s="425"/>
      <c r="AT729" s="425"/>
      <c r="AU729" s="425"/>
      <c r="AV729" s="425"/>
      <c r="AW729" s="425"/>
      <c r="AX729" s="425"/>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430</v>
      </c>
      <c r="K762" s="112"/>
      <c r="L762" s="112"/>
      <c r="M762" s="112"/>
      <c r="N762" s="112"/>
      <c r="O762" s="112"/>
      <c r="P762" s="349" t="s">
        <v>27</v>
      </c>
      <c r="Q762" s="349"/>
      <c r="R762" s="349"/>
      <c r="S762" s="349"/>
      <c r="T762" s="349"/>
      <c r="U762" s="349"/>
      <c r="V762" s="349"/>
      <c r="W762" s="349"/>
      <c r="X762" s="349"/>
      <c r="Y762" s="346" t="s">
        <v>490</v>
      </c>
      <c r="Z762" s="347"/>
      <c r="AA762" s="347"/>
      <c r="AB762" s="347"/>
      <c r="AC762" s="275" t="s">
        <v>473</v>
      </c>
      <c r="AD762" s="275"/>
      <c r="AE762" s="275"/>
      <c r="AF762" s="275"/>
      <c r="AG762" s="275"/>
      <c r="AH762" s="346" t="s">
        <v>390</v>
      </c>
      <c r="AI762" s="348"/>
      <c r="AJ762" s="348"/>
      <c r="AK762" s="348"/>
      <c r="AL762" s="348" t="s">
        <v>21</v>
      </c>
      <c r="AM762" s="348"/>
      <c r="AN762" s="348"/>
      <c r="AO762" s="424"/>
      <c r="AP762" s="425" t="s">
        <v>431</v>
      </c>
      <c r="AQ762" s="425"/>
      <c r="AR762" s="425"/>
      <c r="AS762" s="425"/>
      <c r="AT762" s="425"/>
      <c r="AU762" s="425"/>
      <c r="AV762" s="425"/>
      <c r="AW762" s="425"/>
      <c r="AX762" s="425"/>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430</v>
      </c>
      <c r="K795" s="112"/>
      <c r="L795" s="112"/>
      <c r="M795" s="112"/>
      <c r="N795" s="112"/>
      <c r="O795" s="112"/>
      <c r="P795" s="349" t="s">
        <v>27</v>
      </c>
      <c r="Q795" s="349"/>
      <c r="R795" s="349"/>
      <c r="S795" s="349"/>
      <c r="T795" s="349"/>
      <c r="U795" s="349"/>
      <c r="V795" s="349"/>
      <c r="W795" s="349"/>
      <c r="X795" s="349"/>
      <c r="Y795" s="346" t="s">
        <v>490</v>
      </c>
      <c r="Z795" s="347"/>
      <c r="AA795" s="347"/>
      <c r="AB795" s="347"/>
      <c r="AC795" s="275" t="s">
        <v>473</v>
      </c>
      <c r="AD795" s="275"/>
      <c r="AE795" s="275"/>
      <c r="AF795" s="275"/>
      <c r="AG795" s="275"/>
      <c r="AH795" s="346" t="s">
        <v>390</v>
      </c>
      <c r="AI795" s="348"/>
      <c r="AJ795" s="348"/>
      <c r="AK795" s="348"/>
      <c r="AL795" s="348" t="s">
        <v>21</v>
      </c>
      <c r="AM795" s="348"/>
      <c r="AN795" s="348"/>
      <c r="AO795" s="424"/>
      <c r="AP795" s="425" t="s">
        <v>431</v>
      </c>
      <c r="AQ795" s="425"/>
      <c r="AR795" s="425"/>
      <c r="AS795" s="425"/>
      <c r="AT795" s="425"/>
      <c r="AU795" s="425"/>
      <c r="AV795" s="425"/>
      <c r="AW795" s="425"/>
      <c r="AX795" s="425"/>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430</v>
      </c>
      <c r="K828" s="112"/>
      <c r="L828" s="112"/>
      <c r="M828" s="112"/>
      <c r="N828" s="112"/>
      <c r="O828" s="112"/>
      <c r="P828" s="349" t="s">
        <v>27</v>
      </c>
      <c r="Q828" s="349"/>
      <c r="R828" s="349"/>
      <c r="S828" s="349"/>
      <c r="T828" s="349"/>
      <c r="U828" s="349"/>
      <c r="V828" s="349"/>
      <c r="W828" s="349"/>
      <c r="X828" s="349"/>
      <c r="Y828" s="346" t="s">
        <v>490</v>
      </c>
      <c r="Z828" s="347"/>
      <c r="AA828" s="347"/>
      <c r="AB828" s="347"/>
      <c r="AC828" s="275" t="s">
        <v>473</v>
      </c>
      <c r="AD828" s="275"/>
      <c r="AE828" s="275"/>
      <c r="AF828" s="275"/>
      <c r="AG828" s="275"/>
      <c r="AH828" s="346" t="s">
        <v>390</v>
      </c>
      <c r="AI828" s="348"/>
      <c r="AJ828" s="348"/>
      <c r="AK828" s="348"/>
      <c r="AL828" s="348" t="s">
        <v>21</v>
      </c>
      <c r="AM828" s="348"/>
      <c r="AN828" s="348"/>
      <c r="AO828" s="424"/>
      <c r="AP828" s="425" t="s">
        <v>431</v>
      </c>
      <c r="AQ828" s="425"/>
      <c r="AR828" s="425"/>
      <c r="AS828" s="425"/>
      <c r="AT828" s="425"/>
      <c r="AU828" s="425"/>
      <c r="AV828" s="425"/>
      <c r="AW828" s="425"/>
      <c r="AX828" s="425"/>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430</v>
      </c>
      <c r="K861" s="112"/>
      <c r="L861" s="112"/>
      <c r="M861" s="112"/>
      <c r="N861" s="112"/>
      <c r="O861" s="112"/>
      <c r="P861" s="349" t="s">
        <v>27</v>
      </c>
      <c r="Q861" s="349"/>
      <c r="R861" s="349"/>
      <c r="S861" s="349"/>
      <c r="T861" s="349"/>
      <c r="U861" s="349"/>
      <c r="V861" s="349"/>
      <c r="W861" s="349"/>
      <c r="X861" s="349"/>
      <c r="Y861" s="346" t="s">
        <v>490</v>
      </c>
      <c r="Z861" s="347"/>
      <c r="AA861" s="347"/>
      <c r="AB861" s="347"/>
      <c r="AC861" s="275" t="s">
        <v>473</v>
      </c>
      <c r="AD861" s="275"/>
      <c r="AE861" s="275"/>
      <c r="AF861" s="275"/>
      <c r="AG861" s="275"/>
      <c r="AH861" s="346" t="s">
        <v>390</v>
      </c>
      <c r="AI861" s="348"/>
      <c r="AJ861" s="348"/>
      <c r="AK861" s="348"/>
      <c r="AL861" s="348" t="s">
        <v>21</v>
      </c>
      <c r="AM861" s="348"/>
      <c r="AN861" s="348"/>
      <c r="AO861" s="424"/>
      <c r="AP861" s="425" t="s">
        <v>431</v>
      </c>
      <c r="AQ861" s="425"/>
      <c r="AR861" s="425"/>
      <c r="AS861" s="425"/>
      <c r="AT861" s="425"/>
      <c r="AU861" s="425"/>
      <c r="AV861" s="425"/>
      <c r="AW861" s="425"/>
      <c r="AX861" s="425"/>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430</v>
      </c>
      <c r="K894" s="112"/>
      <c r="L894" s="112"/>
      <c r="M894" s="112"/>
      <c r="N894" s="112"/>
      <c r="O894" s="112"/>
      <c r="P894" s="349" t="s">
        <v>27</v>
      </c>
      <c r="Q894" s="349"/>
      <c r="R894" s="349"/>
      <c r="S894" s="349"/>
      <c r="T894" s="349"/>
      <c r="U894" s="349"/>
      <c r="V894" s="349"/>
      <c r="W894" s="349"/>
      <c r="X894" s="349"/>
      <c r="Y894" s="346" t="s">
        <v>490</v>
      </c>
      <c r="Z894" s="347"/>
      <c r="AA894" s="347"/>
      <c r="AB894" s="347"/>
      <c r="AC894" s="275" t="s">
        <v>473</v>
      </c>
      <c r="AD894" s="275"/>
      <c r="AE894" s="275"/>
      <c r="AF894" s="275"/>
      <c r="AG894" s="275"/>
      <c r="AH894" s="346" t="s">
        <v>390</v>
      </c>
      <c r="AI894" s="348"/>
      <c r="AJ894" s="348"/>
      <c r="AK894" s="348"/>
      <c r="AL894" s="348" t="s">
        <v>21</v>
      </c>
      <c r="AM894" s="348"/>
      <c r="AN894" s="348"/>
      <c r="AO894" s="424"/>
      <c r="AP894" s="425" t="s">
        <v>431</v>
      </c>
      <c r="AQ894" s="425"/>
      <c r="AR894" s="425"/>
      <c r="AS894" s="425"/>
      <c r="AT894" s="425"/>
      <c r="AU894" s="425"/>
      <c r="AV894" s="425"/>
      <c r="AW894" s="425"/>
      <c r="AX894" s="425"/>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430</v>
      </c>
      <c r="K927" s="112"/>
      <c r="L927" s="112"/>
      <c r="M927" s="112"/>
      <c r="N927" s="112"/>
      <c r="O927" s="112"/>
      <c r="P927" s="349" t="s">
        <v>27</v>
      </c>
      <c r="Q927" s="349"/>
      <c r="R927" s="349"/>
      <c r="S927" s="349"/>
      <c r="T927" s="349"/>
      <c r="U927" s="349"/>
      <c r="V927" s="349"/>
      <c r="W927" s="349"/>
      <c r="X927" s="349"/>
      <c r="Y927" s="346" t="s">
        <v>490</v>
      </c>
      <c r="Z927" s="347"/>
      <c r="AA927" s="347"/>
      <c r="AB927" s="347"/>
      <c r="AC927" s="275" t="s">
        <v>473</v>
      </c>
      <c r="AD927" s="275"/>
      <c r="AE927" s="275"/>
      <c r="AF927" s="275"/>
      <c r="AG927" s="275"/>
      <c r="AH927" s="346" t="s">
        <v>390</v>
      </c>
      <c r="AI927" s="348"/>
      <c r="AJ927" s="348"/>
      <c r="AK927" s="348"/>
      <c r="AL927" s="348" t="s">
        <v>21</v>
      </c>
      <c r="AM927" s="348"/>
      <c r="AN927" s="348"/>
      <c r="AO927" s="424"/>
      <c r="AP927" s="425" t="s">
        <v>431</v>
      </c>
      <c r="AQ927" s="425"/>
      <c r="AR927" s="425"/>
      <c r="AS927" s="425"/>
      <c r="AT927" s="425"/>
      <c r="AU927" s="425"/>
      <c r="AV927" s="425"/>
      <c r="AW927" s="425"/>
      <c r="AX927" s="425"/>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430</v>
      </c>
      <c r="K960" s="112"/>
      <c r="L960" s="112"/>
      <c r="M960" s="112"/>
      <c r="N960" s="112"/>
      <c r="O960" s="112"/>
      <c r="P960" s="349" t="s">
        <v>27</v>
      </c>
      <c r="Q960" s="349"/>
      <c r="R960" s="349"/>
      <c r="S960" s="349"/>
      <c r="T960" s="349"/>
      <c r="U960" s="349"/>
      <c r="V960" s="349"/>
      <c r="W960" s="349"/>
      <c r="X960" s="349"/>
      <c r="Y960" s="346" t="s">
        <v>490</v>
      </c>
      <c r="Z960" s="347"/>
      <c r="AA960" s="347"/>
      <c r="AB960" s="347"/>
      <c r="AC960" s="275" t="s">
        <v>473</v>
      </c>
      <c r="AD960" s="275"/>
      <c r="AE960" s="275"/>
      <c r="AF960" s="275"/>
      <c r="AG960" s="275"/>
      <c r="AH960" s="346" t="s">
        <v>390</v>
      </c>
      <c r="AI960" s="348"/>
      <c r="AJ960" s="348"/>
      <c r="AK960" s="348"/>
      <c r="AL960" s="348" t="s">
        <v>21</v>
      </c>
      <c r="AM960" s="348"/>
      <c r="AN960" s="348"/>
      <c r="AO960" s="424"/>
      <c r="AP960" s="425" t="s">
        <v>431</v>
      </c>
      <c r="AQ960" s="425"/>
      <c r="AR960" s="425"/>
      <c r="AS960" s="425"/>
      <c r="AT960" s="425"/>
      <c r="AU960" s="425"/>
      <c r="AV960" s="425"/>
      <c r="AW960" s="425"/>
      <c r="AX960" s="425"/>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430</v>
      </c>
      <c r="K993" s="112"/>
      <c r="L993" s="112"/>
      <c r="M993" s="112"/>
      <c r="N993" s="112"/>
      <c r="O993" s="112"/>
      <c r="P993" s="349" t="s">
        <v>27</v>
      </c>
      <c r="Q993" s="349"/>
      <c r="R993" s="349"/>
      <c r="S993" s="349"/>
      <c r="T993" s="349"/>
      <c r="U993" s="349"/>
      <c r="V993" s="349"/>
      <c r="W993" s="349"/>
      <c r="X993" s="349"/>
      <c r="Y993" s="346" t="s">
        <v>490</v>
      </c>
      <c r="Z993" s="347"/>
      <c r="AA993" s="347"/>
      <c r="AB993" s="347"/>
      <c r="AC993" s="275" t="s">
        <v>473</v>
      </c>
      <c r="AD993" s="275"/>
      <c r="AE993" s="275"/>
      <c r="AF993" s="275"/>
      <c r="AG993" s="275"/>
      <c r="AH993" s="346" t="s">
        <v>390</v>
      </c>
      <c r="AI993" s="348"/>
      <c r="AJ993" s="348"/>
      <c r="AK993" s="348"/>
      <c r="AL993" s="348" t="s">
        <v>21</v>
      </c>
      <c r="AM993" s="348"/>
      <c r="AN993" s="348"/>
      <c r="AO993" s="424"/>
      <c r="AP993" s="425" t="s">
        <v>431</v>
      </c>
      <c r="AQ993" s="425"/>
      <c r="AR993" s="425"/>
      <c r="AS993" s="425"/>
      <c r="AT993" s="425"/>
      <c r="AU993" s="425"/>
      <c r="AV993" s="425"/>
      <c r="AW993" s="425"/>
      <c r="AX993" s="425"/>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430</v>
      </c>
      <c r="K1026" s="112"/>
      <c r="L1026" s="112"/>
      <c r="M1026" s="112"/>
      <c r="N1026" s="112"/>
      <c r="O1026" s="112"/>
      <c r="P1026" s="349" t="s">
        <v>27</v>
      </c>
      <c r="Q1026" s="349"/>
      <c r="R1026" s="349"/>
      <c r="S1026" s="349"/>
      <c r="T1026" s="349"/>
      <c r="U1026" s="349"/>
      <c r="V1026" s="349"/>
      <c r="W1026" s="349"/>
      <c r="X1026" s="349"/>
      <c r="Y1026" s="346" t="s">
        <v>490</v>
      </c>
      <c r="Z1026" s="347"/>
      <c r="AA1026" s="347"/>
      <c r="AB1026" s="347"/>
      <c r="AC1026" s="275" t="s">
        <v>473</v>
      </c>
      <c r="AD1026" s="275"/>
      <c r="AE1026" s="275"/>
      <c r="AF1026" s="275"/>
      <c r="AG1026" s="275"/>
      <c r="AH1026" s="346" t="s">
        <v>390</v>
      </c>
      <c r="AI1026" s="348"/>
      <c r="AJ1026" s="348"/>
      <c r="AK1026" s="348"/>
      <c r="AL1026" s="348" t="s">
        <v>21</v>
      </c>
      <c r="AM1026" s="348"/>
      <c r="AN1026" s="348"/>
      <c r="AO1026" s="424"/>
      <c r="AP1026" s="425" t="s">
        <v>431</v>
      </c>
      <c r="AQ1026" s="425"/>
      <c r="AR1026" s="425"/>
      <c r="AS1026" s="425"/>
      <c r="AT1026" s="425"/>
      <c r="AU1026" s="425"/>
      <c r="AV1026" s="425"/>
      <c r="AW1026" s="425"/>
      <c r="AX1026" s="425"/>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430</v>
      </c>
      <c r="K1059" s="112"/>
      <c r="L1059" s="112"/>
      <c r="M1059" s="112"/>
      <c r="N1059" s="112"/>
      <c r="O1059" s="112"/>
      <c r="P1059" s="349" t="s">
        <v>27</v>
      </c>
      <c r="Q1059" s="349"/>
      <c r="R1059" s="349"/>
      <c r="S1059" s="349"/>
      <c r="T1059" s="349"/>
      <c r="U1059" s="349"/>
      <c r="V1059" s="349"/>
      <c r="W1059" s="349"/>
      <c r="X1059" s="349"/>
      <c r="Y1059" s="346" t="s">
        <v>490</v>
      </c>
      <c r="Z1059" s="347"/>
      <c r="AA1059" s="347"/>
      <c r="AB1059" s="347"/>
      <c r="AC1059" s="275" t="s">
        <v>473</v>
      </c>
      <c r="AD1059" s="275"/>
      <c r="AE1059" s="275"/>
      <c r="AF1059" s="275"/>
      <c r="AG1059" s="275"/>
      <c r="AH1059" s="346" t="s">
        <v>390</v>
      </c>
      <c r="AI1059" s="348"/>
      <c r="AJ1059" s="348"/>
      <c r="AK1059" s="348"/>
      <c r="AL1059" s="348" t="s">
        <v>21</v>
      </c>
      <c r="AM1059" s="348"/>
      <c r="AN1059" s="348"/>
      <c r="AO1059" s="424"/>
      <c r="AP1059" s="425" t="s">
        <v>431</v>
      </c>
      <c r="AQ1059" s="425"/>
      <c r="AR1059" s="425"/>
      <c r="AS1059" s="425"/>
      <c r="AT1059" s="425"/>
      <c r="AU1059" s="425"/>
      <c r="AV1059" s="425"/>
      <c r="AW1059" s="425"/>
      <c r="AX1059" s="425"/>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430</v>
      </c>
      <c r="K1092" s="112"/>
      <c r="L1092" s="112"/>
      <c r="M1092" s="112"/>
      <c r="N1092" s="112"/>
      <c r="O1092" s="112"/>
      <c r="P1092" s="349" t="s">
        <v>27</v>
      </c>
      <c r="Q1092" s="349"/>
      <c r="R1092" s="349"/>
      <c r="S1092" s="349"/>
      <c r="T1092" s="349"/>
      <c r="U1092" s="349"/>
      <c r="V1092" s="349"/>
      <c r="W1092" s="349"/>
      <c r="X1092" s="349"/>
      <c r="Y1092" s="346" t="s">
        <v>490</v>
      </c>
      <c r="Z1092" s="347"/>
      <c r="AA1092" s="347"/>
      <c r="AB1092" s="347"/>
      <c r="AC1092" s="275" t="s">
        <v>473</v>
      </c>
      <c r="AD1092" s="275"/>
      <c r="AE1092" s="275"/>
      <c r="AF1092" s="275"/>
      <c r="AG1092" s="275"/>
      <c r="AH1092" s="346" t="s">
        <v>390</v>
      </c>
      <c r="AI1092" s="348"/>
      <c r="AJ1092" s="348"/>
      <c r="AK1092" s="348"/>
      <c r="AL1092" s="348" t="s">
        <v>21</v>
      </c>
      <c r="AM1092" s="348"/>
      <c r="AN1092" s="348"/>
      <c r="AO1092" s="424"/>
      <c r="AP1092" s="425" t="s">
        <v>431</v>
      </c>
      <c r="AQ1092" s="425"/>
      <c r="AR1092" s="425"/>
      <c r="AS1092" s="425"/>
      <c r="AT1092" s="425"/>
      <c r="AU1092" s="425"/>
      <c r="AV1092" s="425"/>
      <c r="AW1092" s="425"/>
      <c r="AX1092" s="425"/>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430</v>
      </c>
      <c r="K1125" s="112"/>
      <c r="L1125" s="112"/>
      <c r="M1125" s="112"/>
      <c r="N1125" s="112"/>
      <c r="O1125" s="112"/>
      <c r="P1125" s="349" t="s">
        <v>27</v>
      </c>
      <c r="Q1125" s="349"/>
      <c r="R1125" s="349"/>
      <c r="S1125" s="349"/>
      <c r="T1125" s="349"/>
      <c r="U1125" s="349"/>
      <c r="V1125" s="349"/>
      <c r="W1125" s="349"/>
      <c r="X1125" s="349"/>
      <c r="Y1125" s="346" t="s">
        <v>490</v>
      </c>
      <c r="Z1125" s="347"/>
      <c r="AA1125" s="347"/>
      <c r="AB1125" s="347"/>
      <c r="AC1125" s="275" t="s">
        <v>473</v>
      </c>
      <c r="AD1125" s="275"/>
      <c r="AE1125" s="275"/>
      <c r="AF1125" s="275"/>
      <c r="AG1125" s="275"/>
      <c r="AH1125" s="346" t="s">
        <v>390</v>
      </c>
      <c r="AI1125" s="348"/>
      <c r="AJ1125" s="348"/>
      <c r="AK1125" s="348"/>
      <c r="AL1125" s="348" t="s">
        <v>21</v>
      </c>
      <c r="AM1125" s="348"/>
      <c r="AN1125" s="348"/>
      <c r="AO1125" s="424"/>
      <c r="AP1125" s="425" t="s">
        <v>431</v>
      </c>
      <c r="AQ1125" s="425"/>
      <c r="AR1125" s="425"/>
      <c r="AS1125" s="425"/>
      <c r="AT1125" s="425"/>
      <c r="AU1125" s="425"/>
      <c r="AV1125" s="425"/>
      <c r="AW1125" s="425"/>
      <c r="AX1125" s="425"/>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430</v>
      </c>
      <c r="K1158" s="112"/>
      <c r="L1158" s="112"/>
      <c r="M1158" s="112"/>
      <c r="N1158" s="112"/>
      <c r="O1158" s="112"/>
      <c r="P1158" s="349" t="s">
        <v>27</v>
      </c>
      <c r="Q1158" s="349"/>
      <c r="R1158" s="349"/>
      <c r="S1158" s="349"/>
      <c r="T1158" s="349"/>
      <c r="U1158" s="349"/>
      <c r="V1158" s="349"/>
      <c r="W1158" s="349"/>
      <c r="X1158" s="349"/>
      <c r="Y1158" s="346" t="s">
        <v>490</v>
      </c>
      <c r="Z1158" s="347"/>
      <c r="AA1158" s="347"/>
      <c r="AB1158" s="347"/>
      <c r="AC1158" s="275" t="s">
        <v>473</v>
      </c>
      <c r="AD1158" s="275"/>
      <c r="AE1158" s="275"/>
      <c r="AF1158" s="275"/>
      <c r="AG1158" s="275"/>
      <c r="AH1158" s="346" t="s">
        <v>390</v>
      </c>
      <c r="AI1158" s="348"/>
      <c r="AJ1158" s="348"/>
      <c r="AK1158" s="348"/>
      <c r="AL1158" s="348" t="s">
        <v>21</v>
      </c>
      <c r="AM1158" s="348"/>
      <c r="AN1158" s="348"/>
      <c r="AO1158" s="424"/>
      <c r="AP1158" s="425" t="s">
        <v>431</v>
      </c>
      <c r="AQ1158" s="425"/>
      <c r="AR1158" s="425"/>
      <c r="AS1158" s="425"/>
      <c r="AT1158" s="425"/>
      <c r="AU1158" s="425"/>
      <c r="AV1158" s="425"/>
      <c r="AW1158" s="425"/>
      <c r="AX1158" s="425"/>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430</v>
      </c>
      <c r="K1191" s="112"/>
      <c r="L1191" s="112"/>
      <c r="M1191" s="112"/>
      <c r="N1191" s="112"/>
      <c r="O1191" s="112"/>
      <c r="P1191" s="349" t="s">
        <v>27</v>
      </c>
      <c r="Q1191" s="349"/>
      <c r="R1191" s="349"/>
      <c r="S1191" s="349"/>
      <c r="T1191" s="349"/>
      <c r="U1191" s="349"/>
      <c r="V1191" s="349"/>
      <c r="W1191" s="349"/>
      <c r="X1191" s="349"/>
      <c r="Y1191" s="346" t="s">
        <v>490</v>
      </c>
      <c r="Z1191" s="347"/>
      <c r="AA1191" s="347"/>
      <c r="AB1191" s="347"/>
      <c r="AC1191" s="275" t="s">
        <v>473</v>
      </c>
      <c r="AD1191" s="275"/>
      <c r="AE1191" s="275"/>
      <c r="AF1191" s="275"/>
      <c r="AG1191" s="275"/>
      <c r="AH1191" s="346" t="s">
        <v>390</v>
      </c>
      <c r="AI1191" s="348"/>
      <c r="AJ1191" s="348"/>
      <c r="AK1191" s="348"/>
      <c r="AL1191" s="348" t="s">
        <v>21</v>
      </c>
      <c r="AM1191" s="348"/>
      <c r="AN1191" s="348"/>
      <c r="AO1191" s="424"/>
      <c r="AP1191" s="425" t="s">
        <v>431</v>
      </c>
      <c r="AQ1191" s="425"/>
      <c r="AR1191" s="425"/>
      <c r="AS1191" s="425"/>
      <c r="AT1191" s="425"/>
      <c r="AU1191" s="425"/>
      <c r="AV1191" s="425"/>
      <c r="AW1191" s="425"/>
      <c r="AX1191" s="425"/>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430</v>
      </c>
      <c r="K1224" s="112"/>
      <c r="L1224" s="112"/>
      <c r="M1224" s="112"/>
      <c r="N1224" s="112"/>
      <c r="O1224" s="112"/>
      <c r="P1224" s="349" t="s">
        <v>27</v>
      </c>
      <c r="Q1224" s="349"/>
      <c r="R1224" s="349"/>
      <c r="S1224" s="349"/>
      <c r="T1224" s="349"/>
      <c r="U1224" s="349"/>
      <c r="V1224" s="349"/>
      <c r="W1224" s="349"/>
      <c r="X1224" s="349"/>
      <c r="Y1224" s="346" t="s">
        <v>490</v>
      </c>
      <c r="Z1224" s="347"/>
      <c r="AA1224" s="347"/>
      <c r="AB1224" s="347"/>
      <c r="AC1224" s="275" t="s">
        <v>473</v>
      </c>
      <c r="AD1224" s="275"/>
      <c r="AE1224" s="275"/>
      <c r="AF1224" s="275"/>
      <c r="AG1224" s="275"/>
      <c r="AH1224" s="346" t="s">
        <v>390</v>
      </c>
      <c r="AI1224" s="348"/>
      <c r="AJ1224" s="348"/>
      <c r="AK1224" s="348"/>
      <c r="AL1224" s="348" t="s">
        <v>21</v>
      </c>
      <c r="AM1224" s="348"/>
      <c r="AN1224" s="348"/>
      <c r="AO1224" s="424"/>
      <c r="AP1224" s="425" t="s">
        <v>431</v>
      </c>
      <c r="AQ1224" s="425"/>
      <c r="AR1224" s="425"/>
      <c r="AS1224" s="425"/>
      <c r="AT1224" s="425"/>
      <c r="AU1224" s="425"/>
      <c r="AV1224" s="425"/>
      <c r="AW1224" s="425"/>
      <c r="AX1224" s="425"/>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430</v>
      </c>
      <c r="K1257" s="112"/>
      <c r="L1257" s="112"/>
      <c r="M1257" s="112"/>
      <c r="N1257" s="112"/>
      <c r="O1257" s="112"/>
      <c r="P1257" s="349" t="s">
        <v>27</v>
      </c>
      <c r="Q1257" s="349"/>
      <c r="R1257" s="349"/>
      <c r="S1257" s="349"/>
      <c r="T1257" s="349"/>
      <c r="U1257" s="349"/>
      <c r="V1257" s="349"/>
      <c r="W1257" s="349"/>
      <c r="X1257" s="349"/>
      <c r="Y1257" s="346" t="s">
        <v>490</v>
      </c>
      <c r="Z1257" s="347"/>
      <c r="AA1257" s="347"/>
      <c r="AB1257" s="347"/>
      <c r="AC1257" s="275" t="s">
        <v>473</v>
      </c>
      <c r="AD1257" s="275"/>
      <c r="AE1257" s="275"/>
      <c r="AF1257" s="275"/>
      <c r="AG1257" s="275"/>
      <c r="AH1257" s="346" t="s">
        <v>390</v>
      </c>
      <c r="AI1257" s="348"/>
      <c r="AJ1257" s="348"/>
      <c r="AK1257" s="348"/>
      <c r="AL1257" s="348" t="s">
        <v>21</v>
      </c>
      <c r="AM1257" s="348"/>
      <c r="AN1257" s="348"/>
      <c r="AO1257" s="424"/>
      <c r="AP1257" s="425" t="s">
        <v>431</v>
      </c>
      <c r="AQ1257" s="425"/>
      <c r="AR1257" s="425"/>
      <c r="AS1257" s="425"/>
      <c r="AT1257" s="425"/>
      <c r="AU1257" s="425"/>
      <c r="AV1257" s="425"/>
      <c r="AW1257" s="425"/>
      <c r="AX1257" s="425"/>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430</v>
      </c>
      <c r="K1290" s="112"/>
      <c r="L1290" s="112"/>
      <c r="M1290" s="112"/>
      <c r="N1290" s="112"/>
      <c r="O1290" s="112"/>
      <c r="P1290" s="349" t="s">
        <v>27</v>
      </c>
      <c r="Q1290" s="349"/>
      <c r="R1290" s="349"/>
      <c r="S1290" s="349"/>
      <c r="T1290" s="349"/>
      <c r="U1290" s="349"/>
      <c r="V1290" s="349"/>
      <c r="W1290" s="349"/>
      <c r="X1290" s="349"/>
      <c r="Y1290" s="346" t="s">
        <v>490</v>
      </c>
      <c r="Z1290" s="347"/>
      <c r="AA1290" s="347"/>
      <c r="AB1290" s="347"/>
      <c r="AC1290" s="275" t="s">
        <v>473</v>
      </c>
      <c r="AD1290" s="275"/>
      <c r="AE1290" s="275"/>
      <c r="AF1290" s="275"/>
      <c r="AG1290" s="275"/>
      <c r="AH1290" s="346" t="s">
        <v>390</v>
      </c>
      <c r="AI1290" s="348"/>
      <c r="AJ1290" s="348"/>
      <c r="AK1290" s="348"/>
      <c r="AL1290" s="348" t="s">
        <v>21</v>
      </c>
      <c r="AM1290" s="348"/>
      <c r="AN1290" s="348"/>
      <c r="AO1290" s="424"/>
      <c r="AP1290" s="425" t="s">
        <v>431</v>
      </c>
      <c r="AQ1290" s="425"/>
      <c r="AR1290" s="425"/>
      <c r="AS1290" s="425"/>
      <c r="AT1290" s="425"/>
      <c r="AU1290" s="425"/>
      <c r="AV1290" s="425"/>
      <c r="AW1290" s="425"/>
      <c r="AX1290" s="425"/>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2018-05-24T04:12:08Z</cp:lastPrinted>
  <dcterms:created xsi:type="dcterms:W3CDTF">2012-03-13T00:50:25Z</dcterms:created>
  <dcterms:modified xsi:type="dcterms:W3CDTF">2018-07-04T08:20:52Z</dcterms:modified>
</cp:coreProperties>
</file>