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<sst xmlns="http://schemas.openxmlformats.org/spreadsheetml/2006/main" count="2884" uniqueCount="626">
  <si>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</si>
  <si>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</si>
  <si>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</si>
  <si>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</si>
  <si>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</si>
  <si>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</si>
  <si>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</si>
  <si>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</si>
  <si>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</si>
  <si>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</si>
  <si>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</si>
  <si>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</si>
  <si>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</si>
  <si>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</si>
  <si>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</si>
  <si>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</si>
  <si>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</si>
  <si>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</si>
  <si>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</si>
  <si>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</si>
  <si>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</si>
  <si>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</si>
  <si>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</si>
  <si>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</si>
  <si>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</si>
  <si>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</si>
  <si>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</si>
  <si>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</si>
  <si>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</si>
  <si>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</si>
  <si>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</si>
  <si>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</si>
  <si>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</si>
  <si>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</si>
  <si>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</si>
  <si>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</si>
  <si>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</si>
  <si>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</si>
  <si>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</si>
  <si>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</si>
  <si>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</si>
  <si>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</si>
  <si>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</si>
  <si>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</si>
  <si>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</si>
  <si>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</si>
  <si>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</si>
  <si>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</si>
  <si>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</si>
  <si>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</si>
  <si>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</si>
  <si>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</si>
  <si>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</si>
  <si>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</si>
  <si>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</si>
  <si>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</si>
  <si>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</si>
  <si>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</si>
  <si>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</si>
  <si>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</si>
  <si>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</si>
  <si>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</si>
  <si>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</si>
  <si>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</si>
  <si>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</si>
  <si>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</si>
  <si>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</si>
  <si>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</si>
  <si>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</si>
  <si>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</si>
  <si>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</si>
  <si>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</si>
  <si>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</si>
  <si>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</si>
  <si>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</si>
  <si>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</si>
  <si>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</si>
  <si>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</si>
  <si>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</si>
  <si>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</si>
  <si>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</si>
  <si>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</si>
  <si>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</si>
  <si>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</si>
  <si>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</si>
  <si>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</si>
  <si>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</si>
  <si>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</si>
  <si>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</si>
  <si>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</si>
  <si>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</si>
  <si>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</si>
  <si>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</si>
  <si>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</si>
  <si>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</si>
  <si>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</si>
  <si>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</si>
  <si>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</si>
  <si>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</si>
  <si>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</si>
  <si>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</si>
  <si>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</si>
  <si>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</si>
  <si>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</si>
  <si>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</si>
  <si>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</si>
  <si>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</si>
  <si>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</si>
  <si>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</si>
  <si>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</si>
  <si>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</si>
  <si>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</si>
  <si>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</si>
  <si>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</si>
  <si>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</si>
  <si>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</si>
  <si>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</si>
  <si>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</si>
  <si>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</si>
  <si>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</si>
  <si>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</si>
  <si>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</si>
  <si>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</si>
  <si>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</si>
  <si>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</si>
  <si>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</si>
  <si>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</si>
  <si>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</si>
  <si>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</si>
  <si>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</si>
  <si>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</si>
  <si>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</si>
  <si>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</si>
  <si>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</si>
  <si>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</si>
  <si>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</si>
  <si>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</si>
  <si>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</si>
  <si>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</si>
  <si>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</si>
  <si>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</si>
  <si>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</si>
  <si>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</si>
  <si>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</si>
  <si>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</si>
  <si>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</si>
  <si>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</si>
  <si>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</si>
  <si>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</si>
  <si>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</si>
  <si>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</si>
  <si>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</si>
  <si>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</si>
  <si>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</si>
  <si>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</si>
  <si>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</si>
  <si>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</si>
  <si>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</si>
  <si>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</si>
  <si>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</si>
  <si>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</si>
  <si>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</si>
  <si>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</si>
  <si>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</si>
  <si>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</si>
  <si>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</si>
  <si>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</si>
  <si>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</si>
  <si>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</si>
  <si>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</si>
  <si>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</si>
  <si>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</si>
  <si>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</si>
  <si>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</si>
  <si>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</si>
  <si>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</si>
  <si>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</si>
  <si>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</si>
  <si>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</si>
  <si>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</si>
  <si>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</si>
  <si>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</si>
  <si>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</si>
  <si>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</si>
  <si>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</si>
  <si>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</si>
  <si>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</si>
  <si>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</si>
  <si>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</si>
  <si>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</si>
  <si>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</si>
  <si>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</si>
  <si>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</si>
  <si>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</si>
  <si>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</si>
  <si>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</si>
  <si>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</si>
  <si>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</si>
  <si>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</si>
  <si>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</si>
  <si>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</si>
  <si>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</si>
  <si>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</si>
  <si>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</si>
  <si>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</si>
  <si>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</si>
  <si>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</si>
  <si>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</si>
  <si>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</si>
  <si>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</si>
  <si>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</si>
  <si>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</si>
  <si>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</si>
  <si>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</si>
  <si>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</si>
  <si>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</si>
  <si>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</si>
  <si>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</si>
  <si>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</si>
  <si>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</si>
  <si>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</si>
  <si>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</si>
  <si>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</si>
  <si>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</si>
  <si>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</si>
  <si>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</si>
  <si>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</si>
  <si>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</si>
  <si>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</si>
  <si>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</si>
  <si>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</si>
  <si>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</si>
  <si>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</si>
  <si>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</si>
  <si>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</si>
  <si>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</si>
  <si>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</si>
  <si>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</si>
  <si>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</si>
  <si>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</si>
  <si>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</si>
  <si>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</si>
  <si>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</si>
  <si>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</si>
  <si>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</si>
  <si>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</si>
  <si>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</si>
  <si>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</si>
  <si>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</si>
  <si>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</si>
  <si>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</si>
  <si>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</si>
  <si>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</si>
  <si>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</si>
  <si>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</si>
  <si>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</si>
  <si>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</si>
  <si>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</si>
  <si>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</si>
  <si>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</si>
  <si>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</si>
  <si>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</si>
  <si>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</si>
  <si>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</si>
  <si>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</si>
  <si>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</si>
  <si>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</si>
  <si>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</si>
  <si>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</si>
  <si>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</si>
  <si>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</si>
  <si>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</si>
  <si>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</si>
  <si>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</si>
  <si>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</si>
  <si>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</si>
  <si>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</si>
  <si>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</si>
  <si>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</si>
  <si>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</si>
  <si>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</si>
  <si>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</si>
  <si>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</si>
  <si>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</si>
  <si>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</si>
  <si>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</si>
  <si>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</si>
  <si>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</si>
  <si>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</si>
  <si>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</si>
  <si>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</si>
  <si>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</si>
  <si>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</si>
  <si>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</si>
  <si>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</si>
  <si>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</si>
  <si>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</si>
  <si>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</si>
  <si>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</si>
  <si>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</si>
  <si>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</si>
  <si>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</si>
  <si>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</si>
  <si>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</si>
  <si>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</si>
  <si>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</si>
  <si>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</si>
  <si>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</si>
  <si>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</si>
  <si>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</si>
  <si>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</si>
  <si>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</si>
  <si>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</si>
  <si>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</si>
  <si>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</si>
  <si>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</si>
  <si>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</si>
  <si>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</si>
  <si>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</si>
  <si>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</si>
  <si>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</si>
  <si>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</si>
  <si>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</si>
  <si>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</si>
  <si>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</si>
  <si>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</si>
  <si>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</si>
  <si>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</si>
  <si>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</si>
  <si>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</si>
  <si>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</si>
  <si>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</si>
  <si>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</si>
  <si>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</si>
  <si>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</si>
  <si>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</si>
  <si>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</si>
  <si>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</si>
  <si>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</si>
  <si>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</si>
  <si>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</si>
  <si>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</si>
  <si>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</si>
  <si>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</si>
  <si>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</si>
  <si>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</si>
  <si>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</si>
  <si>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</si>
  <si>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</si>
  <si>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</si>
  <si>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</si>
  <si>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</si>
  <si>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</si>
  <si>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</si>
  <si>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</si>
  <si>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</si>
  <si>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</si>
  <si>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</si>
  <si>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</si>
  <si>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</si>
  <si>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</si>
  <si>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</si>
  <si>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</si>
  <si>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</si>
  <si>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</si>
  <si>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</si>
  <si>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</si>
  <si>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</si>
  <si>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</si>
  <si>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</si>
  <si>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</si>
  <si>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</si>
  <si>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</si>
  <si>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</si>
  <si>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</si>
  <si>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</si>
  <si>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</si>
  <si>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</si>
  <si>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</si>
  <si>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</si>
  <si>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</si>
  <si>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</si>
  <si>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</si>
  <si>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</si>
  <si>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</si>
  <si>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</si>
  <si>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</si>
  <si>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</si>
  <si>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</si>
  <si>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</si>
  <si>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</si>
  <si>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</si>
  <si>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</si>
  <si>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</si>
  <si>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</si>
  <si>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</si>
  <si>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</si>
  <si>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</si>
  <si>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</si>
  <si>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</si>
  <si>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</si>
  <si>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</si>
  <si>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</si>
  <si>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</si>
  <si>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</si>
  <si>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</si>
  <si>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</si>
  <si>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</si>
  <si>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</si>
  <si>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</si>
  <si>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</si>
  <si>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</si>
  <si>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</si>
  <si>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</si>
  <si>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</si>
  <si>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</si>
  <si>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</si>
  <si>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</si>
  <si>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</si>
  <si>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</si>
  <si>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</si>
  <si>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</si>
  <si>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</si>
  <si>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</si>
  <si>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</si>
  <si>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</si>
  <si>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</si>
  <si>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</si>
  <si>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</si>
  <si>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</si>
  <si>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</si>
  <si>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</si>
  <si>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</si>
  <si>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</si>
  <si>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</si>
  <si>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</si>
  <si>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</si>
  <si>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</si>
  <si>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</si>
  <si>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</si>
  <si>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</si>
  <si>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</si>
  <si>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</si>
  <si>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</si>
  <si>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</si>
  <si>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</si>
  <si>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</si>
  <si>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</si>
  <si>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</si>
  <si>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</si>
  <si>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</si>
  <si>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</si>
  <si>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</si>
  <si>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</si>
  <si>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</si>
  <si>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</si>
  <si>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</si>
  <si>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</si>
  <si>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</si>
  <si>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</si>
  <si>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</si>
  <si>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</si>
  <si>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</si>
  <si>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</si>
  <si>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</si>
  <si>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</si>
  <si>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</si>
  <si>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</si>
  <si>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</si>
  <si>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</si>
  <si>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</si>
  <si>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</si>
  <si>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</si>
  <si>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</si>
  <si>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</si>
  <si>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</si>
  <si>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</si>
  <si>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</si>
  <si>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</si>
  <si>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</si>
  <si>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</si>
  <si>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</si>
  <si>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</si>
  <si>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</si>
  <si>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</si>
  <si>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</si>
  <si>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</si>
  <si>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</si>
  <si>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</si>
  <si>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</si>
  <si>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</si>
  <si>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</si>
  <si>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</si>
  <si>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</si>
  <si>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</si>
  <si>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</si>
  <si>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</si>
  <si>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</si>
  <si>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</si>
  <si>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</si>
  <si>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</si>
  <si>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</si>
  <si>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</si>
  <si>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</si>
  <si>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</si>
  <si>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</si>
  <si>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</si>
  <si>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</si>
  <si>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</si>
  <si>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</si>
  <si>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</si>
  <si>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</si>
  <si>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</si>
  <si>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</si>
  <si>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</si>
  <si>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</si>
  <si>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</si>
  <si>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</si>
  <si>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</si>
  <si>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</si>
  <si>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</si>
  <si>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</si>
  <si>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</si>
  <si>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</si>
  <si>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</si>
  <si>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</si>
  <si>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</si>
  <si>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</si>
  <si>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</si>
  <si>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</si>
  <si>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</si>
  <si>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</si>
  <si>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</si>
  <si>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</si>
  <si>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</si>
  <si>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</si>
  <si>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</si>
  <si>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</si>
  <si>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</si>
  <si>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</si>
  <si>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</si>
  <si>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</si>
  <si>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</si>
  <si>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</si>
  <si>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</si>
  <si>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</si>
  <si>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</si>
  <si>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</si>
  <si>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</si>
  <si>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</si>
  <si>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原爆症調査研究委託費（原爆被爆者の生物試料の保管及び活用に関する研究）</t>
    <rPh sb="17" eb="19">
      <t>セイブツ</t>
    </rPh>
    <rPh sb="19" eb="21">
      <t>シリョウ</t>
    </rPh>
    <rPh sb="22" eb="24">
      <t>ホカン</t>
    </rPh>
    <rPh sb="24" eb="25">
      <t>オヨ</t>
    </rPh>
    <rPh sb="26" eb="28">
      <t>カツヨウ</t>
    </rPh>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</si>
  <si>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</si>
  <si>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</si>
  <si>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</si>
  <si>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</si>
  <si>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</si>
  <si>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「平成30年度原爆症調査研究委託事業実施要領（原爆被爆者の生物試料の保管及び活用に関する研究）」</t>
    <phoneticPr fontId="5"/>
  </si>
  <si>
    <t>-</t>
  </si>
  <si>
    <t>-</t>
    <phoneticPr fontId="5"/>
  </si>
  <si>
    <t>当委託費は、原爆放射能の健康影響に関する調査研究を行うことにより、原爆被爆者の健康の保持・増進及び福祉の向上を図ることを目的とする。</t>
    <phoneticPr fontId="5"/>
  </si>
  <si>
    <t>平成29年度研究課題
　今後の科学技術の発展によって、原爆放射線が原爆被爆者に及ぼした影響について更なる解明が期待されることから、原爆被爆者の生物試料を収集し、長期間保管するための体制の在り方について研究を行う。更に、生物試料の分析結果については遺伝子に関する情報も含まれる可能性もあることから、その活用に際して倫理的な問題等に関する研究を行う。</t>
    <phoneticPr fontId="5"/>
  </si>
  <si>
    <t>-</t>
    <phoneticPr fontId="5"/>
  </si>
  <si>
    <t>原爆症調査研究等委託費</t>
    <phoneticPr fontId="5"/>
  </si>
  <si>
    <t>原爆被爆者の分子生物学等及び免疫機能に関する調査研究を行い、研究成果について報告書をまとめることを目標とする。</t>
    <phoneticPr fontId="5"/>
  </si>
  <si>
    <t>報告書数</t>
    <phoneticPr fontId="5"/>
  </si>
  <si>
    <t>-</t>
    <phoneticPr fontId="5"/>
  </si>
  <si>
    <t>指導調査室調べ</t>
    <rPh sb="0" eb="2">
      <t>シドウ</t>
    </rPh>
    <rPh sb="2" eb="5">
      <t>チョウサシツ</t>
    </rPh>
    <rPh sb="5" eb="6">
      <t>シラ</t>
    </rPh>
    <phoneticPr fontId="5"/>
  </si>
  <si>
    <t>委託件数</t>
    <phoneticPr fontId="5"/>
  </si>
  <si>
    <t>単位当たりコスト ＝ X／Y
X：「執行額（百万円）」 
　Y：「委託件数（件）」　　　</t>
    <phoneticPr fontId="5"/>
  </si>
  <si>
    <t>件</t>
    <rPh sb="0" eb="1">
      <t>ケン</t>
    </rPh>
    <phoneticPr fontId="5"/>
  </si>
  <si>
    <t>百万円</t>
    <rPh sb="0" eb="1">
      <t>ヒャク</t>
    </rPh>
    <rPh sb="1" eb="3">
      <t>マンエン</t>
    </rPh>
    <phoneticPr fontId="5"/>
  </si>
  <si>
    <t>X / Y</t>
  </si>
  <si>
    <t>3／1</t>
  </si>
  <si>
    <t>2/1</t>
    <phoneticPr fontId="5"/>
  </si>
  <si>
    <t>2/1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</si>
  <si>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</si>
  <si>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</si>
  <si>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</si>
  <si>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</si>
  <si>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</si>
  <si>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</si>
  <si>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</si>
  <si>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</si>
  <si>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</si>
  <si>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広島及び長崎に投下された原子爆弾による被爆者が今なお置かれている健康上、社会上の特別の状態に鑑み、その実態を明らかにし、被爆者の健康の保持及び増進を図る。</t>
    <phoneticPr fontId="5"/>
  </si>
  <si>
    <t>-</t>
    <phoneticPr fontId="5"/>
  </si>
  <si>
    <t>-</t>
    <phoneticPr fontId="5"/>
  </si>
  <si>
    <t>-</t>
    <phoneticPr fontId="5"/>
  </si>
  <si>
    <t>-</t>
    <phoneticPr fontId="5"/>
  </si>
  <si>
    <t>-</t>
    <phoneticPr fontId="5"/>
  </si>
  <si>
    <t>-</t>
    <phoneticPr fontId="5"/>
  </si>
  <si>
    <t>△</t>
  </si>
  <si>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</si>
  <si>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
※第４０条第１項「国は、原子爆弾の放射能に起因する身体的影響及びこれによる疾病の治療に係る調査研究（次項において「原爆放射能影響調査研究」という。）の推進に努めなければならない。」</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</si>
  <si>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</si>
  <si>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無</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</si>
  <si>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</si>
  <si>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t>
  </si>
  <si>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</si>
  <si>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</si>
  <si>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</si>
  <si>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</si>
  <si>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</si>
  <si>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原爆症調査研究委託費（原爆被爆者の臨床情報の保管及び活用に関する研究）</t>
    <rPh sb="11" eb="13">
      <t>ゲンバク</t>
    </rPh>
    <rPh sb="13" eb="16">
      <t>ヒバクシャ</t>
    </rPh>
    <rPh sb="17" eb="19">
      <t>リンショウ</t>
    </rPh>
    <rPh sb="19" eb="21">
      <t>ジョウホウ</t>
    </rPh>
    <rPh sb="22" eb="24">
      <t>ホカン</t>
    </rPh>
    <rPh sb="24" eb="25">
      <t>オヨ</t>
    </rPh>
    <rPh sb="26" eb="28">
      <t>カツヨウ</t>
    </rPh>
    <phoneticPr fontId="7"/>
  </si>
  <si>
    <t>原爆症調査研究委託費（原爆被爆者の臨床情報の保管及び活用に関する研究）が、原爆被爆者の臨床情報の保管及び活用に関する調査研究を行うことに対し、当事業は原爆被爆者の生物試料の保管及び活用に関する研究を行うものである。</t>
    <rPh sb="37" eb="39">
      <t>ゲンバク</t>
    </rPh>
    <rPh sb="39" eb="42">
      <t>ヒバクシャ</t>
    </rPh>
    <rPh sb="43" eb="45">
      <t>リンショウ</t>
    </rPh>
    <rPh sb="45" eb="47">
      <t>ジョウホウ</t>
    </rPh>
    <rPh sb="48" eb="50">
      <t>ホカン</t>
    </rPh>
    <rPh sb="50" eb="51">
      <t>オヨ</t>
    </rPh>
    <rPh sb="52" eb="54">
      <t>カツヨウ</t>
    </rPh>
    <rPh sb="81" eb="83">
      <t>セイブツ</t>
    </rPh>
    <rPh sb="83" eb="85">
      <t>シリョウ</t>
    </rPh>
    <rPh sb="86" eb="88">
      <t>ホカン</t>
    </rPh>
    <rPh sb="88" eb="89">
      <t>オヨ</t>
    </rPh>
    <rPh sb="90" eb="92">
      <t>カツヨウ</t>
    </rPh>
    <rPh sb="93" eb="94">
      <t>カン</t>
    </rPh>
    <phoneticPr fontId="5"/>
  </si>
  <si>
    <t>平成29年度は、原爆被爆者の生物試料を収集し、長期間保管するための体制の在り方について研究を行った。研究内容に応じて精査しつつ適正に予算要求を行い、前年度より▲1百万円の減額とした結果、執行率は100%となり適正な予算措置を行うことができたものと考える。また、本研究により得られる知識・成果は、今後の科学技術の発展に伴い、原爆放射線が現場被爆者に及ぼした影響を更に解明するための重要な資料となることから、本研究は今後も必要な研究である。</t>
    <rPh sb="0" eb="2">
      <t>ヘイセイ</t>
    </rPh>
    <rPh sb="4" eb="6">
      <t>ネンド</t>
    </rPh>
    <rPh sb="46" eb="47">
      <t>オコナ</t>
    </rPh>
    <rPh sb="50" eb="52">
      <t>ケンキュウ</t>
    </rPh>
    <rPh sb="52" eb="54">
      <t>ナイヨウ</t>
    </rPh>
    <rPh sb="55" eb="56">
      <t>オウ</t>
    </rPh>
    <rPh sb="58" eb="60">
      <t>セイサ</t>
    </rPh>
    <rPh sb="63" eb="65">
      <t>テキセイ</t>
    </rPh>
    <rPh sb="66" eb="68">
      <t>ヨサン</t>
    </rPh>
    <rPh sb="68" eb="70">
      <t>ヨウキュウ</t>
    </rPh>
    <rPh sb="71" eb="72">
      <t>オコナ</t>
    </rPh>
    <rPh sb="74" eb="77">
      <t>ゼンネンド</t>
    </rPh>
    <rPh sb="81" eb="82">
      <t>ヒャク</t>
    </rPh>
    <rPh sb="82" eb="84">
      <t>マンエン</t>
    </rPh>
    <rPh sb="85" eb="87">
      <t>ゲンガク</t>
    </rPh>
    <rPh sb="90" eb="92">
      <t>ケッカ</t>
    </rPh>
    <rPh sb="93" eb="96">
      <t>シッコウリツ</t>
    </rPh>
    <rPh sb="104" eb="106">
      <t>テキセイ</t>
    </rPh>
    <rPh sb="107" eb="109">
      <t>ヨサン</t>
    </rPh>
    <rPh sb="109" eb="111">
      <t>ソチ</t>
    </rPh>
    <rPh sb="112" eb="113">
      <t>オコナ</t>
    </rPh>
    <rPh sb="123" eb="124">
      <t>カンガ</t>
    </rPh>
    <rPh sb="130" eb="131">
      <t>ホン</t>
    </rPh>
    <rPh sb="131" eb="133">
      <t>ケンキュウ</t>
    </rPh>
    <rPh sb="136" eb="137">
      <t>エ</t>
    </rPh>
    <rPh sb="140" eb="142">
      <t>チシキ</t>
    </rPh>
    <rPh sb="143" eb="145">
      <t>セイカ</t>
    </rPh>
    <rPh sb="147" eb="149">
      <t>コンゴ</t>
    </rPh>
    <rPh sb="150" eb="152">
      <t>カガク</t>
    </rPh>
    <rPh sb="152" eb="154">
      <t>ギジュツ</t>
    </rPh>
    <rPh sb="155" eb="157">
      <t>ハッテン</t>
    </rPh>
    <rPh sb="158" eb="159">
      <t>トモナ</t>
    </rPh>
    <rPh sb="161" eb="163">
      <t>ゲンバク</t>
    </rPh>
    <rPh sb="163" eb="166">
      <t>ホウシャセン</t>
    </rPh>
    <rPh sb="167" eb="169">
      <t>ゲンバ</t>
    </rPh>
    <rPh sb="169" eb="172">
      <t>ヒバクシャ</t>
    </rPh>
    <rPh sb="173" eb="174">
      <t>オヨ</t>
    </rPh>
    <rPh sb="177" eb="179">
      <t>エイキョウ</t>
    </rPh>
    <rPh sb="180" eb="181">
      <t>サラ</t>
    </rPh>
    <rPh sb="182" eb="184">
      <t>カイメイ</t>
    </rPh>
    <rPh sb="189" eb="191">
      <t>ジュウヨウ</t>
    </rPh>
    <rPh sb="192" eb="194">
      <t>シリョウ</t>
    </rPh>
    <rPh sb="202" eb="203">
      <t>ホン</t>
    </rPh>
    <rPh sb="203" eb="205">
      <t>ケンキュウ</t>
    </rPh>
    <rPh sb="206" eb="208">
      <t>コンゴ</t>
    </rPh>
    <rPh sb="209" eb="211">
      <t>ヒツヨウ</t>
    </rPh>
    <rPh sb="212" eb="214">
      <t>ケンキュウ</t>
    </rPh>
    <phoneticPr fontId="5"/>
  </si>
  <si>
    <t>A.（公財）放射線影響研究所</t>
    <phoneticPr fontId="5"/>
  </si>
  <si>
    <t>旅費</t>
    <rPh sb="0" eb="2">
      <t>リョヒ</t>
    </rPh>
    <phoneticPr fontId="5"/>
  </si>
  <si>
    <t>会議出席旅費</t>
    <rPh sb="0" eb="2">
      <t>カイギ</t>
    </rPh>
    <rPh sb="2" eb="4">
      <t>シュッセキ</t>
    </rPh>
    <rPh sb="4" eb="6">
      <t>リョヒ</t>
    </rPh>
    <phoneticPr fontId="5"/>
  </si>
  <si>
    <t>庁費</t>
    <rPh sb="0" eb="2">
      <t>チョウヒ</t>
    </rPh>
    <phoneticPr fontId="5"/>
  </si>
  <si>
    <t>研究用消耗品、事務用消耗品</t>
    <rPh sb="0" eb="3">
      <t>ケンキュウヨウ</t>
    </rPh>
    <rPh sb="3" eb="6">
      <t>ショウモウヒン</t>
    </rPh>
    <rPh sb="7" eb="10">
      <t>ジムヨウ</t>
    </rPh>
    <rPh sb="10" eb="13">
      <t>ショウモウヒン</t>
    </rPh>
    <phoneticPr fontId="5"/>
  </si>
  <si>
    <t>（公財）放射線影響研究所</t>
    <rPh sb="1" eb="2">
      <t>コウ</t>
    </rPh>
    <rPh sb="2" eb="3">
      <t>ザイ</t>
    </rPh>
    <rPh sb="4" eb="7">
      <t>ホウシャセン</t>
    </rPh>
    <rPh sb="7" eb="9">
      <t>エイキョウ</t>
    </rPh>
    <rPh sb="9" eb="12">
      <t>ケンキュウショ</t>
    </rPh>
    <phoneticPr fontId="5"/>
  </si>
  <si>
    <t>原爆被爆者の分子生物学等及び免疫機能に関する研究</t>
    <rPh sb="0" eb="2">
      <t>ゲンバク</t>
    </rPh>
    <rPh sb="2" eb="5">
      <t>ヒバクシャ</t>
    </rPh>
    <rPh sb="6" eb="8">
      <t>ブンシ</t>
    </rPh>
    <rPh sb="8" eb="11">
      <t>セイブツガク</t>
    </rPh>
    <rPh sb="11" eb="12">
      <t>トウ</t>
    </rPh>
    <rPh sb="12" eb="13">
      <t>オヨ</t>
    </rPh>
    <rPh sb="14" eb="16">
      <t>メンエキ</t>
    </rPh>
    <rPh sb="16" eb="18">
      <t>キノウ</t>
    </rPh>
    <rPh sb="19" eb="20">
      <t>カン</t>
    </rPh>
    <rPh sb="22" eb="24">
      <t>ケンキュウ</t>
    </rPh>
    <phoneticPr fontId="5"/>
  </si>
  <si>
    <t>-</t>
    <phoneticPr fontId="5"/>
  </si>
  <si>
    <t>冊</t>
    <rPh sb="0" eb="1">
      <t>サツ</t>
    </rPh>
    <phoneticPr fontId="5"/>
  </si>
  <si>
    <t>-</t>
    <phoneticPr fontId="5"/>
  </si>
  <si>
    <t>有</t>
  </si>
  <si>
    <t>154</t>
    <phoneticPr fontId="5"/>
  </si>
  <si>
    <t>126</t>
    <phoneticPr fontId="5"/>
  </si>
  <si>
    <t>151</t>
    <phoneticPr fontId="5"/>
  </si>
  <si>
    <t>163</t>
    <phoneticPr fontId="5"/>
  </si>
  <si>
    <t>172</t>
    <phoneticPr fontId="5"/>
  </si>
  <si>
    <t>各項目の点検の結果、本事業は妥当であり、平成30年度も引き続き調査研究を行う。</t>
    <phoneticPr fontId="5"/>
  </si>
  <si>
    <t>3／1</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</si>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</sst>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30</xdr:col>
      <xdr:colOff>28861</xdr:colOff>
      <xdr:row>742</xdr:row>
      <xdr:rowOff>292690</xdr:rowOff>
    </xdr:to>
    <xdr:sp macro="" textlink="">
      <xdr:nvSpPr>
        <xdr:cNvPr id="2" name="正方形/長方形 1"/>
        <xdr:cNvSpPr/>
      </xdr:nvSpPr>
      <xdr:spPr>
        <a:xfrm>
          <a:off x="3878036" y="44427321"/>
          <a:ext cx="2274039" cy="646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18</xdr:col>
      <xdr:colOff>190500</xdr:colOff>
      <xdr:row>743</xdr:row>
      <xdr:rowOff>81643</xdr:rowOff>
    </xdr:from>
    <xdr:to>
      <xdr:col>30</xdr:col>
      <xdr:colOff>40822</xdr:colOff>
      <xdr:row>746</xdr:row>
      <xdr:rowOff>13527</xdr:rowOff>
    </xdr:to>
    <xdr:grpSp>
      <xdr:nvGrpSpPr>
        <xdr:cNvPr id="3" name="グループ化 2"/>
        <xdr:cNvGrpSpPr>
          <a:grpSpLocks/>
        </xdr:cNvGrpSpPr>
      </xdr:nvGrpSpPr>
      <xdr:grpSpPr bwMode="auto">
        <a:xfrm>
          <a:off x="3790950" y="44811043"/>
          <a:ext cx="2250622" cy="989159"/>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190500</xdr:colOff>
      <xdr:row>743</xdr:row>
      <xdr:rowOff>176893</xdr:rowOff>
    </xdr:from>
    <xdr:to>
      <xdr:col>28</xdr:col>
      <xdr:colOff>114452</xdr:colOff>
      <xdr:row>745</xdr:row>
      <xdr:rowOff>332071</xdr:rowOff>
    </xdr:to>
    <xdr:sp macro="" textlink="">
      <xdr:nvSpPr>
        <xdr:cNvPr id="6" name="テキスト ボックス 5"/>
        <xdr:cNvSpPr txBox="1"/>
      </xdr:nvSpPr>
      <xdr:spPr>
        <a:xfrm>
          <a:off x="4068536" y="45311786"/>
          <a:ext cx="1760916" cy="862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108857</xdr:colOff>
      <xdr:row>746</xdr:row>
      <xdr:rowOff>81643</xdr:rowOff>
    </xdr:from>
    <xdr:to>
      <xdr:col>24</xdr:col>
      <xdr:colOff>108857</xdr:colOff>
      <xdr:row>748</xdr:row>
      <xdr:rowOff>31884</xdr:rowOff>
    </xdr:to>
    <xdr:cxnSp macro="">
      <xdr:nvCxnSpPr>
        <xdr:cNvPr id="7" name="直線矢印コネクタ 6"/>
        <xdr:cNvCxnSpPr/>
      </xdr:nvCxnSpPr>
      <xdr:spPr bwMode="auto">
        <a:xfrm>
          <a:off x="5007428" y="46277893"/>
          <a:ext cx="0" cy="6578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748</xdr:row>
      <xdr:rowOff>122465</xdr:rowOff>
    </xdr:from>
    <xdr:to>
      <xdr:col>30</xdr:col>
      <xdr:colOff>23853</xdr:colOff>
      <xdr:row>750</xdr:row>
      <xdr:rowOff>160084</xdr:rowOff>
    </xdr:to>
    <xdr:sp macro="" textlink="">
      <xdr:nvSpPr>
        <xdr:cNvPr id="8" name="テキスト ボックス 7"/>
        <xdr:cNvSpPr txBox="1"/>
      </xdr:nvSpPr>
      <xdr:spPr>
        <a:xfrm>
          <a:off x="4014107" y="47026286"/>
          <a:ext cx="2132960" cy="74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40822</xdr:colOff>
      <xdr:row>749</xdr:row>
      <xdr:rowOff>163286</xdr:rowOff>
    </xdr:from>
    <xdr:to>
      <xdr:col>31</xdr:col>
      <xdr:colOff>3141</xdr:colOff>
      <xdr:row>751</xdr:row>
      <xdr:rowOff>326412</xdr:rowOff>
    </xdr:to>
    <xdr:sp macro="" textlink="">
      <xdr:nvSpPr>
        <xdr:cNvPr id="9" name="正方形/長方形 8"/>
        <xdr:cNvSpPr/>
      </xdr:nvSpPr>
      <xdr:spPr>
        <a:xfrm>
          <a:off x="3918858" y="47420893"/>
          <a:ext cx="2411604"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19</xdr:col>
      <xdr:colOff>54428</xdr:colOff>
      <xdr:row>752</xdr:row>
      <xdr:rowOff>122465</xdr:rowOff>
    </xdr:from>
    <xdr:to>
      <xdr:col>31</xdr:col>
      <xdr:colOff>25533</xdr:colOff>
      <xdr:row>755</xdr:row>
      <xdr:rowOff>200097</xdr:rowOff>
    </xdr:to>
    <xdr:grpSp>
      <xdr:nvGrpSpPr>
        <xdr:cNvPr id="10" name="グループ化 23"/>
        <xdr:cNvGrpSpPr>
          <a:grpSpLocks/>
        </xdr:cNvGrpSpPr>
      </xdr:nvGrpSpPr>
      <xdr:grpSpPr bwMode="auto">
        <a:xfrm>
          <a:off x="3854903" y="48023690"/>
          <a:ext cx="2371405" cy="1134907"/>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136072</xdr:colOff>
      <xdr:row>752</xdr:row>
      <xdr:rowOff>272143</xdr:rowOff>
    </xdr:from>
    <xdr:to>
      <xdr:col>29</xdr:col>
      <xdr:colOff>92040</xdr:colOff>
      <xdr:row>755</xdr:row>
      <xdr:rowOff>54857</xdr:rowOff>
    </xdr:to>
    <xdr:sp macro="" textlink="">
      <xdr:nvSpPr>
        <xdr:cNvPr id="13" name="テキスト ボックス 12"/>
        <xdr:cNvSpPr txBox="1"/>
      </xdr:nvSpPr>
      <xdr:spPr>
        <a:xfrm>
          <a:off x="4218215" y="48591107"/>
          <a:ext cx="1792932" cy="844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契約書、実施要領、事業計画書等に従い事業を実施。事業完了後事業実績報告書を提出。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v>
      </c>
      <c r="Q13" s="98"/>
      <c r="R13" s="98"/>
      <c r="S13" s="98"/>
      <c r="T13" s="98"/>
      <c r="U13" s="98"/>
      <c r="V13" s="99"/>
      <c r="W13" s="97">
        <v>3</v>
      </c>
      <c r="X13" s="98"/>
      <c r="Y13" s="98"/>
      <c r="Z13" s="98"/>
      <c r="AA13" s="98"/>
      <c r="AB13" s="98"/>
      <c r="AC13" s="99"/>
      <c r="AD13" s="97">
        <v>2</v>
      </c>
      <c r="AE13" s="98"/>
      <c r="AF13" s="98"/>
      <c r="AG13" s="98"/>
      <c r="AH13" s="98"/>
      <c r="AI13" s="98"/>
      <c r="AJ13" s="99"/>
      <c r="AK13" s="97">
        <v>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v>
      </c>
      <c r="Q18" s="104"/>
      <c r="R18" s="104"/>
      <c r="S18" s="104"/>
      <c r="T18" s="104"/>
      <c r="U18" s="104"/>
      <c r="V18" s="105"/>
      <c r="W18" s="103">
        <f>SUM(W13:AC17)</f>
        <v>3</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v>
      </c>
      <c r="Q19" s="98"/>
      <c r="R19" s="98"/>
      <c r="S19" s="98"/>
      <c r="T19" s="98"/>
      <c r="U19" s="98"/>
      <c r="V19" s="99"/>
      <c r="W19" s="97">
        <v>3</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614</v>
      </c>
      <c r="AC32" s="551"/>
      <c r="AD32" s="551"/>
      <c r="AE32" s="362">
        <v>2</v>
      </c>
      <c r="AF32" s="363"/>
      <c r="AG32" s="363"/>
      <c r="AH32" s="363"/>
      <c r="AI32" s="362">
        <v>2</v>
      </c>
      <c r="AJ32" s="363"/>
      <c r="AK32" s="363"/>
      <c r="AL32" s="363"/>
      <c r="AM32" s="362">
        <v>2</v>
      </c>
      <c r="AN32" s="363"/>
      <c r="AO32" s="363"/>
      <c r="AP32" s="363"/>
      <c r="AQ32" s="100" t="s">
        <v>565</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614</v>
      </c>
      <c r="AC33" s="522"/>
      <c r="AD33" s="522"/>
      <c r="AE33" s="362">
        <v>2</v>
      </c>
      <c r="AF33" s="363"/>
      <c r="AG33" s="363"/>
      <c r="AH33" s="363"/>
      <c r="AI33" s="362">
        <v>2</v>
      </c>
      <c r="AJ33" s="363"/>
      <c r="AK33" s="363"/>
      <c r="AL33" s="363"/>
      <c r="AM33" s="362">
        <v>2</v>
      </c>
      <c r="AN33" s="363"/>
      <c r="AO33" s="363"/>
      <c r="AP33" s="363"/>
      <c r="AQ33" s="100" t="s">
        <v>561</v>
      </c>
      <c r="AR33" s="101"/>
      <c r="AS33" s="101"/>
      <c r="AT33" s="102"/>
      <c r="AU33" s="363">
        <v>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565</v>
      </c>
      <c r="AR34" s="101"/>
      <c r="AS34" s="101"/>
      <c r="AT34" s="102"/>
      <c r="AU34" s="363" t="s">
        <v>565</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1</v>
      </c>
      <c r="AF101" s="363"/>
      <c r="AG101" s="363"/>
      <c r="AH101" s="364"/>
      <c r="AI101" s="362">
        <v>1</v>
      </c>
      <c r="AJ101" s="363"/>
      <c r="AK101" s="363"/>
      <c r="AL101" s="364"/>
      <c r="AM101" s="362">
        <v>1</v>
      </c>
      <c r="AN101" s="363"/>
      <c r="AO101" s="363"/>
      <c r="AP101" s="364"/>
      <c r="AQ101" s="362" t="s">
        <v>615</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3</v>
      </c>
      <c r="AF116" s="356"/>
      <c r="AG116" s="356"/>
      <c r="AH116" s="356"/>
      <c r="AI116" s="356">
        <v>3</v>
      </c>
      <c r="AJ116" s="356"/>
      <c r="AK116" s="356"/>
      <c r="AL116" s="356"/>
      <c r="AM116" s="356">
        <v>2</v>
      </c>
      <c r="AN116" s="356"/>
      <c r="AO116" s="356"/>
      <c r="AP116" s="356"/>
      <c r="AQ116" s="362">
        <v>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623</v>
      </c>
      <c r="AJ117" s="304"/>
      <c r="AK117" s="304"/>
      <c r="AL117" s="304"/>
      <c r="AM117" s="304" t="s">
        <v>573</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578</v>
      </c>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578</v>
      </c>
      <c r="AF134" s="101"/>
      <c r="AG134" s="101"/>
      <c r="AH134" s="101"/>
      <c r="AI134" s="264" t="s">
        <v>579</v>
      </c>
      <c r="AJ134" s="101"/>
      <c r="AK134" s="101"/>
      <c r="AL134" s="101"/>
      <c r="AM134" s="264" t="s">
        <v>577</v>
      </c>
      <c r="AN134" s="101"/>
      <c r="AO134" s="101"/>
      <c r="AP134" s="101"/>
      <c r="AQ134" s="264" t="s">
        <v>580</v>
      </c>
      <c r="AR134" s="101"/>
      <c r="AS134" s="101"/>
      <c r="AT134" s="101"/>
      <c r="AU134" s="264" t="s">
        <v>580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577</v>
      </c>
      <c r="AF135" s="101"/>
      <c r="AG135" s="101"/>
      <c r="AH135" s="101"/>
      <c r="AI135" s="264" t="s">
        <v>577</v>
      </c>
      <c r="AJ135" s="101"/>
      <c r="AK135" s="101"/>
      <c r="AL135" s="101"/>
      <c r="AM135" s="264" t="s">
        <v>578</v>
      </c>
      <c r="AN135" s="101"/>
      <c r="AO135" s="101"/>
      <c r="AP135" s="101"/>
      <c r="AQ135" s="264" t="s">
        <v>577</v>
      </c>
      <c r="AR135" s="101"/>
      <c r="AS135" s="101"/>
      <c r="AT135" s="101"/>
      <c r="AU135" s="264" t="s">
        <v>581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582</v>
      </c>
      <c r="H154" s="158"/>
      <c r="I154" s="158"/>
      <c r="J154" s="158"/>
      <c r="K154" s="158"/>
      <c r="L154" s="158"/>
      <c r="M154" s="158"/>
      <c r="N154" s="158"/>
      <c r="O154" s="158"/>
      <c r="P154" s="229"/>
      <c r="Q154" s="157" t="s">
        <v>561</v>
      </c>
      <c r="R154" s="158"/>
      <c r="S154" s="158"/>
      <c r="T154" s="158"/>
      <c r="U154" s="158"/>
      <c r="V154" s="158"/>
      <c r="W154" s="158"/>
      <c r="X154" s="158"/>
      <c r="Y154" s="158"/>
      <c r="Z154" s="158"/>
      <c r="AA154" s="926"/>
      <c r="AB154" s="253" t="s">
        <v>561</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585</v>
      </c>
      <c r="AR432" s="133"/>
      <c r="AS432" s="134" t="s">
        <v>356</v>
      </c>
      <c r="AT432" s="169"/>
      <c r="AU432" s="133" t="s">
        <v>577</v>
      </c>
      <c r="AV432" s="133"/>
      <c r="AW432" s="134" t="s">
        <v>300</v>
      </c>
      <c r="AX432" s="135"/>
    </row>
    <row r="433" spans="1:50" ht="23.25" customHeight="1" x14ac:dyDescent="0.15">
      <c r="A433" s="997"/>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586</v>
      </c>
      <c r="AF433" s="101"/>
      <c r="AG433" s="101"/>
      <c r="AH433" s="101"/>
      <c r="AI433" s="100" t="s">
        <v>578</v>
      </c>
      <c r="AJ433" s="101"/>
      <c r="AK433" s="101"/>
      <c r="AL433" s="101"/>
      <c r="AM433" s="100" t="s">
        <v>587</v>
      </c>
      <c r="AN433" s="101"/>
      <c r="AO433" s="101"/>
      <c r="AP433" s="102"/>
      <c r="AQ433" s="100" t="s">
        <v>577</v>
      </c>
      <c r="AR433" s="101"/>
      <c r="AS433" s="101"/>
      <c r="AT433" s="102"/>
      <c r="AU433" s="101" t="s">
        <v>586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580</v>
      </c>
      <c r="AF434" s="101"/>
      <c r="AG434" s="101"/>
      <c r="AH434" s="102"/>
      <c r="AI434" s="100" t="s">
        <v>586</v>
      </c>
      <c r="AJ434" s="101"/>
      <c r="AK434" s="101"/>
      <c r="AL434" s="101"/>
      <c r="AM434" s="100" t="s">
        <v>586</v>
      </c>
      <c r="AN434" s="101"/>
      <c r="AO434" s="101"/>
      <c r="AP434" s="102"/>
      <c r="AQ434" s="100" t="s">
        <v>577</v>
      </c>
      <c r="AR434" s="101"/>
      <c r="AS434" s="101"/>
      <c r="AT434" s="102"/>
      <c r="AU434" s="101" t="s">
        <v>577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577</v>
      </c>
      <c r="AJ435" s="101"/>
      <c r="AK435" s="101"/>
      <c r="AL435" s="101"/>
      <c r="AM435" s="100" t="s">
        <v>588</v>
      </c>
      <c r="AN435" s="101"/>
      <c r="AO435" s="101"/>
      <c r="AP435" s="102"/>
      <c r="AQ435" s="100" t="s">
        <v>578</v>
      </c>
      <c r="AR435" s="101"/>
      <c r="AS435" s="101"/>
      <c r="AT435" s="102"/>
      <c r="AU435" s="101" t="s">
        <v>578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565</v>
      </c>
      <c r="AR457" s="133"/>
      <c r="AS457" s="134" t="s">
        <v>356</v>
      </c>
      <c r="AT457" s="169"/>
      <c r="AU457" s="133" t="s">
        <v>561</v>
      </c>
      <c r="AV457" s="133"/>
      <c r="AW457" s="134" t="s">
        <v>300</v>
      </c>
      <c r="AX457" s="135"/>
    </row>
    <row r="458" spans="1:50" ht="23.25" customHeight="1" x14ac:dyDescent="0.15">
      <c r="A458" s="997"/>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589</v>
      </c>
      <c r="AF458" s="101"/>
      <c r="AG458" s="101"/>
      <c r="AH458" s="101"/>
      <c r="AI458" s="100" t="s">
        <v>558</v>
      </c>
      <c r="AJ458" s="101"/>
      <c r="AK458" s="101"/>
      <c r="AL458" s="101"/>
      <c r="AM458" s="100" t="s">
        <v>558</v>
      </c>
      <c r="AN458" s="101"/>
      <c r="AO458" s="101"/>
      <c r="AP458" s="102"/>
      <c r="AQ458" s="100" t="s">
        <v>561</v>
      </c>
      <c r="AR458" s="101"/>
      <c r="AS458" s="101"/>
      <c r="AT458" s="102"/>
      <c r="AU458" s="101" t="s">
        <v>561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586</v>
      </c>
      <c r="AF459" s="101"/>
      <c r="AG459" s="101"/>
      <c r="AH459" s="102"/>
      <c r="AI459" s="100" t="s">
        <v>586</v>
      </c>
      <c r="AJ459" s="101"/>
      <c r="AK459" s="101"/>
      <c r="AL459" s="101"/>
      <c r="AM459" s="100" t="s">
        <v>565</v>
      </c>
      <c r="AN459" s="101"/>
      <c r="AO459" s="101"/>
      <c r="AP459" s="102"/>
      <c r="AQ459" s="100" t="s">
        <v>561</v>
      </c>
      <c r="AR459" s="101"/>
      <c r="AS459" s="101"/>
      <c r="AT459" s="102"/>
      <c r="AU459" s="101" t="s">
        <v>582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558</v>
      </c>
      <c r="AJ460" s="101"/>
      <c r="AK460" s="101"/>
      <c r="AL460" s="101"/>
      <c r="AM460" s="100" t="s">
        <v>565</v>
      </c>
      <c r="AN460" s="101"/>
      <c r="AO460" s="101"/>
      <c r="AP460" s="102"/>
      <c r="AQ460" s="100" t="s">
        <v>561</v>
      </c>
      <c r="AR460" s="101"/>
      <c r="AS460" s="101"/>
      <c r="AT460" s="102"/>
      <c r="AU460" s="101" t="s">
        <v>565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10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3" customHeight="1" x14ac:dyDescent="0.15">
      <c r="A721" s="650"/>
      <c r="B721" s="651"/>
      <c r="C721" s="920" t="s">
        <v>551</v>
      </c>
      <c r="D721" s="921"/>
      <c r="E721" s="921"/>
      <c r="F721" s="922"/>
      <c r="G721" s="940"/>
      <c r="H721" s="941"/>
      <c r="I721" s="83" t="str">
        <f>IF(OR(G721="　", G721=""), "", "-")</f>
        <v/>
      </c>
      <c r="J721" s="919">
        <v>187</v>
      </c>
      <c r="K721" s="919"/>
      <c r="L721" s="83" t="str">
        <f>IF(M721="","","-")</f>
        <v/>
      </c>
      <c r="M721" s="84"/>
      <c r="N721" s="916" t="s">
        <v>603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621</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1.6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609</v>
      </c>
      <c r="H782" s="347"/>
      <c r="I782" s="347"/>
      <c r="J782" s="347"/>
      <c r="K782" s="348"/>
      <c r="L782" s="399" t="s">
        <v>610</v>
      </c>
      <c r="M782" s="400"/>
      <c r="N782" s="400"/>
      <c r="O782" s="400"/>
      <c r="P782" s="400"/>
      <c r="Q782" s="400"/>
      <c r="R782" s="400"/>
      <c r="S782" s="400"/>
      <c r="T782" s="400"/>
      <c r="U782" s="400"/>
      <c r="V782" s="400"/>
      <c r="W782" s="400"/>
      <c r="X782" s="401"/>
      <c r="Y782" s="396">
        <v>0.3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1.9000000000000001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4.25" customHeight="1" x14ac:dyDescent="0.15">
      <c r="A837" s="402">
        <v>1</v>
      </c>
      <c r="B837" s="402">
        <v>1</v>
      </c>
      <c r="C837" s="425" t="s">
        <v>611</v>
      </c>
      <c r="D837" s="416"/>
      <c r="E837" s="416"/>
      <c r="F837" s="416"/>
      <c r="G837" s="416"/>
      <c r="H837" s="416"/>
      <c r="I837" s="416"/>
      <c r="J837" s="417">
        <v>6010405002452</v>
      </c>
      <c r="K837" s="418"/>
      <c r="L837" s="418"/>
      <c r="M837" s="418"/>
      <c r="N837" s="418"/>
      <c r="O837" s="418"/>
      <c r="P837" s="426" t="s">
        <v>612</v>
      </c>
      <c r="Q837" s="315"/>
      <c r="R837" s="315"/>
      <c r="S837" s="315"/>
      <c r="T837" s="315"/>
      <c r="U837" s="315"/>
      <c r="V837" s="315"/>
      <c r="W837" s="315"/>
      <c r="X837" s="315"/>
      <c r="Y837" s="316">
        <v>2</v>
      </c>
      <c r="Z837" s="317"/>
      <c r="AA837" s="317"/>
      <c r="AB837" s="318"/>
      <c r="AC837" s="326" t="s">
        <v>525</v>
      </c>
      <c r="AD837" s="424"/>
      <c r="AE837" s="424"/>
      <c r="AF837" s="424"/>
      <c r="AG837" s="424"/>
      <c r="AH837" s="419">
        <v>1</v>
      </c>
      <c r="AI837" s="420"/>
      <c r="AJ837" s="420"/>
      <c r="AK837" s="420"/>
      <c r="AL837" s="323">
        <v>100</v>
      </c>
      <c r="AM837" s="324"/>
      <c r="AN837" s="324"/>
      <c r="AO837" s="325"/>
      <c r="AP837" s="319" t="s">
        <v>577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578</v>
      </c>
      <c r="F1102" s="895"/>
      <c r="G1102" s="895"/>
      <c r="H1102" s="895"/>
      <c r="I1102" s="895"/>
      <c r="J1102" s="417" t="s">
        <v>585</v>
      </c>
      <c r="K1102" s="418"/>
      <c r="L1102" s="418"/>
      <c r="M1102" s="418"/>
      <c r="N1102" s="418"/>
      <c r="O1102" s="418"/>
      <c r="P1102" s="426" t="s">
        <v>613</v>
      </c>
      <c r="Q1102" s="315"/>
      <c r="R1102" s="315"/>
      <c r="S1102" s="315"/>
      <c r="T1102" s="315"/>
      <c r="U1102" s="315"/>
      <c r="V1102" s="315"/>
      <c r="W1102" s="315"/>
      <c r="X1102" s="315"/>
      <c r="Y1102" s="316" t="s">
        <v>577</v>
      </c>
      <c r="Z1102" s="317"/>
      <c r="AA1102" s="317"/>
      <c r="AB1102" s="318"/>
      <c r="AC1102" s="320"/>
      <c r="AD1102" s="320"/>
      <c r="AE1102" s="320"/>
      <c r="AF1102" s="320"/>
      <c r="AG1102" s="320"/>
      <c r="AH1102" s="321" t="s">
        <v>613</v>
      </c>
      <c r="AI1102" s="322"/>
      <c r="AJ1102" s="322"/>
      <c r="AK1102" s="322"/>
      <c r="AL1102" s="323" t="s">
        <v>577</v>
      </c>
      <c r="AM1102" s="324"/>
      <c r="AN1102" s="324"/>
      <c r="AO1102" s="325"/>
      <c r="AP1102" s="319" t="s">
        <v>577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8">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2018-06-01T09:52:30Z</cp:lastPrinted>
  <dcterms:created xsi:type="dcterms:W3CDTF">2012-03-13T00:50:25Z</dcterms:created>
  <dcterms:modified xsi:type="dcterms:W3CDTF">2018-07-04T07:30:30Z</dcterms:modified>
</cp:coreProperties>
</file>