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290"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<sst xmlns="http://schemas.openxmlformats.org/spreadsheetml/2006/main" count="2930" uniqueCount="620">
  <si>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</si>
  <si>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</si>
  <si>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</si>
  <si>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</si>
  <si>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</si>
  <si>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</si>
  <si>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</si>
  <si>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</si>
  <si>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</si>
  <si>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</si>
  <si>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</si>
  <si>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</si>
  <si>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</si>
  <si>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</si>
  <si>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</si>
  <si>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</si>
  <si>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</si>
  <si>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</si>
  <si>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</si>
  <si>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</si>
  <si>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</si>
  <si>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</si>
  <si>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</si>
  <si>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</si>
  <si>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</si>
  <si>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</si>
  <si>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</si>
  <si>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</si>
  <si>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</si>
  <si>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</si>
  <si>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</si>
  <si>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</si>
  <si>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</si>
  <si>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</si>
  <si>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</si>
  <si>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</si>
  <si>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</si>
  <si>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</si>
  <si>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</si>
  <si>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</si>
  <si>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</si>
  <si>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</si>
  <si>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</si>
  <si>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</si>
  <si>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</si>
  <si>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</si>
  <si>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</si>
  <si>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</si>
  <si>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</si>
  <si>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</si>
  <si>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</si>
  <si>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</si>
  <si>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</si>
  <si>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</si>
  <si>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</si>
  <si>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</si>
  <si>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</si>
  <si>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</si>
  <si>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</si>
  <si>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</si>
  <si>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</si>
  <si>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</si>
  <si>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</si>
  <si>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</si>
  <si>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</si>
  <si>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</si>
  <si>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</si>
  <si>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</si>
  <si>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</si>
  <si>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</si>
  <si>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</si>
  <si>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</si>
  <si>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</si>
  <si>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</si>
  <si>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</si>
  <si>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</si>
  <si>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</si>
  <si>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</si>
  <si>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</si>
  <si>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</si>
  <si>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</si>
  <si>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</si>
  <si>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</si>
  <si>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</si>
  <si>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</si>
  <si>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</si>
  <si>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</si>
  <si>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</si>
  <si>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</si>
  <si>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</si>
  <si>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</si>
  <si>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</si>
  <si>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</si>
  <si>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</si>
  <si>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</si>
  <si>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</si>
  <si>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</si>
  <si>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</si>
  <si>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</si>
  <si>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</si>
  <si>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</si>
  <si>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</si>
  <si>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</si>
  <si>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</si>
  <si>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</si>
  <si>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</si>
  <si>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</si>
  <si>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</si>
  <si>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</si>
  <si>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</si>
  <si>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</si>
  <si>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</si>
  <si>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</si>
  <si>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</si>
  <si>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</si>
  <si>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</si>
  <si>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</si>
  <si>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</si>
  <si>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</si>
  <si>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</si>
  <si>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</si>
  <si>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</si>
  <si>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</si>
  <si>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</si>
  <si>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</si>
  <si>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</si>
  <si>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</si>
  <si>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</si>
  <si>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</si>
  <si>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</si>
  <si>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</si>
  <si>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</si>
  <si>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</si>
  <si>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</si>
  <si>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</si>
  <si>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</si>
  <si>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</si>
  <si>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</si>
  <si>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</si>
  <si>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</si>
  <si>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</si>
  <si>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</si>
  <si>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</si>
  <si>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</si>
  <si>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</si>
  <si>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</si>
  <si>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</si>
  <si>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</si>
  <si>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</si>
  <si>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</si>
  <si>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</si>
  <si>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</si>
  <si>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</si>
  <si>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</si>
  <si>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</si>
  <si>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</si>
  <si>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</si>
  <si>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</si>
  <si>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</si>
  <si>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</si>
  <si>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</si>
  <si>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</si>
  <si>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</si>
  <si>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</si>
  <si>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</si>
  <si>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</si>
  <si>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</si>
  <si>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</si>
  <si>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</si>
  <si>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</si>
  <si>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</si>
  <si>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</si>
  <si>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</si>
  <si>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</si>
  <si>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</si>
  <si>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</si>
  <si>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</si>
  <si>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</si>
  <si>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</si>
  <si>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</si>
  <si>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</si>
  <si>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</si>
  <si>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</si>
  <si>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</si>
  <si>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</si>
  <si>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</si>
  <si>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</si>
  <si>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</si>
  <si>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</si>
  <si>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</si>
  <si>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</si>
  <si>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</si>
  <si>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</si>
  <si>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</si>
  <si>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</si>
  <si>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</si>
  <si>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</si>
  <si>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</si>
  <si>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</si>
  <si>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</si>
  <si>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</si>
  <si>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</si>
  <si>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</si>
  <si>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</si>
  <si>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</si>
  <si>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</si>
  <si>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</si>
  <si>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</si>
  <si>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</si>
  <si>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</si>
  <si>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</si>
  <si>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</si>
  <si>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</si>
  <si>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</si>
  <si>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</si>
  <si>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</si>
  <si>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</si>
  <si>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</si>
  <si>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</si>
  <si>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</si>
  <si>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</si>
  <si>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</si>
  <si>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</si>
  <si>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</si>
  <si>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</si>
  <si>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</si>
  <si>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</si>
  <si>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</si>
  <si>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</si>
  <si>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</si>
  <si>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</si>
  <si>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</si>
  <si>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</si>
  <si>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</si>
  <si>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</si>
  <si>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</si>
  <si>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</si>
  <si>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</si>
  <si>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</si>
  <si>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</si>
  <si>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</si>
  <si>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</si>
  <si>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</si>
  <si>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</si>
  <si>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</si>
  <si>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</si>
  <si>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</si>
  <si>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</si>
  <si>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</si>
  <si>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</si>
  <si>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</si>
  <si>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</si>
  <si>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</si>
  <si>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</si>
  <si>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</si>
  <si>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</si>
  <si>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</si>
  <si>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</si>
  <si>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</si>
  <si>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</si>
  <si>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</si>
  <si>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</si>
  <si>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</si>
  <si>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</si>
  <si>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</si>
  <si>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</si>
  <si>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</si>
  <si>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</si>
  <si>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</si>
  <si>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</si>
  <si>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</si>
  <si>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</si>
  <si>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</si>
  <si>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</si>
  <si>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</si>
  <si>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</si>
  <si>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</si>
  <si>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</si>
  <si>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</si>
  <si>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</si>
  <si>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</si>
  <si>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</si>
  <si>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</si>
  <si>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</si>
  <si>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</si>
  <si>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</si>
  <si>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</si>
  <si>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</si>
  <si>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</si>
  <si>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</si>
  <si>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</si>
  <si>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</si>
  <si>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</si>
  <si>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</si>
  <si>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</si>
  <si>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</si>
  <si>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</si>
  <si>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</si>
  <si>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</si>
  <si>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</si>
  <si>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</si>
  <si>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</si>
  <si>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</si>
  <si>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</si>
  <si>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</si>
  <si>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</si>
  <si>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</si>
  <si>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</si>
  <si>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</si>
  <si>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</si>
  <si>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</si>
  <si>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</si>
  <si>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</si>
  <si>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</si>
  <si>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</si>
  <si>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</si>
  <si>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</si>
  <si>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</si>
  <si>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</si>
  <si>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</si>
  <si>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</si>
  <si>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</si>
  <si>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</si>
  <si>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</si>
  <si>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</si>
  <si>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</si>
  <si>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</si>
  <si>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</si>
  <si>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</si>
  <si>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</si>
  <si>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</si>
  <si>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</si>
  <si>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</si>
  <si>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</si>
  <si>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</si>
  <si>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</si>
  <si>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</si>
  <si>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</si>
  <si>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</si>
  <si>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</si>
  <si>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</si>
  <si>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</si>
  <si>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</si>
  <si>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</si>
  <si>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</si>
  <si>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</si>
  <si>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</si>
  <si>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</si>
  <si>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</si>
  <si>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</si>
  <si>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</si>
  <si>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</si>
  <si>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</si>
  <si>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</si>
  <si>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</si>
  <si>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</si>
  <si>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</si>
  <si>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</si>
  <si>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</si>
  <si>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</si>
  <si>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</si>
  <si>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</si>
  <si>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</si>
  <si>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</si>
  <si>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</si>
  <si>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</si>
  <si>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</si>
  <si>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</si>
  <si>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</si>
  <si>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</si>
  <si>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</si>
  <si>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</si>
  <si>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</si>
  <si>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</si>
  <si>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</si>
  <si>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</si>
  <si>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</si>
  <si>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</si>
  <si>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</si>
  <si>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</si>
  <si>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</si>
  <si>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</si>
  <si>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</si>
  <si>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</si>
  <si>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</si>
  <si>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</si>
  <si>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</si>
  <si>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</si>
  <si>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</si>
  <si>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</si>
  <si>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</si>
  <si>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</si>
  <si>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</si>
  <si>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</si>
  <si>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</si>
  <si>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</si>
  <si>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</si>
  <si>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</si>
  <si>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</si>
  <si>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</si>
  <si>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</si>
  <si>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</si>
  <si>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</si>
  <si>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</si>
  <si>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</si>
  <si>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</si>
  <si>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</si>
  <si>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</si>
  <si>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</si>
  <si>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</si>
  <si>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</si>
  <si>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</si>
  <si>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</si>
  <si>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</si>
  <si>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</si>
  <si>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</si>
  <si>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</si>
  <si>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</si>
  <si>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</si>
  <si>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</si>
  <si>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</si>
  <si>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</si>
  <si>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</si>
  <si>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</si>
  <si>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</si>
  <si>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</si>
  <si>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</si>
  <si>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</si>
  <si>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</si>
  <si>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</si>
  <si>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</si>
  <si>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</si>
  <si>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</si>
  <si>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</si>
  <si>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</si>
  <si>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</si>
  <si>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</si>
  <si>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</si>
  <si>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</si>
  <si>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</si>
  <si>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</si>
  <si>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</si>
  <si>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</si>
  <si>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</si>
  <si>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</si>
  <si>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</si>
  <si>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</si>
  <si>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</si>
  <si>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</si>
  <si>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</si>
  <si>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</si>
  <si>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</si>
  <si>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</si>
  <si>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</si>
  <si>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</si>
  <si>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</si>
  <si>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</si>
  <si>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</si>
  <si>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</si>
  <si>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</si>
  <si>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</si>
  <si>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</si>
  <si>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</si>
  <si>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</si>
  <si>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</si>
  <si>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</si>
  <si>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</si>
  <si>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</si>
  <si>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</si>
  <si>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</si>
  <si>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</si>
  <si>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</si>
  <si>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</si>
  <si>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</si>
  <si>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</si>
  <si>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</si>
  <si>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</si>
  <si>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</si>
  <si>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</si>
  <si>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</si>
  <si>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</si>
  <si>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</si>
  <si>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</si>
  <si>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</si>
  <si>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</si>
  <si>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</si>
  <si>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</si>
  <si>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</si>
  <si>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</si>
  <si>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</si>
  <si>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</si>
  <si>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</si>
  <si>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</si>
  <si>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</si>
  <si>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</si>
  <si>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</si>
  <si>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</si>
  <si>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</si>
  <si>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</si>
  <si>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</si>
  <si>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</si>
  <si>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</si>
  <si>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</si>
  <si>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</si>
  <si>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</si>
  <si>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</si>
  <si>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</si>
  <si>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</si>
  <si>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</si>
  <si>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</si>
  <si>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</si>
  <si>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</si>
  <si>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</si>
  <si>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</si>
  <si>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</si>
  <si>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</si>
  <si>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</si>
  <si>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</si>
  <si>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</si>
  <si>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</si>
  <si>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</si>
  <si>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</si>
  <si>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</si>
  <si>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</si>
  <si>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</si>
  <si>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</si>
  <si>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</si>
  <si>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</si>
  <si>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</si>
  <si>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</si>
  <si>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</si>
  <si>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</si>
  <si>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</si>
  <si>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</si>
  <si>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</si>
  <si>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</si>
  <si>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</si>
  <si>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</si>
  <si>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</si>
  <si>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</si>
  <si>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</si>
  <si>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</si>
  <si>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</si>
  <si>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</si>
  <si>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</si>
  <si>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</si>
  <si>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</si>
  <si>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</si>
  <si>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</si>
  <si>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</si>
  <si>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</si>
  <si>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</si>
  <si>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難病対策課</t>
    <phoneticPr fontId="5"/>
  </si>
  <si>
    <t>課長：川野　宇宏</t>
    <phoneticPr fontId="5"/>
  </si>
  <si>
    <t>○</t>
  </si>
  <si>
    <t>-</t>
  </si>
  <si>
    <t>-</t>
    <phoneticPr fontId="5"/>
  </si>
  <si>
    <t>-</t>
    <phoneticPr fontId="5"/>
  </si>
  <si>
    <t>-</t>
    <phoneticPr fontId="5"/>
  </si>
  <si>
    <t>件</t>
    <rPh sb="0" eb="1">
      <t>ケン</t>
    </rPh>
    <phoneticPr fontId="5"/>
  </si>
  <si>
    <t>-</t>
    <phoneticPr fontId="5"/>
  </si>
  <si>
    <t>-</t>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</si>
  <si>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</si>
  <si>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5"/>
  </si>
  <si>
    <t>-</t>
    <phoneticPr fontId="5"/>
  </si>
  <si>
    <t>-</t>
    <phoneticPr fontId="5"/>
  </si>
  <si>
    <t>‐</t>
  </si>
  <si>
    <t>無</t>
  </si>
  <si>
    <t>補助金等交付</t>
  </si>
  <si>
    <t>衛生行政報告例</t>
    <phoneticPr fontId="5"/>
  </si>
  <si>
    <t>百万円</t>
    <rPh sb="0" eb="1">
      <t>ヒャク</t>
    </rPh>
    <rPh sb="1" eb="3">
      <t>マンエン</t>
    </rPh>
    <phoneticPr fontId="6"/>
  </si>
  <si>
    <t>同上</t>
    <rPh sb="0" eb="2">
      <t>ドウジョウ</t>
    </rPh>
    <phoneticPr fontId="6"/>
  </si>
  <si>
    <t>難病医療費等負担金</t>
    <phoneticPr fontId="5"/>
  </si>
  <si>
    <t>平成２６年度</t>
    <rPh sb="0" eb="2">
      <t>ヘイセイ</t>
    </rPh>
    <rPh sb="4" eb="5">
      <t>ネン</t>
    </rPh>
    <rPh sb="5" eb="6">
      <t>ド</t>
    </rPh>
    <phoneticPr fontId="5"/>
  </si>
  <si>
    <t>難病医療費等の国庫負担について</t>
    <phoneticPr fontId="5"/>
  </si>
  <si>
    <t>難病患者の医療費負担を軽減するため、難病の特性を踏まえて、負担割合を３割から２割に軽減し、所得に応じて負担限度額を設定することとし、医療費助成を実施する。
（補助率：1/2）</t>
    <phoneticPr fontId="5"/>
  </si>
  <si>
    <t>難病医療費等負担金</t>
    <rPh sb="0" eb="2">
      <t>ナンビョウ</t>
    </rPh>
    <rPh sb="2" eb="5">
      <t>イリョウヒ</t>
    </rPh>
    <rPh sb="5" eb="6">
      <t>トウ</t>
    </rPh>
    <rPh sb="6" eb="9">
      <t>フタンキン</t>
    </rPh>
    <phoneticPr fontId="5"/>
  </si>
  <si>
    <t>衛生行政報告例による難病法に基づく医療受給者証交付件数</t>
    <rPh sb="25" eb="27">
      <t>ケンスウ</t>
    </rPh>
    <phoneticPr fontId="5"/>
  </si>
  <si>
    <t>-</t>
    <phoneticPr fontId="5"/>
  </si>
  <si>
    <t>-</t>
    <phoneticPr fontId="5"/>
  </si>
  <si>
    <t>単位当たりコスト ＝ Ｘ ／ Ｙ
Ｘ：「医療費助成額」
Ｙ：「受給者数」　　</t>
    <rPh sb="0" eb="2">
      <t>タンイ</t>
    </rPh>
    <rPh sb="2" eb="3">
      <t>ア</t>
    </rPh>
    <rPh sb="21" eb="24">
      <t>イリョウヒ</t>
    </rPh>
    <rPh sb="24" eb="26">
      <t>ジョセイ</t>
    </rPh>
    <rPh sb="26" eb="27">
      <t>ガク</t>
    </rPh>
    <rPh sb="32" eb="35">
      <t>ジュキュウシャ</t>
    </rPh>
    <rPh sb="35" eb="36">
      <t>スウ</t>
    </rPh>
    <phoneticPr fontId="5"/>
  </si>
  <si>
    <t>千円／人</t>
  </si>
  <si>
    <t>X / Y</t>
  </si>
  <si>
    <t>-</t>
    <phoneticPr fontId="5"/>
  </si>
  <si>
    <t>難病法に基づく特定医療費の支給対象となる指定難病の治療方法の確立等に資するため、難病患者データの収集を効率的に行い治療研究を推進することに加え、効果的な治療方法が確立されるまでの間、長期の療養による医療費の経済的な負担が大きい患者を支援することで難病対策を推進し、目標達成に寄与する。　</t>
    <phoneticPr fontId="5"/>
  </si>
  <si>
    <t>難病の医療費に対する補助金であり、難病患者の医療費自己負担を軽減するという成果目標達成に向けて、優先度の高い事業である。</t>
  </si>
  <si>
    <t>所得に応じた自己負担額を設定しており、妥当である。</t>
    <rPh sb="0" eb="2">
      <t>ショトク</t>
    </rPh>
    <rPh sb="3" eb="4">
      <t>オウ</t>
    </rPh>
    <rPh sb="6" eb="8">
      <t>ジコ</t>
    </rPh>
    <rPh sb="8" eb="11">
      <t>フタンガク</t>
    </rPh>
    <rPh sb="12" eb="14">
      <t>セッテイ</t>
    </rPh>
    <rPh sb="19" eb="21">
      <t>ダトウ</t>
    </rPh>
    <phoneticPr fontId="5"/>
  </si>
  <si>
    <t>医療費の支給件数が見込みより下回ったため。</t>
  </si>
  <si>
    <t>本事業は、難病法に基づき行われる医療費助成であり、引き続き実施していく。ただし、予算の執行率が低い水準であることを踏まえ、不用理由を分析し、適切な予算の執行に努める。</t>
    <rPh sb="25" eb="26">
      <t>ヒ</t>
    </rPh>
    <rPh sb="27" eb="28">
      <t>ツヅ</t>
    </rPh>
    <rPh sb="29" eb="31">
      <t>ジッシ</t>
    </rPh>
    <rPh sb="40" eb="42">
      <t>ヨサン</t>
    </rPh>
    <rPh sb="43" eb="46">
      <t>シッコウリツ</t>
    </rPh>
    <rPh sb="47" eb="48">
      <t>ヒク</t>
    </rPh>
    <rPh sb="49" eb="51">
      <t>スイジュン</t>
    </rPh>
    <rPh sb="57" eb="58">
      <t>フ</t>
    </rPh>
    <rPh sb="61" eb="63">
      <t>フヨウ</t>
    </rPh>
    <rPh sb="63" eb="65">
      <t>リユウ</t>
    </rPh>
    <rPh sb="66" eb="68">
      <t>ブンセキ</t>
    </rPh>
    <rPh sb="70" eb="72">
      <t>テキセツ</t>
    </rPh>
    <rPh sb="73" eb="75">
      <t>ヨサン</t>
    </rPh>
    <rPh sb="76" eb="78">
      <t>シッコウ</t>
    </rPh>
    <rPh sb="79" eb="80">
      <t>ツト</t>
    </rPh>
    <phoneticPr fontId="5"/>
  </si>
  <si>
    <t>新26-014</t>
    <phoneticPr fontId="5"/>
  </si>
  <si>
    <t>164</t>
    <phoneticPr fontId="5"/>
  </si>
  <si>
    <t>159</t>
    <phoneticPr fontId="5"/>
  </si>
  <si>
    <t>医療費</t>
    <rPh sb="0" eb="3">
      <t>イリョウヒ</t>
    </rPh>
    <phoneticPr fontId="5"/>
  </si>
  <si>
    <t>難病医療費等負担金事業の実施</t>
    <rPh sb="0" eb="2">
      <t>ナンビョウ</t>
    </rPh>
    <rPh sb="2" eb="5">
      <t>イリョウヒ</t>
    </rPh>
    <rPh sb="5" eb="6">
      <t>トウ</t>
    </rPh>
    <rPh sb="6" eb="9">
      <t>フタンキン</t>
    </rPh>
    <rPh sb="9" eb="11">
      <t>ジギョウ</t>
    </rPh>
    <rPh sb="12" eb="14">
      <t>ジッシ</t>
    </rPh>
    <phoneticPr fontId="5"/>
  </si>
  <si>
    <t>難病医療費等負担金事業の実施</t>
  </si>
  <si>
    <t>東京都</t>
    <rPh sb="0" eb="3">
      <t>トウキョウト</t>
    </rPh>
    <phoneticPr fontId="5"/>
  </si>
  <si>
    <t>大阪府</t>
    <rPh sb="0" eb="3">
      <t>オオサカフ</t>
    </rPh>
    <phoneticPr fontId="5"/>
  </si>
  <si>
    <t>北海道</t>
  </si>
  <si>
    <t>兵庫県</t>
    <rPh sb="0" eb="3">
      <t>ヒョウゴケン</t>
    </rPh>
    <phoneticPr fontId="5"/>
  </si>
  <si>
    <t>千葉県</t>
    <rPh sb="0" eb="3">
      <t>チバケン</t>
    </rPh>
    <phoneticPr fontId="5"/>
  </si>
  <si>
    <t>福岡県</t>
    <rPh sb="0" eb="3">
      <t>フクオカケン</t>
    </rPh>
    <phoneticPr fontId="5"/>
  </si>
  <si>
    <t>埼玉県</t>
    <rPh sb="0" eb="3">
      <t>サイタマケン</t>
    </rPh>
    <phoneticPr fontId="5"/>
  </si>
  <si>
    <t>愛知県</t>
    <rPh sb="0" eb="3">
      <t>アイチケン</t>
    </rPh>
    <phoneticPr fontId="5"/>
  </si>
  <si>
    <t>静岡県</t>
    <rPh sb="0" eb="3">
      <t>シズオカケン</t>
    </rPh>
    <phoneticPr fontId="5"/>
  </si>
  <si>
    <t>69,261,425/943,460</t>
    <phoneticPr fontId="5"/>
  </si>
  <si>
    <t>71,203,048/986,071</t>
    <phoneticPr fontId="5"/>
  </si>
  <si>
    <t>A.東京都</t>
    <rPh sb="2" eb="5">
      <t>トウキョウト</t>
    </rPh>
    <phoneticPr fontId="5"/>
  </si>
  <si>
    <t>神奈川県</t>
    <rPh sb="0" eb="4">
      <t>カナガワケン</t>
    </rPh>
    <phoneticPr fontId="5"/>
  </si>
  <si>
    <t>-</t>
    <phoneticPr fontId="5"/>
  </si>
  <si>
    <t>衛生行政報告例による難病法に基づく医療受給者証交付件数（アウトカム）</t>
    <phoneticPr fontId="5"/>
  </si>
  <si>
    <t>都道府県が行う難病法に基づく支給認定を受けた指定難病の患者に対する医療費助成に要する費用について、適切に国負担分を支出している。</t>
    <rPh sb="0" eb="4">
      <t>トドウフケン</t>
    </rPh>
    <rPh sb="5" eb="6">
      <t>オコナ</t>
    </rPh>
    <rPh sb="7" eb="9">
      <t>ナンビョウ</t>
    </rPh>
    <rPh sb="9" eb="10">
      <t>ホウ</t>
    </rPh>
    <rPh sb="11" eb="12">
      <t>モト</t>
    </rPh>
    <rPh sb="14" eb="16">
      <t>シキュウ</t>
    </rPh>
    <rPh sb="16" eb="18">
      <t>ニンテイ</t>
    </rPh>
    <rPh sb="19" eb="20">
      <t>ウ</t>
    </rPh>
    <rPh sb="22" eb="24">
      <t>シテイ</t>
    </rPh>
    <rPh sb="24" eb="26">
      <t>ナンビョウ</t>
    </rPh>
    <rPh sb="27" eb="29">
      <t>カンジャ</t>
    </rPh>
    <rPh sb="30" eb="31">
      <t>タイ</t>
    </rPh>
    <rPh sb="33" eb="36">
      <t>イリョウヒ</t>
    </rPh>
    <rPh sb="36" eb="38">
      <t>ジョセイ</t>
    </rPh>
    <rPh sb="39" eb="40">
      <t>ヨウ</t>
    </rPh>
    <rPh sb="42" eb="44">
      <t>ヒヨウ</t>
    </rPh>
    <rPh sb="49" eb="51">
      <t>テキセツ</t>
    </rPh>
    <rPh sb="52" eb="53">
      <t>クニ</t>
    </rPh>
    <rPh sb="53" eb="56">
      <t>フタンブン</t>
    </rPh>
    <rPh sb="57" eb="59">
      <t>シシュツ</t>
    </rPh>
    <phoneticPr fontId="5"/>
  </si>
  <si>
    <t>難病の患者に対する医療等に関する法律（平成26年法律第50号。以下、「難病法」という。）に基づく特定医療費の支給対象となる指定難病（難病法第５条第１項に規定する指定難病をいう。）について、治療方法の確立等に資するため、難病患者データの収集を効率的に行い治療研究を推進することに加え、効果的な治療方法が確立されるまでの間、長期の療養による医療費の経済的な負担が大きい患者を支援する。　</t>
    <phoneticPr fontId="5"/>
  </si>
  <si>
    <t>難病の治療研究を推進するとともに、難病医療費の自己負担額を軽減する事業であり、国費を投入する必要がある。</t>
    <rPh sb="0" eb="2">
      <t>ナンビョウ</t>
    </rPh>
    <phoneticPr fontId="5"/>
  </si>
  <si>
    <t>難病の治療研究を推進するとともに、国内の難病患者に対する医療費助成を行う事業であり、国が実施すべき事業である。</t>
    <rPh sb="25" eb="26">
      <t>タイ</t>
    </rPh>
    <rPh sb="34" eb="35">
      <t>オコナ</t>
    </rPh>
    <phoneticPr fontId="5"/>
  </si>
  <si>
    <t>難病の患者に対する医療等に関する法律（平成26年法
律第50号）第５条</t>
    <rPh sb="34" eb="35">
      <t>ジョウ</t>
    </rPh>
    <phoneticPr fontId="5"/>
  </si>
  <si>
    <t>△</t>
  </si>
  <si>
    <t>集計中</t>
    <rPh sb="0" eb="3">
      <t>シュウケイチュウ</t>
    </rPh>
    <phoneticPr fontId="5"/>
  </si>
  <si>
    <t>前年度の医療受給者証交
付件数以上</t>
    <rPh sb="13" eb="14">
      <t>ケン</t>
    </rPh>
    <rPh sb="15" eb="17">
      <t>イジョウ</t>
    </rPh>
    <phoneticPr fontId="5"/>
  </si>
  <si>
    <t>本事業は、難病法に基づき行われる医療費助成であり、支給件数が見込みより下回ったため執行率については低い水準となったものの、医療受給者に対しては医療費助成を漏れなく実施しており、適正に実施されている。</t>
    <rPh sb="0" eb="1">
      <t>ホン</t>
    </rPh>
    <rPh sb="1" eb="3">
      <t>ジギョウ</t>
    </rPh>
    <rPh sb="5" eb="7">
      <t>ナンビョウ</t>
    </rPh>
    <rPh sb="7" eb="8">
      <t>ホウ</t>
    </rPh>
    <rPh sb="9" eb="10">
      <t>モト</t>
    </rPh>
    <rPh sb="12" eb="13">
      <t>オコナ</t>
    </rPh>
    <rPh sb="16" eb="19">
      <t>イリョウヒ</t>
    </rPh>
    <rPh sb="19" eb="21">
      <t>ジョセイ</t>
    </rPh>
    <rPh sb="25" eb="27">
      <t>シキュウ</t>
    </rPh>
    <rPh sb="27" eb="29">
      <t>ケンスウ</t>
    </rPh>
    <rPh sb="30" eb="32">
      <t>ミコ</t>
    </rPh>
    <rPh sb="35" eb="37">
      <t>シタマワ</t>
    </rPh>
    <rPh sb="41" eb="43">
      <t>シッコウ</t>
    </rPh>
    <rPh sb="43" eb="44">
      <t>リツ</t>
    </rPh>
    <rPh sb="49" eb="50">
      <t>ヒク</t>
    </rPh>
    <rPh sb="51" eb="53">
      <t>スイジュン</t>
    </rPh>
    <rPh sb="61" eb="63">
      <t>イリョウ</t>
    </rPh>
    <rPh sb="63" eb="66">
      <t>ジュキュウシャ</t>
    </rPh>
    <rPh sb="67" eb="68">
      <t>タイ</t>
    </rPh>
    <rPh sb="71" eb="74">
      <t>イリョウヒ</t>
    </rPh>
    <rPh sb="74" eb="76">
      <t>ジョセイ</t>
    </rPh>
    <rPh sb="77" eb="78">
      <t>モ</t>
    </rPh>
    <rPh sb="81" eb="83">
      <t>ジッシ</t>
    </rPh>
    <rPh sb="88" eb="90">
      <t>テキセイ</t>
    </rPh>
    <rPh sb="91" eb="93">
      <t>ジッシ</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</si>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</sst>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32674</xdr:colOff>
      <xdr:row>31</xdr:row>
      <xdr:rowOff>46425</xdr:rowOff>
    </xdr:to>
    <xdr:sp macro="" textlink="">
      <xdr:nvSpPr>
        <xdr:cNvPr id="4" name="テキスト ボックス 3"/>
        <xdr:cNvSpPr txBox="1"/>
      </xdr:nvSpPr>
      <xdr:spPr>
        <a:xfrm>
          <a:off x="9388929" y="11348357"/>
          <a:ext cx="440888"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38</xdr:col>
      <xdr:colOff>113393</xdr:colOff>
      <xdr:row>31</xdr:row>
      <xdr:rowOff>0</xdr:rowOff>
    </xdr:from>
    <xdr:to>
      <xdr:col>42</xdr:col>
      <xdr:colOff>140009</xdr:colOff>
      <xdr:row>32</xdr:row>
      <xdr:rowOff>54429</xdr:rowOff>
    </xdr:to>
    <xdr:sp macro="" textlink="">
      <xdr:nvSpPr>
        <xdr:cNvPr id="24" name="テキスト ボックス 23"/>
        <xdr:cNvSpPr txBox="1"/>
      </xdr:nvSpPr>
      <xdr:spPr>
        <a:xfrm>
          <a:off x="7869464" y="11266714"/>
          <a:ext cx="84304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81643</xdr:colOff>
      <xdr:row>32</xdr:row>
      <xdr:rowOff>283482</xdr:rowOff>
    </xdr:from>
    <xdr:to>
      <xdr:col>42</xdr:col>
      <xdr:colOff>108259</xdr:colOff>
      <xdr:row>34</xdr:row>
      <xdr:rowOff>38553</xdr:rowOff>
    </xdr:to>
    <xdr:sp macro="" textlink="">
      <xdr:nvSpPr>
        <xdr:cNvPr id="25" name="テキスト ボックス 24"/>
        <xdr:cNvSpPr txBox="1"/>
      </xdr:nvSpPr>
      <xdr:spPr>
        <a:xfrm>
          <a:off x="7837714" y="11849553"/>
          <a:ext cx="84304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44</xdr:col>
      <xdr:colOff>142875</xdr:colOff>
      <xdr:row>115</xdr:row>
      <xdr:rowOff>0</xdr:rowOff>
    </xdr:from>
    <xdr:to>
      <xdr:col>48</xdr:col>
      <xdr:colOff>169488</xdr:colOff>
      <xdr:row>116</xdr:row>
      <xdr:rowOff>0</xdr:rowOff>
    </xdr:to>
    <xdr:sp macro="" textlink="">
      <xdr:nvSpPr>
        <xdr:cNvPr id="29" name="テキスト ボックス 28"/>
        <xdr:cNvSpPr txBox="1"/>
      </xdr:nvSpPr>
      <xdr:spPr>
        <a:xfrm>
          <a:off x="9123589" y="14056179"/>
          <a:ext cx="84304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44</xdr:col>
      <xdr:colOff>142875</xdr:colOff>
      <xdr:row>116</xdr:row>
      <xdr:rowOff>0</xdr:rowOff>
    </xdr:from>
    <xdr:to>
      <xdr:col>48</xdr:col>
      <xdr:colOff>169488</xdr:colOff>
      <xdr:row>116</xdr:row>
      <xdr:rowOff>297089</xdr:rowOff>
    </xdr:to>
    <xdr:sp macro="" textlink="">
      <xdr:nvSpPr>
        <xdr:cNvPr id="30" name="テキスト ボックス 29"/>
        <xdr:cNvSpPr txBox="1"/>
      </xdr:nvSpPr>
      <xdr:spPr>
        <a:xfrm>
          <a:off x="9123589" y="14355536"/>
          <a:ext cx="843042" cy="29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115</xdr:row>
      <xdr:rowOff>13607</xdr:rowOff>
    </xdr:from>
    <xdr:to>
      <xdr:col>42</xdr:col>
      <xdr:colOff>26613</xdr:colOff>
      <xdr:row>116</xdr:row>
      <xdr:rowOff>13607</xdr:rowOff>
    </xdr:to>
    <xdr:sp macro="" textlink="">
      <xdr:nvSpPr>
        <xdr:cNvPr id="31" name="テキスト ボックス 30"/>
        <xdr:cNvSpPr txBox="1"/>
      </xdr:nvSpPr>
      <xdr:spPr>
        <a:xfrm>
          <a:off x="7756071" y="14069786"/>
          <a:ext cx="84304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116</xdr:row>
      <xdr:rowOff>13607</xdr:rowOff>
    </xdr:from>
    <xdr:to>
      <xdr:col>42</xdr:col>
      <xdr:colOff>26613</xdr:colOff>
      <xdr:row>116</xdr:row>
      <xdr:rowOff>312964</xdr:rowOff>
    </xdr:to>
    <xdr:sp macro="" textlink="">
      <xdr:nvSpPr>
        <xdr:cNvPr id="32" name="テキスト ボックス 31"/>
        <xdr:cNvSpPr txBox="1"/>
      </xdr:nvSpPr>
      <xdr:spPr>
        <a:xfrm>
          <a:off x="7756071" y="14369143"/>
          <a:ext cx="84304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0</xdr:colOff>
      <xdr:row>32</xdr:row>
      <xdr:rowOff>0</xdr:rowOff>
    </xdr:from>
    <xdr:to>
      <xdr:col>49</xdr:col>
      <xdr:colOff>476250</xdr:colOff>
      <xdr:row>33</xdr:row>
      <xdr:rowOff>40821</xdr:rowOff>
    </xdr:to>
    <xdr:sp macro="" textlink="">
      <xdr:nvSpPr>
        <xdr:cNvPr id="16" name="テキスト ボックス 15"/>
        <xdr:cNvSpPr txBox="1"/>
      </xdr:nvSpPr>
      <xdr:spPr>
        <a:xfrm>
          <a:off x="9388929" y="11566071"/>
          <a:ext cx="1088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13607</xdr:colOff>
      <xdr:row>133</xdr:row>
      <xdr:rowOff>108858</xdr:rowOff>
    </xdr:from>
    <xdr:to>
      <xdr:col>42</xdr:col>
      <xdr:colOff>40221</xdr:colOff>
      <xdr:row>133</xdr:row>
      <xdr:rowOff>434362</xdr:rowOff>
    </xdr:to>
    <xdr:sp macro="" textlink="">
      <xdr:nvSpPr>
        <xdr:cNvPr id="17" name="テキスト ボックス 16"/>
        <xdr:cNvSpPr txBox="1"/>
      </xdr:nvSpPr>
      <xdr:spPr>
        <a:xfrm>
          <a:off x="7769678" y="16655144"/>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149680</xdr:colOff>
      <xdr:row>132</xdr:row>
      <xdr:rowOff>1</xdr:rowOff>
    </xdr:from>
    <xdr:to>
      <xdr:col>49</xdr:col>
      <xdr:colOff>176294</xdr:colOff>
      <xdr:row>133</xdr:row>
      <xdr:rowOff>80576</xdr:rowOff>
    </xdr:to>
    <xdr:sp macro="" textlink="">
      <xdr:nvSpPr>
        <xdr:cNvPr id="18" name="テキスト ボックス 17"/>
        <xdr:cNvSpPr txBox="1"/>
      </xdr:nvSpPr>
      <xdr:spPr>
        <a:xfrm>
          <a:off x="9334501" y="16301358"/>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1</xdr:colOff>
      <xdr:row>134</xdr:row>
      <xdr:rowOff>95250</xdr:rowOff>
    </xdr:from>
    <xdr:to>
      <xdr:col>49</xdr:col>
      <xdr:colOff>476251</xdr:colOff>
      <xdr:row>134</xdr:row>
      <xdr:rowOff>435429</xdr:rowOff>
    </xdr:to>
    <xdr:sp macro="" textlink="">
      <xdr:nvSpPr>
        <xdr:cNvPr id="19" name="テキスト ボックス 18"/>
        <xdr:cNvSpPr txBox="1"/>
      </xdr:nvSpPr>
      <xdr:spPr>
        <a:xfrm>
          <a:off x="9388930" y="17145000"/>
          <a:ext cx="1088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oneCellAnchor>
    <xdr:from>
      <xdr:col>13</xdr:col>
      <xdr:colOff>58432</xdr:colOff>
      <xdr:row>740</xdr:row>
      <xdr:rowOff>204108</xdr:rowOff>
    </xdr:from>
    <xdr:ext cx="1689100" cy="492753"/>
    <xdr:sp macro="" textlink="">
      <xdr:nvSpPr>
        <xdr:cNvPr id="20" name="テキスト ボックス 19"/>
        <xdr:cNvSpPr txBox="1"/>
      </xdr:nvSpPr>
      <xdr:spPr>
        <a:xfrm>
          <a:off x="2711825" y="40154679"/>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xdr:txBody>
    </xdr:sp>
    <xdr:clientData/>
  </xdr:oneCellAnchor>
  <xdr:twoCellAnchor>
    <xdr:from>
      <xdr:col>11</xdr:col>
      <xdr:colOff>150480</xdr:colOff>
      <xdr:row>742</xdr:row>
      <xdr:rowOff>96852</xdr:rowOff>
    </xdr:from>
    <xdr:to>
      <xdr:col>25</xdr:col>
      <xdr:colOff>139275</xdr:colOff>
      <xdr:row>744</xdr:row>
      <xdr:rowOff>59217</xdr:rowOff>
    </xdr:to>
    <xdr:sp macro="" textlink="">
      <xdr:nvSpPr>
        <xdr:cNvPr id="21" name="大かっこ 20"/>
        <xdr:cNvSpPr/>
      </xdr:nvSpPr>
      <xdr:spPr>
        <a:xfrm>
          <a:off x="2395659" y="40754995"/>
          <a:ext cx="2846295" cy="6699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交付申請書の内容審査、交付決定等</a:t>
          </a:r>
        </a:p>
      </xdr:txBody>
    </xdr:sp>
    <xdr:clientData/>
  </xdr:twoCellAnchor>
  <xdr:twoCellAnchor>
    <xdr:from>
      <xdr:col>17</xdr:col>
      <xdr:colOff>116864</xdr:colOff>
      <xdr:row>744</xdr:row>
      <xdr:rowOff>181696</xdr:rowOff>
    </xdr:from>
    <xdr:to>
      <xdr:col>17</xdr:col>
      <xdr:colOff>116864</xdr:colOff>
      <xdr:row>745</xdr:row>
      <xdr:rowOff>337831</xdr:rowOff>
    </xdr:to>
    <xdr:cxnSp macro="">
      <xdr:nvCxnSpPr>
        <xdr:cNvPr id="22" name="直線矢印コネクタ 21"/>
        <xdr:cNvCxnSpPr/>
      </xdr:nvCxnSpPr>
      <xdr:spPr>
        <a:xfrm>
          <a:off x="3586685" y="41547410"/>
          <a:ext cx="0" cy="5099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200103</xdr:colOff>
      <xdr:row>746</xdr:row>
      <xdr:rowOff>164086</xdr:rowOff>
    </xdr:from>
    <xdr:ext cx="1261884" cy="292452"/>
    <xdr:sp macro="" textlink="">
      <xdr:nvSpPr>
        <xdr:cNvPr id="23" name="テキスト ボックス 22"/>
        <xdr:cNvSpPr txBox="1"/>
      </xdr:nvSpPr>
      <xdr:spPr>
        <a:xfrm>
          <a:off x="3057603" y="4223737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11</xdr:col>
      <xdr:colOff>13607</xdr:colOff>
      <xdr:row>747</xdr:row>
      <xdr:rowOff>349785</xdr:rowOff>
    </xdr:from>
    <xdr:to>
      <xdr:col>24</xdr:col>
      <xdr:colOff>43648</xdr:colOff>
      <xdr:row>749</xdr:row>
      <xdr:rowOff>312288</xdr:rowOff>
    </xdr:to>
    <xdr:sp macro="" textlink="">
      <xdr:nvSpPr>
        <xdr:cNvPr id="26" name="テキスト ボックス 25"/>
        <xdr:cNvSpPr txBox="1"/>
      </xdr:nvSpPr>
      <xdr:spPr>
        <a:xfrm>
          <a:off x="2258786" y="42776856"/>
          <a:ext cx="2683433" cy="670075"/>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都道府県（４７）</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77,731</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150480</xdr:colOff>
      <xdr:row>750</xdr:row>
      <xdr:rowOff>152880</xdr:rowOff>
    </xdr:from>
    <xdr:to>
      <xdr:col>24</xdr:col>
      <xdr:colOff>137781</xdr:colOff>
      <xdr:row>751</xdr:row>
      <xdr:rowOff>304162</xdr:rowOff>
    </xdr:to>
    <xdr:sp macro="" textlink="">
      <xdr:nvSpPr>
        <xdr:cNvPr id="27" name="大かっこ 26"/>
        <xdr:cNvSpPr/>
      </xdr:nvSpPr>
      <xdr:spPr>
        <a:xfrm>
          <a:off x="2395659" y="43641309"/>
          <a:ext cx="2640693" cy="505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・難病医療費等負担金事業の実施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18" sqref="BJ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171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7" t="s">
        <v>25</v>
      </c>
      <c r="B4" s="728"/>
      <c r="C4" s="728"/>
      <c r="D4" s="728"/>
      <c r="E4" s="728"/>
      <c r="F4" s="728"/>
      <c r="G4" s="703" t="s">
        <v>572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7" t="s">
        <v>573</v>
      </c>
      <c r="H5" s="558"/>
      <c r="I5" s="558"/>
      <c r="J5" s="558"/>
      <c r="K5" s="558"/>
      <c r="L5" s="558"/>
      <c r="M5" s="559" t="s">
        <v>66</v>
      </c>
      <c r="N5" s="560"/>
      <c r="O5" s="560"/>
      <c r="P5" s="560"/>
      <c r="Q5" s="560"/>
      <c r="R5" s="561"/>
      <c r="S5" s="562" t="s">
        <v>131</v>
      </c>
      <c r="T5" s="558"/>
      <c r="U5" s="558"/>
      <c r="V5" s="558"/>
      <c r="W5" s="558"/>
      <c r="X5" s="563"/>
      <c r="Y5" s="719" t="s">
        <v>3</v>
      </c>
      <c r="Z5" s="720"/>
      <c r="AA5" s="720"/>
      <c r="AB5" s="720"/>
      <c r="AC5" s="720"/>
      <c r="AD5" s="721"/>
      <c r="AE5" s="722" t="s">
        <v>552</v>
      </c>
      <c r="AF5" s="722"/>
      <c r="AG5" s="722"/>
      <c r="AH5" s="722"/>
      <c r="AI5" s="722"/>
      <c r="AJ5" s="722"/>
      <c r="AK5" s="722"/>
      <c r="AL5" s="722"/>
      <c r="AM5" s="722"/>
      <c r="AN5" s="722"/>
      <c r="AO5" s="722"/>
      <c r="AP5" s="723"/>
      <c r="AQ5" s="724" t="s">
        <v>553</v>
      </c>
      <c r="AR5" s="725"/>
      <c r="AS5" s="725"/>
      <c r="AT5" s="725"/>
      <c r="AU5" s="725"/>
      <c r="AV5" s="725"/>
      <c r="AW5" s="725"/>
      <c r="AX5" s="726"/>
    </row>
    <row r="6" spans="1:50" ht="39" customHeight="1" x14ac:dyDescent="0.15">
      <c r="A6" s="729" t="s">
        <v>4</v>
      </c>
      <c r="B6" s="730"/>
      <c r="C6" s="730"/>
      <c r="D6" s="730"/>
      <c r="E6" s="730"/>
      <c r="F6" s="730"/>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614</v>
      </c>
      <c r="H7" s="837"/>
      <c r="I7" s="837"/>
      <c r="J7" s="837"/>
      <c r="K7" s="837"/>
      <c r="L7" s="837"/>
      <c r="M7" s="837"/>
      <c r="N7" s="837"/>
      <c r="O7" s="837"/>
      <c r="P7" s="837"/>
      <c r="Q7" s="837"/>
      <c r="R7" s="837"/>
      <c r="S7" s="837"/>
      <c r="T7" s="837"/>
      <c r="U7" s="837"/>
      <c r="V7" s="837"/>
      <c r="W7" s="837"/>
      <c r="X7" s="838"/>
      <c r="Y7" s="393" t="s">
        <v>548</v>
      </c>
      <c r="Z7" s="294"/>
      <c r="AA7" s="294"/>
      <c r="AB7" s="294"/>
      <c r="AC7" s="294"/>
      <c r="AD7" s="394"/>
      <c r="AE7" s="381" t="s">
        <v>574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42" t="str">
        <f>入力規則等!K13</f>
        <v>社会保障</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1" t="s">
        <v>611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4" t="s">
        <v>30</v>
      </c>
      <c r="B10" s="745"/>
      <c r="C10" s="745"/>
      <c r="D10" s="745"/>
      <c r="E10" s="745"/>
      <c r="F10" s="745"/>
      <c r="G10" s="674" t="s">
        <v>575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4" t="s">
        <v>5</v>
      </c>
      <c r="B11" s="745"/>
      <c r="C11" s="745"/>
      <c r="D11" s="745"/>
      <c r="E11" s="745"/>
      <c r="F11" s="753"/>
      <c r="G11" s="716" t="str">
        <f>入力規則等!P10</f>
        <v>負担</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6"/>
    </row>
    <row r="13" spans="1:50" ht="21" customHeight="1" x14ac:dyDescent="0.15">
      <c r="A13" s="139"/>
      <c r="B13" s="140"/>
      <c r="C13" s="140"/>
      <c r="D13" s="140"/>
      <c r="E13" s="140"/>
      <c r="F13" s="141"/>
      <c r="G13" s="747" t="s">
        <v>6</v>
      </c>
      <c r="H13" s="748"/>
      <c r="I13" s="637" t="s">
        <v>7</v>
      </c>
      <c r="J13" s="638"/>
      <c r="K13" s="638"/>
      <c r="L13" s="638"/>
      <c r="M13" s="638"/>
      <c r="N13" s="638"/>
      <c r="O13" s="639"/>
      <c r="P13" s="97">
        <v>111074</v>
      </c>
      <c r="Q13" s="98"/>
      <c r="R13" s="98"/>
      <c r="S13" s="98"/>
      <c r="T13" s="98"/>
      <c r="U13" s="98"/>
      <c r="V13" s="99"/>
      <c r="W13" s="97">
        <v>114830</v>
      </c>
      <c r="X13" s="98"/>
      <c r="Y13" s="98"/>
      <c r="Z13" s="98"/>
      <c r="AA13" s="98"/>
      <c r="AB13" s="98"/>
      <c r="AC13" s="99"/>
      <c r="AD13" s="97">
        <v>115459</v>
      </c>
      <c r="AE13" s="98"/>
      <c r="AF13" s="98"/>
      <c r="AG13" s="98"/>
      <c r="AH13" s="98"/>
      <c r="AI13" s="98"/>
      <c r="AJ13" s="99"/>
      <c r="AK13" s="97">
        <v>101252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9"/>
      <c r="H14" s="750"/>
      <c r="I14" s="574" t="s">
        <v>8</v>
      </c>
      <c r="J14" s="631"/>
      <c r="K14" s="631"/>
      <c r="L14" s="631"/>
      <c r="M14" s="631"/>
      <c r="N14" s="631"/>
      <c r="O14" s="632"/>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557</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9"/>
      <c r="H15" s="750"/>
      <c r="I15" s="574" t="s">
        <v>51</v>
      </c>
      <c r="J15" s="575"/>
      <c r="K15" s="575"/>
      <c r="L15" s="575"/>
      <c r="M15" s="575"/>
      <c r="N15" s="575"/>
      <c r="O15" s="576"/>
      <c r="P15" s="97" t="s">
        <v>558</v>
      </c>
      <c r="Q15" s="98"/>
      <c r="R15" s="98"/>
      <c r="S15" s="98"/>
      <c r="T15" s="98"/>
      <c r="U15" s="98"/>
      <c r="V15" s="99"/>
      <c r="W15" s="97" t="s">
        <v>557</v>
      </c>
      <c r="X15" s="98"/>
      <c r="Y15" s="98"/>
      <c r="Z15" s="98"/>
      <c r="AA15" s="98"/>
      <c r="AB15" s="98"/>
      <c r="AC15" s="99"/>
      <c r="AD15" s="97" t="s">
        <v>558</v>
      </c>
      <c r="AE15" s="98"/>
      <c r="AF15" s="98"/>
      <c r="AG15" s="98"/>
      <c r="AH15" s="98"/>
      <c r="AI15" s="98"/>
      <c r="AJ15" s="99"/>
      <c r="AK15" s="97" t="s">
        <v>557</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9"/>
      <c r="H16" s="750"/>
      <c r="I16" s="574" t="s">
        <v>52</v>
      </c>
      <c r="J16" s="575"/>
      <c r="K16" s="575"/>
      <c r="L16" s="575"/>
      <c r="M16" s="575"/>
      <c r="N16" s="575"/>
      <c r="O16" s="576"/>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9"/>
      <c r="H17" s="750"/>
      <c r="I17" s="574" t="s">
        <v>50</v>
      </c>
      <c r="J17" s="631"/>
      <c r="K17" s="631"/>
      <c r="L17" s="631"/>
      <c r="M17" s="631"/>
      <c r="N17" s="631"/>
      <c r="O17" s="632"/>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111074</v>
      </c>
      <c r="Q18" s="104"/>
      <c r="R18" s="104"/>
      <c r="S18" s="104"/>
      <c r="T18" s="104"/>
      <c r="U18" s="104"/>
      <c r="V18" s="105"/>
      <c r="W18" s="103">
        <f>SUM(W13:AC17)</f>
        <v>114830</v>
      </c>
      <c r="X18" s="104"/>
      <c r="Y18" s="104"/>
      <c r="Z18" s="104"/>
      <c r="AA18" s="104"/>
      <c r="AB18" s="104"/>
      <c r="AC18" s="105"/>
      <c r="AD18" s="103">
        <f>SUM(AD13:AJ17)</f>
        <v>115459</v>
      </c>
      <c r="AE18" s="104"/>
      <c r="AF18" s="104"/>
      <c r="AG18" s="104"/>
      <c r="AH18" s="104"/>
      <c r="AI18" s="104"/>
      <c r="AJ18" s="105"/>
      <c r="AK18" s="103">
        <f>SUM(AK13:AQ17)</f>
        <v>101252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69261</v>
      </c>
      <c r="Q19" s="98"/>
      <c r="R19" s="98"/>
      <c r="S19" s="98"/>
      <c r="T19" s="98"/>
      <c r="U19" s="98"/>
      <c r="V19" s="99"/>
      <c r="W19" s="97">
        <v>71203</v>
      </c>
      <c r="X19" s="98"/>
      <c r="Y19" s="98"/>
      <c r="Z19" s="98"/>
      <c r="AA19" s="98"/>
      <c r="AB19" s="98"/>
      <c r="AC19" s="99"/>
      <c r="AD19" s="97">
        <v>77731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0.62355726812755463</v>
      </c>
      <c r="Q20" s="539"/>
      <c r="R20" s="539"/>
      <c r="S20" s="539"/>
      <c r="T20" s="539"/>
      <c r="U20" s="539"/>
      <c r="V20" s="539"/>
      <c r="W20" s="539">
        <f t="shared" ref="W20" si="0">IF(W18=0, "-", SUM(W19)/W18)</f>
        <v>0.62007315161543153</v>
      </c>
      <c r="X20" s="539"/>
      <c r="Y20" s="539"/>
      <c r="Z20" s="539"/>
      <c r="AA20" s="539"/>
      <c r="AB20" s="539"/>
      <c r="AC20" s="539"/>
      <c r="AD20" s="539">
        <f t="shared" ref="AD20" si="1">IF(AD18=0, "-", SUM(AD19)/AD18)</f>
        <v>0.67323465472592003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39">
        <f>IF(P19=0, "-", SUM(P19)/SUM(P13,P14))</f>
        <v>0.62355726812755463</v>
      </c>
      <c r="Q21" s="539"/>
      <c r="R21" s="539"/>
      <c r="S21" s="539"/>
      <c r="T21" s="539"/>
      <c r="U21" s="539"/>
      <c r="V21" s="539"/>
      <c r="W21" s="539">
        <f t="shared" ref="W21" si="2">IF(W19=0, "-", SUM(W19)/SUM(W13,W14))</f>
        <v>0.62007315161543153</v>
      </c>
      <c r="X21" s="539"/>
      <c r="Y21" s="539"/>
      <c r="Z21" s="539"/>
      <c r="AA21" s="539"/>
      <c r="AB21" s="539"/>
      <c r="AC21" s="539"/>
      <c r="AD21" s="539">
        <f t="shared" ref="AD21" si="3">IF(AD19=0, "-", SUM(AD19)/SUM(AD13,AD14))</f>
        <v>0.67323465472592003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576</v>
      </c>
      <c r="H23" s="184"/>
      <c r="I23" s="184"/>
      <c r="J23" s="184"/>
      <c r="K23" s="184"/>
      <c r="L23" s="184"/>
      <c r="M23" s="184"/>
      <c r="N23" s="184"/>
      <c r="O23" s="185"/>
      <c r="P23" s="94">
        <v>101252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101252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c r="AV31" s="269"/>
      <c r="AW31" s="377" t="s">
        <v>300</v>
      </c>
      <c r="AX31" s="378"/>
    </row>
    <row r="32" spans="1:50" ht="23.25" customHeight="1" x14ac:dyDescent="0.15">
      <c r="A32" s="515"/>
      <c r="B32" s="513"/>
      <c r="C32" s="513"/>
      <c r="D32" s="513"/>
      <c r="E32" s="513"/>
      <c r="F32" s="514"/>
      <c r="G32" s="540" t="s">
        <v>617</v>
      </c>
      <c r="H32" s="541"/>
      <c r="I32" s="541"/>
      <c r="J32" s="541"/>
      <c r="K32" s="541"/>
      <c r="L32" s="541"/>
      <c r="M32" s="541"/>
      <c r="N32" s="541"/>
      <c r="O32" s="542"/>
      <c r="P32" s="158" t="s">
        <v>577</v>
      </c>
      <c r="Q32" s="158"/>
      <c r="R32" s="158"/>
      <c r="S32" s="158"/>
      <c r="T32" s="158"/>
      <c r="U32" s="158"/>
      <c r="V32" s="158"/>
      <c r="W32" s="158"/>
      <c r="X32" s="229"/>
      <c r="Y32" s="336" t="s">
        <v>12</v>
      </c>
      <c r="Z32" s="549"/>
      <c r="AA32" s="550"/>
      <c r="AB32" s="580" t="s">
        <v>559</v>
      </c>
      <c r="AC32" s="580"/>
      <c r="AD32" s="580"/>
      <c r="AE32" s="362">
        <v>943460</v>
      </c>
      <c r="AF32" s="363"/>
      <c r="AG32" s="363"/>
      <c r="AH32" s="363"/>
      <c r="AI32" s="362">
        <v>986071</v>
      </c>
      <c r="AJ32" s="363"/>
      <c r="AK32" s="363"/>
      <c r="AL32" s="363"/>
      <c r="AM32" s="362"/>
      <c r="AN32" s="363"/>
      <c r="AO32" s="363"/>
      <c r="AP32" s="363"/>
      <c r="AQ32" s="100" t="s">
        <v>555</v>
      </c>
      <c r="AR32" s="101"/>
      <c r="AS32" s="101"/>
      <c r="AT32" s="102"/>
      <c r="AU32" s="363" t="s">
        <v>555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t="s">
        <v>578</v>
      </c>
      <c r="AF33" s="363"/>
      <c r="AG33" s="363"/>
      <c r="AH33" s="363"/>
      <c r="AI33" s="362">
        <v>943460</v>
      </c>
      <c r="AJ33" s="363"/>
      <c r="AK33" s="363"/>
      <c r="AL33" s="363"/>
      <c r="AM33" s="362">
        <v>986071</v>
      </c>
      <c r="AN33" s="363"/>
      <c r="AO33" s="363"/>
      <c r="AP33" s="363"/>
      <c r="AQ33" s="100" t="s">
        <v>555</v>
      </c>
      <c r="AR33" s="101"/>
      <c r="AS33" s="101"/>
      <c r="AT33" s="102"/>
      <c r="AU33" s="363"/>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579</v>
      </c>
      <c r="AF34" s="363"/>
      <c r="AG34" s="363"/>
      <c r="AH34" s="363"/>
      <c r="AI34" s="362">
        <v>105</v>
      </c>
      <c r="AJ34" s="363"/>
      <c r="AK34" s="363"/>
      <c r="AL34" s="363"/>
      <c r="AM34" s="362"/>
      <c r="AN34" s="363"/>
      <c r="AO34" s="363"/>
      <c r="AP34" s="363"/>
      <c r="AQ34" s="100" t="s">
        <v>555</v>
      </c>
      <c r="AR34" s="101"/>
      <c r="AS34" s="101"/>
      <c r="AT34" s="102"/>
      <c r="AU34" s="363" t="s">
        <v>555</v>
      </c>
      <c r="AV34" s="363"/>
      <c r="AW34" s="363"/>
      <c r="AX34" s="365"/>
    </row>
    <row r="35" spans="1:50" ht="23.25" customHeight="1" x14ac:dyDescent="0.15">
      <c r="A35" s="904" t="s">
        <v>528</v>
      </c>
      <c r="B35" s="905"/>
      <c r="C35" s="905"/>
      <c r="D35" s="905"/>
      <c r="E35" s="905"/>
      <c r="F35" s="906"/>
      <c r="G35" s="910" t="s">
        <v>569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491</v>
      </c>
      <c r="B37" s="644"/>
      <c r="C37" s="644"/>
      <c r="D37" s="644"/>
      <c r="E37" s="644"/>
      <c r="F37" s="645"/>
      <c r="G37" s="564" t="s">
        <v>265</v>
      </c>
      <c r="H37" s="379"/>
      <c r="I37" s="379"/>
      <c r="J37" s="379"/>
      <c r="K37" s="379"/>
      <c r="L37" s="379"/>
      <c r="M37" s="379"/>
      <c r="N37" s="379"/>
      <c r="O37" s="565"/>
      <c r="P37" s="633" t="s">
        <v>59</v>
      </c>
      <c r="Q37" s="379"/>
      <c r="R37" s="379"/>
      <c r="S37" s="379"/>
      <c r="T37" s="379"/>
      <c r="U37" s="379"/>
      <c r="V37" s="379"/>
      <c r="W37" s="379"/>
      <c r="X37" s="565"/>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404"/>
      <c r="AC39" s="405"/>
      <c r="AD39" s="406"/>
      <c r="AE39" s="362"/>
      <c r="AF39" s="363"/>
      <c r="AG39" s="363"/>
      <c r="AH39" s="363"/>
      <c r="AI39" s="362"/>
      <c r="AJ39" s="363"/>
      <c r="AK39" s="363"/>
      <c r="AL39" s="363"/>
      <c r="AM39" s="362"/>
      <c r="AN39" s="363"/>
      <c r="AO39" s="363"/>
      <c r="AP39" s="363"/>
      <c r="AQ39" s="100"/>
      <c r="AR39" s="101"/>
      <c r="AS39" s="101"/>
      <c r="AT39" s="102"/>
      <c r="AU39" s="363" t="s">
        <v>557</v>
      </c>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2"/>
      <c r="AC40" s="683"/>
      <c r="AD40" s="68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491</v>
      </c>
      <c r="B44" s="644"/>
      <c r="C44" s="644"/>
      <c r="D44" s="644"/>
      <c r="E44" s="644"/>
      <c r="F44" s="645"/>
      <c r="G44" s="564" t="s">
        <v>265</v>
      </c>
      <c r="H44" s="379"/>
      <c r="I44" s="379"/>
      <c r="J44" s="379"/>
      <c r="K44" s="379"/>
      <c r="L44" s="379"/>
      <c r="M44" s="379"/>
      <c r="N44" s="379"/>
      <c r="O44" s="565"/>
      <c r="P44" s="633" t="s">
        <v>59</v>
      </c>
      <c r="Q44" s="379"/>
      <c r="R44" s="379"/>
      <c r="S44" s="379"/>
      <c r="T44" s="379"/>
      <c r="U44" s="379"/>
      <c r="V44" s="379"/>
      <c r="W44" s="379"/>
      <c r="X44" s="565"/>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404"/>
      <c r="AC46" s="405"/>
      <c r="AD46" s="4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2"/>
      <c r="AC47" s="683"/>
      <c r="AD47" s="68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4"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4" hidden="1" customHeight="1" thickBo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3" t="s">
        <v>59</v>
      </c>
      <c r="Q51" s="379"/>
      <c r="R51" s="379"/>
      <c r="S51" s="379"/>
      <c r="T51" s="379"/>
      <c r="U51" s="379"/>
      <c r="V51" s="379"/>
      <c r="W51" s="379"/>
      <c r="X51" s="565"/>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80"/>
      <c r="AC53" s="580"/>
      <c r="AD53" s="58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3" t="s">
        <v>59</v>
      </c>
      <c r="Q58" s="379"/>
      <c r="R58" s="379"/>
      <c r="S58" s="379"/>
      <c r="T58" s="379"/>
      <c r="U58" s="379"/>
      <c r="V58" s="379"/>
      <c r="W58" s="379"/>
      <c r="X58" s="565"/>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80"/>
      <c r="AC60" s="580"/>
      <c r="AD60" s="58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531</v>
      </c>
      <c r="B78" s="919"/>
      <c r="C78" s="919"/>
      <c r="D78" s="919"/>
      <c r="E78" s="916" t="s">
        <v>465</v>
      </c>
      <c r="F78" s="917"/>
      <c r="G78" s="57" t="s">
        <v>365</v>
      </c>
      <c r="H78" s="799"/>
      <c r="I78" s="242"/>
      <c r="J78" s="242"/>
      <c r="K78" s="242"/>
      <c r="L78" s="242"/>
      <c r="M78" s="242"/>
      <c r="N78" s="242"/>
      <c r="O78" s="80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9" t="s">
        <v>266</v>
      </c>
      <c r="B80" s="853" t="s">
        <v>483</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0"/>
      <c r="B81" s="856"/>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6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6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6"/>
      <c r="R87" s="806"/>
      <c r="S87" s="806"/>
      <c r="T87" s="806"/>
      <c r="U87" s="806"/>
      <c r="V87" s="806"/>
      <c r="W87" s="806"/>
      <c r="X87" s="807"/>
      <c r="Y87" s="762" t="s">
        <v>62</v>
      </c>
      <c r="Z87" s="763"/>
      <c r="AA87" s="764"/>
      <c r="AB87" s="580"/>
      <c r="AC87" s="580"/>
      <c r="AD87" s="58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8"/>
      <c r="Q88" s="808"/>
      <c r="R88" s="808"/>
      <c r="S88" s="808"/>
      <c r="T88" s="808"/>
      <c r="U88" s="808"/>
      <c r="V88" s="808"/>
      <c r="W88" s="808"/>
      <c r="X88" s="809"/>
      <c r="Y88" s="734" t="s">
        <v>54</v>
      </c>
      <c r="Z88" s="735"/>
      <c r="AA88" s="736"/>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10"/>
      <c r="Y89" s="734" t="s">
        <v>13</v>
      </c>
      <c r="Z89" s="735"/>
      <c r="AA89" s="736"/>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6"/>
      <c r="R92" s="806"/>
      <c r="S92" s="806"/>
      <c r="T92" s="806"/>
      <c r="U92" s="806"/>
      <c r="V92" s="806"/>
      <c r="W92" s="806"/>
      <c r="X92" s="807"/>
      <c r="Y92" s="762" t="s">
        <v>62</v>
      </c>
      <c r="Z92" s="763"/>
      <c r="AA92" s="764"/>
      <c r="AB92" s="580"/>
      <c r="AC92" s="580"/>
      <c r="AD92" s="58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8"/>
      <c r="Q93" s="808"/>
      <c r="R93" s="808"/>
      <c r="S93" s="808"/>
      <c r="T93" s="808"/>
      <c r="U93" s="808"/>
      <c r="V93" s="808"/>
      <c r="W93" s="808"/>
      <c r="X93" s="809"/>
      <c r="Y93" s="734" t="s">
        <v>54</v>
      </c>
      <c r="Z93" s="735"/>
      <c r="AA93" s="736"/>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10"/>
      <c r="Y94" s="734" t="s">
        <v>13</v>
      </c>
      <c r="Z94" s="735"/>
      <c r="AA94" s="736"/>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6"/>
      <c r="R97" s="806"/>
      <c r="S97" s="806"/>
      <c r="T97" s="806"/>
      <c r="U97" s="806"/>
      <c r="V97" s="806"/>
      <c r="W97" s="806"/>
      <c r="X97" s="807"/>
      <c r="Y97" s="762" t="s">
        <v>62</v>
      </c>
      <c r="Z97" s="763"/>
      <c r="AA97" s="76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8"/>
      <c r="Q98" s="808"/>
      <c r="R98" s="808"/>
      <c r="S98" s="808"/>
      <c r="T98" s="808"/>
      <c r="U98" s="808"/>
      <c r="V98" s="808"/>
      <c r="W98" s="808"/>
      <c r="X98" s="809"/>
      <c r="Y98" s="734" t="s">
        <v>54</v>
      </c>
      <c r="Z98" s="735"/>
      <c r="AA98" s="736"/>
      <c r="AB98" s="682"/>
      <c r="AC98" s="683"/>
      <c r="AD98" s="68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1"/>
      <c r="B101" s="492"/>
      <c r="C101" s="492"/>
      <c r="D101" s="492"/>
      <c r="E101" s="492"/>
      <c r="F101" s="493"/>
      <c r="G101" s="158" t="s">
        <v>9</v>
      </c>
      <c r="H101" s="158"/>
      <c r="I101" s="158"/>
      <c r="J101" s="158"/>
      <c r="K101" s="158"/>
      <c r="L101" s="158"/>
      <c r="M101" s="158"/>
      <c r="N101" s="158"/>
      <c r="O101" s="158"/>
      <c r="P101" s="158"/>
      <c r="Q101" s="158"/>
      <c r="R101" s="158"/>
      <c r="S101" s="158"/>
      <c r="T101" s="158"/>
      <c r="U101" s="158"/>
      <c r="V101" s="158"/>
      <c r="W101" s="158"/>
      <c r="X101" s="229"/>
      <c r="Y101" s="820" t="s">
        <v>55</v>
      </c>
      <c r="Z101" s="720"/>
      <c r="AA101" s="721"/>
      <c r="AB101" s="580" t="s">
        <v>570</v>
      </c>
      <c r="AC101" s="580"/>
      <c r="AD101" s="580"/>
      <c r="AE101" s="362">
        <v>69261</v>
      </c>
      <c r="AF101" s="363"/>
      <c r="AG101" s="363"/>
      <c r="AH101" s="364"/>
      <c r="AI101" s="362">
        <v>71203</v>
      </c>
      <c r="AJ101" s="363"/>
      <c r="AK101" s="363"/>
      <c r="AL101" s="364"/>
      <c r="AM101" s="362">
        <v>77731</v>
      </c>
      <c r="AN101" s="363"/>
      <c r="AO101" s="363"/>
      <c r="AP101" s="364"/>
      <c r="AQ101" s="362" t="s">
        <v>561</v>
      </c>
      <c r="AR101" s="363"/>
      <c r="AS101" s="363"/>
      <c r="AT101" s="364"/>
      <c r="AU101" s="363"/>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80" t="s">
        <v>570</v>
      </c>
      <c r="AC102" s="580"/>
      <c r="AD102" s="580"/>
      <c r="AE102" s="356">
        <v>111074</v>
      </c>
      <c r="AF102" s="356"/>
      <c r="AG102" s="356"/>
      <c r="AH102" s="356"/>
      <c r="AI102" s="356">
        <v>114830</v>
      </c>
      <c r="AJ102" s="356"/>
      <c r="AK102" s="356"/>
      <c r="AL102" s="356"/>
      <c r="AM102" s="356">
        <v>115459</v>
      </c>
      <c r="AN102" s="356"/>
      <c r="AO102" s="356"/>
      <c r="AP102" s="356"/>
      <c r="AQ102" s="821">
        <v>101252</v>
      </c>
      <c r="AR102" s="822"/>
      <c r="AS102" s="822"/>
      <c r="AT102" s="823"/>
      <c r="AU102" s="363"/>
      <c r="AV102" s="363"/>
      <c r="AW102" s="363"/>
      <c r="AX102" s="365"/>
    </row>
    <row r="103" spans="1:60" ht="31.5" hidden="1" customHeight="1" x14ac:dyDescent="0.15">
      <c r="A103" s="488" t="s">
        <v>493</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493</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04"/>
      <c r="AC107" s="405"/>
      <c r="AD107" s="40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493</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493</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581</v>
      </c>
      <c r="AC116" s="299"/>
      <c r="AD116" s="300"/>
      <c r="AE116" s="356">
        <v>73</v>
      </c>
      <c r="AF116" s="356"/>
      <c r="AG116" s="356"/>
      <c r="AH116" s="356"/>
      <c r="AI116" s="356">
        <v>72</v>
      </c>
      <c r="AJ116" s="356"/>
      <c r="AK116" s="356"/>
      <c r="AL116" s="356"/>
      <c r="AM116" s="356"/>
      <c r="AN116" s="356"/>
      <c r="AO116" s="356"/>
      <c r="AP116" s="356"/>
      <c r="AQ116" s="362"/>
      <c r="AR116" s="363"/>
      <c r="AS116" s="363"/>
      <c r="AT116" s="363"/>
      <c r="AU116" s="363"/>
      <c r="AV116" s="363"/>
      <c r="AW116" s="363"/>
      <c r="AX116" s="365"/>
    </row>
    <row r="117" spans="1:50" ht="43.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582</v>
      </c>
      <c r="AC117" s="340"/>
      <c r="AD117" s="341"/>
      <c r="AE117" s="304" t="s">
        <v>604</v>
      </c>
      <c r="AF117" s="304"/>
      <c r="AG117" s="304"/>
      <c r="AH117" s="304"/>
      <c r="AI117" s="304" t="s">
        <v>605</v>
      </c>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32.2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8.25" customHeight="1" x14ac:dyDescent="0.15">
      <c r="A130" s="1000" t="s">
        <v>369</v>
      </c>
      <c r="B130" s="998"/>
      <c r="C130" s="997" t="s">
        <v>366</v>
      </c>
      <c r="D130" s="998"/>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8.25" customHeight="1" x14ac:dyDescent="0.15">
      <c r="A131" s="1001"/>
      <c r="B131" s="250"/>
      <c r="C131" s="249"/>
      <c r="D131" s="250"/>
      <c r="E131" s="236" t="s">
        <v>398</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565</v>
      </c>
      <c r="AR133" s="269"/>
      <c r="AS133" s="134" t="s">
        <v>356</v>
      </c>
      <c r="AT133" s="169"/>
      <c r="AU133" s="133"/>
      <c r="AV133" s="133"/>
      <c r="AW133" s="134" t="s">
        <v>300</v>
      </c>
      <c r="AX133" s="135"/>
    </row>
    <row r="134" spans="1:50" ht="39.75" customHeight="1" x14ac:dyDescent="0.15">
      <c r="A134" s="1001"/>
      <c r="B134" s="250"/>
      <c r="C134" s="249"/>
      <c r="D134" s="250"/>
      <c r="E134" s="249"/>
      <c r="F134" s="312"/>
      <c r="G134" s="228" t="s">
        <v>609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943460</v>
      </c>
      <c r="AF134" s="101"/>
      <c r="AG134" s="101"/>
      <c r="AH134" s="101"/>
      <c r="AI134" s="264">
        <v>986071</v>
      </c>
      <c r="AJ134" s="101"/>
      <c r="AK134" s="101"/>
      <c r="AL134" s="101"/>
      <c r="AM134" s="264"/>
      <c r="AN134" s="101"/>
      <c r="AO134" s="101"/>
      <c r="AP134" s="101"/>
      <c r="AQ134" s="264" t="s">
        <v>561</v>
      </c>
      <c r="AR134" s="101"/>
      <c r="AS134" s="101"/>
      <c r="AT134" s="101"/>
      <c r="AU134" s="264" t="s">
        <v>583</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561</v>
      </c>
      <c r="AF135" s="101"/>
      <c r="AG135" s="101"/>
      <c r="AH135" s="101"/>
      <c r="AI135" s="264">
        <v>943460</v>
      </c>
      <c r="AJ135" s="101"/>
      <c r="AK135" s="101"/>
      <c r="AL135" s="101"/>
      <c r="AM135" s="264">
        <v>986071</v>
      </c>
      <c r="AN135" s="101"/>
      <c r="AO135" s="101"/>
      <c r="AP135" s="101"/>
      <c r="AQ135" s="264" t="s">
        <v>561</v>
      </c>
      <c r="AR135" s="101"/>
      <c r="AS135" s="101"/>
      <c r="AT135" s="101"/>
      <c r="AU135" s="264"/>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2"/>
      <c r="G154" s="228" t="s">
        <v>556</v>
      </c>
      <c r="H154" s="158"/>
      <c r="I154" s="158"/>
      <c r="J154" s="158"/>
      <c r="K154" s="158"/>
      <c r="L154" s="158"/>
      <c r="M154" s="158"/>
      <c r="N154" s="158"/>
      <c r="O154" s="158"/>
      <c r="P154" s="229"/>
      <c r="Q154" s="157" t="s">
        <v>557</v>
      </c>
      <c r="R154" s="158"/>
      <c r="S154" s="158"/>
      <c r="T154" s="158"/>
      <c r="U154" s="158"/>
      <c r="V154" s="158"/>
      <c r="W154" s="158"/>
      <c r="X154" s="158"/>
      <c r="Y154" s="158"/>
      <c r="Z154" s="158"/>
      <c r="AA154" s="930"/>
      <c r="AB154" s="253" t="s">
        <v>557</v>
      </c>
      <c r="AC154" s="254"/>
      <c r="AD154" s="254"/>
      <c r="AE154" s="259" t="s">
        <v>557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564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6"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1.5" customHeight="1" x14ac:dyDescent="0.15">
      <c r="A430" s="1001"/>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557</v>
      </c>
      <c r="AF432" s="133"/>
      <c r="AG432" s="134" t="s">
        <v>356</v>
      </c>
      <c r="AH432" s="169"/>
      <c r="AI432" s="179"/>
      <c r="AJ432" s="179"/>
      <c r="AK432" s="179"/>
      <c r="AL432" s="174"/>
      <c r="AM432" s="179"/>
      <c r="AN432" s="179"/>
      <c r="AO432" s="179"/>
      <c r="AP432" s="174"/>
      <c r="AQ432" s="215" t="s">
        <v>557</v>
      </c>
      <c r="AR432" s="133"/>
      <c r="AS432" s="134" t="s">
        <v>356</v>
      </c>
      <c r="AT432" s="169"/>
      <c r="AU432" s="133" t="s">
        <v>557</v>
      </c>
      <c r="AV432" s="133"/>
      <c r="AW432" s="134" t="s">
        <v>300</v>
      </c>
      <c r="AX432" s="135"/>
    </row>
    <row r="433" spans="1:50" ht="22.5" customHeight="1" x14ac:dyDescent="0.15">
      <c r="A433" s="1001"/>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557</v>
      </c>
      <c r="AC433" s="130"/>
      <c r="AD433" s="130"/>
      <c r="AE433" s="100" t="s">
        <v>557</v>
      </c>
      <c r="AF433" s="101"/>
      <c r="AG433" s="101"/>
      <c r="AH433" s="101"/>
      <c r="AI433" s="100" t="s">
        <v>558</v>
      </c>
      <c r="AJ433" s="101"/>
      <c r="AK433" s="101"/>
      <c r="AL433" s="101"/>
      <c r="AM433" s="100" t="s">
        <v>557</v>
      </c>
      <c r="AN433" s="101"/>
      <c r="AO433" s="101"/>
      <c r="AP433" s="102"/>
      <c r="AQ433" s="100" t="s">
        <v>560</v>
      </c>
      <c r="AR433" s="101"/>
      <c r="AS433" s="101"/>
      <c r="AT433" s="102"/>
      <c r="AU433" s="101" t="s">
        <v>558</v>
      </c>
      <c r="AV433" s="101"/>
      <c r="AW433" s="101"/>
      <c r="AX433" s="220"/>
    </row>
    <row r="434" spans="1:50" ht="2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557</v>
      </c>
      <c r="AC434" s="219"/>
      <c r="AD434" s="219"/>
      <c r="AE434" s="100" t="s">
        <v>558</v>
      </c>
      <c r="AF434" s="101"/>
      <c r="AG434" s="101"/>
      <c r="AH434" s="102"/>
      <c r="AI434" s="100" t="s">
        <v>557</v>
      </c>
      <c r="AJ434" s="101"/>
      <c r="AK434" s="101"/>
      <c r="AL434" s="101"/>
      <c r="AM434" s="100" t="s">
        <v>557</v>
      </c>
      <c r="AN434" s="101"/>
      <c r="AO434" s="101"/>
      <c r="AP434" s="102"/>
      <c r="AQ434" s="100" t="s">
        <v>558</v>
      </c>
      <c r="AR434" s="101"/>
      <c r="AS434" s="101"/>
      <c r="AT434" s="102"/>
      <c r="AU434" s="101" t="s">
        <v>557</v>
      </c>
      <c r="AV434" s="101"/>
      <c r="AW434" s="101"/>
      <c r="AX434" s="220"/>
    </row>
    <row r="435" spans="1:50" ht="2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557</v>
      </c>
      <c r="AJ435" s="101"/>
      <c r="AK435" s="101"/>
      <c r="AL435" s="101"/>
      <c r="AM435" s="100" t="s">
        <v>558</v>
      </c>
      <c r="AN435" s="101"/>
      <c r="AO435" s="101"/>
      <c r="AP435" s="102"/>
      <c r="AQ435" s="100" t="s">
        <v>557</v>
      </c>
      <c r="AR435" s="101"/>
      <c r="AS435" s="101"/>
      <c r="AT435" s="102"/>
      <c r="AU435" s="101" t="s">
        <v>560</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557</v>
      </c>
      <c r="AF457" s="133"/>
      <c r="AG457" s="134" t="s">
        <v>356</v>
      </c>
      <c r="AH457" s="169"/>
      <c r="AI457" s="179"/>
      <c r="AJ457" s="179"/>
      <c r="AK457" s="179"/>
      <c r="AL457" s="174"/>
      <c r="AM457" s="179"/>
      <c r="AN457" s="179"/>
      <c r="AO457" s="179"/>
      <c r="AP457" s="174"/>
      <c r="AQ457" s="215" t="s">
        <v>557</v>
      </c>
      <c r="AR457" s="133"/>
      <c r="AS457" s="134" t="s">
        <v>356</v>
      </c>
      <c r="AT457" s="169"/>
      <c r="AU457" s="133" t="s">
        <v>557</v>
      </c>
      <c r="AV457" s="133"/>
      <c r="AW457" s="134" t="s">
        <v>300</v>
      </c>
      <c r="AX457" s="135"/>
    </row>
    <row r="458" spans="1:50" ht="22.5" customHeight="1" x14ac:dyDescent="0.15">
      <c r="A458" s="1001"/>
      <c r="B458" s="250"/>
      <c r="C458" s="249"/>
      <c r="D458" s="250"/>
      <c r="E458" s="163"/>
      <c r="F458" s="164"/>
      <c r="G458" s="228" t="s">
        <v>560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558</v>
      </c>
      <c r="AF458" s="101"/>
      <c r="AG458" s="101"/>
      <c r="AH458" s="101"/>
      <c r="AI458" s="100" t="s">
        <v>558</v>
      </c>
      <c r="AJ458" s="101"/>
      <c r="AK458" s="101"/>
      <c r="AL458" s="101"/>
      <c r="AM458" s="100" t="s">
        <v>557</v>
      </c>
      <c r="AN458" s="101"/>
      <c r="AO458" s="101"/>
      <c r="AP458" s="102"/>
      <c r="AQ458" s="100" t="s">
        <v>558</v>
      </c>
      <c r="AR458" s="101"/>
      <c r="AS458" s="101"/>
      <c r="AT458" s="102"/>
      <c r="AU458" s="101" t="s">
        <v>557</v>
      </c>
      <c r="AV458" s="101"/>
      <c r="AW458" s="101"/>
      <c r="AX458" s="220"/>
    </row>
    <row r="459" spans="1:50" ht="2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557</v>
      </c>
      <c r="AF459" s="101"/>
      <c r="AG459" s="101"/>
      <c r="AH459" s="102"/>
      <c r="AI459" s="100" t="s">
        <v>557</v>
      </c>
      <c r="AJ459" s="101"/>
      <c r="AK459" s="101"/>
      <c r="AL459" s="101"/>
      <c r="AM459" s="100" t="s">
        <v>560</v>
      </c>
      <c r="AN459" s="101"/>
      <c r="AO459" s="101"/>
      <c r="AP459" s="102"/>
      <c r="AQ459" s="100" t="s">
        <v>558</v>
      </c>
      <c r="AR459" s="101"/>
      <c r="AS459" s="101"/>
      <c r="AT459" s="102"/>
      <c r="AU459" s="101" t="s">
        <v>557</v>
      </c>
      <c r="AV459" s="101"/>
      <c r="AW459" s="101"/>
      <c r="AX459" s="220"/>
    </row>
    <row r="460" spans="1:50" ht="2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557</v>
      </c>
      <c r="AJ460" s="101"/>
      <c r="AK460" s="101"/>
      <c r="AL460" s="101"/>
      <c r="AM460" s="100" t="s">
        <v>558</v>
      </c>
      <c r="AN460" s="101"/>
      <c r="AO460" s="101"/>
      <c r="AP460" s="102"/>
      <c r="AQ460" s="100" t="s">
        <v>557</v>
      </c>
      <c r="AR460" s="101"/>
      <c r="AS460" s="101"/>
      <c r="AT460" s="102"/>
      <c r="AU460" s="101" t="s">
        <v>560</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15">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554</v>
      </c>
      <c r="AE702" s="903"/>
      <c r="AF702" s="903"/>
      <c r="AG702" s="892" t="s">
        <v>612</v>
      </c>
      <c r="AH702" s="893"/>
      <c r="AI702" s="893"/>
      <c r="AJ702" s="893"/>
      <c r="AK702" s="893"/>
      <c r="AL702" s="893"/>
      <c r="AM702" s="893"/>
      <c r="AN702" s="893"/>
      <c r="AO702" s="893"/>
      <c r="AP702" s="893"/>
      <c r="AQ702" s="893"/>
      <c r="AR702" s="893"/>
      <c r="AS702" s="893"/>
      <c r="AT702" s="893"/>
      <c r="AU702" s="893"/>
      <c r="AV702" s="893"/>
      <c r="AW702" s="893"/>
      <c r="AX702" s="894"/>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6" t="s">
        <v>613</v>
      </c>
      <c r="AH703" s="667"/>
      <c r="AI703" s="667"/>
      <c r="AJ703" s="667"/>
      <c r="AK703" s="667"/>
      <c r="AL703" s="667"/>
      <c r="AM703" s="667"/>
      <c r="AN703" s="667"/>
      <c r="AO703" s="667"/>
      <c r="AP703" s="667"/>
      <c r="AQ703" s="667"/>
      <c r="AR703" s="667"/>
      <c r="AS703" s="667"/>
      <c r="AT703" s="667"/>
      <c r="AU703" s="667"/>
      <c r="AV703" s="667"/>
      <c r="AW703" s="667"/>
      <c r="AX703" s="668"/>
    </row>
    <row r="704" spans="1:50" ht="50.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566</v>
      </c>
      <c r="AE705" s="738"/>
      <c r="AF705" s="738"/>
      <c r="AG705" s="157" t="s">
        <v>557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7"/>
      <c r="C706" s="616"/>
      <c r="D706" s="617"/>
      <c r="E706" s="688" t="s">
        <v>529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567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7"/>
      <c r="C707" s="618"/>
      <c r="D707" s="619"/>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554</v>
      </c>
      <c r="AE708" s="670"/>
      <c r="AF708" s="670"/>
      <c r="AG708" s="526" t="s">
        <v>586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566</v>
      </c>
      <c r="AE709" s="152"/>
      <c r="AF709" s="152"/>
      <c r="AG709" s="666" t="s">
        <v>555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566</v>
      </c>
      <c r="AE710" s="152"/>
      <c r="AF710" s="152"/>
      <c r="AG710" s="666" t="s">
        <v>555</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566</v>
      </c>
      <c r="AE711" s="152"/>
      <c r="AF711" s="152"/>
      <c r="AG711" s="666" t="s">
        <v>555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615</v>
      </c>
      <c r="AE712" s="586"/>
      <c r="AF712" s="586"/>
      <c r="AG712" s="594" t="s">
        <v>587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66" t="s">
        <v>555</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1" t="s">
        <v>566</v>
      </c>
      <c r="AE714" s="592"/>
      <c r="AF714" s="593"/>
      <c r="AG714" s="694" t="s">
        <v>555</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566</v>
      </c>
      <c r="AE715" s="670"/>
      <c r="AF715" s="784"/>
      <c r="AG715" s="526" t="s">
        <v>616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566</v>
      </c>
      <c r="AE716" s="766"/>
      <c r="AF716" s="766"/>
      <c r="AG716" s="666" t="s">
        <v>555</v>
      </c>
      <c r="AH716" s="667"/>
      <c r="AI716" s="667"/>
      <c r="AJ716" s="667"/>
      <c r="AK716" s="667"/>
      <c r="AL716" s="667"/>
      <c r="AM716" s="667"/>
      <c r="AN716" s="667"/>
      <c r="AO716" s="667"/>
      <c r="AP716" s="667"/>
      <c r="AQ716" s="667"/>
      <c r="AR716" s="667"/>
      <c r="AS716" s="667"/>
      <c r="AT716" s="667"/>
      <c r="AU716" s="667"/>
      <c r="AV716" s="667"/>
      <c r="AW716" s="667"/>
      <c r="AX716" s="668"/>
    </row>
    <row r="717" spans="1:50" ht="45"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6" t="s">
        <v>610</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566</v>
      </c>
      <c r="AE718" s="152"/>
      <c r="AF718" s="152"/>
      <c r="AG718" s="160" t="s">
        <v>555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6"/>
      <c r="AD719" s="669" t="s">
        <v>566</v>
      </c>
      <c r="AE719" s="670"/>
      <c r="AF719" s="670"/>
      <c r="AG719" s="157" t="s">
        <v>557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48" customHeight="1" x14ac:dyDescent="0.15">
      <c r="A726" s="623" t="s">
        <v>48</v>
      </c>
      <c r="B726" s="624"/>
      <c r="C726" s="444" t="s">
        <v>53</v>
      </c>
      <c r="D726" s="581"/>
      <c r="E726" s="581"/>
      <c r="F726" s="582"/>
      <c r="G726" s="804" t="s">
        <v>618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5.5" customHeight="1" thickBot="1" x14ac:dyDescent="0.2">
      <c r="A727" s="625"/>
      <c r="B727" s="626"/>
      <c r="C727" s="700" t="s">
        <v>57</v>
      </c>
      <c r="D727" s="701"/>
      <c r="E727" s="701"/>
      <c r="F727" s="702"/>
      <c r="G727" s="802" t="s">
        <v>588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50.25" customHeight="1" thickBot="1" x14ac:dyDescent="0.2">
      <c r="A729" s="772" t="s">
        <v>619</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50.2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51.75"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466</v>
      </c>
      <c r="F737" s="111"/>
      <c r="G737" s="111"/>
      <c r="H737" s="111"/>
      <c r="I737" s="111"/>
      <c r="J737" s="111"/>
      <c r="K737" s="111"/>
      <c r="L737" s="111"/>
      <c r="M737" s="111"/>
      <c r="N737" s="112" t="s">
        <v>358</v>
      </c>
      <c r="O737" s="112"/>
      <c r="P737" s="112"/>
      <c r="Q737" s="112"/>
      <c r="R737" s="111" t="s">
        <v>466</v>
      </c>
      <c r="S737" s="111"/>
      <c r="T737" s="111"/>
      <c r="U737" s="111"/>
      <c r="V737" s="111"/>
      <c r="W737" s="111"/>
      <c r="X737" s="111"/>
      <c r="Y737" s="111"/>
      <c r="Z737" s="111"/>
      <c r="AA737" s="112" t="s">
        <v>359</v>
      </c>
      <c r="AB737" s="112"/>
      <c r="AC737" s="112"/>
      <c r="AD737" s="112"/>
      <c r="AE737" s="111" t="s">
        <v>466</v>
      </c>
      <c r="AF737" s="111"/>
      <c r="AG737" s="111"/>
      <c r="AH737" s="111"/>
      <c r="AI737" s="111"/>
      <c r="AJ737" s="111"/>
      <c r="AK737" s="111"/>
      <c r="AL737" s="111"/>
      <c r="AM737" s="111"/>
      <c r="AN737" s="112" t="s">
        <v>360</v>
      </c>
      <c r="AO737" s="112"/>
      <c r="AP737" s="112"/>
      <c r="AQ737" s="112"/>
      <c r="AR737" s="113" t="s">
        <v>466</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482</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162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70"/>
      <c r="C780" s="770"/>
      <c r="D780" s="770"/>
      <c r="E780" s="770"/>
      <c r="F780" s="77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70"/>
      <c r="C781" s="770"/>
      <c r="D781" s="770"/>
      <c r="E781" s="770"/>
      <c r="F781" s="771"/>
      <c r="G781" s="449" t="s">
        <v>592</v>
      </c>
      <c r="H781" s="754"/>
      <c r="I781" s="754"/>
      <c r="J781" s="754"/>
      <c r="K781" s="755"/>
      <c r="L781" s="452" t="s">
        <v>593</v>
      </c>
      <c r="M781" s="453"/>
      <c r="N781" s="453"/>
      <c r="O781" s="453"/>
      <c r="P781" s="453"/>
      <c r="Q781" s="453"/>
      <c r="R781" s="453"/>
      <c r="S781" s="453"/>
      <c r="T781" s="453"/>
      <c r="U781" s="453"/>
      <c r="V781" s="453"/>
      <c r="W781" s="453"/>
      <c r="X781" s="454"/>
      <c r="Y781" s="455">
        <v>8717</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5"/>
      <c r="B782" s="770"/>
      <c r="C782" s="770"/>
      <c r="D782" s="770"/>
      <c r="E782" s="770"/>
      <c r="F782" s="771"/>
      <c r="G782" s="346"/>
      <c r="H782" s="614"/>
      <c r="I782" s="614"/>
      <c r="J782" s="614"/>
      <c r="K782" s="615"/>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5"/>
      <c r="B783" s="770"/>
      <c r="C783" s="770"/>
      <c r="D783" s="770"/>
      <c r="E783" s="770"/>
      <c r="F783" s="771"/>
      <c r="G783" s="346"/>
      <c r="H783" s="614"/>
      <c r="I783" s="614"/>
      <c r="J783" s="614"/>
      <c r="K783" s="615"/>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5"/>
      <c r="B784" s="770"/>
      <c r="C784" s="770"/>
      <c r="D784" s="770"/>
      <c r="E784" s="770"/>
      <c r="F784" s="771"/>
      <c r="G784" s="346"/>
      <c r="H784" s="614"/>
      <c r="I784" s="614"/>
      <c r="J784" s="614"/>
      <c r="K784" s="615"/>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5"/>
      <c r="B785" s="770"/>
      <c r="C785" s="770"/>
      <c r="D785" s="770"/>
      <c r="E785" s="770"/>
      <c r="F785" s="771"/>
      <c r="G785" s="346"/>
      <c r="H785" s="614"/>
      <c r="I785" s="614"/>
      <c r="J785" s="614"/>
      <c r="K785" s="615"/>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70"/>
      <c r="C786" s="770"/>
      <c r="D786" s="770"/>
      <c r="E786" s="770"/>
      <c r="F786" s="771"/>
      <c r="G786" s="346"/>
      <c r="H786" s="614"/>
      <c r="I786" s="614"/>
      <c r="J786" s="614"/>
      <c r="K786" s="615"/>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5"/>
      <c r="B787" s="770"/>
      <c r="C787" s="770"/>
      <c r="D787" s="770"/>
      <c r="E787" s="770"/>
      <c r="F787" s="771"/>
      <c r="G787" s="346"/>
      <c r="H787" s="614"/>
      <c r="I787" s="614"/>
      <c r="J787" s="614"/>
      <c r="K787" s="615"/>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70"/>
      <c r="C788" s="770"/>
      <c r="D788" s="770"/>
      <c r="E788" s="770"/>
      <c r="F788" s="77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5"/>
      <c r="B789" s="770"/>
      <c r="C789" s="770"/>
      <c r="D789" s="770"/>
      <c r="E789" s="770"/>
      <c r="F789" s="77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70"/>
      <c r="C790" s="770"/>
      <c r="D790" s="770"/>
      <c r="E790" s="770"/>
      <c r="F790" s="77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70"/>
      <c r="C791" s="770"/>
      <c r="D791" s="770"/>
      <c r="E791" s="770"/>
      <c r="F791" s="771"/>
      <c r="G791" s="407" t="s">
        <v>20</v>
      </c>
      <c r="H791" s="408"/>
      <c r="I791" s="408"/>
      <c r="J791" s="408"/>
      <c r="K791" s="408"/>
      <c r="L791" s="409"/>
      <c r="M791" s="410"/>
      <c r="N791" s="410"/>
      <c r="O791" s="410"/>
      <c r="P791" s="410"/>
      <c r="Q791" s="410"/>
      <c r="R791" s="410"/>
      <c r="S791" s="410"/>
      <c r="T791" s="410"/>
      <c r="U791" s="410"/>
      <c r="V791" s="410"/>
      <c r="W791" s="410"/>
      <c r="X791" s="411"/>
      <c r="Y791" s="412">
        <f>SUM(Y781:AB790)</f>
        <v>8717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70"/>
      <c r="C792" s="770"/>
      <c r="D792" s="770"/>
      <c r="E792" s="770"/>
      <c r="F792" s="77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70"/>
      <c r="C793" s="770"/>
      <c r="D793" s="770"/>
      <c r="E793" s="770"/>
      <c r="F793" s="77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70"/>
      <c r="C794" s="770"/>
      <c r="D794" s="770"/>
      <c r="E794" s="770"/>
      <c r="F794" s="77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70"/>
      <c r="C795" s="770"/>
      <c r="D795" s="770"/>
      <c r="E795" s="770"/>
      <c r="F795" s="77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70"/>
      <c r="C796" s="770"/>
      <c r="D796" s="770"/>
      <c r="E796" s="770"/>
      <c r="F796" s="77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70"/>
      <c r="C797" s="770"/>
      <c r="D797" s="770"/>
      <c r="E797" s="770"/>
      <c r="F797" s="77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70"/>
      <c r="C798" s="770"/>
      <c r="D798" s="770"/>
      <c r="E798" s="770"/>
      <c r="F798" s="77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70"/>
      <c r="C799" s="770"/>
      <c r="D799" s="770"/>
      <c r="E799" s="770"/>
      <c r="F799" s="77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70"/>
      <c r="C800" s="770"/>
      <c r="D800" s="770"/>
      <c r="E800" s="770"/>
      <c r="F800" s="77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70"/>
      <c r="C801" s="770"/>
      <c r="D801" s="770"/>
      <c r="E801" s="770"/>
      <c r="F801" s="77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70"/>
      <c r="C802" s="770"/>
      <c r="D802" s="770"/>
      <c r="E802" s="770"/>
      <c r="F802" s="77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70"/>
      <c r="C803" s="770"/>
      <c r="D803" s="770"/>
      <c r="E803" s="770"/>
      <c r="F803" s="77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70"/>
      <c r="C804" s="770"/>
      <c r="D804" s="770"/>
      <c r="E804" s="770"/>
      <c r="F804" s="77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70"/>
      <c r="C805" s="770"/>
      <c r="D805" s="770"/>
      <c r="E805" s="770"/>
      <c r="F805" s="77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70"/>
      <c r="C806" s="770"/>
      <c r="D806" s="770"/>
      <c r="E806" s="770"/>
      <c r="F806" s="77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70"/>
      <c r="C807" s="770"/>
      <c r="D807" s="770"/>
      <c r="E807" s="770"/>
      <c r="F807" s="77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70"/>
      <c r="C808" s="770"/>
      <c r="D808" s="770"/>
      <c r="E808" s="770"/>
      <c r="F808" s="77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70"/>
      <c r="C809" s="770"/>
      <c r="D809" s="770"/>
      <c r="E809" s="770"/>
      <c r="F809" s="77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70"/>
      <c r="C810" s="770"/>
      <c r="D810" s="770"/>
      <c r="E810" s="770"/>
      <c r="F810" s="77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70"/>
      <c r="C811" s="770"/>
      <c r="D811" s="770"/>
      <c r="E811" s="770"/>
      <c r="F811" s="77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70"/>
      <c r="C812" s="770"/>
      <c r="D812" s="770"/>
      <c r="E812" s="770"/>
      <c r="F812" s="77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70"/>
      <c r="C813" s="770"/>
      <c r="D813" s="770"/>
      <c r="E813" s="770"/>
      <c r="F813" s="77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70"/>
      <c r="C814" s="770"/>
      <c r="D814" s="770"/>
      <c r="E814" s="770"/>
      <c r="F814" s="77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70"/>
      <c r="C815" s="770"/>
      <c r="D815" s="770"/>
      <c r="E815" s="770"/>
      <c r="F815" s="77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70"/>
      <c r="C816" s="770"/>
      <c r="D816" s="770"/>
      <c r="E816" s="770"/>
      <c r="F816" s="77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70"/>
      <c r="C817" s="770"/>
      <c r="D817" s="770"/>
      <c r="E817" s="770"/>
      <c r="F817" s="77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70"/>
      <c r="C818" s="770"/>
      <c r="D818" s="770"/>
      <c r="E818" s="770"/>
      <c r="F818" s="77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70"/>
      <c r="C819" s="770"/>
      <c r="D819" s="770"/>
      <c r="E819" s="770"/>
      <c r="F819" s="77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70"/>
      <c r="C820" s="770"/>
      <c r="D820" s="770"/>
      <c r="E820" s="770"/>
      <c r="F820" s="77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70"/>
      <c r="C821" s="770"/>
      <c r="D821" s="770"/>
      <c r="E821" s="770"/>
      <c r="F821" s="77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70"/>
      <c r="C822" s="770"/>
      <c r="D822" s="770"/>
      <c r="E822" s="770"/>
      <c r="F822" s="77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70"/>
      <c r="C823" s="770"/>
      <c r="D823" s="770"/>
      <c r="E823" s="770"/>
      <c r="F823" s="77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70"/>
      <c r="C824" s="770"/>
      <c r="D824" s="770"/>
      <c r="E824" s="770"/>
      <c r="F824" s="77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70"/>
      <c r="C825" s="770"/>
      <c r="D825" s="770"/>
      <c r="E825" s="770"/>
      <c r="F825" s="77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70"/>
      <c r="C826" s="770"/>
      <c r="D826" s="770"/>
      <c r="E826" s="770"/>
      <c r="F826" s="77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70"/>
      <c r="C827" s="770"/>
      <c r="D827" s="770"/>
      <c r="E827" s="770"/>
      <c r="F827" s="77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70"/>
      <c r="C828" s="770"/>
      <c r="D828" s="770"/>
      <c r="E828" s="770"/>
      <c r="F828" s="77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70"/>
      <c r="C829" s="770"/>
      <c r="D829" s="770"/>
      <c r="E829" s="770"/>
      <c r="F829" s="77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70"/>
      <c r="C830" s="770"/>
      <c r="D830" s="770"/>
      <c r="E830" s="770"/>
      <c r="F830" s="77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595</v>
      </c>
      <c r="D837" s="416"/>
      <c r="E837" s="416"/>
      <c r="F837" s="416"/>
      <c r="G837" s="416"/>
      <c r="H837" s="416"/>
      <c r="I837" s="416"/>
      <c r="J837" s="417">
        <v>8000020130001</v>
      </c>
      <c r="K837" s="418"/>
      <c r="L837" s="418"/>
      <c r="M837" s="418"/>
      <c r="N837" s="418"/>
      <c r="O837" s="418"/>
      <c r="P837" s="426" t="s">
        <v>594</v>
      </c>
      <c r="Q837" s="315"/>
      <c r="R837" s="315"/>
      <c r="S837" s="315"/>
      <c r="T837" s="315"/>
      <c r="U837" s="315"/>
      <c r="V837" s="315"/>
      <c r="W837" s="315"/>
      <c r="X837" s="315"/>
      <c r="Y837" s="316">
        <v>8717</v>
      </c>
      <c r="Z837" s="317"/>
      <c r="AA837" s="317"/>
      <c r="AB837" s="318"/>
      <c r="AC837" s="326" t="s">
        <v>568</v>
      </c>
      <c r="AD837" s="424"/>
      <c r="AE837" s="424"/>
      <c r="AF837" s="424"/>
      <c r="AG837" s="424"/>
      <c r="AH837" s="419" t="s">
        <v>555</v>
      </c>
      <c r="AI837" s="420"/>
      <c r="AJ837" s="420"/>
      <c r="AK837" s="420"/>
      <c r="AL837" s="323" t="s">
        <v>555</v>
      </c>
      <c r="AM837" s="324"/>
      <c r="AN837" s="324"/>
      <c r="AO837" s="325"/>
      <c r="AP837" s="319" t="s">
        <v>561</v>
      </c>
      <c r="AQ837" s="319"/>
      <c r="AR837" s="319"/>
      <c r="AS837" s="319"/>
      <c r="AT837" s="319"/>
      <c r="AU837" s="319"/>
      <c r="AV837" s="319"/>
      <c r="AW837" s="319"/>
      <c r="AX837" s="319"/>
    </row>
    <row r="838" spans="1:50" ht="30" customHeight="1" x14ac:dyDescent="0.15">
      <c r="A838" s="402">
        <v>2</v>
      </c>
      <c r="B838" s="402">
        <v>1</v>
      </c>
      <c r="C838" s="416" t="s">
        <v>596</v>
      </c>
      <c r="D838" s="416"/>
      <c r="E838" s="416"/>
      <c r="F838" s="416"/>
      <c r="G838" s="416"/>
      <c r="H838" s="416"/>
      <c r="I838" s="416"/>
      <c r="J838" s="417">
        <v>4000020270008</v>
      </c>
      <c r="K838" s="418"/>
      <c r="L838" s="418"/>
      <c r="M838" s="418"/>
      <c r="N838" s="418"/>
      <c r="O838" s="418"/>
      <c r="P838" s="315" t="s">
        <v>571</v>
      </c>
      <c r="Q838" s="315"/>
      <c r="R838" s="315"/>
      <c r="S838" s="315"/>
      <c r="T838" s="315"/>
      <c r="U838" s="315"/>
      <c r="V838" s="315"/>
      <c r="W838" s="315"/>
      <c r="X838" s="315"/>
      <c r="Y838" s="316">
        <v>6341</v>
      </c>
      <c r="Z838" s="317"/>
      <c r="AA838" s="317"/>
      <c r="AB838" s="318"/>
      <c r="AC838" s="326" t="s">
        <v>568</v>
      </c>
      <c r="AD838" s="326"/>
      <c r="AE838" s="326"/>
      <c r="AF838" s="326"/>
      <c r="AG838" s="326"/>
      <c r="AH838" s="419" t="s">
        <v>555</v>
      </c>
      <c r="AI838" s="420"/>
      <c r="AJ838" s="420"/>
      <c r="AK838" s="420"/>
      <c r="AL838" s="323" t="s">
        <v>555</v>
      </c>
      <c r="AM838" s="324"/>
      <c r="AN838" s="324"/>
      <c r="AO838" s="325"/>
      <c r="AP838" s="319" t="s">
        <v>555</v>
      </c>
      <c r="AQ838" s="319"/>
      <c r="AR838" s="319"/>
      <c r="AS838" s="319"/>
      <c r="AT838" s="319"/>
      <c r="AU838" s="319"/>
      <c r="AV838" s="319"/>
      <c r="AW838" s="319"/>
      <c r="AX838" s="319"/>
    </row>
    <row r="839" spans="1:50" ht="30" customHeight="1" x14ac:dyDescent="0.15">
      <c r="A839" s="402">
        <v>3</v>
      </c>
      <c r="B839" s="402">
        <v>1</v>
      </c>
      <c r="C839" s="425" t="s">
        <v>597</v>
      </c>
      <c r="D839" s="416"/>
      <c r="E839" s="416"/>
      <c r="F839" s="416"/>
      <c r="G839" s="416"/>
      <c r="H839" s="416"/>
      <c r="I839" s="416"/>
      <c r="J839" s="417">
        <v>7000020010006</v>
      </c>
      <c r="K839" s="418"/>
      <c r="L839" s="418"/>
      <c r="M839" s="418"/>
      <c r="N839" s="418"/>
      <c r="O839" s="418"/>
      <c r="P839" s="426" t="s">
        <v>571</v>
      </c>
      <c r="Q839" s="315"/>
      <c r="R839" s="315"/>
      <c r="S839" s="315"/>
      <c r="T839" s="315"/>
      <c r="U839" s="315"/>
      <c r="V839" s="315"/>
      <c r="W839" s="315"/>
      <c r="X839" s="315"/>
      <c r="Y839" s="316">
        <v>4665</v>
      </c>
      <c r="Z839" s="317"/>
      <c r="AA839" s="317"/>
      <c r="AB839" s="318"/>
      <c r="AC839" s="326" t="s">
        <v>568</v>
      </c>
      <c r="AD839" s="326"/>
      <c r="AE839" s="326"/>
      <c r="AF839" s="326"/>
      <c r="AG839" s="326"/>
      <c r="AH839" s="321" t="s">
        <v>555</v>
      </c>
      <c r="AI839" s="322"/>
      <c r="AJ839" s="322"/>
      <c r="AK839" s="322"/>
      <c r="AL839" s="323" t="s">
        <v>555</v>
      </c>
      <c r="AM839" s="324"/>
      <c r="AN839" s="324"/>
      <c r="AO839" s="325"/>
      <c r="AP839" s="319" t="s">
        <v>555</v>
      </c>
      <c r="AQ839" s="319"/>
      <c r="AR839" s="319"/>
      <c r="AS839" s="319"/>
      <c r="AT839" s="319"/>
      <c r="AU839" s="319"/>
      <c r="AV839" s="319"/>
      <c r="AW839" s="319"/>
      <c r="AX839" s="319"/>
    </row>
    <row r="840" spans="1:50" ht="30" customHeight="1" x14ac:dyDescent="0.15">
      <c r="A840" s="402">
        <v>4</v>
      </c>
      <c r="B840" s="402">
        <v>1</v>
      </c>
      <c r="C840" s="425" t="s">
        <v>607</v>
      </c>
      <c r="D840" s="416"/>
      <c r="E840" s="416"/>
      <c r="F840" s="416"/>
      <c r="G840" s="416"/>
      <c r="H840" s="416"/>
      <c r="I840" s="416"/>
      <c r="J840" s="417">
        <v>1000020140007</v>
      </c>
      <c r="K840" s="418"/>
      <c r="L840" s="418"/>
      <c r="M840" s="418"/>
      <c r="N840" s="418"/>
      <c r="O840" s="418"/>
      <c r="P840" s="426" t="s">
        <v>571</v>
      </c>
      <c r="Q840" s="315"/>
      <c r="R840" s="315"/>
      <c r="S840" s="315"/>
      <c r="T840" s="315"/>
      <c r="U840" s="315"/>
      <c r="V840" s="315"/>
      <c r="W840" s="315"/>
      <c r="X840" s="315"/>
      <c r="Y840" s="316">
        <v>4640</v>
      </c>
      <c r="Z840" s="317"/>
      <c r="AA840" s="317"/>
      <c r="AB840" s="318"/>
      <c r="AC840" s="326" t="s">
        <v>568</v>
      </c>
      <c r="AD840" s="326"/>
      <c r="AE840" s="326"/>
      <c r="AF840" s="326"/>
      <c r="AG840" s="326"/>
      <c r="AH840" s="321" t="s">
        <v>555</v>
      </c>
      <c r="AI840" s="322"/>
      <c r="AJ840" s="322"/>
      <c r="AK840" s="322"/>
      <c r="AL840" s="323" t="s">
        <v>555</v>
      </c>
      <c r="AM840" s="324"/>
      <c r="AN840" s="324"/>
      <c r="AO840" s="325"/>
      <c r="AP840" s="319" t="s">
        <v>555</v>
      </c>
      <c r="AQ840" s="319"/>
      <c r="AR840" s="319"/>
      <c r="AS840" s="319"/>
      <c r="AT840" s="319"/>
      <c r="AU840" s="319"/>
      <c r="AV840" s="319"/>
      <c r="AW840" s="319"/>
      <c r="AX840" s="319"/>
    </row>
    <row r="841" spans="1:50" ht="30" customHeight="1" x14ac:dyDescent="0.15">
      <c r="A841" s="402">
        <v>5</v>
      </c>
      <c r="B841" s="402">
        <v>1</v>
      </c>
      <c r="C841" s="425" t="s">
        <v>601</v>
      </c>
      <c r="D841" s="416"/>
      <c r="E841" s="416"/>
      <c r="F841" s="416"/>
      <c r="G841" s="416"/>
      <c r="H841" s="416"/>
      <c r="I841" s="416"/>
      <c r="J841" s="417">
        <v>1000020110001</v>
      </c>
      <c r="K841" s="418"/>
      <c r="L841" s="418"/>
      <c r="M841" s="418"/>
      <c r="N841" s="418"/>
      <c r="O841" s="418"/>
      <c r="P841" s="315" t="s">
        <v>571</v>
      </c>
      <c r="Q841" s="315"/>
      <c r="R841" s="315"/>
      <c r="S841" s="315"/>
      <c r="T841" s="315"/>
      <c r="U841" s="315"/>
      <c r="V841" s="315"/>
      <c r="W841" s="315"/>
      <c r="X841" s="315"/>
      <c r="Y841" s="316">
        <v>3700</v>
      </c>
      <c r="Z841" s="317"/>
      <c r="AA841" s="317"/>
      <c r="AB841" s="318"/>
      <c r="AC841" s="320" t="s">
        <v>568</v>
      </c>
      <c r="AD841" s="320"/>
      <c r="AE841" s="320"/>
      <c r="AF841" s="320"/>
      <c r="AG841" s="320"/>
      <c r="AH841" s="321" t="s">
        <v>555</v>
      </c>
      <c r="AI841" s="322"/>
      <c r="AJ841" s="322"/>
      <c r="AK841" s="322"/>
      <c r="AL841" s="323" t="s">
        <v>555</v>
      </c>
      <c r="AM841" s="324"/>
      <c r="AN841" s="324"/>
      <c r="AO841" s="325"/>
      <c r="AP841" s="319" t="s">
        <v>555</v>
      </c>
      <c r="AQ841" s="319"/>
      <c r="AR841" s="319"/>
      <c r="AS841" s="319"/>
      <c r="AT841" s="319"/>
      <c r="AU841" s="319"/>
      <c r="AV841" s="319"/>
      <c r="AW841" s="319"/>
      <c r="AX841" s="319"/>
    </row>
    <row r="842" spans="1:50" ht="30" customHeight="1" x14ac:dyDescent="0.15">
      <c r="A842" s="402">
        <v>6</v>
      </c>
      <c r="B842" s="402">
        <v>1</v>
      </c>
      <c r="C842" s="416" t="s">
        <v>598</v>
      </c>
      <c r="D842" s="416"/>
      <c r="E842" s="416"/>
      <c r="F842" s="416"/>
      <c r="G842" s="416"/>
      <c r="H842" s="416"/>
      <c r="I842" s="416"/>
      <c r="J842" s="417">
        <v>8000020280003</v>
      </c>
      <c r="K842" s="418"/>
      <c r="L842" s="418"/>
      <c r="M842" s="418"/>
      <c r="N842" s="418"/>
      <c r="O842" s="418"/>
      <c r="P842" s="315" t="s">
        <v>571</v>
      </c>
      <c r="Q842" s="315"/>
      <c r="R842" s="315"/>
      <c r="S842" s="315"/>
      <c r="T842" s="315"/>
      <c r="U842" s="315"/>
      <c r="V842" s="315"/>
      <c r="W842" s="315"/>
      <c r="X842" s="315"/>
      <c r="Y842" s="316">
        <v>3651</v>
      </c>
      <c r="Z842" s="317"/>
      <c r="AA842" s="317"/>
      <c r="AB842" s="318"/>
      <c r="AC842" s="320" t="s">
        <v>568</v>
      </c>
      <c r="AD842" s="320"/>
      <c r="AE842" s="320"/>
      <c r="AF842" s="320"/>
      <c r="AG842" s="320"/>
      <c r="AH842" s="321" t="s">
        <v>555</v>
      </c>
      <c r="AI842" s="322"/>
      <c r="AJ842" s="322"/>
      <c r="AK842" s="322"/>
      <c r="AL842" s="323" t="s">
        <v>555</v>
      </c>
      <c r="AM842" s="324"/>
      <c r="AN842" s="324"/>
      <c r="AO842" s="325"/>
      <c r="AP842" s="319" t="s">
        <v>555</v>
      </c>
      <c r="AQ842" s="319"/>
      <c r="AR842" s="319"/>
      <c r="AS842" s="319"/>
      <c r="AT842" s="319"/>
      <c r="AU842" s="319"/>
      <c r="AV842" s="319"/>
      <c r="AW842" s="319"/>
      <c r="AX842" s="319"/>
    </row>
    <row r="843" spans="1:50" ht="30" customHeight="1" x14ac:dyDescent="0.15">
      <c r="A843" s="402">
        <v>7</v>
      </c>
      <c r="B843" s="402">
        <v>1</v>
      </c>
      <c r="C843" s="416" t="s">
        <v>599</v>
      </c>
      <c r="D843" s="416"/>
      <c r="E843" s="416"/>
      <c r="F843" s="416"/>
      <c r="G843" s="416"/>
      <c r="H843" s="416"/>
      <c r="I843" s="416"/>
      <c r="J843" s="417">
        <v>4000020120006</v>
      </c>
      <c r="K843" s="418"/>
      <c r="L843" s="418"/>
      <c r="M843" s="418"/>
      <c r="N843" s="418"/>
      <c r="O843" s="418"/>
      <c r="P843" s="315" t="s">
        <v>571</v>
      </c>
      <c r="Q843" s="315"/>
      <c r="R843" s="315"/>
      <c r="S843" s="315"/>
      <c r="T843" s="315"/>
      <c r="U843" s="315"/>
      <c r="V843" s="315"/>
      <c r="W843" s="315"/>
      <c r="X843" s="315"/>
      <c r="Y843" s="316">
        <v>3481</v>
      </c>
      <c r="Z843" s="317"/>
      <c r="AA843" s="317"/>
      <c r="AB843" s="318"/>
      <c r="AC843" s="320" t="s">
        <v>568</v>
      </c>
      <c r="AD843" s="320"/>
      <c r="AE843" s="320"/>
      <c r="AF843" s="320"/>
      <c r="AG843" s="320"/>
      <c r="AH843" s="321" t="s">
        <v>555</v>
      </c>
      <c r="AI843" s="322"/>
      <c r="AJ843" s="322"/>
      <c r="AK843" s="322"/>
      <c r="AL843" s="323" t="s">
        <v>555</v>
      </c>
      <c r="AM843" s="324"/>
      <c r="AN843" s="324"/>
      <c r="AO843" s="325"/>
      <c r="AP843" s="319" t="s">
        <v>555</v>
      </c>
      <c r="AQ843" s="319"/>
      <c r="AR843" s="319"/>
      <c r="AS843" s="319"/>
      <c r="AT843" s="319"/>
      <c r="AU843" s="319"/>
      <c r="AV843" s="319"/>
      <c r="AW843" s="319"/>
      <c r="AX843" s="319"/>
    </row>
    <row r="844" spans="1:50" ht="30" customHeight="1" x14ac:dyDescent="0.15">
      <c r="A844" s="402">
        <v>8</v>
      </c>
      <c r="B844" s="402">
        <v>1</v>
      </c>
      <c r="C844" s="416" t="s">
        <v>600</v>
      </c>
      <c r="D844" s="416"/>
      <c r="E844" s="416"/>
      <c r="F844" s="416"/>
      <c r="G844" s="416"/>
      <c r="H844" s="416"/>
      <c r="I844" s="416"/>
      <c r="J844" s="417">
        <v>6000020400009</v>
      </c>
      <c r="K844" s="418"/>
      <c r="L844" s="418"/>
      <c r="M844" s="418"/>
      <c r="N844" s="418"/>
      <c r="O844" s="418"/>
      <c r="P844" s="315" t="s">
        <v>571</v>
      </c>
      <c r="Q844" s="315"/>
      <c r="R844" s="315"/>
      <c r="S844" s="315"/>
      <c r="T844" s="315"/>
      <c r="U844" s="315"/>
      <c r="V844" s="315"/>
      <c r="W844" s="315"/>
      <c r="X844" s="315"/>
      <c r="Y844" s="316">
        <v>3424</v>
      </c>
      <c r="Z844" s="317"/>
      <c r="AA844" s="317"/>
      <c r="AB844" s="318"/>
      <c r="AC844" s="320" t="s">
        <v>568</v>
      </c>
      <c r="AD844" s="320"/>
      <c r="AE844" s="320"/>
      <c r="AF844" s="320"/>
      <c r="AG844" s="320"/>
      <c r="AH844" s="321" t="s">
        <v>555</v>
      </c>
      <c r="AI844" s="322"/>
      <c r="AJ844" s="322"/>
      <c r="AK844" s="322"/>
      <c r="AL844" s="323" t="s">
        <v>555</v>
      </c>
      <c r="AM844" s="324"/>
      <c r="AN844" s="324"/>
      <c r="AO844" s="325"/>
      <c r="AP844" s="319" t="s">
        <v>555</v>
      </c>
      <c r="AQ844" s="319"/>
      <c r="AR844" s="319"/>
      <c r="AS844" s="319"/>
      <c r="AT844" s="319"/>
      <c r="AU844" s="319"/>
      <c r="AV844" s="319"/>
      <c r="AW844" s="319"/>
      <c r="AX844" s="319"/>
    </row>
    <row r="845" spans="1:50" ht="30" customHeight="1" x14ac:dyDescent="0.15">
      <c r="A845" s="402">
        <v>9</v>
      </c>
      <c r="B845" s="402">
        <v>1</v>
      </c>
      <c r="C845" s="416" t="s">
        <v>602</v>
      </c>
      <c r="D845" s="416"/>
      <c r="E845" s="416"/>
      <c r="F845" s="416"/>
      <c r="G845" s="416"/>
      <c r="H845" s="416"/>
      <c r="I845" s="416"/>
      <c r="J845" s="417">
        <v>1000020230006</v>
      </c>
      <c r="K845" s="418"/>
      <c r="L845" s="418"/>
      <c r="M845" s="418"/>
      <c r="N845" s="418"/>
      <c r="O845" s="418"/>
      <c r="P845" s="315" t="s">
        <v>571</v>
      </c>
      <c r="Q845" s="315"/>
      <c r="R845" s="315"/>
      <c r="S845" s="315"/>
      <c r="T845" s="315"/>
      <c r="U845" s="315"/>
      <c r="V845" s="315"/>
      <c r="W845" s="315"/>
      <c r="X845" s="315"/>
      <c r="Y845" s="316">
        <v>3337</v>
      </c>
      <c r="Z845" s="317"/>
      <c r="AA845" s="317"/>
      <c r="AB845" s="318"/>
      <c r="AC845" s="320" t="s">
        <v>568</v>
      </c>
      <c r="AD845" s="320"/>
      <c r="AE845" s="320"/>
      <c r="AF845" s="320"/>
      <c r="AG845" s="320"/>
      <c r="AH845" s="321" t="s">
        <v>555</v>
      </c>
      <c r="AI845" s="322"/>
      <c r="AJ845" s="322"/>
      <c r="AK845" s="322"/>
      <c r="AL845" s="323" t="s">
        <v>555</v>
      </c>
      <c r="AM845" s="324"/>
      <c r="AN845" s="324"/>
      <c r="AO845" s="325"/>
      <c r="AP845" s="319" t="s">
        <v>555</v>
      </c>
      <c r="AQ845" s="319"/>
      <c r="AR845" s="319"/>
      <c r="AS845" s="319"/>
      <c r="AT845" s="319"/>
      <c r="AU845" s="319"/>
      <c r="AV845" s="319"/>
      <c r="AW845" s="319"/>
      <c r="AX845" s="319"/>
    </row>
    <row r="846" spans="1:50" ht="30" customHeight="1" x14ac:dyDescent="0.15">
      <c r="A846" s="402">
        <v>10</v>
      </c>
      <c r="B846" s="402">
        <v>1</v>
      </c>
      <c r="C846" s="416" t="s">
        <v>603</v>
      </c>
      <c r="D846" s="416"/>
      <c r="E846" s="416"/>
      <c r="F846" s="416"/>
      <c r="G846" s="416"/>
      <c r="H846" s="416"/>
      <c r="I846" s="416"/>
      <c r="J846" s="417">
        <v>7000020220001</v>
      </c>
      <c r="K846" s="418"/>
      <c r="L846" s="418"/>
      <c r="M846" s="418"/>
      <c r="N846" s="418"/>
      <c r="O846" s="418"/>
      <c r="P846" s="315" t="s">
        <v>571</v>
      </c>
      <c r="Q846" s="315"/>
      <c r="R846" s="315"/>
      <c r="S846" s="315"/>
      <c r="T846" s="315"/>
      <c r="U846" s="315"/>
      <c r="V846" s="315"/>
      <c r="W846" s="315"/>
      <c r="X846" s="315"/>
      <c r="Y846" s="316">
        <v>1950</v>
      </c>
      <c r="Z846" s="317"/>
      <c r="AA846" s="317"/>
      <c r="AB846" s="318"/>
      <c r="AC846" s="320" t="s">
        <v>568</v>
      </c>
      <c r="AD846" s="320"/>
      <c r="AE846" s="320"/>
      <c r="AF846" s="320"/>
      <c r="AG846" s="320"/>
      <c r="AH846" s="321" t="s">
        <v>555</v>
      </c>
      <c r="AI846" s="322"/>
      <c r="AJ846" s="322"/>
      <c r="AK846" s="322"/>
      <c r="AL846" s="323" t="s">
        <v>555</v>
      </c>
      <c r="AM846" s="324"/>
      <c r="AN846" s="324"/>
      <c r="AO846" s="325"/>
      <c r="AP846" s="319" t="s">
        <v>555</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14.2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25"/>
      <c r="D870" s="416"/>
      <c r="E870" s="416"/>
      <c r="F870" s="416"/>
      <c r="G870" s="416"/>
      <c r="H870" s="416"/>
      <c r="I870" s="416"/>
      <c r="J870" s="417"/>
      <c r="K870" s="418"/>
      <c r="L870" s="418"/>
      <c r="M870" s="418"/>
      <c r="N870" s="418"/>
      <c r="O870" s="418"/>
      <c r="P870" s="426"/>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25"/>
      <c r="D871" s="416"/>
      <c r="E871" s="416"/>
      <c r="F871" s="416"/>
      <c r="G871" s="416"/>
      <c r="H871" s="416"/>
      <c r="I871" s="416"/>
      <c r="J871" s="417"/>
      <c r="K871" s="418"/>
      <c r="L871" s="418"/>
      <c r="M871" s="418"/>
      <c r="N871" s="418"/>
      <c r="O871" s="418"/>
      <c r="P871" s="426"/>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323"/>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x14ac:dyDescent="0.15">
      <c r="A1102" s="402">
        <v>1</v>
      </c>
      <c r="B1102" s="402">
        <v>1</v>
      </c>
      <c r="C1102" s="900"/>
      <c r="D1102" s="900"/>
      <c r="E1102" s="259" t="s">
        <v>557</v>
      </c>
      <c r="F1102" s="899"/>
      <c r="G1102" s="899"/>
      <c r="H1102" s="899"/>
      <c r="I1102" s="899"/>
      <c r="J1102" s="417" t="s">
        <v>608</v>
      </c>
      <c r="K1102" s="418"/>
      <c r="L1102" s="418"/>
      <c r="M1102" s="418"/>
      <c r="N1102" s="418"/>
      <c r="O1102" s="418"/>
      <c r="P1102" s="426" t="s">
        <v>560</v>
      </c>
      <c r="Q1102" s="315"/>
      <c r="R1102" s="315"/>
      <c r="S1102" s="315"/>
      <c r="T1102" s="315"/>
      <c r="U1102" s="315"/>
      <c r="V1102" s="315"/>
      <c r="W1102" s="315"/>
      <c r="X1102" s="315"/>
      <c r="Y1102" s="316" t="s">
        <v>557</v>
      </c>
      <c r="Z1102" s="317"/>
      <c r="AA1102" s="317"/>
      <c r="AB1102" s="318"/>
      <c r="AC1102" s="320"/>
      <c r="AD1102" s="320"/>
      <c r="AE1102" s="320"/>
      <c r="AF1102" s="320"/>
      <c r="AG1102" s="320"/>
      <c r="AH1102" s="321" t="s">
        <v>557</v>
      </c>
      <c r="AI1102" s="322"/>
      <c r="AJ1102" s="322"/>
      <c r="AK1102" s="322"/>
      <c r="AL1102" s="323" t="s">
        <v>557</v>
      </c>
      <c r="AM1102" s="324"/>
      <c r="AN1102" s="324"/>
      <c r="AO1102" s="325"/>
      <c r="AP1102" s="319" t="s">
        <v>557</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01" t="s">
        <v>265</v>
      </c>
      <c r="H2" s="786"/>
      <c r="I2" s="786"/>
      <c r="J2" s="786"/>
      <c r="K2" s="786"/>
      <c r="L2" s="786"/>
      <c r="M2" s="786"/>
      <c r="N2" s="786"/>
      <c r="O2" s="787"/>
      <c r="P2" s="785" t="s">
        <v>59</v>
      </c>
      <c r="Q2" s="786"/>
      <c r="R2" s="786"/>
      <c r="S2" s="786"/>
      <c r="T2" s="786"/>
      <c r="U2" s="786"/>
      <c r="V2" s="786"/>
      <c r="W2" s="786"/>
      <c r="X2" s="787"/>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80"/>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801" t="s">
        <v>265</v>
      </c>
      <c r="H9" s="786"/>
      <c r="I9" s="786"/>
      <c r="J9" s="786"/>
      <c r="K9" s="786"/>
      <c r="L9" s="786"/>
      <c r="M9" s="786"/>
      <c r="N9" s="786"/>
      <c r="O9" s="787"/>
      <c r="P9" s="785" t="s">
        <v>59</v>
      </c>
      <c r="Q9" s="786"/>
      <c r="R9" s="786"/>
      <c r="S9" s="786"/>
      <c r="T9" s="786"/>
      <c r="U9" s="786"/>
      <c r="V9" s="786"/>
      <c r="W9" s="786"/>
      <c r="X9" s="787"/>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80"/>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801" t="s">
        <v>265</v>
      </c>
      <c r="H16" s="786"/>
      <c r="I16" s="786"/>
      <c r="J16" s="786"/>
      <c r="K16" s="786"/>
      <c r="L16" s="786"/>
      <c r="M16" s="786"/>
      <c r="N16" s="786"/>
      <c r="O16" s="787"/>
      <c r="P16" s="785" t="s">
        <v>59</v>
      </c>
      <c r="Q16" s="786"/>
      <c r="R16" s="786"/>
      <c r="S16" s="786"/>
      <c r="T16" s="786"/>
      <c r="U16" s="786"/>
      <c r="V16" s="786"/>
      <c r="W16" s="786"/>
      <c r="X16" s="787"/>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80"/>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801" t="s">
        <v>265</v>
      </c>
      <c r="H23" s="786"/>
      <c r="I23" s="786"/>
      <c r="J23" s="786"/>
      <c r="K23" s="786"/>
      <c r="L23" s="786"/>
      <c r="M23" s="786"/>
      <c r="N23" s="786"/>
      <c r="O23" s="787"/>
      <c r="P23" s="785" t="s">
        <v>59</v>
      </c>
      <c r="Q23" s="786"/>
      <c r="R23" s="786"/>
      <c r="S23" s="786"/>
      <c r="T23" s="786"/>
      <c r="U23" s="786"/>
      <c r="V23" s="786"/>
      <c r="W23" s="786"/>
      <c r="X23" s="787"/>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80"/>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801" t="s">
        <v>265</v>
      </c>
      <c r="H30" s="786"/>
      <c r="I30" s="786"/>
      <c r="J30" s="786"/>
      <c r="K30" s="786"/>
      <c r="L30" s="786"/>
      <c r="M30" s="786"/>
      <c r="N30" s="786"/>
      <c r="O30" s="787"/>
      <c r="P30" s="785" t="s">
        <v>59</v>
      </c>
      <c r="Q30" s="786"/>
      <c r="R30" s="786"/>
      <c r="S30" s="786"/>
      <c r="T30" s="786"/>
      <c r="U30" s="786"/>
      <c r="V30" s="786"/>
      <c r="W30" s="786"/>
      <c r="X30" s="787"/>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80"/>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801" t="s">
        <v>265</v>
      </c>
      <c r="H37" s="786"/>
      <c r="I37" s="786"/>
      <c r="J37" s="786"/>
      <c r="K37" s="786"/>
      <c r="L37" s="786"/>
      <c r="M37" s="786"/>
      <c r="N37" s="786"/>
      <c r="O37" s="787"/>
      <c r="P37" s="785" t="s">
        <v>59</v>
      </c>
      <c r="Q37" s="786"/>
      <c r="R37" s="786"/>
      <c r="S37" s="786"/>
      <c r="T37" s="786"/>
      <c r="U37" s="786"/>
      <c r="V37" s="786"/>
      <c r="W37" s="786"/>
      <c r="X37" s="787"/>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80"/>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801" t="s">
        <v>265</v>
      </c>
      <c r="H44" s="786"/>
      <c r="I44" s="786"/>
      <c r="J44" s="786"/>
      <c r="K44" s="786"/>
      <c r="L44" s="786"/>
      <c r="M44" s="786"/>
      <c r="N44" s="786"/>
      <c r="O44" s="787"/>
      <c r="P44" s="785" t="s">
        <v>59</v>
      </c>
      <c r="Q44" s="786"/>
      <c r="R44" s="786"/>
      <c r="S44" s="786"/>
      <c r="T44" s="786"/>
      <c r="U44" s="786"/>
      <c r="V44" s="786"/>
      <c r="W44" s="786"/>
      <c r="X44" s="787"/>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80"/>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801" t="s">
        <v>265</v>
      </c>
      <c r="H51" s="786"/>
      <c r="I51" s="786"/>
      <c r="J51" s="786"/>
      <c r="K51" s="786"/>
      <c r="L51" s="786"/>
      <c r="M51" s="786"/>
      <c r="N51" s="786"/>
      <c r="O51" s="787"/>
      <c r="P51" s="785" t="s">
        <v>59</v>
      </c>
      <c r="Q51" s="786"/>
      <c r="R51" s="786"/>
      <c r="S51" s="786"/>
      <c r="T51" s="786"/>
      <c r="U51" s="786"/>
      <c r="V51" s="786"/>
      <c r="W51" s="786"/>
      <c r="X51" s="787"/>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80"/>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801" t="s">
        <v>265</v>
      </c>
      <c r="H58" s="786"/>
      <c r="I58" s="786"/>
      <c r="J58" s="786"/>
      <c r="K58" s="786"/>
      <c r="L58" s="786"/>
      <c r="M58" s="786"/>
      <c r="N58" s="786"/>
      <c r="O58" s="787"/>
      <c r="P58" s="785" t="s">
        <v>59</v>
      </c>
      <c r="Q58" s="786"/>
      <c r="R58" s="786"/>
      <c r="S58" s="786"/>
      <c r="T58" s="786"/>
      <c r="U58" s="786"/>
      <c r="V58" s="786"/>
      <c r="W58" s="786"/>
      <c r="X58" s="787"/>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80"/>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801" t="s">
        <v>265</v>
      </c>
      <c r="H65" s="786"/>
      <c r="I65" s="786"/>
      <c r="J65" s="786"/>
      <c r="K65" s="786"/>
      <c r="L65" s="786"/>
      <c r="M65" s="786"/>
      <c r="N65" s="786"/>
      <c r="O65" s="787"/>
      <c r="P65" s="785" t="s">
        <v>59</v>
      </c>
      <c r="Q65" s="786"/>
      <c r="R65" s="786"/>
      <c r="S65" s="786"/>
      <c r="T65" s="786"/>
      <c r="U65" s="786"/>
      <c r="V65" s="786"/>
      <c r="W65" s="786"/>
      <c r="X65" s="787"/>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80"/>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2018-06-07T00:37:01Z</cp:lastPrinted>
  <dcterms:created xsi:type="dcterms:W3CDTF">2012-03-13T00:50:25Z</dcterms:created>
  <dcterms:modified xsi:type="dcterms:W3CDTF">2018-07-04T07:08:31Z</dcterms:modified>
</cp:coreProperties>
</file>