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<sst xmlns="http://schemas.openxmlformats.org/spreadsheetml/2006/main" count="3149" uniqueCount="699">
  <si>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</si>
  <si>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</si>
  <si>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</si>
  <si>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</si>
  <si>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</si>
  <si>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</si>
  <si>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</si>
  <si>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</si>
  <si>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</si>
  <si>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</si>
  <si>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</si>
  <si>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</si>
  <si>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</si>
  <si>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</si>
  <si>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</si>
  <si>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</si>
  <si>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</si>
  <si>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</si>
  <si>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</si>
  <si>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</si>
  <si>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</si>
  <si>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</si>
  <si>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</si>
  <si>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</si>
  <si>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</si>
  <si>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</si>
  <si>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</si>
  <si>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</si>
  <si>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</si>
  <si>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</si>
  <si>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</si>
  <si>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</si>
  <si>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</si>
  <si>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</si>
  <si>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</si>
  <si>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</si>
  <si>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</si>
  <si>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</si>
  <si>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</si>
  <si>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</si>
  <si>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</si>
  <si>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</si>
  <si>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</si>
  <si>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</si>
  <si>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</si>
  <si>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</si>
  <si>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</si>
  <si>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</si>
  <si>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</si>
  <si>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</si>
  <si>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</si>
  <si>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</si>
  <si>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</si>
  <si>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</si>
  <si>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</si>
  <si>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</si>
  <si>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</si>
  <si>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</si>
  <si>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</si>
  <si>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</si>
  <si>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</si>
  <si>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</si>
  <si>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</si>
  <si>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</si>
  <si>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</si>
  <si>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</si>
  <si>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</si>
  <si>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</si>
  <si>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</si>
  <si>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</si>
  <si>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</si>
  <si>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</si>
  <si>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</si>
  <si>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</si>
  <si>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</si>
  <si>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</si>
  <si>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</si>
  <si>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</si>
  <si>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</si>
  <si>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</si>
  <si>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</si>
  <si>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</si>
  <si>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</si>
  <si>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</si>
  <si>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</si>
  <si>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</si>
  <si>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</si>
  <si>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</si>
  <si>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</si>
  <si>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</si>
  <si>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</si>
  <si>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</si>
  <si>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</si>
  <si>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</si>
  <si>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</si>
  <si>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</si>
  <si>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</si>
  <si>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</si>
  <si>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</si>
  <si>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</si>
  <si>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</si>
  <si>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</si>
  <si>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</si>
  <si>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</si>
  <si>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</si>
  <si>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</si>
  <si>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</si>
  <si>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</si>
  <si>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</si>
  <si>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</si>
  <si>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</si>
  <si>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</si>
  <si>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</si>
  <si>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</si>
  <si>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</si>
  <si>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</si>
  <si>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</si>
  <si>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</si>
  <si>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</si>
  <si>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</si>
  <si>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</si>
  <si>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</si>
  <si>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</si>
  <si>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</si>
  <si>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</si>
  <si>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</si>
  <si>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</si>
  <si>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</si>
  <si>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</si>
  <si>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</si>
  <si>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</si>
  <si>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</si>
  <si>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</si>
  <si>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</si>
  <si>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</si>
  <si>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</si>
  <si>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</si>
  <si>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</si>
  <si>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</si>
  <si>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</si>
  <si>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</si>
  <si>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</si>
  <si>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</si>
  <si>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</si>
  <si>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</si>
  <si>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</si>
  <si>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</si>
  <si>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</si>
  <si>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</si>
  <si>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</si>
  <si>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</si>
  <si>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</si>
  <si>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</si>
  <si>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</si>
  <si>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</si>
  <si>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</si>
  <si>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</si>
  <si>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</si>
  <si>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</si>
  <si>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</si>
  <si>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</si>
  <si>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</si>
  <si>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</si>
  <si>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</si>
  <si>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</si>
  <si>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</si>
  <si>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</si>
  <si>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</si>
  <si>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</si>
  <si>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</si>
  <si>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</si>
  <si>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</si>
  <si>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</si>
  <si>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</si>
  <si>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</si>
  <si>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</si>
  <si>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</si>
  <si>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</si>
  <si>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</si>
  <si>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</si>
  <si>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</si>
  <si>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</si>
  <si>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</si>
  <si>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</si>
  <si>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</si>
  <si>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</si>
  <si>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</si>
  <si>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</si>
  <si>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</si>
  <si>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</si>
  <si>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</si>
  <si>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</si>
  <si>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</si>
  <si>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</si>
  <si>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</si>
  <si>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</si>
  <si>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</si>
  <si>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</si>
  <si>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</si>
  <si>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</si>
  <si>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</si>
  <si>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</si>
  <si>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</si>
  <si>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</si>
  <si>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</si>
  <si>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</si>
  <si>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</si>
  <si>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</si>
  <si>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</si>
  <si>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</si>
  <si>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</si>
  <si>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</si>
  <si>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</si>
  <si>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</si>
  <si>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</si>
  <si>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</si>
  <si>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</si>
  <si>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</si>
  <si>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</si>
  <si>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</si>
  <si>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</si>
  <si>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</si>
  <si>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</si>
  <si>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</si>
  <si>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</si>
  <si>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</si>
  <si>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</si>
  <si>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</si>
  <si>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</si>
  <si>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</si>
  <si>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</si>
  <si>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</si>
  <si>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</si>
  <si>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</si>
  <si>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</si>
  <si>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</si>
  <si>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</si>
  <si>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</si>
  <si>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</si>
  <si>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</si>
  <si>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</si>
  <si>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</si>
  <si>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</si>
  <si>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</si>
  <si>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</si>
  <si>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</si>
  <si>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</si>
  <si>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</si>
  <si>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</si>
  <si>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</si>
  <si>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</si>
  <si>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</si>
  <si>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</si>
  <si>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</si>
  <si>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</si>
  <si>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</si>
  <si>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</si>
  <si>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</si>
  <si>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</si>
  <si>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</si>
  <si>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</si>
  <si>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</si>
  <si>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</si>
  <si>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</si>
  <si>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</si>
  <si>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</si>
  <si>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</si>
  <si>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</si>
  <si>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</si>
  <si>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</si>
  <si>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</si>
  <si>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</si>
  <si>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</si>
  <si>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</si>
  <si>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</si>
  <si>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</si>
  <si>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</si>
  <si>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</si>
  <si>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</si>
  <si>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</si>
  <si>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</si>
  <si>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</si>
  <si>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</si>
  <si>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</si>
  <si>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</si>
  <si>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</si>
  <si>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</si>
  <si>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</si>
  <si>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</si>
  <si>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</si>
  <si>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</si>
  <si>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</si>
  <si>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</si>
  <si>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</si>
  <si>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</si>
  <si>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</si>
  <si>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</si>
  <si>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</si>
  <si>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</si>
  <si>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</si>
  <si>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</si>
  <si>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</si>
  <si>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</si>
  <si>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</si>
  <si>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</si>
  <si>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</si>
  <si>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</si>
  <si>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</si>
  <si>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</si>
  <si>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</si>
  <si>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</si>
  <si>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</si>
  <si>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</si>
  <si>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</si>
  <si>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</si>
  <si>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</si>
  <si>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</si>
  <si>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</si>
  <si>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</si>
  <si>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</si>
  <si>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</si>
  <si>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</si>
  <si>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</si>
  <si>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</si>
  <si>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</si>
  <si>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</si>
  <si>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</si>
  <si>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</si>
  <si>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</si>
  <si>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</si>
  <si>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</si>
  <si>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</si>
  <si>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</si>
  <si>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</si>
  <si>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</si>
  <si>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</si>
  <si>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</si>
  <si>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</si>
  <si>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</si>
  <si>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</si>
  <si>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</si>
  <si>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</si>
  <si>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</si>
  <si>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</si>
  <si>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</si>
  <si>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</si>
  <si>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</si>
  <si>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</si>
  <si>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</si>
  <si>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</si>
  <si>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</si>
  <si>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</si>
  <si>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</si>
  <si>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</si>
  <si>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</si>
  <si>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</si>
  <si>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</si>
  <si>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</si>
  <si>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</si>
  <si>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</si>
  <si>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</si>
  <si>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</si>
  <si>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</si>
  <si>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</si>
  <si>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</si>
  <si>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</si>
  <si>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</si>
  <si>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</si>
  <si>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</si>
  <si>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</si>
  <si>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</si>
  <si>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</si>
  <si>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</si>
  <si>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</si>
  <si>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</si>
  <si>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</si>
  <si>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</si>
  <si>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</si>
  <si>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</si>
  <si>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</si>
  <si>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</si>
  <si>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</si>
  <si>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</si>
  <si>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</si>
  <si>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</si>
  <si>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</si>
  <si>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</si>
  <si>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</si>
  <si>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</si>
  <si>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</si>
  <si>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</si>
  <si>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</si>
  <si>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</si>
  <si>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</si>
  <si>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</si>
  <si>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</si>
  <si>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</si>
  <si>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</si>
  <si>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</si>
  <si>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</si>
  <si>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</si>
  <si>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</si>
  <si>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</si>
  <si>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</si>
  <si>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</si>
  <si>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</si>
  <si>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</si>
  <si>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</si>
  <si>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</si>
  <si>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</si>
  <si>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</si>
  <si>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</si>
  <si>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</si>
  <si>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</si>
  <si>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</si>
  <si>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</si>
  <si>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</si>
  <si>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</si>
  <si>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</si>
  <si>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</si>
  <si>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</si>
  <si>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</si>
  <si>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</si>
  <si>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</si>
  <si>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</si>
  <si>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</si>
  <si>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</si>
  <si>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</si>
  <si>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</si>
  <si>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</si>
  <si>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</si>
  <si>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</si>
  <si>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</si>
  <si>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</si>
  <si>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</si>
  <si>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</si>
  <si>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</si>
  <si>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</si>
  <si>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</si>
  <si>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</si>
  <si>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</si>
  <si>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</si>
  <si>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</si>
  <si>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</si>
  <si>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</si>
  <si>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</si>
  <si>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</si>
  <si>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</si>
  <si>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</si>
  <si>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</si>
  <si>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</si>
  <si>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</si>
  <si>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</si>
  <si>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</si>
  <si>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</si>
  <si>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</si>
  <si>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</si>
  <si>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</si>
  <si>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</si>
  <si>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</si>
  <si>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</si>
  <si>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</si>
  <si>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</si>
  <si>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</si>
  <si>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</si>
  <si>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</si>
  <si>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</si>
  <si>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</si>
  <si>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</si>
  <si>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</si>
  <si>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</si>
  <si>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</si>
  <si>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</si>
  <si>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</si>
  <si>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</si>
  <si>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</si>
  <si>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</si>
  <si>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</si>
  <si>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</si>
  <si>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</si>
  <si>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</si>
  <si>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</si>
  <si>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</si>
  <si>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</si>
  <si>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</si>
  <si>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</si>
  <si>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</si>
  <si>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</si>
  <si>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</si>
  <si>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</si>
  <si>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</si>
  <si>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</si>
  <si>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</si>
  <si>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</si>
  <si>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</si>
  <si>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</si>
  <si>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</si>
  <si>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</si>
  <si>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</si>
  <si>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</si>
  <si>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</si>
  <si>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</si>
  <si>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</si>
  <si>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</si>
  <si>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</si>
  <si>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</si>
  <si>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</si>
  <si>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</si>
  <si>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</si>
  <si>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</si>
  <si>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</si>
  <si>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</si>
  <si>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</si>
  <si>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</si>
  <si>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</si>
  <si>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</si>
  <si>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</si>
  <si>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</si>
  <si>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</si>
  <si>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</si>
  <si>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</si>
  <si>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</si>
  <si>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</si>
  <si>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</si>
  <si>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</si>
  <si>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</si>
  <si>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</si>
  <si>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</si>
  <si>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</si>
  <si>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</si>
  <si>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</si>
  <si>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</si>
  <si>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</si>
  <si>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</si>
  <si>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</si>
  <si>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</si>
  <si>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</si>
  <si>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</si>
  <si>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</si>
  <si>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</si>
  <si>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</si>
  <si>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</si>
  <si>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</si>
  <si>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</si>
  <si>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</si>
  <si>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</si>
  <si>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</si>
  <si>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</si>
  <si>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</si>
  <si>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結核感染症課</t>
    <rPh sb="0" eb="2">
      <t>ケッカク</t>
    </rPh>
    <rPh sb="2" eb="6">
      <t>カンセンショウカ</t>
    </rPh>
    <phoneticPr fontId="5"/>
  </si>
  <si>
    <t>○</t>
  </si>
  <si>
    <t>感染症の予防及び感染症の患者に対する医療に関する法律第６１条第２項及び第３項、検疫法第２２条</t>
    <phoneticPr fontId="5"/>
  </si>
  <si>
    <t>－</t>
    <phoneticPr fontId="5"/>
  </si>
  <si>
    <t>-</t>
  </si>
  <si>
    <t>感染症予防事業費等負担金</t>
    <rPh sb="0" eb="3">
      <t>カンセンショウ</t>
    </rPh>
    <rPh sb="3" eb="5">
      <t>ヨボウ</t>
    </rPh>
    <rPh sb="5" eb="8">
      <t>ジギョウヒ</t>
    </rPh>
    <rPh sb="8" eb="9">
      <t>トウ</t>
    </rPh>
    <rPh sb="9" eb="12">
      <t>フタンキン</t>
    </rPh>
    <phoneticPr fontId="5"/>
  </si>
  <si>
    <t>感染症医療費負担金</t>
    <rPh sb="0" eb="3">
      <t>カンセンショウ</t>
    </rPh>
    <rPh sb="3" eb="6">
      <t>イリョウヒ</t>
    </rPh>
    <rPh sb="6" eb="9">
      <t>フタンキン</t>
    </rPh>
    <phoneticPr fontId="5"/>
  </si>
  <si>
    <t>国内での一～四類感染症の発生件数が前年以下</t>
    <phoneticPr fontId="5"/>
  </si>
  <si>
    <t>一～四類感染症の発生件数</t>
    <phoneticPr fontId="5"/>
  </si>
  <si>
    <t>件</t>
    <rPh sb="0" eb="1">
      <t>ケン</t>
    </rPh>
    <phoneticPr fontId="5"/>
  </si>
  <si>
    <t>-</t>
    <phoneticPr fontId="5"/>
  </si>
  <si>
    <t>-</t>
    <phoneticPr fontId="5"/>
  </si>
  <si>
    <t>感染症発生動向調査</t>
    <phoneticPr fontId="5"/>
  </si>
  <si>
    <t>事業実施自治体数</t>
    <phoneticPr fontId="5"/>
  </si>
  <si>
    <t>自治体数</t>
    <rPh sb="0" eb="3">
      <t>ジチタイ</t>
    </rPh>
    <rPh sb="3" eb="4">
      <t>スウ</t>
    </rPh>
    <phoneticPr fontId="5"/>
  </si>
  <si>
    <t>単位当たりコスト ＝ X ／ Y
X「交付額」 ／　Y「事業実施自治体数」　　　　　　　　　　　　　　　　</t>
    <phoneticPr fontId="5"/>
  </si>
  <si>
    <t>百万円</t>
    <rPh sb="0" eb="2">
      <t>ヒャクマン</t>
    </rPh>
    <rPh sb="2" eb="3">
      <t>エン</t>
    </rPh>
    <phoneticPr fontId="5"/>
  </si>
  <si>
    <t>X / Y</t>
  </si>
  <si>
    <t>809/142</t>
  </si>
  <si>
    <t>758/143</t>
  </si>
  <si>
    <t>711/144</t>
    <phoneticPr fontId="5"/>
  </si>
  <si>
    <t>624/150</t>
    <phoneticPr fontId="5"/>
  </si>
  <si>
    <t>Ⅰ－５　感染症など健康を脅かす疾病を予防・防止するとともに、感染者等に必要な医療等を確保すること</t>
    <rPh sb="32" eb="33">
      <t>モノ</t>
    </rPh>
    <phoneticPr fontId="5"/>
  </si>
  <si>
    <t>Ⅰ－５－１　感染症の発生・まん延の防止を図ること</t>
  </si>
  <si>
    <t>結核患者罹患率の推移
（結核登録者情報調査年報集計結果による）</t>
  </si>
  <si>
    <t>-</t>
    <phoneticPr fontId="5"/>
  </si>
  <si>
    <t>感染症発生時の消毒、健康診断等の実施、感染症患者への良質かつ適切な医療の提供、密入国検疫等の実施により、感染症の発生・まん延の防止を図る事業である。</t>
    <phoneticPr fontId="5"/>
  </si>
  <si>
    <t>-</t>
    <phoneticPr fontId="5"/>
  </si>
  <si>
    <t>-</t>
    <phoneticPr fontId="5"/>
  </si>
  <si>
    <t>-</t>
    <phoneticPr fontId="5"/>
  </si>
  <si>
    <t>-</t>
    <phoneticPr fontId="5"/>
  </si>
  <si>
    <t>-</t>
    <phoneticPr fontId="5"/>
  </si>
  <si>
    <t>-</t>
    <phoneticPr fontId="5"/>
  </si>
  <si>
    <t>-</t>
    <phoneticPr fontId="5"/>
  </si>
  <si>
    <t>-</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</si>
  <si>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</si>
  <si>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</si>
  <si>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</si>
  <si>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t>
  </si>
  <si>
    <t>無</t>
  </si>
  <si>
    <t>-</t>
    <phoneticPr fontId="5"/>
  </si>
  <si>
    <t>必要最低限の経費のみ計上しており、コストの水準は妥当である。</t>
    <phoneticPr fontId="5"/>
  </si>
  <si>
    <t>感染症の発生を予防し、そのまん延を防止するために必要な措置を講じるために真に必要な費目を対象経費としている。</t>
    <phoneticPr fontId="5"/>
  </si>
  <si>
    <t>感染症の発生件数を前年度以下とすることを目標としており、見合ったものとなっている。</t>
    <phoneticPr fontId="5"/>
  </si>
  <si>
    <t>当初見込みどおりの活動実績となっている。</t>
    <phoneticPr fontId="5"/>
  </si>
  <si>
    <t>エボラ出血熱、ＭＥＲＳ等の疑似症患者の発生に伴う患者の指定医療機関への搬送、地震等災害発生時の消毒・害虫の駆除をはじめ、感染症の発生・まん延を防止するために必要な消毒や健康診断等の措置が全ての自治体で実施され、合理的な支出となっているが、特に熊本震災等に伴う消毒対応などで予算を超過して執行している状況である。今後も、感染症の発生を予防し、そのまん延を防止するため、必要な予算を確保し、引き続き事業を実施していく必要がある。</t>
    <phoneticPr fontId="5"/>
  </si>
  <si>
    <t>必要な予算を確保し、引き続き、本事業を適正に実施することにより、感染症の発生を予防し、そのまん延の防止を図る。</t>
    <phoneticPr fontId="5"/>
  </si>
  <si>
    <t>-</t>
    <phoneticPr fontId="5"/>
  </si>
  <si>
    <t>124</t>
    <phoneticPr fontId="5"/>
  </si>
  <si>
    <t>104</t>
    <phoneticPr fontId="5"/>
  </si>
  <si>
    <t>80</t>
    <phoneticPr fontId="5"/>
  </si>
  <si>
    <t>91</t>
    <phoneticPr fontId="5"/>
  </si>
  <si>
    <t>100</t>
    <phoneticPr fontId="5"/>
  </si>
  <si>
    <t>108</t>
    <phoneticPr fontId="5"/>
  </si>
  <si>
    <t>105</t>
    <phoneticPr fontId="5"/>
  </si>
  <si>
    <t>島根県</t>
  </si>
  <si>
    <t>長崎県</t>
  </si>
  <si>
    <t>東京都</t>
  </si>
  <si>
    <t>北海道</t>
  </si>
  <si>
    <t>山口県</t>
  </si>
  <si>
    <t>兵庫県</t>
  </si>
  <si>
    <t>徳島県</t>
  </si>
  <si>
    <t>鹿児島県</t>
  </si>
  <si>
    <t>岩手県</t>
  </si>
  <si>
    <t>山梨県</t>
  </si>
  <si>
    <t>浜松市</t>
  </si>
  <si>
    <t>東大阪市</t>
  </si>
  <si>
    <t>栃木県</t>
  </si>
  <si>
    <t>神奈川県</t>
  </si>
  <si>
    <t>鳥取県</t>
  </si>
  <si>
    <t>京都府</t>
  </si>
  <si>
    <t>大阪府</t>
  </si>
  <si>
    <t>仙台市</t>
  </si>
  <si>
    <t>大阪市</t>
  </si>
  <si>
    <t>大分県</t>
  </si>
  <si>
    <t>福岡県</t>
  </si>
  <si>
    <t>秋田県</t>
  </si>
  <si>
    <t>宮崎県</t>
  </si>
  <si>
    <t>新潟県</t>
  </si>
  <si>
    <t>熊本県</t>
  </si>
  <si>
    <t>千葉県</t>
  </si>
  <si>
    <t>横浜市</t>
  </si>
  <si>
    <t>愛知県</t>
  </si>
  <si>
    <t>札幌市</t>
  </si>
  <si>
    <t>茨城県</t>
  </si>
  <si>
    <t>千葉市</t>
  </si>
  <si>
    <t>埼玉県</t>
  </si>
  <si>
    <t>-</t>
    <phoneticPr fontId="5"/>
  </si>
  <si>
    <t>日田市</t>
    <phoneticPr fontId="5"/>
  </si>
  <si>
    <t>津久見市</t>
    <phoneticPr fontId="5"/>
  </si>
  <si>
    <t>佐伯市</t>
    <phoneticPr fontId="5"/>
  </si>
  <si>
    <t xml:space="preserve">臼杵市 </t>
    <phoneticPr fontId="5"/>
  </si>
  <si>
    <t>中津市</t>
    <phoneticPr fontId="5"/>
  </si>
  <si>
    <t>感染症法に規定する健康診断の実施、細菌検査、患者の移送等</t>
  </si>
  <si>
    <t>感染症法に規定する健康診断の実施、細菌検査、患者の移送等</t>
    <phoneticPr fontId="5"/>
  </si>
  <si>
    <t>補助金等交付</t>
  </si>
  <si>
    <t>-</t>
    <phoneticPr fontId="5"/>
  </si>
  <si>
    <t>-</t>
    <phoneticPr fontId="5"/>
  </si>
  <si>
    <t>-</t>
    <phoneticPr fontId="5"/>
  </si>
  <si>
    <t>-</t>
    <phoneticPr fontId="5"/>
  </si>
  <si>
    <t>-</t>
    <phoneticPr fontId="5"/>
  </si>
  <si>
    <t>感染症の病原体に汚染された場所及び物件の消毒等</t>
  </si>
  <si>
    <t>感染症の病原体に汚染された場所及び物件の消毒等</t>
    <phoneticPr fontId="5"/>
  </si>
  <si>
    <t>-</t>
    <phoneticPr fontId="5"/>
  </si>
  <si>
    <t>-</t>
    <phoneticPr fontId="5"/>
  </si>
  <si>
    <t>-</t>
    <phoneticPr fontId="5"/>
  </si>
  <si>
    <t>-</t>
    <phoneticPr fontId="5"/>
  </si>
  <si>
    <t>-</t>
    <phoneticPr fontId="5"/>
  </si>
  <si>
    <t>-</t>
    <phoneticPr fontId="5"/>
  </si>
  <si>
    <t>-</t>
    <phoneticPr fontId="5"/>
  </si>
  <si>
    <t>入院勧告・措置に係る医療</t>
  </si>
  <si>
    <t>入院勧告・措置に係る医療</t>
    <phoneticPr fontId="5"/>
  </si>
  <si>
    <t>-</t>
    <phoneticPr fontId="5"/>
  </si>
  <si>
    <t>密入国検疫及び検疫港以外の港等における検疫措置</t>
  </si>
  <si>
    <t>密入国検疫及び検疫港以外の港等における検疫措置</t>
    <phoneticPr fontId="5"/>
  </si>
  <si>
    <t>健康診断費</t>
    <rPh sb="0" eb="2">
      <t>ケンコウ</t>
    </rPh>
    <rPh sb="2" eb="4">
      <t>シンダン</t>
    </rPh>
    <rPh sb="4" eb="5">
      <t>ヒ</t>
    </rPh>
    <phoneticPr fontId="5"/>
  </si>
  <si>
    <t>結核及び感染症の健康診断に必要な費用</t>
    <rPh sb="0" eb="2">
      <t>ケッカク</t>
    </rPh>
    <rPh sb="2" eb="3">
      <t>オヨ</t>
    </rPh>
    <rPh sb="4" eb="7">
      <t>カンセンショウ</t>
    </rPh>
    <rPh sb="8" eb="10">
      <t>ケンコウ</t>
    </rPh>
    <rPh sb="10" eb="12">
      <t>シンダン</t>
    </rPh>
    <rPh sb="13" eb="15">
      <t>ヒツヨウ</t>
    </rPh>
    <rPh sb="16" eb="18">
      <t>ヒヨウ</t>
    </rPh>
    <phoneticPr fontId="5"/>
  </si>
  <si>
    <t>負担金</t>
    <rPh sb="0" eb="3">
      <t>フタンキン</t>
    </rPh>
    <phoneticPr fontId="5"/>
  </si>
  <si>
    <t>病原体に汚染された場所及び物件の消毒等</t>
    <rPh sb="0" eb="3">
      <t>ビョウゲンタイ</t>
    </rPh>
    <rPh sb="4" eb="6">
      <t>オセン</t>
    </rPh>
    <rPh sb="9" eb="11">
      <t>バショ</t>
    </rPh>
    <rPh sb="11" eb="12">
      <t>オヨ</t>
    </rPh>
    <rPh sb="13" eb="15">
      <t>ブッケン</t>
    </rPh>
    <rPh sb="16" eb="18">
      <t>ショウドク</t>
    </rPh>
    <rPh sb="18" eb="19">
      <t>トウ</t>
    </rPh>
    <phoneticPr fontId="5"/>
  </si>
  <si>
    <t>B.大分県</t>
    <rPh sb="2" eb="5">
      <t>オオイタケン</t>
    </rPh>
    <phoneticPr fontId="5"/>
  </si>
  <si>
    <t>A.千葉県</t>
    <rPh sb="2" eb="5">
      <t>チバケン</t>
    </rPh>
    <phoneticPr fontId="5"/>
  </si>
  <si>
    <t>管理検診費</t>
    <rPh sb="0" eb="2">
      <t>カンリ</t>
    </rPh>
    <rPh sb="2" eb="4">
      <t>ケンシン</t>
    </rPh>
    <rPh sb="4" eb="5">
      <t>ヒ</t>
    </rPh>
    <phoneticPr fontId="5"/>
  </si>
  <si>
    <t>結核に係る管理検診費</t>
    <rPh sb="0" eb="2">
      <t>ケッカク</t>
    </rPh>
    <rPh sb="3" eb="4">
      <t>カカ</t>
    </rPh>
    <rPh sb="5" eb="7">
      <t>カンリ</t>
    </rPh>
    <rPh sb="7" eb="9">
      <t>ケンシン</t>
    </rPh>
    <rPh sb="9" eb="10">
      <t>ヒ</t>
    </rPh>
    <phoneticPr fontId="5"/>
  </si>
  <si>
    <t>備品費</t>
    <rPh sb="0" eb="3">
      <t>ビヒンヒ</t>
    </rPh>
    <phoneticPr fontId="5"/>
  </si>
  <si>
    <t>感染症防疫用備品購入費</t>
    <rPh sb="0" eb="3">
      <t>カンセンショウ</t>
    </rPh>
    <rPh sb="3" eb="5">
      <t>ボウエキ</t>
    </rPh>
    <rPh sb="5" eb="6">
      <t>ヨウ</t>
    </rPh>
    <rPh sb="6" eb="8">
      <t>ビヒン</t>
    </rPh>
    <rPh sb="8" eb="11">
      <t>コウニュウヒ</t>
    </rPh>
    <phoneticPr fontId="5"/>
  </si>
  <si>
    <t>手当</t>
    <rPh sb="0" eb="2">
      <t>テアテ</t>
    </rPh>
    <phoneticPr fontId="5"/>
  </si>
  <si>
    <t>特殊勤務手当</t>
    <rPh sb="0" eb="2">
      <t>トクシュ</t>
    </rPh>
    <rPh sb="2" eb="4">
      <t>キンム</t>
    </rPh>
    <rPh sb="4" eb="6">
      <t>テアテ</t>
    </rPh>
    <phoneticPr fontId="5"/>
  </si>
  <si>
    <t>患者移送費</t>
    <rPh sb="0" eb="4">
      <t>カンジャイソウ</t>
    </rPh>
    <rPh sb="4" eb="5">
      <t>ヒ</t>
    </rPh>
    <phoneticPr fontId="5"/>
  </si>
  <si>
    <t>事務費</t>
    <rPh sb="0" eb="3">
      <t>ジムヒ</t>
    </rPh>
    <phoneticPr fontId="5"/>
  </si>
  <si>
    <t>旅費</t>
    <rPh sb="0" eb="2">
      <t>リョヒ</t>
    </rPh>
    <phoneticPr fontId="5"/>
  </si>
  <si>
    <t>感染症患者の移送費</t>
    <rPh sb="0" eb="3">
      <t>カンセンショウ</t>
    </rPh>
    <rPh sb="3" eb="5">
      <t>カンジャ</t>
    </rPh>
    <rPh sb="6" eb="9">
      <t>イソウヒ</t>
    </rPh>
    <phoneticPr fontId="5"/>
  </si>
  <si>
    <t>患者発生時の事務費</t>
    <rPh sb="0" eb="2">
      <t>カンジャ</t>
    </rPh>
    <rPh sb="2" eb="4">
      <t>ハッセイ</t>
    </rPh>
    <rPh sb="4" eb="5">
      <t>ジ</t>
    </rPh>
    <rPh sb="6" eb="9">
      <t>ジムヒ</t>
    </rPh>
    <phoneticPr fontId="5"/>
  </si>
  <si>
    <t>指導監査旅費等</t>
    <rPh sb="0" eb="2">
      <t>シドウ</t>
    </rPh>
    <rPh sb="2" eb="4">
      <t>カンサ</t>
    </rPh>
    <rPh sb="4" eb="6">
      <t>リョヒ</t>
    </rPh>
    <rPh sb="6" eb="7">
      <t>トウ</t>
    </rPh>
    <phoneticPr fontId="5"/>
  </si>
  <si>
    <t>C.日田市</t>
    <rPh sb="2" eb="5">
      <t>ヒタシ</t>
    </rPh>
    <phoneticPr fontId="5"/>
  </si>
  <si>
    <t>需用費</t>
    <rPh sb="0" eb="3">
      <t>ジュヨウヒ</t>
    </rPh>
    <phoneticPr fontId="5"/>
  </si>
  <si>
    <t>病原体に汚染された場所及び物件の消毒等</t>
    <phoneticPr fontId="5"/>
  </si>
  <si>
    <t>病原体に汚染された場所及び物件の消毒等</t>
    <phoneticPr fontId="5"/>
  </si>
  <si>
    <t>D.山梨県</t>
    <rPh sb="2" eb="5">
      <t>ヤマナシケン</t>
    </rPh>
    <phoneticPr fontId="5"/>
  </si>
  <si>
    <t>医療費</t>
    <rPh sb="0" eb="3">
      <t>イリョウヒ</t>
    </rPh>
    <phoneticPr fontId="5"/>
  </si>
  <si>
    <t>入院勧告・措置に係る医療費</t>
    <rPh sb="0" eb="2">
      <t>ニュウイン</t>
    </rPh>
    <rPh sb="2" eb="4">
      <t>カンコク</t>
    </rPh>
    <rPh sb="5" eb="7">
      <t>ソチ</t>
    </rPh>
    <rPh sb="8" eb="9">
      <t>カカ</t>
    </rPh>
    <rPh sb="10" eb="13">
      <t>イリョウヒ</t>
    </rPh>
    <phoneticPr fontId="5"/>
  </si>
  <si>
    <t>-</t>
    <phoneticPr fontId="5"/>
  </si>
  <si>
    <t>課長：三宅　邦明</t>
    <rPh sb="0" eb="2">
      <t>カチョウ</t>
    </rPh>
    <phoneticPr fontId="5"/>
  </si>
  <si>
    <t>人口10万人対罹患率</t>
    <rPh sb="0" eb="2">
      <t>ジンコウ</t>
    </rPh>
    <rPh sb="4" eb="6">
      <t>マンニン</t>
    </rPh>
    <rPh sb="6" eb="7">
      <t>タイ</t>
    </rPh>
    <rPh sb="7" eb="10">
      <t>リカンリツ</t>
    </rPh>
    <phoneticPr fontId="5"/>
  </si>
  <si>
    <t>役務費</t>
    <rPh sb="0" eb="3">
      <t>エキムヒ</t>
    </rPh>
    <phoneticPr fontId="5"/>
  </si>
  <si>
    <t>感染症予防事業費等負担金(感染症発生動向調査事業）</t>
    <phoneticPr fontId="5"/>
  </si>
  <si>
    <t>感染症予防事業費等負担金(感染症発生動向調査事業を除く）</t>
    <phoneticPr fontId="5"/>
  </si>
  <si>
    <t>感染症予防事業費等負担金(感染症発生動向調査事業）は、感染症法の規定に基づく情報収集、調査及び公表を行う事業である。
一方、感染症予防事業費等負担金(感染症発生動向調査事業を除く）は、感染症の規定に基づく措置等及び医療費の負担並びに検疫法の規定に基づく検疫業務行う事業であり、適切な役割分担を行っている。</t>
    <rPh sb="27" eb="30">
      <t>カンセンショウ</t>
    </rPh>
    <rPh sb="30" eb="31">
      <t>ホウ</t>
    </rPh>
    <rPh sb="32" eb="34">
      <t>キテイ</t>
    </rPh>
    <rPh sb="35" eb="36">
      <t>モト</t>
    </rPh>
    <rPh sb="38" eb="40">
      <t>ジョウホウ</t>
    </rPh>
    <rPh sb="40" eb="42">
      <t>シュウシュウ</t>
    </rPh>
    <rPh sb="43" eb="45">
      <t>チョウサ</t>
    </rPh>
    <rPh sb="45" eb="46">
      <t>オヨ</t>
    </rPh>
    <rPh sb="47" eb="49">
      <t>コウヒョウ</t>
    </rPh>
    <rPh sb="50" eb="51">
      <t>オコナ</t>
    </rPh>
    <rPh sb="52" eb="54">
      <t>ジギョウ</t>
    </rPh>
    <rPh sb="59" eb="61">
      <t>イッポウ</t>
    </rPh>
    <rPh sb="104" eb="105">
      <t>トウ</t>
    </rPh>
    <rPh sb="105" eb="106">
      <t>オヨ</t>
    </rPh>
    <rPh sb="113" eb="114">
      <t>ナラ</t>
    </rPh>
    <rPh sb="116" eb="118">
      <t>ケンエキ</t>
    </rPh>
    <rPh sb="118" eb="119">
      <t>ホウ</t>
    </rPh>
    <rPh sb="120" eb="122">
      <t>キテイ</t>
    </rPh>
    <rPh sb="123" eb="124">
      <t>モト</t>
    </rPh>
    <rPh sb="126" eb="128">
      <t>ケンエキ</t>
    </rPh>
    <rPh sb="128" eb="130">
      <t>ギョウム</t>
    </rPh>
    <rPh sb="130" eb="131">
      <t>オコナ</t>
    </rPh>
    <rPh sb="132" eb="134">
      <t>ジギョウ</t>
    </rPh>
    <phoneticPr fontId="5"/>
  </si>
  <si>
    <t>【感染症の予防及び感染症の患者に対する医療に関する法律第６１条第３項に規定する事業】
①感染症予防事業費（都道府県等が感染症の発生を予防し、そのまん延を防止するために必要な措置を講じる事業に要する経費の一部を負担することにより、公衆衛生上の向上及び増進を図ること）[補助率]１／２　※事業開始年度：平成11年度
【感染症の予防及び感染症の患者に対する医療に関する法律第６１条第２項に規定する事業】
②感染症患者入院医療費（都道府県等が負担した感染症患者（結核除く）の医療に要する経費の一部を負担することにより、感染症患者に対し良質かつ適切な医療提供を行うこと）[補助率]３／４　※事業開始年度：平成11年度
【検疫法第２２条に規定する事業】
③密入国検疫等事業費（密入国者検疫及び検疫港以外の港等において、保健所長が検疫措置を行うために必要な経費を負担すること）[補助率]定額（１０／１０）　※事業開始年度：昭和56年度</t>
    <phoneticPr fontId="5"/>
  </si>
  <si>
    <t>感染症の予防及び感染症の患者に対する医療に関する法律及び検疫法に基づき、都道府県等が必要な措置を感講じる事業等に要する経費を負担することにより、感染症の発生を予防し、そのまん延を防止する。</t>
    <rPh sb="26" eb="27">
      <t>オヨ</t>
    </rPh>
    <rPh sb="28" eb="30">
      <t>ケンエキ</t>
    </rPh>
    <rPh sb="30" eb="31">
      <t>ホウ</t>
    </rPh>
    <rPh sb="32" eb="33">
      <t>モト</t>
    </rPh>
    <rPh sb="36" eb="40">
      <t>トドウフケン</t>
    </rPh>
    <rPh sb="40" eb="41">
      <t>トウ</t>
    </rPh>
    <rPh sb="42" eb="44">
      <t>ヒツヨウ</t>
    </rPh>
    <rPh sb="45" eb="47">
      <t>ソチ</t>
    </rPh>
    <rPh sb="49" eb="50">
      <t>コウ</t>
    </rPh>
    <rPh sb="52" eb="54">
      <t>ジギョウ</t>
    </rPh>
    <rPh sb="54" eb="55">
      <t>トウ</t>
    </rPh>
    <rPh sb="56" eb="57">
      <t>ヨウ</t>
    </rPh>
    <rPh sb="59" eb="61">
      <t>ケイヒ</t>
    </rPh>
    <rPh sb="62" eb="64">
      <t>フタン</t>
    </rPh>
    <rPh sb="72" eb="75">
      <t>カンセンショウ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</si>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</sst>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108858</xdr:colOff>
      <xdr:row>133</xdr:row>
      <xdr:rowOff>136072</xdr:rowOff>
    </xdr:from>
    <xdr:ext cx="707570" cy="275717"/>
    <xdr:sp macro="" textlink="">
      <xdr:nvSpPr>
        <xdr:cNvPr id="2" name="テキスト ボックス 1"/>
        <xdr:cNvSpPr txBox="1"/>
      </xdr:nvSpPr>
      <xdr:spPr>
        <a:xfrm>
          <a:off x="7864929" y="17158608"/>
          <a:ext cx="707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7</xdr:col>
      <xdr:colOff>134466</xdr:colOff>
      <xdr:row>740</xdr:row>
      <xdr:rowOff>-1</xdr:rowOff>
    </xdr:from>
    <xdr:to>
      <xdr:col>49</xdr:col>
      <xdr:colOff>308117</xdr:colOff>
      <xdr:row>756</xdr:row>
      <xdr:rowOff>408214</xdr:rowOff>
    </xdr:to>
    <xdr:sp macro="" textlink="">
      <xdr:nvSpPr>
        <xdr:cNvPr id="36" name="正方形/長方形 35"/>
        <xdr:cNvSpPr/>
      </xdr:nvSpPr>
      <xdr:spPr>
        <a:xfrm>
          <a:off x="1563216" y="41202428"/>
          <a:ext cx="8746151" cy="60687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8960</xdr:colOff>
      <xdr:row>740</xdr:row>
      <xdr:rowOff>101600</xdr:rowOff>
    </xdr:from>
    <xdr:to>
      <xdr:col>19</xdr:col>
      <xdr:colOff>165549</xdr:colOff>
      <xdr:row>740</xdr:row>
      <xdr:rowOff>451317</xdr:rowOff>
    </xdr:to>
    <xdr:sp macro="" textlink="">
      <xdr:nvSpPr>
        <xdr:cNvPr id="37" name="正方形/長方形 36"/>
        <xdr:cNvSpPr/>
      </xdr:nvSpPr>
      <xdr:spPr>
        <a:xfrm>
          <a:off x="1609160" y="38830250"/>
          <a:ext cx="2356864" cy="3497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感染症予防事業費</a:t>
          </a:r>
        </a:p>
      </xdr:txBody>
    </xdr:sp>
    <xdr:clientData/>
  </xdr:twoCellAnchor>
  <xdr:twoCellAnchor>
    <xdr:from>
      <xdr:col>20</xdr:col>
      <xdr:colOff>83792</xdr:colOff>
      <xdr:row>740</xdr:row>
      <xdr:rowOff>240672</xdr:rowOff>
    </xdr:from>
    <xdr:to>
      <xdr:col>42</xdr:col>
      <xdr:colOff>67450</xdr:colOff>
      <xdr:row>742</xdr:row>
      <xdr:rowOff>-1</xdr:rowOff>
    </xdr:to>
    <xdr:sp macro="" textlink="">
      <xdr:nvSpPr>
        <xdr:cNvPr id="38" name="正方形/長方形 37"/>
        <xdr:cNvSpPr/>
      </xdr:nvSpPr>
      <xdr:spPr>
        <a:xfrm>
          <a:off x="4165935" y="40164029"/>
          <a:ext cx="4474015" cy="4668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６９０百万円</a:t>
          </a:r>
        </a:p>
      </xdr:txBody>
    </xdr:sp>
    <xdr:clientData/>
  </xdr:twoCellAnchor>
  <xdr:twoCellAnchor>
    <xdr:from>
      <xdr:col>20</xdr:col>
      <xdr:colOff>38436</xdr:colOff>
      <xdr:row>742</xdr:row>
      <xdr:rowOff>95250</xdr:rowOff>
    </xdr:from>
    <xdr:to>
      <xdr:col>42</xdr:col>
      <xdr:colOff>81643</xdr:colOff>
      <xdr:row>743</xdr:row>
      <xdr:rowOff>299357</xdr:rowOff>
    </xdr:to>
    <xdr:sp macro="" textlink="">
      <xdr:nvSpPr>
        <xdr:cNvPr id="39" name="大かっこ 38"/>
        <xdr:cNvSpPr/>
      </xdr:nvSpPr>
      <xdr:spPr>
        <a:xfrm>
          <a:off x="4120579" y="40726179"/>
          <a:ext cx="4533564" cy="5578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21</xdr:col>
      <xdr:colOff>13607</xdr:colOff>
      <xdr:row>744</xdr:row>
      <xdr:rowOff>136071</xdr:rowOff>
    </xdr:from>
    <xdr:to>
      <xdr:col>21</xdr:col>
      <xdr:colOff>18971</xdr:colOff>
      <xdr:row>745</xdr:row>
      <xdr:rowOff>176494</xdr:rowOff>
    </xdr:to>
    <xdr:cxnSp macro="">
      <xdr:nvCxnSpPr>
        <xdr:cNvPr id="40" name="直線矢印コネクタ 39"/>
        <xdr:cNvCxnSpPr/>
      </xdr:nvCxnSpPr>
      <xdr:spPr>
        <a:xfrm>
          <a:off x="4299857" y="41474571"/>
          <a:ext cx="5364" cy="3942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745</xdr:row>
      <xdr:rowOff>313817</xdr:rowOff>
    </xdr:from>
    <xdr:to>
      <xdr:col>24</xdr:col>
      <xdr:colOff>50629</xdr:colOff>
      <xdr:row>746</xdr:row>
      <xdr:rowOff>131991</xdr:rowOff>
    </xdr:to>
    <xdr:sp macro="" textlink="">
      <xdr:nvSpPr>
        <xdr:cNvPr id="41" name="大かっこ 40"/>
        <xdr:cNvSpPr/>
      </xdr:nvSpPr>
      <xdr:spPr>
        <a:xfrm>
          <a:off x="3374571" y="42006103"/>
          <a:ext cx="1574629" cy="1719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54428</xdr:colOff>
      <xdr:row>744</xdr:row>
      <xdr:rowOff>204106</xdr:rowOff>
    </xdr:from>
    <xdr:to>
      <xdr:col>39</xdr:col>
      <xdr:colOff>54430</xdr:colOff>
      <xdr:row>745</xdr:row>
      <xdr:rowOff>204106</xdr:rowOff>
    </xdr:to>
    <xdr:cxnSp macro="">
      <xdr:nvCxnSpPr>
        <xdr:cNvPr id="42" name="直線矢印コネクタ 41"/>
        <xdr:cNvCxnSpPr/>
      </xdr:nvCxnSpPr>
      <xdr:spPr>
        <a:xfrm>
          <a:off x="8014607" y="41542606"/>
          <a:ext cx="2" cy="3537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125749</xdr:colOff>
      <xdr:row>746</xdr:row>
      <xdr:rowOff>57095</xdr:rowOff>
    </xdr:from>
    <xdr:to>
      <xdr:col>43</xdr:col>
      <xdr:colOff>54430</xdr:colOff>
      <xdr:row>746</xdr:row>
      <xdr:rowOff>254455</xdr:rowOff>
    </xdr:to>
    <xdr:sp macro="" textlink="">
      <xdr:nvSpPr>
        <xdr:cNvPr id="43" name="大かっこ 42"/>
        <xdr:cNvSpPr/>
      </xdr:nvSpPr>
      <xdr:spPr>
        <a:xfrm>
          <a:off x="7269499" y="42103166"/>
          <a:ext cx="1561538" cy="1973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137761</xdr:colOff>
      <xdr:row>747</xdr:row>
      <xdr:rowOff>0</xdr:rowOff>
    </xdr:from>
    <xdr:to>
      <xdr:col>28</xdr:col>
      <xdr:colOff>85560</xdr:colOff>
      <xdr:row>749</xdr:row>
      <xdr:rowOff>68035</xdr:rowOff>
    </xdr:to>
    <xdr:sp macro="" textlink="">
      <xdr:nvSpPr>
        <xdr:cNvPr id="44" name="正方形/長方形 43"/>
        <xdr:cNvSpPr/>
      </xdr:nvSpPr>
      <xdr:spPr>
        <a:xfrm>
          <a:off x="2791154" y="42399857"/>
          <a:ext cx="3009406" cy="7756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都道府県・政令市・特別区</a:t>
          </a:r>
          <a:endParaRPr kumimoji="1" lang="en-US" altLang="ja-JP" sz="1100">
            <a:solidFill>
              <a:sysClr val="windowText" lastClr="000000"/>
            </a:solidFill>
          </a:endParaRPr>
        </a:p>
        <a:p>
          <a:pPr algn="ctr"/>
          <a:r>
            <a:rPr kumimoji="1" lang="ja-JP" altLang="en-US" sz="1100">
              <a:solidFill>
                <a:sysClr val="windowText" lastClr="000000"/>
              </a:solidFill>
            </a:rPr>
            <a:t>（１４４自治体）</a:t>
          </a:r>
          <a:endParaRPr kumimoji="1" lang="en-US" altLang="ja-JP" sz="1100">
            <a:solidFill>
              <a:sysClr val="windowText" lastClr="000000"/>
            </a:solidFill>
          </a:endParaRPr>
        </a:p>
        <a:p>
          <a:pPr algn="ctr"/>
          <a:r>
            <a:rPr kumimoji="1" lang="ja-JP" altLang="en-US" sz="1100">
              <a:solidFill>
                <a:sysClr val="windowText" lastClr="000000"/>
              </a:solidFill>
            </a:rPr>
            <a:t>６７６百万円</a:t>
          </a:r>
        </a:p>
      </xdr:txBody>
    </xdr:sp>
    <xdr:clientData/>
  </xdr:twoCellAnchor>
  <xdr:twoCellAnchor>
    <xdr:from>
      <xdr:col>33</xdr:col>
      <xdr:colOff>69425</xdr:colOff>
      <xdr:row>747</xdr:row>
      <xdr:rowOff>41047</xdr:rowOff>
    </xdr:from>
    <xdr:to>
      <xdr:col>45</xdr:col>
      <xdr:colOff>118330</xdr:colOff>
      <xdr:row>749</xdr:row>
      <xdr:rowOff>81642</xdr:rowOff>
    </xdr:to>
    <xdr:sp macro="" textlink="">
      <xdr:nvSpPr>
        <xdr:cNvPr id="45" name="正方形/長方形 44"/>
        <xdr:cNvSpPr/>
      </xdr:nvSpPr>
      <xdr:spPr>
        <a:xfrm>
          <a:off x="6804961" y="42440904"/>
          <a:ext cx="2498190" cy="74816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a:t>
          </a:r>
          <a:r>
            <a:rPr kumimoji="1" lang="ja-JP" altLang="en-US" sz="1100">
              <a:solidFill>
                <a:schemeClr val="tx1"/>
              </a:solidFill>
            </a:rPr>
            <a:t>都道府県（２２自治体）　</a:t>
          </a:r>
          <a:endParaRPr kumimoji="1" lang="en-US" altLang="ja-JP" sz="1100">
            <a:solidFill>
              <a:schemeClr val="tx1"/>
            </a:solidFill>
          </a:endParaRPr>
        </a:p>
        <a:p>
          <a:pPr algn="ctr"/>
          <a:r>
            <a:rPr kumimoji="1" lang="ja-JP" altLang="en-US" sz="1100">
              <a:solidFill>
                <a:schemeClr val="tx1"/>
              </a:solidFill>
            </a:rPr>
            <a:t>１４百万円</a:t>
          </a:r>
        </a:p>
      </xdr:txBody>
    </xdr:sp>
    <xdr:clientData/>
  </xdr:twoCellAnchor>
  <xdr:twoCellAnchor>
    <xdr:from>
      <xdr:col>11</xdr:col>
      <xdr:colOff>150874</xdr:colOff>
      <xdr:row>749</xdr:row>
      <xdr:rowOff>186589</xdr:rowOff>
    </xdr:from>
    <xdr:to>
      <xdr:col>30</xdr:col>
      <xdr:colOff>129597</xdr:colOff>
      <xdr:row>751</xdr:row>
      <xdr:rowOff>217713</xdr:rowOff>
    </xdr:to>
    <xdr:sp macro="" textlink="">
      <xdr:nvSpPr>
        <xdr:cNvPr id="46" name="大かっこ 45"/>
        <xdr:cNvSpPr/>
      </xdr:nvSpPr>
      <xdr:spPr>
        <a:xfrm>
          <a:off x="2396053" y="43294018"/>
          <a:ext cx="3856758" cy="7386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感染症の発生を予防し、そのまん延を防止するための事業を実施</a:t>
          </a:r>
          <a:endParaRPr lang="ja-JP"/>
        </a:p>
        <a:p>
          <a:pPr algn="l"/>
          <a:endParaRPr kumimoji="1" lang="ja-JP" altLang="en-US" sz="1100"/>
        </a:p>
      </xdr:txBody>
    </xdr:sp>
    <xdr:clientData/>
  </xdr:twoCellAnchor>
  <xdr:twoCellAnchor>
    <xdr:from>
      <xdr:col>32</xdr:col>
      <xdr:colOff>130998</xdr:colOff>
      <xdr:row>749</xdr:row>
      <xdr:rowOff>244929</xdr:rowOff>
    </xdr:from>
    <xdr:to>
      <xdr:col>46</xdr:col>
      <xdr:colOff>11400</xdr:colOff>
      <xdr:row>750</xdr:row>
      <xdr:rowOff>204108</xdr:rowOff>
    </xdr:to>
    <xdr:sp macro="" textlink="">
      <xdr:nvSpPr>
        <xdr:cNvPr id="47" name="大かっこ 46"/>
        <xdr:cNvSpPr/>
      </xdr:nvSpPr>
      <xdr:spPr>
        <a:xfrm>
          <a:off x="6662427" y="43352358"/>
          <a:ext cx="2737902" cy="3129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市町村への間接補助</a:t>
          </a:r>
        </a:p>
        <a:p>
          <a:pPr algn="ctr"/>
          <a:endParaRPr kumimoji="1" lang="ja-JP" altLang="en-US" sz="1100"/>
        </a:p>
      </xdr:txBody>
    </xdr:sp>
    <xdr:clientData/>
  </xdr:twoCellAnchor>
  <xdr:twoCellAnchor>
    <xdr:from>
      <xdr:col>40</xdr:col>
      <xdr:colOff>6272</xdr:colOff>
      <xdr:row>750</xdr:row>
      <xdr:rowOff>224838</xdr:rowOff>
    </xdr:from>
    <xdr:to>
      <xdr:col>40</xdr:col>
      <xdr:colOff>13607</xdr:colOff>
      <xdr:row>751</xdr:row>
      <xdr:rowOff>244930</xdr:rowOff>
    </xdr:to>
    <xdr:cxnSp macro="">
      <xdr:nvCxnSpPr>
        <xdr:cNvPr id="48" name="直線矢印コネクタ 47"/>
        <xdr:cNvCxnSpPr/>
      </xdr:nvCxnSpPr>
      <xdr:spPr>
        <a:xfrm>
          <a:off x="8170558" y="43686052"/>
          <a:ext cx="7335" cy="3738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13608</xdr:colOff>
      <xdr:row>751</xdr:row>
      <xdr:rowOff>312965</xdr:rowOff>
    </xdr:from>
    <xdr:to>
      <xdr:col>43</xdr:col>
      <xdr:colOff>190500</xdr:colOff>
      <xdr:row>752</xdr:row>
      <xdr:rowOff>231321</xdr:rowOff>
    </xdr:to>
    <xdr:sp macro="" textlink="">
      <xdr:nvSpPr>
        <xdr:cNvPr id="49" name="大かっこ 48"/>
        <xdr:cNvSpPr/>
      </xdr:nvSpPr>
      <xdr:spPr>
        <a:xfrm>
          <a:off x="7157358" y="44127965"/>
          <a:ext cx="1809749" cy="2721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63663</xdr:colOff>
      <xdr:row>752</xdr:row>
      <xdr:rowOff>273622</xdr:rowOff>
    </xdr:from>
    <xdr:to>
      <xdr:col>45</xdr:col>
      <xdr:colOff>96767</xdr:colOff>
      <xdr:row>754</xdr:row>
      <xdr:rowOff>312965</xdr:rowOff>
    </xdr:to>
    <xdr:sp macro="" textlink="">
      <xdr:nvSpPr>
        <xdr:cNvPr id="50" name="正方形/長方形 49"/>
        <xdr:cNvSpPr/>
      </xdr:nvSpPr>
      <xdr:spPr>
        <a:xfrm>
          <a:off x="7003306" y="44442408"/>
          <a:ext cx="2278282" cy="74691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大分県の場合</a:t>
          </a:r>
          <a:endParaRPr kumimoji="1" lang="en-US" altLang="ja-JP" sz="1100">
            <a:solidFill>
              <a:schemeClr val="tx1"/>
            </a:solidFill>
          </a:endParaRPr>
        </a:p>
        <a:p>
          <a:pPr algn="ctr"/>
          <a:r>
            <a:rPr kumimoji="1" lang="ja-JP" altLang="en-US" sz="1100">
              <a:solidFill>
                <a:schemeClr val="tx1"/>
              </a:solidFill>
            </a:rPr>
            <a:t>Ｃ　市町村（５自治体）</a:t>
          </a:r>
          <a:endParaRPr kumimoji="1" lang="en-US" altLang="ja-JP" sz="1100">
            <a:solidFill>
              <a:schemeClr val="tx1"/>
            </a:solidFill>
          </a:endParaRPr>
        </a:p>
        <a:p>
          <a:pPr algn="ctr"/>
          <a:r>
            <a:rPr kumimoji="1" lang="ja-JP" altLang="en-US" sz="1100">
              <a:solidFill>
                <a:schemeClr val="tx1"/>
              </a:solidFill>
            </a:rPr>
            <a:t>７百万円</a:t>
          </a:r>
          <a:endParaRPr kumimoji="1" lang="en-US" altLang="ja-JP" sz="1100">
            <a:solidFill>
              <a:schemeClr val="tx1"/>
            </a:solidFill>
          </a:endParaRPr>
        </a:p>
      </xdr:txBody>
    </xdr:sp>
    <xdr:clientData/>
  </xdr:twoCellAnchor>
  <xdr:twoCellAnchor>
    <xdr:from>
      <xdr:col>31</xdr:col>
      <xdr:colOff>27215</xdr:colOff>
      <xdr:row>754</xdr:row>
      <xdr:rowOff>340181</xdr:rowOff>
    </xdr:from>
    <xdr:to>
      <xdr:col>48</xdr:col>
      <xdr:colOff>158414</xdr:colOff>
      <xdr:row>756</xdr:row>
      <xdr:rowOff>312964</xdr:rowOff>
    </xdr:to>
    <xdr:sp macro="" textlink="">
      <xdr:nvSpPr>
        <xdr:cNvPr id="53" name="大かっこ 52"/>
        <xdr:cNvSpPr/>
      </xdr:nvSpPr>
      <xdr:spPr>
        <a:xfrm>
          <a:off x="6354536" y="46495610"/>
          <a:ext cx="3601021" cy="6803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感染症の発生を予防し、そのまん延を防止するための事業を実施</a:t>
          </a:r>
          <a:endParaRPr lang="ja-JP"/>
        </a:p>
        <a:p>
          <a:pPr algn="l"/>
          <a:endParaRPr kumimoji="1" lang="ja-JP" altLang="en-US" sz="1100"/>
        </a:p>
      </xdr:txBody>
    </xdr:sp>
    <xdr:clientData/>
  </xdr:twoCellAnchor>
  <xdr:twoCellAnchor>
    <xdr:from>
      <xdr:col>7</xdr:col>
      <xdr:colOff>134466</xdr:colOff>
      <xdr:row>765</xdr:row>
      <xdr:rowOff>81644</xdr:rowOff>
    </xdr:from>
    <xdr:to>
      <xdr:col>49</xdr:col>
      <xdr:colOff>327167</xdr:colOff>
      <xdr:row>776</xdr:row>
      <xdr:rowOff>272143</xdr:rowOff>
    </xdr:to>
    <xdr:sp macro="" textlink="">
      <xdr:nvSpPr>
        <xdr:cNvPr id="67" name="正方形/長方形 66"/>
        <xdr:cNvSpPr/>
      </xdr:nvSpPr>
      <xdr:spPr>
        <a:xfrm>
          <a:off x="1563216" y="49720501"/>
          <a:ext cx="8765201" cy="36331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21073</xdr:colOff>
      <xdr:row>765</xdr:row>
      <xdr:rowOff>234349</xdr:rowOff>
    </xdr:from>
    <xdr:to>
      <xdr:col>19</xdr:col>
      <xdr:colOff>192763</xdr:colOff>
      <xdr:row>766</xdr:row>
      <xdr:rowOff>182164</xdr:rowOff>
    </xdr:to>
    <xdr:sp macro="" textlink="">
      <xdr:nvSpPr>
        <xdr:cNvPr id="68" name="正方形/長方形 67"/>
        <xdr:cNvSpPr/>
      </xdr:nvSpPr>
      <xdr:spPr>
        <a:xfrm>
          <a:off x="1653930" y="49873206"/>
          <a:ext cx="2416869" cy="2607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密入国検疫等事業費</a:t>
          </a:r>
        </a:p>
      </xdr:txBody>
    </xdr:sp>
    <xdr:clientData/>
  </xdr:twoCellAnchor>
  <xdr:twoCellAnchor>
    <xdr:from>
      <xdr:col>21</xdr:col>
      <xdr:colOff>2428</xdr:colOff>
      <xdr:row>766</xdr:row>
      <xdr:rowOff>86553</xdr:rowOff>
    </xdr:from>
    <xdr:to>
      <xdr:col>42</xdr:col>
      <xdr:colOff>73378</xdr:colOff>
      <xdr:row>767</xdr:row>
      <xdr:rowOff>224118</xdr:rowOff>
    </xdr:to>
    <xdr:sp macro="" textlink="">
      <xdr:nvSpPr>
        <xdr:cNvPr id="69" name="正方形/長方形 68"/>
        <xdr:cNvSpPr/>
      </xdr:nvSpPr>
      <xdr:spPr>
        <a:xfrm>
          <a:off x="4288678" y="50038374"/>
          <a:ext cx="4357200" cy="4505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０．９百万円</a:t>
          </a:r>
        </a:p>
      </xdr:txBody>
    </xdr:sp>
    <xdr:clientData/>
  </xdr:twoCellAnchor>
  <xdr:twoCellAnchor>
    <xdr:from>
      <xdr:col>21</xdr:col>
      <xdr:colOff>5684</xdr:colOff>
      <xdr:row>767</xdr:row>
      <xdr:rowOff>272143</xdr:rowOff>
    </xdr:from>
    <xdr:to>
      <xdr:col>42</xdr:col>
      <xdr:colOff>81643</xdr:colOff>
      <xdr:row>771</xdr:row>
      <xdr:rowOff>462643</xdr:rowOff>
    </xdr:to>
    <xdr:sp macro="" textlink="">
      <xdr:nvSpPr>
        <xdr:cNvPr id="70" name="大かっこ 69"/>
        <xdr:cNvSpPr/>
      </xdr:nvSpPr>
      <xdr:spPr>
        <a:xfrm>
          <a:off x="4291934" y="50536929"/>
          <a:ext cx="4362209" cy="5034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32</xdr:col>
      <xdr:colOff>369</xdr:colOff>
      <xdr:row>768</xdr:row>
      <xdr:rowOff>441032</xdr:rowOff>
    </xdr:from>
    <xdr:to>
      <xdr:col>32</xdr:col>
      <xdr:colOff>1957</xdr:colOff>
      <xdr:row>768</xdr:row>
      <xdr:rowOff>704801</xdr:rowOff>
    </xdr:to>
    <xdr:cxnSp macro="">
      <xdr:nvCxnSpPr>
        <xdr:cNvPr id="71" name="直線矢印コネクタ 70"/>
        <xdr:cNvCxnSpPr/>
      </xdr:nvCxnSpPr>
      <xdr:spPr>
        <a:xfrm rot="5400000">
          <a:off x="6270078" y="51159398"/>
          <a:ext cx="263769"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40821</xdr:colOff>
      <xdr:row>772</xdr:row>
      <xdr:rowOff>1227</xdr:rowOff>
    </xdr:from>
    <xdr:to>
      <xdr:col>35</xdr:col>
      <xdr:colOff>13607</xdr:colOff>
      <xdr:row>772</xdr:row>
      <xdr:rowOff>297996</xdr:rowOff>
    </xdr:to>
    <xdr:sp macro="" textlink="">
      <xdr:nvSpPr>
        <xdr:cNvPr id="72" name="大かっこ 71"/>
        <xdr:cNvSpPr/>
      </xdr:nvSpPr>
      <xdr:spPr>
        <a:xfrm>
          <a:off x="5755821" y="51830834"/>
          <a:ext cx="1401536" cy="2967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88522</xdr:colOff>
      <xdr:row>773</xdr:row>
      <xdr:rowOff>51574</xdr:rowOff>
    </xdr:from>
    <xdr:to>
      <xdr:col>40</xdr:col>
      <xdr:colOff>89542</xdr:colOff>
      <xdr:row>774</xdr:row>
      <xdr:rowOff>299357</xdr:rowOff>
    </xdr:to>
    <xdr:sp macro="" textlink="">
      <xdr:nvSpPr>
        <xdr:cNvPr id="73" name="正方形/長方形 72"/>
        <xdr:cNvSpPr/>
      </xdr:nvSpPr>
      <xdr:spPr>
        <a:xfrm>
          <a:off x="4782986" y="52194145"/>
          <a:ext cx="3470842" cy="5607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a:t>
          </a:r>
          <a:r>
            <a:rPr kumimoji="1" lang="ja-JP" altLang="en-US" sz="1100">
              <a:solidFill>
                <a:sysClr val="windowText" lastClr="000000"/>
              </a:solidFill>
            </a:rPr>
            <a:t>都道府県（８自治体）　０．９百万円</a:t>
          </a:r>
        </a:p>
      </xdr:txBody>
    </xdr:sp>
    <xdr:clientData/>
  </xdr:twoCellAnchor>
  <xdr:twoCellAnchor>
    <xdr:from>
      <xdr:col>22</xdr:col>
      <xdr:colOff>101110</xdr:colOff>
      <xdr:row>775</xdr:row>
      <xdr:rowOff>29961</xdr:rowOff>
    </xdr:from>
    <xdr:to>
      <xdr:col>40</xdr:col>
      <xdr:colOff>202616</xdr:colOff>
      <xdr:row>776</xdr:row>
      <xdr:rowOff>81643</xdr:rowOff>
    </xdr:to>
    <xdr:sp macro="" textlink="">
      <xdr:nvSpPr>
        <xdr:cNvPr id="74" name="大かっこ 73"/>
        <xdr:cNvSpPr/>
      </xdr:nvSpPr>
      <xdr:spPr>
        <a:xfrm>
          <a:off x="4591467" y="52798461"/>
          <a:ext cx="3775435" cy="3646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検疫法２２条に基づく密入国検疫等の実施</a:t>
          </a:r>
        </a:p>
      </xdr:txBody>
    </xdr:sp>
    <xdr:clientData/>
  </xdr:twoCellAnchor>
  <xdr:twoCellAnchor>
    <xdr:from>
      <xdr:col>31</xdr:col>
      <xdr:colOff>190500</xdr:colOff>
      <xdr:row>771</xdr:row>
      <xdr:rowOff>408214</xdr:rowOff>
    </xdr:from>
    <xdr:to>
      <xdr:col>31</xdr:col>
      <xdr:colOff>197835</xdr:colOff>
      <xdr:row>771</xdr:row>
      <xdr:rowOff>782092</xdr:rowOff>
    </xdr:to>
    <xdr:cxnSp macro="">
      <xdr:nvCxnSpPr>
        <xdr:cNvPr id="75" name="直線矢印コネクタ 74"/>
        <xdr:cNvCxnSpPr/>
      </xdr:nvCxnSpPr>
      <xdr:spPr>
        <a:xfrm>
          <a:off x="6517821" y="50985964"/>
          <a:ext cx="7335" cy="3738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134466</xdr:colOff>
      <xdr:row>756</xdr:row>
      <xdr:rowOff>544285</xdr:rowOff>
    </xdr:from>
    <xdr:to>
      <xdr:col>49</xdr:col>
      <xdr:colOff>290881</xdr:colOff>
      <xdr:row>764</xdr:row>
      <xdr:rowOff>204106</xdr:rowOff>
    </xdr:to>
    <xdr:sp macro="" textlink="">
      <xdr:nvSpPr>
        <xdr:cNvPr id="85" name="正方形/長方形 84"/>
        <xdr:cNvSpPr/>
      </xdr:nvSpPr>
      <xdr:spPr>
        <a:xfrm>
          <a:off x="1563216" y="46128214"/>
          <a:ext cx="8728915" cy="34017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184539</xdr:colOff>
      <xdr:row>757</xdr:row>
      <xdr:rowOff>81642</xdr:rowOff>
    </xdr:from>
    <xdr:to>
      <xdr:col>42</xdr:col>
      <xdr:colOff>114493</xdr:colOff>
      <xdr:row>757</xdr:row>
      <xdr:rowOff>538125</xdr:rowOff>
    </xdr:to>
    <xdr:sp macro="" textlink="">
      <xdr:nvSpPr>
        <xdr:cNvPr id="86" name="正方形/長方形 85"/>
        <xdr:cNvSpPr/>
      </xdr:nvSpPr>
      <xdr:spPr>
        <a:xfrm>
          <a:off x="4470789" y="46332321"/>
          <a:ext cx="4216204" cy="4564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２０百万円</a:t>
          </a:r>
        </a:p>
      </xdr:txBody>
    </xdr:sp>
    <xdr:clientData/>
  </xdr:twoCellAnchor>
  <xdr:twoCellAnchor>
    <xdr:from>
      <xdr:col>21</xdr:col>
      <xdr:colOff>113314</xdr:colOff>
      <xdr:row>757</xdr:row>
      <xdr:rowOff>615630</xdr:rowOff>
    </xdr:from>
    <xdr:to>
      <xdr:col>43</xdr:col>
      <xdr:colOff>34379</xdr:colOff>
      <xdr:row>758</xdr:row>
      <xdr:rowOff>430464</xdr:rowOff>
    </xdr:to>
    <xdr:sp macro="" textlink="">
      <xdr:nvSpPr>
        <xdr:cNvPr id="87" name="大かっこ 86"/>
        <xdr:cNvSpPr/>
      </xdr:nvSpPr>
      <xdr:spPr>
        <a:xfrm>
          <a:off x="4399564" y="46866309"/>
          <a:ext cx="4411422" cy="4815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24</xdr:col>
      <xdr:colOff>55418</xdr:colOff>
      <xdr:row>760</xdr:row>
      <xdr:rowOff>204108</xdr:rowOff>
    </xdr:from>
    <xdr:to>
      <xdr:col>38</xdr:col>
      <xdr:colOff>192923</xdr:colOff>
      <xdr:row>762</xdr:row>
      <xdr:rowOff>243167</xdr:rowOff>
    </xdr:to>
    <xdr:sp macro="" textlink="">
      <xdr:nvSpPr>
        <xdr:cNvPr id="88" name="正方形/長方形 87"/>
        <xdr:cNvSpPr/>
      </xdr:nvSpPr>
      <xdr:spPr>
        <a:xfrm>
          <a:off x="4953989" y="48155679"/>
          <a:ext cx="2995005" cy="7194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Ｄ．都道府県</a:t>
          </a:r>
          <a:r>
            <a:rPr kumimoji="1" lang="ja-JP" altLang="en-US" sz="1100">
              <a:solidFill>
                <a:sysClr val="windowText" lastClr="000000"/>
              </a:solidFill>
              <a:latin typeface="+mn-lt"/>
              <a:ea typeface="+mn-ea"/>
              <a:cs typeface="+mn-cs"/>
            </a:rPr>
            <a:t>、政令市、特別区</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（９９自治体）　</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twoCellAnchor>
    <xdr:from>
      <xdr:col>27</xdr:col>
      <xdr:colOff>54430</xdr:colOff>
      <xdr:row>759</xdr:row>
      <xdr:rowOff>183347</xdr:rowOff>
    </xdr:from>
    <xdr:to>
      <xdr:col>35</xdr:col>
      <xdr:colOff>163287</xdr:colOff>
      <xdr:row>760</xdr:row>
      <xdr:rowOff>68034</xdr:rowOff>
    </xdr:to>
    <xdr:sp macro="" textlink="">
      <xdr:nvSpPr>
        <xdr:cNvPr id="89" name="大かっこ 88"/>
        <xdr:cNvSpPr/>
      </xdr:nvSpPr>
      <xdr:spPr>
        <a:xfrm>
          <a:off x="5565323" y="47767526"/>
          <a:ext cx="1741714" cy="252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176893</xdr:colOff>
      <xdr:row>758</xdr:row>
      <xdr:rowOff>421821</xdr:rowOff>
    </xdr:from>
    <xdr:to>
      <xdr:col>31</xdr:col>
      <xdr:colOff>177895</xdr:colOff>
      <xdr:row>759</xdr:row>
      <xdr:rowOff>126029</xdr:rowOff>
    </xdr:to>
    <xdr:cxnSp macro="">
      <xdr:nvCxnSpPr>
        <xdr:cNvPr id="90" name="直線矢印コネクタ 89"/>
        <xdr:cNvCxnSpPr/>
      </xdr:nvCxnSpPr>
      <xdr:spPr>
        <a:xfrm>
          <a:off x="6504214" y="47339250"/>
          <a:ext cx="1002" cy="3709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135860</xdr:colOff>
      <xdr:row>762</xdr:row>
      <xdr:rowOff>325519</xdr:rowOff>
    </xdr:from>
    <xdr:to>
      <xdr:col>42</xdr:col>
      <xdr:colOff>110974</xdr:colOff>
      <xdr:row>764</xdr:row>
      <xdr:rowOff>27214</xdr:rowOff>
    </xdr:to>
    <xdr:sp macro="" textlink="">
      <xdr:nvSpPr>
        <xdr:cNvPr id="91" name="大かっこ 90"/>
        <xdr:cNvSpPr/>
      </xdr:nvSpPr>
      <xdr:spPr>
        <a:xfrm>
          <a:off x="4422110" y="48957448"/>
          <a:ext cx="4261364" cy="3956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感染症患者に良質かつ適切な医療提供を実施</a:t>
          </a:r>
        </a:p>
      </xdr:txBody>
    </xdr:sp>
    <xdr:clientData/>
  </xdr:twoCellAnchor>
  <xdr:twoCellAnchor>
    <xdr:from>
      <xdr:col>8</xdr:col>
      <xdr:colOff>50690</xdr:colOff>
      <xdr:row>756</xdr:row>
      <xdr:rowOff>655117</xdr:rowOff>
    </xdr:from>
    <xdr:to>
      <xdr:col>18</xdr:col>
      <xdr:colOff>159293</xdr:colOff>
      <xdr:row>757</xdr:row>
      <xdr:rowOff>220142</xdr:rowOff>
    </xdr:to>
    <xdr:sp macro="" textlink="">
      <xdr:nvSpPr>
        <xdr:cNvPr id="92" name="正方形/長方形 91"/>
        <xdr:cNvSpPr/>
      </xdr:nvSpPr>
      <xdr:spPr>
        <a:xfrm>
          <a:off x="1683547" y="46239046"/>
          <a:ext cx="2149675" cy="231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感染症患者入院医療費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D2" sqref="D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118</v>
      </c>
      <c r="AT2" s="219"/>
      <c r="AU2" s="219"/>
      <c r="AV2" s="52" t="str">
        <f>IF(AW2="", "", "-")</f>
        <v/>
      </c>
      <c r="AW2" s="399"/>
      <c r="AX2" s="399"/>
    </row>
    <row r="3" spans="1:50" ht="21" customHeight="1" thickBot="1" x14ac:dyDescent="0.2">
      <c r="A3" s="527" t="s">
        <v>532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547</v>
      </c>
      <c r="AK3" s="529"/>
      <c r="AL3" s="529"/>
      <c r="AM3" s="529"/>
      <c r="AN3" s="529"/>
      <c r="AO3" s="529"/>
      <c r="AP3" s="529"/>
      <c r="AQ3" s="529"/>
      <c r="AR3" s="529"/>
      <c r="AS3" s="529"/>
      <c r="AT3" s="529"/>
      <c r="AU3" s="529"/>
      <c r="AV3" s="529"/>
      <c r="AW3" s="529"/>
      <c r="AX3" s="24" t="s">
        <v>65</v>
      </c>
    </row>
    <row r="4" spans="1:50" ht="24.75" customHeight="1" x14ac:dyDescent="0.15">
      <c r="A4" s="725" t="s">
        <v>25</v>
      </c>
      <c r="B4" s="726"/>
      <c r="C4" s="726"/>
      <c r="D4" s="726"/>
      <c r="E4" s="726"/>
      <c r="F4" s="726"/>
      <c r="G4" s="701" t="s">
        <v>694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156</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549</v>
      </c>
      <c r="AF5" s="720"/>
      <c r="AG5" s="720"/>
      <c r="AH5" s="720"/>
      <c r="AI5" s="720"/>
      <c r="AJ5" s="720"/>
      <c r="AK5" s="720"/>
      <c r="AL5" s="720"/>
      <c r="AM5" s="720"/>
      <c r="AN5" s="720"/>
      <c r="AO5" s="720"/>
      <c r="AP5" s="721"/>
      <c r="AQ5" s="722" t="s">
        <v>690</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551</v>
      </c>
      <c r="H7" s="836"/>
      <c r="I7" s="836"/>
      <c r="J7" s="836"/>
      <c r="K7" s="836"/>
      <c r="L7" s="836"/>
      <c r="M7" s="836"/>
      <c r="N7" s="836"/>
      <c r="O7" s="836"/>
      <c r="P7" s="836"/>
      <c r="Q7" s="836"/>
      <c r="R7" s="836"/>
      <c r="S7" s="836"/>
      <c r="T7" s="836"/>
      <c r="U7" s="836"/>
      <c r="V7" s="836"/>
      <c r="W7" s="836"/>
      <c r="X7" s="837"/>
      <c r="Y7" s="397" t="s">
        <v>545</v>
      </c>
      <c r="Z7" s="295"/>
      <c r="AA7" s="295"/>
      <c r="AB7" s="295"/>
      <c r="AC7" s="295"/>
      <c r="AD7" s="398"/>
      <c r="AE7" s="385" t="s">
        <v>552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2" t="s">
        <v>389</v>
      </c>
      <c r="B8" s="833"/>
      <c r="C8" s="833"/>
      <c r="D8" s="833"/>
      <c r="E8" s="833"/>
      <c r="F8" s="834"/>
      <c r="G8" s="222" t="str">
        <f>入力規則等!A26</f>
        <v>国土強靱化施策</v>
      </c>
      <c r="H8" s="223"/>
      <c r="I8" s="223"/>
      <c r="J8" s="223"/>
      <c r="K8" s="223"/>
      <c r="L8" s="223"/>
      <c r="M8" s="223"/>
      <c r="N8" s="223"/>
      <c r="O8" s="223"/>
      <c r="P8" s="223"/>
      <c r="Q8" s="223"/>
      <c r="R8" s="223"/>
      <c r="S8" s="223"/>
      <c r="T8" s="223"/>
      <c r="U8" s="223"/>
      <c r="V8" s="223"/>
      <c r="W8" s="223"/>
      <c r="X8" s="224"/>
      <c r="Y8" s="572" t="s">
        <v>390</v>
      </c>
      <c r="Z8" s="573"/>
      <c r="AA8" s="573"/>
      <c r="AB8" s="573"/>
      <c r="AC8" s="573"/>
      <c r="AD8" s="574"/>
      <c r="AE8" s="740" t="str">
        <f>入力規則等!K13</f>
        <v>社会保障</v>
      </c>
      <c r="AF8" s="223"/>
      <c r="AG8" s="223"/>
      <c r="AH8" s="223"/>
      <c r="AI8" s="223"/>
      <c r="AJ8" s="223"/>
      <c r="AK8" s="223"/>
      <c r="AL8" s="223"/>
      <c r="AM8" s="223"/>
      <c r="AN8" s="223"/>
      <c r="AO8" s="223"/>
      <c r="AP8" s="223"/>
      <c r="AQ8" s="223"/>
      <c r="AR8" s="223"/>
      <c r="AS8" s="223"/>
      <c r="AT8" s="223"/>
      <c r="AU8" s="223"/>
      <c r="AV8" s="223"/>
      <c r="AW8" s="223"/>
      <c r="AX8" s="741"/>
    </row>
    <row r="9" spans="1:50" ht="58.5" customHeight="1" x14ac:dyDescent="0.15">
      <c r="A9" s="143" t="s">
        <v>23</v>
      </c>
      <c r="B9" s="144"/>
      <c r="C9" s="144"/>
      <c r="D9" s="144"/>
      <c r="E9" s="144"/>
      <c r="F9" s="144"/>
      <c r="G9" s="575" t="s">
        <v>697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15.5" customHeight="1" x14ac:dyDescent="0.15">
      <c r="A10" s="742" t="s">
        <v>30</v>
      </c>
      <c r="B10" s="743"/>
      <c r="C10" s="743"/>
      <c r="D10" s="743"/>
      <c r="E10" s="743"/>
      <c r="F10" s="743"/>
      <c r="G10" s="675" t="s">
        <v>696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負担</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7" t="s">
        <v>24</v>
      </c>
      <c r="B12" s="138"/>
      <c r="C12" s="138"/>
      <c r="D12" s="138"/>
      <c r="E12" s="138"/>
      <c r="F12" s="139"/>
      <c r="G12" s="681"/>
      <c r="H12" s="682"/>
      <c r="I12" s="682"/>
      <c r="J12" s="682"/>
      <c r="K12" s="682"/>
      <c r="L12" s="682"/>
      <c r="M12" s="682"/>
      <c r="N12" s="682"/>
      <c r="O12" s="682"/>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4"/>
    </row>
    <row r="13" spans="1:50" ht="21" customHeight="1" x14ac:dyDescent="0.15">
      <c r="A13" s="140"/>
      <c r="B13" s="141"/>
      <c r="C13" s="141"/>
      <c r="D13" s="141"/>
      <c r="E13" s="141"/>
      <c r="F13" s="142"/>
      <c r="G13" s="745" t="s">
        <v>6</v>
      </c>
      <c r="H13" s="746"/>
      <c r="I13" s="638" t="s">
        <v>7</v>
      </c>
      <c r="J13" s="639"/>
      <c r="K13" s="639"/>
      <c r="L13" s="639"/>
      <c r="M13" s="639"/>
      <c r="N13" s="639"/>
      <c r="O13" s="640"/>
      <c r="P13" s="98">
        <v>625</v>
      </c>
      <c r="Q13" s="99"/>
      <c r="R13" s="99"/>
      <c r="S13" s="99"/>
      <c r="T13" s="99"/>
      <c r="U13" s="99"/>
      <c r="V13" s="100"/>
      <c r="W13" s="98">
        <v>625</v>
      </c>
      <c r="X13" s="99"/>
      <c r="Y13" s="99"/>
      <c r="Z13" s="99"/>
      <c r="AA13" s="99"/>
      <c r="AB13" s="99"/>
      <c r="AC13" s="100"/>
      <c r="AD13" s="98">
        <v>624</v>
      </c>
      <c r="AE13" s="99"/>
      <c r="AF13" s="99"/>
      <c r="AG13" s="99"/>
      <c r="AH13" s="99"/>
      <c r="AI13" s="99"/>
      <c r="AJ13" s="100"/>
      <c r="AK13" s="98">
        <v>624</v>
      </c>
      <c r="AL13" s="99"/>
      <c r="AM13" s="99"/>
      <c r="AN13" s="99"/>
      <c r="AO13" s="99"/>
      <c r="AP13" s="99"/>
      <c r="AQ13" s="100"/>
      <c r="AR13" s="95"/>
      <c r="AS13" s="96"/>
      <c r="AT13" s="96"/>
      <c r="AU13" s="96"/>
      <c r="AV13" s="96"/>
      <c r="AW13" s="96"/>
      <c r="AX13" s="396"/>
    </row>
    <row r="14" spans="1:50" ht="21" customHeight="1" x14ac:dyDescent="0.15">
      <c r="A14" s="140"/>
      <c r="B14" s="141"/>
      <c r="C14" s="141"/>
      <c r="D14" s="141"/>
      <c r="E14" s="141"/>
      <c r="F14" s="142"/>
      <c r="G14" s="747"/>
      <c r="H14" s="748"/>
      <c r="I14" s="578" t="s">
        <v>8</v>
      </c>
      <c r="J14" s="632"/>
      <c r="K14" s="632"/>
      <c r="L14" s="632"/>
      <c r="M14" s="632"/>
      <c r="N14" s="632"/>
      <c r="O14" s="633"/>
      <c r="P14" s="98" t="s">
        <v>553</v>
      </c>
      <c r="Q14" s="99"/>
      <c r="R14" s="99"/>
      <c r="S14" s="99"/>
      <c r="T14" s="99"/>
      <c r="U14" s="99"/>
      <c r="V14" s="100"/>
      <c r="W14" s="98" t="s">
        <v>553</v>
      </c>
      <c r="X14" s="99"/>
      <c r="Y14" s="99"/>
      <c r="Z14" s="99"/>
      <c r="AA14" s="99"/>
      <c r="AB14" s="99"/>
      <c r="AC14" s="100"/>
      <c r="AD14" s="98" t="s">
        <v>553</v>
      </c>
      <c r="AE14" s="99"/>
      <c r="AF14" s="99"/>
      <c r="AG14" s="99"/>
      <c r="AH14" s="99"/>
      <c r="AI14" s="99"/>
      <c r="AJ14" s="100"/>
      <c r="AK14" s="98" t="s">
        <v>553</v>
      </c>
      <c r="AL14" s="99"/>
      <c r="AM14" s="99"/>
      <c r="AN14" s="99"/>
      <c r="AO14" s="99"/>
      <c r="AP14" s="99"/>
      <c r="AQ14" s="100"/>
      <c r="AR14" s="665"/>
      <c r="AS14" s="665"/>
      <c r="AT14" s="665"/>
      <c r="AU14" s="665"/>
      <c r="AV14" s="665"/>
      <c r="AW14" s="665"/>
      <c r="AX14" s="666"/>
    </row>
    <row r="15" spans="1:50" ht="21" customHeight="1" x14ac:dyDescent="0.15">
      <c r="A15" s="140"/>
      <c r="B15" s="141"/>
      <c r="C15" s="141"/>
      <c r="D15" s="141"/>
      <c r="E15" s="141"/>
      <c r="F15" s="142"/>
      <c r="G15" s="747"/>
      <c r="H15" s="748"/>
      <c r="I15" s="578" t="s">
        <v>51</v>
      </c>
      <c r="J15" s="579"/>
      <c r="K15" s="579"/>
      <c r="L15" s="579"/>
      <c r="M15" s="579"/>
      <c r="N15" s="579"/>
      <c r="O15" s="580"/>
      <c r="P15" s="98" t="s">
        <v>553</v>
      </c>
      <c r="Q15" s="99"/>
      <c r="R15" s="99"/>
      <c r="S15" s="99"/>
      <c r="T15" s="99"/>
      <c r="U15" s="99"/>
      <c r="V15" s="100"/>
      <c r="W15" s="98" t="s">
        <v>553</v>
      </c>
      <c r="X15" s="99"/>
      <c r="Y15" s="99"/>
      <c r="Z15" s="99"/>
      <c r="AA15" s="99"/>
      <c r="AB15" s="99"/>
      <c r="AC15" s="100"/>
      <c r="AD15" s="98" t="s">
        <v>553</v>
      </c>
      <c r="AE15" s="99"/>
      <c r="AF15" s="99"/>
      <c r="AG15" s="99"/>
      <c r="AH15" s="99"/>
      <c r="AI15" s="99"/>
      <c r="AJ15" s="100"/>
      <c r="AK15" s="98" t="s">
        <v>553</v>
      </c>
      <c r="AL15" s="99"/>
      <c r="AM15" s="99"/>
      <c r="AN15" s="99"/>
      <c r="AO15" s="99"/>
      <c r="AP15" s="99"/>
      <c r="AQ15" s="100"/>
      <c r="AR15" s="98"/>
      <c r="AS15" s="99"/>
      <c r="AT15" s="99"/>
      <c r="AU15" s="99"/>
      <c r="AV15" s="99"/>
      <c r="AW15" s="99"/>
      <c r="AX15" s="631"/>
    </row>
    <row r="16" spans="1:50" ht="21" customHeight="1" x14ac:dyDescent="0.15">
      <c r="A16" s="140"/>
      <c r="B16" s="141"/>
      <c r="C16" s="141"/>
      <c r="D16" s="141"/>
      <c r="E16" s="141"/>
      <c r="F16" s="142"/>
      <c r="G16" s="747"/>
      <c r="H16" s="748"/>
      <c r="I16" s="578" t="s">
        <v>52</v>
      </c>
      <c r="J16" s="579"/>
      <c r="K16" s="579"/>
      <c r="L16" s="579"/>
      <c r="M16" s="579"/>
      <c r="N16" s="579"/>
      <c r="O16" s="580"/>
      <c r="P16" s="98" t="s">
        <v>553</v>
      </c>
      <c r="Q16" s="99"/>
      <c r="R16" s="99"/>
      <c r="S16" s="99"/>
      <c r="T16" s="99"/>
      <c r="U16" s="99"/>
      <c r="V16" s="100"/>
      <c r="W16" s="98" t="s">
        <v>553</v>
      </c>
      <c r="X16" s="99"/>
      <c r="Y16" s="99"/>
      <c r="Z16" s="99"/>
      <c r="AA16" s="99"/>
      <c r="AB16" s="99"/>
      <c r="AC16" s="100"/>
      <c r="AD16" s="98" t="s">
        <v>553</v>
      </c>
      <c r="AE16" s="99"/>
      <c r="AF16" s="99"/>
      <c r="AG16" s="99"/>
      <c r="AH16" s="99"/>
      <c r="AI16" s="99"/>
      <c r="AJ16" s="100"/>
      <c r="AK16" s="98" t="s">
        <v>553</v>
      </c>
      <c r="AL16" s="99"/>
      <c r="AM16" s="99"/>
      <c r="AN16" s="99"/>
      <c r="AO16" s="99"/>
      <c r="AP16" s="99"/>
      <c r="AQ16" s="100"/>
      <c r="AR16" s="678"/>
      <c r="AS16" s="679"/>
      <c r="AT16" s="679"/>
      <c r="AU16" s="679"/>
      <c r="AV16" s="679"/>
      <c r="AW16" s="679"/>
      <c r="AX16" s="680"/>
    </row>
    <row r="17" spans="1:50" ht="24.75" customHeight="1" x14ac:dyDescent="0.15">
      <c r="A17" s="140"/>
      <c r="B17" s="141"/>
      <c r="C17" s="141"/>
      <c r="D17" s="141"/>
      <c r="E17" s="141"/>
      <c r="F17" s="142"/>
      <c r="G17" s="747"/>
      <c r="H17" s="748"/>
      <c r="I17" s="578" t="s">
        <v>50</v>
      </c>
      <c r="J17" s="632"/>
      <c r="K17" s="632"/>
      <c r="L17" s="632"/>
      <c r="M17" s="632"/>
      <c r="N17" s="632"/>
      <c r="O17" s="633"/>
      <c r="P17" s="98">
        <v>184</v>
      </c>
      <c r="Q17" s="99"/>
      <c r="R17" s="99"/>
      <c r="S17" s="99"/>
      <c r="T17" s="99"/>
      <c r="U17" s="99"/>
      <c r="V17" s="100"/>
      <c r="W17" s="98">
        <v>133</v>
      </c>
      <c r="X17" s="99"/>
      <c r="Y17" s="99"/>
      <c r="Z17" s="99"/>
      <c r="AA17" s="99"/>
      <c r="AB17" s="99"/>
      <c r="AC17" s="100"/>
      <c r="AD17" s="98">
        <v>87</v>
      </c>
      <c r="AE17" s="99"/>
      <c r="AF17" s="99"/>
      <c r="AG17" s="99"/>
      <c r="AH17" s="99"/>
      <c r="AI17" s="99"/>
      <c r="AJ17" s="100"/>
      <c r="AK17" s="98" t="s">
        <v>553</v>
      </c>
      <c r="AL17" s="99"/>
      <c r="AM17" s="99"/>
      <c r="AN17" s="99"/>
      <c r="AO17" s="99"/>
      <c r="AP17" s="99"/>
      <c r="AQ17" s="100"/>
      <c r="AR17" s="394"/>
      <c r="AS17" s="394"/>
      <c r="AT17" s="394"/>
      <c r="AU17" s="394"/>
      <c r="AV17" s="394"/>
      <c r="AW17" s="394"/>
      <c r="AX17" s="395"/>
    </row>
    <row r="18" spans="1:50" ht="24.75" customHeight="1" x14ac:dyDescent="0.15">
      <c r="A18" s="140"/>
      <c r="B18" s="141"/>
      <c r="C18" s="141"/>
      <c r="D18" s="141"/>
      <c r="E18" s="141"/>
      <c r="F18" s="142"/>
      <c r="G18" s="749"/>
      <c r="H18" s="750"/>
      <c r="I18" s="737" t="s">
        <v>20</v>
      </c>
      <c r="J18" s="738"/>
      <c r="K18" s="738"/>
      <c r="L18" s="738"/>
      <c r="M18" s="738"/>
      <c r="N18" s="738"/>
      <c r="O18" s="739"/>
      <c r="P18" s="104">
        <f>SUM(P13:V17)</f>
        <v>809</v>
      </c>
      <c r="Q18" s="105"/>
      <c r="R18" s="105"/>
      <c r="S18" s="105"/>
      <c r="T18" s="105"/>
      <c r="U18" s="105"/>
      <c r="V18" s="106"/>
      <c r="W18" s="104">
        <f>SUM(W13:AC17)</f>
        <v>758</v>
      </c>
      <c r="X18" s="105"/>
      <c r="Y18" s="105"/>
      <c r="Z18" s="105"/>
      <c r="AA18" s="105"/>
      <c r="AB18" s="105"/>
      <c r="AC18" s="106"/>
      <c r="AD18" s="104">
        <f>SUM(AD13:AJ17)</f>
        <v>711</v>
      </c>
      <c r="AE18" s="105"/>
      <c r="AF18" s="105"/>
      <c r="AG18" s="105"/>
      <c r="AH18" s="105"/>
      <c r="AI18" s="105"/>
      <c r="AJ18" s="106"/>
      <c r="AK18" s="104">
        <f>SUM(AK13:AQ17)</f>
        <v>624</v>
      </c>
      <c r="AL18" s="105"/>
      <c r="AM18" s="105"/>
      <c r="AN18" s="105"/>
      <c r="AO18" s="105"/>
      <c r="AP18" s="105"/>
      <c r="AQ18" s="106"/>
      <c r="AR18" s="104">
        <f>SUM(AR13:AX17)</f>
        <v>0</v>
      </c>
      <c r="AS18" s="105"/>
      <c r="AT18" s="105"/>
      <c r="AU18" s="105"/>
      <c r="AV18" s="105"/>
      <c r="AW18" s="105"/>
      <c r="AX18" s="541"/>
    </row>
    <row r="19" spans="1:50" ht="24.75" customHeight="1" x14ac:dyDescent="0.15">
      <c r="A19" s="140"/>
      <c r="B19" s="141"/>
      <c r="C19" s="141"/>
      <c r="D19" s="141"/>
      <c r="E19" s="141"/>
      <c r="F19" s="142"/>
      <c r="G19" s="539" t="s">
        <v>9</v>
      </c>
      <c r="H19" s="540"/>
      <c r="I19" s="540"/>
      <c r="J19" s="540"/>
      <c r="K19" s="540"/>
      <c r="L19" s="540"/>
      <c r="M19" s="540"/>
      <c r="N19" s="540"/>
      <c r="O19" s="540"/>
      <c r="P19" s="98">
        <v>809</v>
      </c>
      <c r="Q19" s="99"/>
      <c r="R19" s="99"/>
      <c r="S19" s="99"/>
      <c r="T19" s="99"/>
      <c r="U19" s="99"/>
      <c r="V19" s="100"/>
      <c r="W19" s="98">
        <v>758</v>
      </c>
      <c r="X19" s="99"/>
      <c r="Y19" s="99"/>
      <c r="Z19" s="99"/>
      <c r="AA19" s="99"/>
      <c r="AB19" s="99"/>
      <c r="AC19" s="100"/>
      <c r="AD19" s="98">
        <v>711</v>
      </c>
      <c r="AE19" s="99"/>
      <c r="AF19" s="99"/>
      <c r="AG19" s="99"/>
      <c r="AH19" s="99"/>
      <c r="AI19" s="99"/>
      <c r="AJ19" s="100"/>
      <c r="AK19" s="490"/>
      <c r="AL19" s="490"/>
      <c r="AM19" s="490"/>
      <c r="AN19" s="490"/>
      <c r="AO19" s="490"/>
      <c r="AP19" s="490"/>
      <c r="AQ19" s="490"/>
      <c r="AR19" s="490"/>
      <c r="AS19" s="490"/>
      <c r="AT19" s="490"/>
      <c r="AU19" s="490"/>
      <c r="AV19" s="490"/>
      <c r="AW19" s="490"/>
      <c r="AX19" s="542"/>
    </row>
    <row r="20" spans="1:50" ht="24.75" customHeight="1" x14ac:dyDescent="0.15">
      <c r="A20" s="140"/>
      <c r="B20" s="141"/>
      <c r="C20" s="141"/>
      <c r="D20" s="141"/>
      <c r="E20" s="141"/>
      <c r="F20" s="142"/>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3"/>
      <c r="B21" s="144"/>
      <c r="C21" s="144"/>
      <c r="D21" s="144"/>
      <c r="E21" s="144"/>
      <c r="F21" s="145"/>
      <c r="G21" s="932" t="s">
        <v>495</v>
      </c>
      <c r="H21" s="933"/>
      <c r="I21" s="933"/>
      <c r="J21" s="933"/>
      <c r="K21" s="933"/>
      <c r="L21" s="933"/>
      <c r="M21" s="933"/>
      <c r="N21" s="933"/>
      <c r="O21" s="933"/>
      <c r="P21" s="543">
        <f>IF(P19=0, "-", SUM(P19)/SUM(P13,P14))</f>
        <v>1.2944</v>
      </c>
      <c r="Q21" s="543"/>
      <c r="R21" s="543"/>
      <c r="S21" s="543"/>
      <c r="T21" s="543"/>
      <c r="U21" s="543"/>
      <c r="V21" s="543"/>
      <c r="W21" s="543">
        <f t="shared" ref="W21" si="2">IF(W19=0, "-", SUM(W19)/SUM(W13,W14))</f>
        <v>1.2128000000000001</v>
      </c>
      <c r="X21" s="543"/>
      <c r="Y21" s="543"/>
      <c r="Z21" s="543"/>
      <c r="AA21" s="543"/>
      <c r="AB21" s="543"/>
      <c r="AC21" s="543"/>
      <c r="AD21" s="543">
        <f t="shared" ref="AD21" si="3">IF(AD19=0, "-", SUM(AD19)/SUM(AD13,AD14))</f>
        <v>1.1394230769230769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554</v>
      </c>
      <c r="H23" s="185"/>
      <c r="I23" s="185"/>
      <c r="J23" s="185"/>
      <c r="K23" s="185"/>
      <c r="L23" s="185"/>
      <c r="M23" s="185"/>
      <c r="N23" s="185"/>
      <c r="O23" s="186"/>
      <c r="P23" s="95">
        <v>602</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555</v>
      </c>
      <c r="H24" s="188"/>
      <c r="I24" s="188"/>
      <c r="J24" s="188"/>
      <c r="K24" s="188"/>
      <c r="L24" s="188"/>
      <c r="M24" s="188"/>
      <c r="N24" s="188"/>
      <c r="O24" s="189"/>
      <c r="P24" s="98">
        <v>22</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476</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624</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489</v>
      </c>
      <c r="B30" s="514"/>
      <c r="C30" s="514"/>
      <c r="D30" s="514"/>
      <c r="E30" s="514"/>
      <c r="F30" s="515"/>
      <c r="G30" s="650" t="s">
        <v>265</v>
      </c>
      <c r="H30" s="392"/>
      <c r="I30" s="392"/>
      <c r="J30" s="392"/>
      <c r="K30" s="392"/>
      <c r="L30" s="392"/>
      <c r="M30" s="392"/>
      <c r="N30" s="392"/>
      <c r="O30" s="582"/>
      <c r="P30" s="581" t="s">
        <v>59</v>
      </c>
      <c r="Q30" s="392"/>
      <c r="R30" s="392"/>
      <c r="S30" s="392"/>
      <c r="T30" s="392"/>
      <c r="U30" s="392"/>
      <c r="V30" s="392"/>
      <c r="W30" s="392"/>
      <c r="X30" s="582"/>
      <c r="Y30" s="469"/>
      <c r="Z30" s="470"/>
      <c r="AA30" s="471"/>
      <c r="AB30" s="388" t="s">
        <v>11</v>
      </c>
      <c r="AC30" s="389"/>
      <c r="AD30" s="390"/>
      <c r="AE30" s="388" t="s">
        <v>357</v>
      </c>
      <c r="AF30" s="389"/>
      <c r="AG30" s="389"/>
      <c r="AH30" s="390"/>
      <c r="AI30" s="388" t="s">
        <v>363</v>
      </c>
      <c r="AJ30" s="389"/>
      <c r="AK30" s="389"/>
      <c r="AL30" s="390"/>
      <c r="AM30" s="391" t="s">
        <v>470</v>
      </c>
      <c r="AN30" s="391"/>
      <c r="AO30" s="391"/>
      <c r="AP30" s="388"/>
      <c r="AQ30" s="641" t="s">
        <v>355</v>
      </c>
      <c r="AR30" s="642"/>
      <c r="AS30" s="642"/>
      <c r="AT30" s="643"/>
      <c r="AU30" s="392" t="s">
        <v>253</v>
      </c>
      <c r="AV30" s="392"/>
      <c r="AW30" s="392"/>
      <c r="AX30" s="393"/>
    </row>
    <row r="31" spans="1:50" ht="18.75" customHeight="1" x14ac:dyDescent="0.15">
      <c r="A31" s="516"/>
      <c r="B31" s="517"/>
      <c r="C31" s="517"/>
      <c r="D31" s="517"/>
      <c r="E31" s="517"/>
      <c r="F31" s="518"/>
      <c r="G31" s="570"/>
      <c r="H31" s="381"/>
      <c r="I31" s="381"/>
      <c r="J31" s="381"/>
      <c r="K31" s="381"/>
      <c r="L31" s="381"/>
      <c r="M31" s="381"/>
      <c r="N31" s="381"/>
      <c r="O31" s="571"/>
      <c r="P31" s="583"/>
      <c r="Q31" s="381"/>
      <c r="R31" s="381"/>
      <c r="S31" s="381"/>
      <c r="T31" s="381"/>
      <c r="U31" s="381"/>
      <c r="V31" s="381"/>
      <c r="W31" s="381"/>
      <c r="X31" s="571"/>
      <c r="Y31" s="472"/>
      <c r="Z31" s="473"/>
      <c r="AA31" s="474"/>
      <c r="AB31" s="333"/>
      <c r="AC31" s="334"/>
      <c r="AD31" s="335"/>
      <c r="AE31" s="333"/>
      <c r="AF31" s="334"/>
      <c r="AG31" s="334"/>
      <c r="AH31" s="335"/>
      <c r="AI31" s="333"/>
      <c r="AJ31" s="334"/>
      <c r="AK31" s="334"/>
      <c r="AL31" s="335"/>
      <c r="AM31" s="378"/>
      <c r="AN31" s="378"/>
      <c r="AO31" s="378"/>
      <c r="AP31" s="333"/>
      <c r="AQ31" s="216" t="s">
        <v>559</v>
      </c>
      <c r="AR31" s="134"/>
      <c r="AS31" s="135" t="s">
        <v>356</v>
      </c>
      <c r="AT31" s="170"/>
      <c r="AU31" s="270">
        <v>30</v>
      </c>
      <c r="AV31" s="270"/>
      <c r="AW31" s="381" t="s">
        <v>300</v>
      </c>
      <c r="AX31" s="382"/>
    </row>
    <row r="32" spans="1:50" ht="23.25" customHeight="1" x14ac:dyDescent="0.15">
      <c r="A32" s="519"/>
      <c r="B32" s="517"/>
      <c r="C32" s="517"/>
      <c r="D32" s="517"/>
      <c r="E32" s="517"/>
      <c r="F32" s="518"/>
      <c r="G32" s="544" t="s">
        <v>556</v>
      </c>
      <c r="H32" s="545"/>
      <c r="I32" s="545"/>
      <c r="J32" s="545"/>
      <c r="K32" s="545"/>
      <c r="L32" s="545"/>
      <c r="M32" s="545"/>
      <c r="N32" s="545"/>
      <c r="O32" s="546"/>
      <c r="P32" s="159" t="s">
        <v>557</v>
      </c>
      <c r="Q32" s="159"/>
      <c r="R32" s="159"/>
      <c r="S32" s="159"/>
      <c r="T32" s="159"/>
      <c r="U32" s="159"/>
      <c r="V32" s="159"/>
      <c r="W32" s="159"/>
      <c r="X32" s="230"/>
      <c r="Y32" s="339" t="s">
        <v>12</v>
      </c>
      <c r="Z32" s="553"/>
      <c r="AA32" s="554"/>
      <c r="AB32" s="352" t="s">
        <v>558</v>
      </c>
      <c r="AC32" s="352"/>
      <c r="AD32" s="352"/>
      <c r="AE32" s="366">
        <v>31512</v>
      </c>
      <c r="AF32" s="367"/>
      <c r="AG32" s="367"/>
      <c r="AH32" s="367"/>
      <c r="AI32" s="366">
        <v>31301</v>
      </c>
      <c r="AJ32" s="367"/>
      <c r="AK32" s="367"/>
      <c r="AL32" s="367"/>
      <c r="AM32" s="366">
        <v>30515</v>
      </c>
      <c r="AN32" s="367"/>
      <c r="AO32" s="367"/>
      <c r="AP32" s="367"/>
      <c r="AQ32" s="101" t="s">
        <v>560</v>
      </c>
      <c r="AR32" s="102"/>
      <c r="AS32" s="102"/>
      <c r="AT32" s="103"/>
      <c r="AU32" s="367" t="s">
        <v>559</v>
      </c>
      <c r="AV32" s="367"/>
      <c r="AW32" s="367"/>
      <c r="AX32" s="369"/>
    </row>
    <row r="33" spans="1:50" ht="23.25"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558</v>
      </c>
      <c r="AC33" s="526"/>
      <c r="AD33" s="526"/>
      <c r="AE33" s="366">
        <v>34005</v>
      </c>
      <c r="AF33" s="367"/>
      <c r="AG33" s="367"/>
      <c r="AH33" s="367"/>
      <c r="AI33" s="366">
        <v>31512</v>
      </c>
      <c r="AJ33" s="367"/>
      <c r="AK33" s="367"/>
      <c r="AL33" s="367"/>
      <c r="AM33" s="366">
        <v>31301</v>
      </c>
      <c r="AN33" s="367"/>
      <c r="AO33" s="367"/>
      <c r="AP33" s="367"/>
      <c r="AQ33" s="101" t="s">
        <v>559</v>
      </c>
      <c r="AR33" s="102"/>
      <c r="AS33" s="102"/>
      <c r="AT33" s="103"/>
      <c r="AU33" s="367">
        <v>30515</v>
      </c>
      <c r="AV33" s="367"/>
      <c r="AW33" s="367"/>
      <c r="AX33" s="369"/>
    </row>
    <row r="34" spans="1:50" ht="23.25" customHeight="1" x14ac:dyDescent="0.15">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501" t="s">
        <v>301</v>
      </c>
      <c r="AC34" s="501"/>
      <c r="AD34" s="501"/>
      <c r="AE34" s="366">
        <f>(AE33/AE32)*100</f>
        <v>107.9112718964204</v>
      </c>
      <c r="AF34" s="367"/>
      <c r="AG34" s="367"/>
      <c r="AH34" s="367"/>
      <c r="AI34" s="366">
        <f>(AI33/AI32)*100</f>
        <v>100.67409986901377</v>
      </c>
      <c r="AJ34" s="367"/>
      <c r="AK34" s="367"/>
      <c r="AL34" s="367"/>
      <c r="AM34" s="366">
        <f>(AM33/AM32)*100</f>
        <v>102.57578240209733</v>
      </c>
      <c r="AN34" s="367"/>
      <c r="AO34" s="367"/>
      <c r="AP34" s="367"/>
      <c r="AQ34" s="101" t="s">
        <v>559</v>
      </c>
      <c r="AR34" s="102"/>
      <c r="AS34" s="102"/>
      <c r="AT34" s="103"/>
      <c r="AU34" s="367" t="s">
        <v>559</v>
      </c>
      <c r="AV34" s="367"/>
      <c r="AW34" s="367"/>
      <c r="AX34" s="369"/>
    </row>
    <row r="35" spans="1:50" ht="23.25" customHeight="1" x14ac:dyDescent="0.15">
      <c r="A35" s="903" t="s">
        <v>525</v>
      </c>
      <c r="B35" s="904"/>
      <c r="C35" s="904"/>
      <c r="D35" s="904"/>
      <c r="E35" s="904"/>
      <c r="F35" s="905"/>
      <c r="G35" s="909" t="s">
        <v>561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489</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357</v>
      </c>
      <c r="AF37" s="371"/>
      <c r="AG37" s="371"/>
      <c r="AH37" s="372"/>
      <c r="AI37" s="370" t="s">
        <v>363</v>
      </c>
      <c r="AJ37" s="371"/>
      <c r="AK37" s="371"/>
      <c r="AL37" s="372"/>
      <c r="AM37" s="377" t="s">
        <v>470</v>
      </c>
      <c r="AN37" s="377"/>
      <c r="AO37" s="377"/>
      <c r="AP37" s="370"/>
      <c r="AQ37" s="266" t="s">
        <v>355</v>
      </c>
      <c r="AR37" s="267"/>
      <c r="AS37" s="267"/>
      <c r="AT37" s="268"/>
      <c r="AU37" s="383" t="s">
        <v>253</v>
      </c>
      <c r="AV37" s="383"/>
      <c r="AW37" s="383"/>
      <c r="AX37" s="384"/>
    </row>
    <row r="38" spans="1:50" ht="18.75" hidden="1" customHeight="1" x14ac:dyDescent="0.15">
      <c r="A38" s="516"/>
      <c r="B38" s="517"/>
      <c r="C38" s="517"/>
      <c r="D38" s="517"/>
      <c r="E38" s="517"/>
      <c r="F38" s="518"/>
      <c r="G38" s="570"/>
      <c r="H38" s="381"/>
      <c r="I38" s="381"/>
      <c r="J38" s="381"/>
      <c r="K38" s="381"/>
      <c r="L38" s="381"/>
      <c r="M38" s="381"/>
      <c r="N38" s="381"/>
      <c r="O38" s="571"/>
      <c r="P38" s="583"/>
      <c r="Q38" s="381"/>
      <c r="R38" s="381"/>
      <c r="S38" s="381"/>
      <c r="T38" s="381"/>
      <c r="U38" s="381"/>
      <c r="V38" s="381"/>
      <c r="W38" s="381"/>
      <c r="X38" s="571"/>
      <c r="Y38" s="472"/>
      <c r="Z38" s="473"/>
      <c r="AA38" s="474"/>
      <c r="AB38" s="333"/>
      <c r="AC38" s="334"/>
      <c r="AD38" s="335"/>
      <c r="AE38" s="333"/>
      <c r="AF38" s="334"/>
      <c r="AG38" s="334"/>
      <c r="AH38" s="335"/>
      <c r="AI38" s="333"/>
      <c r="AJ38" s="334"/>
      <c r="AK38" s="334"/>
      <c r="AL38" s="335"/>
      <c r="AM38" s="378"/>
      <c r="AN38" s="378"/>
      <c r="AO38" s="378"/>
      <c r="AP38" s="333"/>
      <c r="AQ38" s="216"/>
      <c r="AR38" s="134"/>
      <c r="AS38" s="135" t="s">
        <v>356</v>
      </c>
      <c r="AT38" s="170"/>
      <c r="AU38" s="270"/>
      <c r="AV38" s="270"/>
      <c r="AW38" s="381" t="s">
        <v>300</v>
      </c>
      <c r="AX38" s="382"/>
    </row>
    <row r="39" spans="1:50" ht="23.25" hidden="1" customHeight="1" x14ac:dyDescent="0.15">
      <c r="A39" s="519"/>
      <c r="B39" s="517"/>
      <c r="C39" s="517"/>
      <c r="D39" s="517"/>
      <c r="E39" s="517"/>
      <c r="F39" s="518"/>
      <c r="G39" s="544"/>
      <c r="H39" s="545"/>
      <c r="I39" s="545"/>
      <c r="J39" s="545"/>
      <c r="K39" s="545"/>
      <c r="L39" s="545"/>
      <c r="M39" s="545"/>
      <c r="N39" s="545"/>
      <c r="O39" s="546"/>
      <c r="P39" s="159"/>
      <c r="Q39" s="159"/>
      <c r="R39" s="159"/>
      <c r="S39" s="159"/>
      <c r="T39" s="159"/>
      <c r="U39" s="159"/>
      <c r="V39" s="159"/>
      <c r="W39" s="159"/>
      <c r="X39" s="230"/>
      <c r="Y39" s="339" t="s">
        <v>12</v>
      </c>
      <c r="Z39" s="553"/>
      <c r="AA39" s="554"/>
      <c r="AB39" s="352"/>
      <c r="AC39" s="352"/>
      <c r="AD39" s="352"/>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3.25" hidden="1"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26"/>
      <c r="AC40" s="526"/>
      <c r="AD40" s="526"/>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3.25" hidden="1" customHeight="1" x14ac:dyDescent="0.15">
      <c r="A41" s="647"/>
      <c r="B41" s="648"/>
      <c r="C41" s="648"/>
      <c r="D41" s="648"/>
      <c r="E41" s="648"/>
      <c r="F41" s="649"/>
      <c r="G41" s="550"/>
      <c r="H41" s="551"/>
      <c r="I41" s="551"/>
      <c r="J41" s="551"/>
      <c r="K41" s="551"/>
      <c r="L41" s="551"/>
      <c r="M41" s="551"/>
      <c r="N41" s="551"/>
      <c r="O41" s="552"/>
      <c r="P41" s="162"/>
      <c r="Q41" s="162"/>
      <c r="R41" s="162"/>
      <c r="S41" s="162"/>
      <c r="T41" s="162"/>
      <c r="U41" s="162"/>
      <c r="V41" s="162"/>
      <c r="W41" s="162"/>
      <c r="X41" s="235"/>
      <c r="Y41" s="302" t="s">
        <v>13</v>
      </c>
      <c r="Z41" s="297"/>
      <c r="AA41" s="298"/>
      <c r="AB41" s="501" t="s">
        <v>301</v>
      </c>
      <c r="AC41" s="501"/>
      <c r="AD41" s="501"/>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ht="23.25" hidden="1" customHeight="1" x14ac:dyDescent="0.15">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489</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357</v>
      </c>
      <c r="AF44" s="371"/>
      <c r="AG44" s="371"/>
      <c r="AH44" s="372"/>
      <c r="AI44" s="370" t="s">
        <v>363</v>
      </c>
      <c r="AJ44" s="371"/>
      <c r="AK44" s="371"/>
      <c r="AL44" s="372"/>
      <c r="AM44" s="377" t="s">
        <v>470</v>
      </c>
      <c r="AN44" s="377"/>
      <c r="AO44" s="377"/>
      <c r="AP44" s="370"/>
      <c r="AQ44" s="266" t="s">
        <v>355</v>
      </c>
      <c r="AR44" s="267"/>
      <c r="AS44" s="267"/>
      <c r="AT44" s="268"/>
      <c r="AU44" s="383" t="s">
        <v>253</v>
      </c>
      <c r="AV44" s="383"/>
      <c r="AW44" s="383"/>
      <c r="AX44" s="384"/>
    </row>
    <row r="45" spans="1:50" ht="18.75" hidden="1" customHeight="1" x14ac:dyDescent="0.15">
      <c r="A45" s="516"/>
      <c r="B45" s="517"/>
      <c r="C45" s="517"/>
      <c r="D45" s="517"/>
      <c r="E45" s="517"/>
      <c r="F45" s="518"/>
      <c r="G45" s="570"/>
      <c r="H45" s="381"/>
      <c r="I45" s="381"/>
      <c r="J45" s="381"/>
      <c r="K45" s="381"/>
      <c r="L45" s="381"/>
      <c r="M45" s="381"/>
      <c r="N45" s="381"/>
      <c r="O45" s="571"/>
      <c r="P45" s="583"/>
      <c r="Q45" s="381"/>
      <c r="R45" s="381"/>
      <c r="S45" s="381"/>
      <c r="T45" s="381"/>
      <c r="U45" s="381"/>
      <c r="V45" s="381"/>
      <c r="W45" s="381"/>
      <c r="X45" s="571"/>
      <c r="Y45" s="472"/>
      <c r="Z45" s="473"/>
      <c r="AA45" s="474"/>
      <c r="AB45" s="333"/>
      <c r="AC45" s="334"/>
      <c r="AD45" s="335"/>
      <c r="AE45" s="333"/>
      <c r="AF45" s="334"/>
      <c r="AG45" s="334"/>
      <c r="AH45" s="335"/>
      <c r="AI45" s="333"/>
      <c r="AJ45" s="334"/>
      <c r="AK45" s="334"/>
      <c r="AL45" s="335"/>
      <c r="AM45" s="378"/>
      <c r="AN45" s="378"/>
      <c r="AO45" s="378"/>
      <c r="AP45" s="333"/>
      <c r="AQ45" s="216"/>
      <c r="AR45" s="134"/>
      <c r="AS45" s="135" t="s">
        <v>356</v>
      </c>
      <c r="AT45" s="170"/>
      <c r="AU45" s="270"/>
      <c r="AV45" s="270"/>
      <c r="AW45" s="381" t="s">
        <v>300</v>
      </c>
      <c r="AX45" s="382"/>
    </row>
    <row r="46" spans="1:50" ht="23.25" hidden="1" customHeight="1" x14ac:dyDescent="0.15">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0"/>
      <c r="Y46" s="339" t="s">
        <v>12</v>
      </c>
      <c r="Z46" s="553"/>
      <c r="AA46" s="554"/>
      <c r="AB46" s="352"/>
      <c r="AC46" s="352"/>
      <c r="AD46" s="352"/>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3.25" hidden="1"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c r="AC47" s="526"/>
      <c r="AD47" s="526"/>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3.25" hidden="1" customHeight="1" x14ac:dyDescent="0.15">
      <c r="A48" s="647"/>
      <c r="B48" s="648"/>
      <c r="C48" s="648"/>
      <c r="D48" s="648"/>
      <c r="E48" s="648"/>
      <c r="F48" s="649"/>
      <c r="G48" s="550"/>
      <c r="H48" s="551"/>
      <c r="I48" s="551"/>
      <c r="J48" s="551"/>
      <c r="K48" s="551"/>
      <c r="L48" s="551"/>
      <c r="M48" s="551"/>
      <c r="N48" s="551"/>
      <c r="O48" s="552"/>
      <c r="P48" s="162"/>
      <c r="Q48" s="162"/>
      <c r="R48" s="162"/>
      <c r="S48" s="162"/>
      <c r="T48" s="162"/>
      <c r="U48" s="162"/>
      <c r="V48" s="162"/>
      <c r="W48" s="162"/>
      <c r="X48" s="235"/>
      <c r="Y48" s="302" t="s">
        <v>13</v>
      </c>
      <c r="Z48" s="297"/>
      <c r="AA48" s="298"/>
      <c r="AB48" s="501" t="s">
        <v>301</v>
      </c>
      <c r="AC48" s="501"/>
      <c r="AD48" s="501"/>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ht="23.25" hidden="1"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6" t="s">
        <v>489</v>
      </c>
      <c r="B51" s="517"/>
      <c r="C51" s="517"/>
      <c r="D51" s="517"/>
      <c r="E51" s="517"/>
      <c r="F51" s="518"/>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357</v>
      </c>
      <c r="AF51" s="371"/>
      <c r="AG51" s="371"/>
      <c r="AH51" s="372"/>
      <c r="AI51" s="370" t="s">
        <v>363</v>
      </c>
      <c r="AJ51" s="371"/>
      <c r="AK51" s="371"/>
      <c r="AL51" s="372"/>
      <c r="AM51" s="377" t="s">
        <v>470</v>
      </c>
      <c r="AN51" s="377"/>
      <c r="AO51" s="377"/>
      <c r="AP51" s="370"/>
      <c r="AQ51" s="266" t="s">
        <v>355</v>
      </c>
      <c r="AR51" s="267"/>
      <c r="AS51" s="267"/>
      <c r="AT51" s="268"/>
      <c r="AU51" s="379" t="s">
        <v>253</v>
      </c>
      <c r="AV51" s="379"/>
      <c r="AW51" s="379"/>
      <c r="AX51" s="380"/>
    </row>
    <row r="52" spans="1:50" ht="18.75" hidden="1" customHeight="1" x14ac:dyDescent="0.15">
      <c r="A52" s="516"/>
      <c r="B52" s="517"/>
      <c r="C52" s="517"/>
      <c r="D52" s="517"/>
      <c r="E52" s="517"/>
      <c r="F52" s="518"/>
      <c r="G52" s="570"/>
      <c r="H52" s="381"/>
      <c r="I52" s="381"/>
      <c r="J52" s="381"/>
      <c r="K52" s="381"/>
      <c r="L52" s="381"/>
      <c r="M52" s="381"/>
      <c r="N52" s="381"/>
      <c r="O52" s="571"/>
      <c r="P52" s="583"/>
      <c r="Q52" s="381"/>
      <c r="R52" s="381"/>
      <c r="S52" s="381"/>
      <c r="T52" s="381"/>
      <c r="U52" s="381"/>
      <c r="V52" s="381"/>
      <c r="W52" s="381"/>
      <c r="X52" s="571"/>
      <c r="Y52" s="472"/>
      <c r="Z52" s="473"/>
      <c r="AA52" s="474"/>
      <c r="AB52" s="333"/>
      <c r="AC52" s="334"/>
      <c r="AD52" s="335"/>
      <c r="AE52" s="333"/>
      <c r="AF52" s="334"/>
      <c r="AG52" s="334"/>
      <c r="AH52" s="335"/>
      <c r="AI52" s="333"/>
      <c r="AJ52" s="334"/>
      <c r="AK52" s="334"/>
      <c r="AL52" s="335"/>
      <c r="AM52" s="378"/>
      <c r="AN52" s="378"/>
      <c r="AO52" s="378"/>
      <c r="AP52" s="333"/>
      <c r="AQ52" s="216"/>
      <c r="AR52" s="134"/>
      <c r="AS52" s="135" t="s">
        <v>356</v>
      </c>
      <c r="AT52" s="170"/>
      <c r="AU52" s="270"/>
      <c r="AV52" s="270"/>
      <c r="AW52" s="381" t="s">
        <v>300</v>
      </c>
      <c r="AX52" s="382"/>
    </row>
    <row r="53" spans="1:50" ht="23.25" hidden="1" customHeight="1" x14ac:dyDescent="0.15">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0"/>
      <c r="Y53" s="339" t="s">
        <v>12</v>
      </c>
      <c r="Z53" s="553"/>
      <c r="AA53" s="554"/>
      <c r="AB53" s="352"/>
      <c r="AC53" s="352"/>
      <c r="AD53" s="352"/>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3.25" hidden="1" customHeight="1" x14ac:dyDescent="0.15">
      <c r="A55" s="647"/>
      <c r="B55" s="648"/>
      <c r="C55" s="648"/>
      <c r="D55" s="648"/>
      <c r="E55" s="648"/>
      <c r="F55" s="649"/>
      <c r="G55" s="550"/>
      <c r="H55" s="551"/>
      <c r="I55" s="551"/>
      <c r="J55" s="551"/>
      <c r="K55" s="551"/>
      <c r="L55" s="551"/>
      <c r="M55" s="551"/>
      <c r="N55" s="551"/>
      <c r="O55" s="552"/>
      <c r="P55" s="162"/>
      <c r="Q55" s="162"/>
      <c r="R55" s="162"/>
      <c r="S55" s="162"/>
      <c r="T55" s="162"/>
      <c r="U55" s="162"/>
      <c r="V55" s="162"/>
      <c r="W55" s="162"/>
      <c r="X55" s="235"/>
      <c r="Y55" s="302" t="s">
        <v>13</v>
      </c>
      <c r="Z55" s="297"/>
      <c r="AA55" s="298"/>
      <c r="AB55" s="465" t="s">
        <v>14</v>
      </c>
      <c r="AC55" s="465"/>
      <c r="AD55" s="465"/>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ht="23.25" hidden="1"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6" t="s">
        <v>489</v>
      </c>
      <c r="B58" s="517"/>
      <c r="C58" s="517"/>
      <c r="D58" s="517"/>
      <c r="E58" s="517"/>
      <c r="F58" s="518"/>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357</v>
      </c>
      <c r="AF58" s="371"/>
      <c r="AG58" s="371"/>
      <c r="AH58" s="372"/>
      <c r="AI58" s="370" t="s">
        <v>363</v>
      </c>
      <c r="AJ58" s="371"/>
      <c r="AK58" s="371"/>
      <c r="AL58" s="372"/>
      <c r="AM58" s="377" t="s">
        <v>470</v>
      </c>
      <c r="AN58" s="377"/>
      <c r="AO58" s="377"/>
      <c r="AP58" s="370"/>
      <c r="AQ58" s="266" t="s">
        <v>355</v>
      </c>
      <c r="AR58" s="267"/>
      <c r="AS58" s="267"/>
      <c r="AT58" s="268"/>
      <c r="AU58" s="379" t="s">
        <v>253</v>
      </c>
      <c r="AV58" s="379"/>
      <c r="AW58" s="379"/>
      <c r="AX58" s="380"/>
    </row>
    <row r="59" spans="1:50" ht="18.75" hidden="1" customHeight="1" x14ac:dyDescent="0.15">
      <c r="A59" s="516"/>
      <c r="B59" s="517"/>
      <c r="C59" s="517"/>
      <c r="D59" s="517"/>
      <c r="E59" s="517"/>
      <c r="F59" s="518"/>
      <c r="G59" s="570"/>
      <c r="H59" s="381"/>
      <c r="I59" s="381"/>
      <c r="J59" s="381"/>
      <c r="K59" s="381"/>
      <c r="L59" s="381"/>
      <c r="M59" s="381"/>
      <c r="N59" s="381"/>
      <c r="O59" s="571"/>
      <c r="P59" s="583"/>
      <c r="Q59" s="381"/>
      <c r="R59" s="381"/>
      <c r="S59" s="381"/>
      <c r="T59" s="381"/>
      <c r="U59" s="381"/>
      <c r="V59" s="381"/>
      <c r="W59" s="381"/>
      <c r="X59" s="571"/>
      <c r="Y59" s="472"/>
      <c r="Z59" s="473"/>
      <c r="AA59" s="474"/>
      <c r="AB59" s="333"/>
      <c r="AC59" s="334"/>
      <c r="AD59" s="335"/>
      <c r="AE59" s="333"/>
      <c r="AF59" s="334"/>
      <c r="AG59" s="334"/>
      <c r="AH59" s="335"/>
      <c r="AI59" s="333"/>
      <c r="AJ59" s="334"/>
      <c r="AK59" s="334"/>
      <c r="AL59" s="335"/>
      <c r="AM59" s="378"/>
      <c r="AN59" s="378"/>
      <c r="AO59" s="378"/>
      <c r="AP59" s="333"/>
      <c r="AQ59" s="216"/>
      <c r="AR59" s="134"/>
      <c r="AS59" s="135" t="s">
        <v>356</v>
      </c>
      <c r="AT59" s="170"/>
      <c r="AU59" s="270"/>
      <c r="AV59" s="270"/>
      <c r="AW59" s="381" t="s">
        <v>300</v>
      </c>
      <c r="AX59" s="382"/>
    </row>
    <row r="60" spans="1:50" ht="23.25" hidden="1" customHeight="1" x14ac:dyDescent="0.15">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0"/>
      <c r="Y60" s="339" t="s">
        <v>12</v>
      </c>
      <c r="Z60" s="553"/>
      <c r="AA60" s="554"/>
      <c r="AB60" s="352"/>
      <c r="AC60" s="352"/>
      <c r="AD60" s="352"/>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3.25" hidden="1" customHeight="1" x14ac:dyDescent="0.15">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501" t="s">
        <v>14</v>
      </c>
      <c r="AC62" s="501"/>
      <c r="AD62" s="501"/>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ht="23.25" hidden="1"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490</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485</v>
      </c>
      <c r="X65" s="876"/>
      <c r="Y65" s="879"/>
      <c r="Z65" s="879"/>
      <c r="AA65" s="880"/>
      <c r="AB65" s="873" t="s">
        <v>11</v>
      </c>
      <c r="AC65" s="869"/>
      <c r="AD65" s="870"/>
      <c r="AE65" s="370" t="s">
        <v>357</v>
      </c>
      <c r="AF65" s="371"/>
      <c r="AG65" s="371"/>
      <c r="AH65" s="372"/>
      <c r="AI65" s="370" t="s">
        <v>363</v>
      </c>
      <c r="AJ65" s="371"/>
      <c r="AK65" s="371"/>
      <c r="AL65" s="372"/>
      <c r="AM65" s="377" t="s">
        <v>470</v>
      </c>
      <c r="AN65" s="377"/>
      <c r="AO65" s="377"/>
      <c r="AP65" s="370"/>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8"/>
      <c r="AN66" s="378"/>
      <c r="AO66" s="378"/>
      <c r="AP66" s="333"/>
      <c r="AQ66" s="269"/>
      <c r="AR66" s="270"/>
      <c r="AS66" s="871" t="s">
        <v>356</v>
      </c>
      <c r="AT66" s="872"/>
      <c r="AU66" s="270"/>
      <c r="AV66" s="270"/>
      <c r="AW66" s="871" t="s">
        <v>488</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515</v>
      </c>
      <c r="AC67" s="957"/>
      <c r="AD67" s="95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2" t="s">
        <v>54</v>
      </c>
      <c r="Z68" s="182"/>
      <c r="AA68" s="183"/>
      <c r="AB68" s="980" t="s">
        <v>515</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2" t="s">
        <v>13</v>
      </c>
      <c r="Z69" s="182"/>
      <c r="AA69" s="183"/>
      <c r="AB69" s="981" t="s">
        <v>516</v>
      </c>
      <c r="AC69" s="981"/>
      <c r="AD69" s="981"/>
      <c r="AE69" s="820"/>
      <c r="AF69" s="821"/>
      <c r="AG69" s="821"/>
      <c r="AH69" s="821"/>
      <c r="AI69" s="820"/>
      <c r="AJ69" s="821"/>
      <c r="AK69" s="821"/>
      <c r="AL69" s="821"/>
      <c r="AM69" s="820"/>
      <c r="AN69" s="821"/>
      <c r="AO69" s="821"/>
      <c r="AP69" s="821"/>
      <c r="AQ69" s="366"/>
      <c r="AR69" s="367"/>
      <c r="AS69" s="367"/>
      <c r="AT69" s="368"/>
      <c r="AU69" s="367"/>
      <c r="AV69" s="367"/>
      <c r="AW69" s="367"/>
      <c r="AX69" s="369"/>
    </row>
    <row r="70" spans="1:50" ht="23.25" hidden="1" customHeight="1" x14ac:dyDescent="0.15">
      <c r="A70" s="857" t="s">
        <v>496</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514</v>
      </c>
      <c r="X70" s="950"/>
      <c r="Y70" s="955" t="s">
        <v>12</v>
      </c>
      <c r="Z70" s="955"/>
      <c r="AA70" s="956"/>
      <c r="AB70" s="957" t="s">
        <v>515</v>
      </c>
      <c r="AC70" s="957"/>
      <c r="AD70" s="95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2" t="s">
        <v>54</v>
      </c>
      <c r="Z71" s="182"/>
      <c r="AA71" s="183"/>
      <c r="AB71" s="980" t="s">
        <v>515</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2" t="s">
        <v>13</v>
      </c>
      <c r="Z72" s="182"/>
      <c r="AA72" s="183"/>
      <c r="AB72" s="981" t="s">
        <v>516</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3" t="s">
        <v>490</v>
      </c>
      <c r="B73" s="844"/>
      <c r="C73" s="844"/>
      <c r="D73" s="844"/>
      <c r="E73" s="844"/>
      <c r="F73" s="845"/>
      <c r="G73" s="812"/>
      <c r="H73" s="167" t="s">
        <v>265</v>
      </c>
      <c r="I73" s="167"/>
      <c r="J73" s="167"/>
      <c r="K73" s="167"/>
      <c r="L73" s="167"/>
      <c r="M73" s="167"/>
      <c r="N73" s="167"/>
      <c r="O73" s="168"/>
      <c r="P73" s="174" t="s">
        <v>59</v>
      </c>
      <c r="Q73" s="167"/>
      <c r="R73" s="167"/>
      <c r="S73" s="167"/>
      <c r="T73" s="167"/>
      <c r="U73" s="167"/>
      <c r="V73" s="167"/>
      <c r="W73" s="167"/>
      <c r="X73" s="168"/>
      <c r="Y73" s="814"/>
      <c r="Z73" s="815"/>
      <c r="AA73" s="816"/>
      <c r="AB73" s="174" t="s">
        <v>11</v>
      </c>
      <c r="AC73" s="167"/>
      <c r="AD73" s="168"/>
      <c r="AE73" s="370" t="s">
        <v>357</v>
      </c>
      <c r="AF73" s="371"/>
      <c r="AG73" s="371"/>
      <c r="AH73" s="372"/>
      <c r="AI73" s="370" t="s">
        <v>363</v>
      </c>
      <c r="AJ73" s="371"/>
      <c r="AK73" s="371"/>
      <c r="AL73" s="372"/>
      <c r="AM73" s="377" t="s">
        <v>470</v>
      </c>
      <c r="AN73" s="377"/>
      <c r="AO73" s="377"/>
      <c r="AP73" s="370"/>
      <c r="AQ73" s="174" t="s">
        <v>355</v>
      </c>
      <c r="AR73" s="167"/>
      <c r="AS73" s="167"/>
      <c r="AT73" s="168"/>
      <c r="AU73" s="272" t="s">
        <v>253</v>
      </c>
      <c r="AV73" s="132"/>
      <c r="AW73" s="132"/>
      <c r="AX73" s="133"/>
    </row>
    <row r="74" spans="1:50" ht="18.75" hidden="1" customHeight="1" x14ac:dyDescent="0.15">
      <c r="A74" s="846"/>
      <c r="B74" s="847"/>
      <c r="C74" s="847"/>
      <c r="D74" s="847"/>
      <c r="E74" s="847"/>
      <c r="F74" s="848"/>
      <c r="G74" s="813"/>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3"/>
      <c r="AF74" s="334"/>
      <c r="AG74" s="334"/>
      <c r="AH74" s="335"/>
      <c r="AI74" s="333"/>
      <c r="AJ74" s="334"/>
      <c r="AK74" s="334"/>
      <c r="AL74" s="335"/>
      <c r="AM74" s="378"/>
      <c r="AN74" s="378"/>
      <c r="AO74" s="378"/>
      <c r="AP74" s="333"/>
      <c r="AQ74" s="216"/>
      <c r="AR74" s="134"/>
      <c r="AS74" s="135" t="s">
        <v>356</v>
      </c>
      <c r="AT74" s="170"/>
      <c r="AU74" s="216"/>
      <c r="AV74" s="134"/>
      <c r="AW74" s="135" t="s">
        <v>300</v>
      </c>
      <c r="AX74" s="136"/>
    </row>
    <row r="75" spans="1:50" ht="23.25" hidden="1" customHeight="1" x14ac:dyDescent="0.15">
      <c r="A75" s="846"/>
      <c r="B75" s="847"/>
      <c r="C75" s="847"/>
      <c r="D75" s="847"/>
      <c r="E75" s="847"/>
      <c r="F75" s="848"/>
      <c r="G75" s="784"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7"/>
      <c r="AV75" s="367"/>
      <c r="AW75" s="367"/>
      <c r="AX75" s="369"/>
    </row>
    <row r="76" spans="1:50" ht="23.25" hidden="1" customHeight="1" x14ac:dyDescent="0.15">
      <c r="A76" s="846"/>
      <c r="B76" s="847"/>
      <c r="C76" s="847"/>
      <c r="D76" s="847"/>
      <c r="E76" s="847"/>
      <c r="F76" s="848"/>
      <c r="G76" s="785"/>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7"/>
      <c r="AV76" s="367"/>
      <c r="AW76" s="367"/>
      <c r="AX76" s="369"/>
    </row>
    <row r="77" spans="1:50" ht="23.25" hidden="1" customHeight="1" x14ac:dyDescent="0.15">
      <c r="A77" s="846"/>
      <c r="B77" s="847"/>
      <c r="C77" s="847"/>
      <c r="D77" s="847"/>
      <c r="E77" s="847"/>
      <c r="F77" s="848"/>
      <c r="G77" s="786"/>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3"/>
      <c r="AF77" s="374"/>
      <c r="AG77" s="374"/>
      <c r="AH77" s="374"/>
      <c r="AI77" s="373"/>
      <c r="AJ77" s="374"/>
      <c r="AK77" s="374"/>
      <c r="AL77" s="374"/>
      <c r="AM77" s="373"/>
      <c r="AN77" s="374"/>
      <c r="AO77" s="374"/>
      <c r="AP77" s="374"/>
      <c r="AQ77" s="101"/>
      <c r="AR77" s="102"/>
      <c r="AS77" s="102"/>
      <c r="AT77" s="103"/>
      <c r="AU77" s="367"/>
      <c r="AV77" s="367"/>
      <c r="AW77" s="367"/>
      <c r="AX77" s="369"/>
    </row>
    <row r="78" spans="1:50" ht="69.75" hidden="1" customHeight="1" x14ac:dyDescent="0.15">
      <c r="A78" s="917" t="s">
        <v>528</v>
      </c>
      <c r="B78" s="918"/>
      <c r="C78" s="918"/>
      <c r="D78" s="918"/>
      <c r="E78" s="915" t="s">
        <v>463</v>
      </c>
      <c r="F78" s="916"/>
      <c r="G78" s="57" t="s">
        <v>365</v>
      </c>
      <c r="H78" s="795"/>
      <c r="I78" s="243"/>
      <c r="J78" s="243"/>
      <c r="K78" s="243"/>
      <c r="L78" s="243"/>
      <c r="M78" s="243"/>
      <c r="N78" s="243"/>
      <c r="O78" s="796"/>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6" t="s">
        <v>484</v>
      </c>
      <c r="AP79" s="147"/>
      <c r="AQ79" s="147"/>
      <c r="AR79" s="81" t="s">
        <v>482</v>
      </c>
      <c r="AS79" s="146"/>
      <c r="AT79" s="147"/>
      <c r="AU79" s="147"/>
      <c r="AV79" s="147"/>
      <c r="AW79" s="147"/>
      <c r="AX79" s="148"/>
    </row>
    <row r="80" spans="1:50" ht="18.75" hidden="1" customHeight="1" x14ac:dyDescent="0.15">
      <c r="A80" s="523" t="s">
        <v>266</v>
      </c>
      <c r="B80" s="852" t="s">
        <v>481</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4"/>
      <c r="B81" s="855"/>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4"/>
      <c r="B82" s="855"/>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5"/>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5"/>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6"/>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6"/>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7"/>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1"/>
      <c r="Z85" s="172"/>
      <c r="AA85" s="173"/>
      <c r="AB85" s="462" t="s">
        <v>11</v>
      </c>
      <c r="AC85" s="463"/>
      <c r="AD85" s="464"/>
      <c r="AE85" s="370" t="s">
        <v>357</v>
      </c>
      <c r="AF85" s="371"/>
      <c r="AG85" s="371"/>
      <c r="AH85" s="372"/>
      <c r="AI85" s="370" t="s">
        <v>363</v>
      </c>
      <c r="AJ85" s="371"/>
      <c r="AK85" s="371"/>
      <c r="AL85" s="372"/>
      <c r="AM85" s="377" t="s">
        <v>470</v>
      </c>
      <c r="AN85" s="377"/>
      <c r="AO85" s="377"/>
      <c r="AP85" s="370"/>
      <c r="AQ85" s="174" t="s">
        <v>355</v>
      </c>
      <c r="AR85" s="167"/>
      <c r="AS85" s="167"/>
      <c r="AT85" s="168"/>
      <c r="AU85" s="375" t="s">
        <v>253</v>
      </c>
      <c r="AV85" s="375"/>
      <c r="AW85" s="375"/>
      <c r="AX85" s="376"/>
      <c r="AY85" s="10"/>
      <c r="AZ85" s="10"/>
      <c r="BA85" s="10"/>
      <c r="BB85" s="10"/>
      <c r="BC85" s="10"/>
    </row>
    <row r="86" spans="1:60" ht="18.75" hidden="1" customHeight="1" x14ac:dyDescent="0.15">
      <c r="A86" s="524"/>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1"/>
      <c r="Z86" s="172"/>
      <c r="AA86" s="173"/>
      <c r="AB86" s="333"/>
      <c r="AC86" s="334"/>
      <c r="AD86" s="335"/>
      <c r="AE86" s="333"/>
      <c r="AF86" s="334"/>
      <c r="AG86" s="334"/>
      <c r="AH86" s="335"/>
      <c r="AI86" s="333"/>
      <c r="AJ86" s="334"/>
      <c r="AK86" s="334"/>
      <c r="AL86" s="335"/>
      <c r="AM86" s="378"/>
      <c r="AN86" s="378"/>
      <c r="AO86" s="378"/>
      <c r="AP86" s="333"/>
      <c r="AQ86" s="269"/>
      <c r="AR86" s="270"/>
      <c r="AS86" s="135" t="s">
        <v>356</v>
      </c>
      <c r="AT86" s="170"/>
      <c r="AU86" s="270"/>
      <c r="AV86" s="270"/>
      <c r="AW86" s="381" t="s">
        <v>300</v>
      </c>
      <c r="AX86" s="382"/>
      <c r="AY86" s="10"/>
      <c r="AZ86" s="10"/>
      <c r="BA86" s="10"/>
      <c r="BB86" s="10"/>
      <c r="BC86" s="10"/>
      <c r="BD86" s="10"/>
      <c r="BE86" s="10"/>
      <c r="BF86" s="10"/>
      <c r="BG86" s="10"/>
      <c r="BH86" s="10"/>
    </row>
    <row r="87" spans="1:60" ht="23.25" hidden="1" customHeight="1" x14ac:dyDescent="0.15">
      <c r="A87" s="524"/>
      <c r="B87" s="555"/>
      <c r="C87" s="555"/>
      <c r="D87" s="555"/>
      <c r="E87" s="555"/>
      <c r="F87" s="556"/>
      <c r="G87" s="229"/>
      <c r="H87" s="159"/>
      <c r="I87" s="159"/>
      <c r="J87" s="159"/>
      <c r="K87" s="159"/>
      <c r="L87" s="159"/>
      <c r="M87" s="159"/>
      <c r="N87" s="159"/>
      <c r="O87" s="230"/>
      <c r="P87" s="159"/>
      <c r="Q87" s="805"/>
      <c r="R87" s="805"/>
      <c r="S87" s="805"/>
      <c r="T87" s="805"/>
      <c r="U87" s="805"/>
      <c r="V87" s="805"/>
      <c r="W87" s="805"/>
      <c r="X87" s="806"/>
      <c r="Y87" s="758" t="s">
        <v>62</v>
      </c>
      <c r="Z87" s="759"/>
      <c r="AA87" s="760"/>
      <c r="AB87" s="352"/>
      <c r="AC87" s="352"/>
      <c r="AD87" s="352"/>
      <c r="AE87" s="366"/>
      <c r="AF87" s="367"/>
      <c r="AG87" s="367"/>
      <c r="AH87" s="367"/>
      <c r="AI87" s="366"/>
      <c r="AJ87" s="367"/>
      <c r="AK87" s="367"/>
      <c r="AL87" s="367"/>
      <c r="AM87" s="366"/>
      <c r="AN87" s="367"/>
      <c r="AO87" s="367"/>
      <c r="AP87" s="367"/>
      <c r="AQ87" s="101"/>
      <c r="AR87" s="102"/>
      <c r="AS87" s="102"/>
      <c r="AT87" s="103"/>
      <c r="AU87" s="367"/>
      <c r="AV87" s="367"/>
      <c r="AW87" s="367"/>
      <c r="AX87" s="369"/>
    </row>
    <row r="88" spans="1:60" ht="23.25" hidden="1" customHeight="1" x14ac:dyDescent="0.15">
      <c r="A88" s="524"/>
      <c r="B88" s="555"/>
      <c r="C88" s="555"/>
      <c r="D88" s="555"/>
      <c r="E88" s="555"/>
      <c r="F88" s="556"/>
      <c r="G88" s="231"/>
      <c r="H88" s="232"/>
      <c r="I88" s="232"/>
      <c r="J88" s="232"/>
      <c r="K88" s="232"/>
      <c r="L88" s="232"/>
      <c r="M88" s="232"/>
      <c r="N88" s="232"/>
      <c r="O88" s="233"/>
      <c r="P88" s="807"/>
      <c r="Q88" s="807"/>
      <c r="R88" s="807"/>
      <c r="S88" s="807"/>
      <c r="T88" s="807"/>
      <c r="U88" s="807"/>
      <c r="V88" s="807"/>
      <c r="W88" s="807"/>
      <c r="X88" s="808"/>
      <c r="Y88" s="732" t="s">
        <v>54</v>
      </c>
      <c r="Z88" s="733"/>
      <c r="AA88" s="734"/>
      <c r="AB88" s="526"/>
      <c r="AC88" s="526"/>
      <c r="AD88" s="526"/>
      <c r="AE88" s="366"/>
      <c r="AF88" s="367"/>
      <c r="AG88" s="367"/>
      <c r="AH88" s="367"/>
      <c r="AI88" s="366"/>
      <c r="AJ88" s="367"/>
      <c r="AK88" s="367"/>
      <c r="AL88" s="367"/>
      <c r="AM88" s="366"/>
      <c r="AN88" s="367"/>
      <c r="AO88" s="367"/>
      <c r="AP88" s="367"/>
      <c r="AQ88" s="101"/>
      <c r="AR88" s="102"/>
      <c r="AS88" s="102"/>
      <c r="AT88" s="103"/>
      <c r="AU88" s="367"/>
      <c r="AV88" s="367"/>
      <c r="AW88" s="367"/>
      <c r="AX88" s="369"/>
      <c r="AY88" s="10"/>
      <c r="AZ88" s="10"/>
      <c r="BA88" s="10"/>
      <c r="BB88" s="10"/>
      <c r="BC88" s="10"/>
    </row>
    <row r="89" spans="1:60" ht="23.25" hidden="1" customHeight="1" x14ac:dyDescent="0.15">
      <c r="A89" s="524"/>
      <c r="B89" s="557"/>
      <c r="C89" s="557"/>
      <c r="D89" s="557"/>
      <c r="E89" s="557"/>
      <c r="F89" s="558"/>
      <c r="G89" s="234"/>
      <c r="H89" s="162"/>
      <c r="I89" s="162"/>
      <c r="J89" s="162"/>
      <c r="K89" s="162"/>
      <c r="L89" s="162"/>
      <c r="M89" s="162"/>
      <c r="N89" s="162"/>
      <c r="O89" s="235"/>
      <c r="P89" s="303"/>
      <c r="Q89" s="303"/>
      <c r="R89" s="303"/>
      <c r="S89" s="303"/>
      <c r="T89" s="303"/>
      <c r="U89" s="303"/>
      <c r="V89" s="303"/>
      <c r="W89" s="303"/>
      <c r="X89" s="809"/>
      <c r="Y89" s="732" t="s">
        <v>13</v>
      </c>
      <c r="Z89" s="733"/>
      <c r="AA89" s="734"/>
      <c r="AB89" s="465" t="s">
        <v>14</v>
      </c>
      <c r="AC89" s="465"/>
      <c r="AD89" s="465"/>
      <c r="AE89" s="366"/>
      <c r="AF89" s="367"/>
      <c r="AG89" s="367"/>
      <c r="AH89" s="367"/>
      <c r="AI89" s="366"/>
      <c r="AJ89" s="367"/>
      <c r="AK89" s="367"/>
      <c r="AL89" s="367"/>
      <c r="AM89" s="366"/>
      <c r="AN89" s="367"/>
      <c r="AO89" s="367"/>
      <c r="AP89" s="367"/>
      <c r="AQ89" s="101"/>
      <c r="AR89" s="102"/>
      <c r="AS89" s="102"/>
      <c r="AT89" s="103"/>
      <c r="AU89" s="367"/>
      <c r="AV89" s="367"/>
      <c r="AW89" s="367"/>
      <c r="AX89" s="369"/>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1"/>
      <c r="Z90" s="172"/>
      <c r="AA90" s="173"/>
      <c r="AB90" s="462" t="s">
        <v>11</v>
      </c>
      <c r="AC90" s="463"/>
      <c r="AD90" s="464"/>
      <c r="AE90" s="370" t="s">
        <v>357</v>
      </c>
      <c r="AF90" s="371"/>
      <c r="AG90" s="371"/>
      <c r="AH90" s="372"/>
      <c r="AI90" s="370" t="s">
        <v>363</v>
      </c>
      <c r="AJ90" s="371"/>
      <c r="AK90" s="371"/>
      <c r="AL90" s="372"/>
      <c r="AM90" s="377" t="s">
        <v>470</v>
      </c>
      <c r="AN90" s="377"/>
      <c r="AO90" s="377"/>
      <c r="AP90" s="370"/>
      <c r="AQ90" s="174" t="s">
        <v>355</v>
      </c>
      <c r="AR90" s="167"/>
      <c r="AS90" s="167"/>
      <c r="AT90" s="168"/>
      <c r="AU90" s="375" t="s">
        <v>253</v>
      </c>
      <c r="AV90" s="375"/>
      <c r="AW90" s="375"/>
      <c r="AX90" s="376"/>
    </row>
    <row r="91" spans="1:60" ht="18.75" hidden="1" customHeight="1" x14ac:dyDescent="0.15">
      <c r="A91" s="524"/>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1"/>
      <c r="Z91" s="172"/>
      <c r="AA91" s="173"/>
      <c r="AB91" s="333"/>
      <c r="AC91" s="334"/>
      <c r="AD91" s="335"/>
      <c r="AE91" s="333"/>
      <c r="AF91" s="334"/>
      <c r="AG91" s="334"/>
      <c r="AH91" s="335"/>
      <c r="AI91" s="333"/>
      <c r="AJ91" s="334"/>
      <c r="AK91" s="334"/>
      <c r="AL91" s="335"/>
      <c r="AM91" s="378"/>
      <c r="AN91" s="378"/>
      <c r="AO91" s="378"/>
      <c r="AP91" s="333"/>
      <c r="AQ91" s="269"/>
      <c r="AR91" s="270"/>
      <c r="AS91" s="135" t="s">
        <v>356</v>
      </c>
      <c r="AT91" s="170"/>
      <c r="AU91" s="270"/>
      <c r="AV91" s="270"/>
      <c r="AW91" s="381" t="s">
        <v>300</v>
      </c>
      <c r="AX91" s="382"/>
      <c r="AY91" s="10"/>
      <c r="AZ91" s="10"/>
      <c r="BA91" s="10"/>
      <c r="BB91" s="10"/>
      <c r="BC91" s="10"/>
    </row>
    <row r="92" spans="1:60" ht="23.25" hidden="1" customHeight="1" x14ac:dyDescent="0.15">
      <c r="A92" s="524"/>
      <c r="B92" s="555"/>
      <c r="C92" s="555"/>
      <c r="D92" s="555"/>
      <c r="E92" s="555"/>
      <c r="F92" s="556"/>
      <c r="G92" s="229"/>
      <c r="H92" s="159"/>
      <c r="I92" s="159"/>
      <c r="J92" s="159"/>
      <c r="K92" s="159"/>
      <c r="L92" s="159"/>
      <c r="M92" s="159"/>
      <c r="N92" s="159"/>
      <c r="O92" s="230"/>
      <c r="P92" s="159"/>
      <c r="Q92" s="805"/>
      <c r="R92" s="805"/>
      <c r="S92" s="805"/>
      <c r="T92" s="805"/>
      <c r="U92" s="805"/>
      <c r="V92" s="805"/>
      <c r="W92" s="805"/>
      <c r="X92" s="806"/>
      <c r="Y92" s="758" t="s">
        <v>62</v>
      </c>
      <c r="Z92" s="759"/>
      <c r="AA92" s="760"/>
      <c r="AB92" s="352"/>
      <c r="AC92" s="352"/>
      <c r="AD92" s="352"/>
      <c r="AE92" s="366"/>
      <c r="AF92" s="367"/>
      <c r="AG92" s="367"/>
      <c r="AH92" s="367"/>
      <c r="AI92" s="366"/>
      <c r="AJ92" s="367"/>
      <c r="AK92" s="367"/>
      <c r="AL92" s="367"/>
      <c r="AM92" s="366"/>
      <c r="AN92" s="367"/>
      <c r="AO92" s="367"/>
      <c r="AP92" s="367"/>
      <c r="AQ92" s="101"/>
      <c r="AR92" s="102"/>
      <c r="AS92" s="102"/>
      <c r="AT92" s="103"/>
      <c r="AU92" s="367"/>
      <c r="AV92" s="367"/>
      <c r="AW92" s="367"/>
      <c r="AX92" s="369"/>
      <c r="AY92" s="10"/>
      <c r="AZ92" s="10"/>
      <c r="BA92" s="10"/>
      <c r="BB92" s="10"/>
      <c r="BC92" s="10"/>
      <c r="BD92" s="10"/>
      <c r="BE92" s="10"/>
      <c r="BF92" s="10"/>
      <c r="BG92" s="10"/>
      <c r="BH92" s="10"/>
    </row>
    <row r="93" spans="1:60" ht="23.25" hidden="1" customHeight="1" x14ac:dyDescent="0.15">
      <c r="A93" s="524"/>
      <c r="B93" s="555"/>
      <c r="C93" s="555"/>
      <c r="D93" s="555"/>
      <c r="E93" s="555"/>
      <c r="F93" s="556"/>
      <c r="G93" s="231"/>
      <c r="H93" s="232"/>
      <c r="I93" s="232"/>
      <c r="J93" s="232"/>
      <c r="K93" s="232"/>
      <c r="L93" s="232"/>
      <c r="M93" s="232"/>
      <c r="N93" s="232"/>
      <c r="O93" s="233"/>
      <c r="P93" s="807"/>
      <c r="Q93" s="807"/>
      <c r="R93" s="807"/>
      <c r="S93" s="807"/>
      <c r="T93" s="807"/>
      <c r="U93" s="807"/>
      <c r="V93" s="807"/>
      <c r="W93" s="807"/>
      <c r="X93" s="808"/>
      <c r="Y93" s="732" t="s">
        <v>54</v>
      </c>
      <c r="Z93" s="733"/>
      <c r="AA93" s="734"/>
      <c r="AB93" s="526"/>
      <c r="AC93" s="526"/>
      <c r="AD93" s="526"/>
      <c r="AE93" s="366"/>
      <c r="AF93" s="367"/>
      <c r="AG93" s="367"/>
      <c r="AH93" s="367"/>
      <c r="AI93" s="366"/>
      <c r="AJ93" s="367"/>
      <c r="AK93" s="367"/>
      <c r="AL93" s="367"/>
      <c r="AM93" s="366"/>
      <c r="AN93" s="367"/>
      <c r="AO93" s="367"/>
      <c r="AP93" s="367"/>
      <c r="AQ93" s="101"/>
      <c r="AR93" s="102"/>
      <c r="AS93" s="102"/>
      <c r="AT93" s="103"/>
      <c r="AU93" s="367"/>
      <c r="AV93" s="367"/>
      <c r="AW93" s="367"/>
      <c r="AX93" s="369"/>
    </row>
    <row r="94" spans="1:60" ht="23.25" hidden="1" customHeight="1" x14ac:dyDescent="0.15">
      <c r="A94" s="524"/>
      <c r="B94" s="557"/>
      <c r="C94" s="557"/>
      <c r="D94" s="557"/>
      <c r="E94" s="557"/>
      <c r="F94" s="558"/>
      <c r="G94" s="234"/>
      <c r="H94" s="162"/>
      <c r="I94" s="162"/>
      <c r="J94" s="162"/>
      <c r="K94" s="162"/>
      <c r="L94" s="162"/>
      <c r="M94" s="162"/>
      <c r="N94" s="162"/>
      <c r="O94" s="235"/>
      <c r="P94" s="303"/>
      <c r="Q94" s="303"/>
      <c r="R94" s="303"/>
      <c r="S94" s="303"/>
      <c r="T94" s="303"/>
      <c r="U94" s="303"/>
      <c r="V94" s="303"/>
      <c r="W94" s="303"/>
      <c r="X94" s="809"/>
      <c r="Y94" s="732" t="s">
        <v>13</v>
      </c>
      <c r="Z94" s="733"/>
      <c r="AA94" s="734"/>
      <c r="AB94" s="465" t="s">
        <v>14</v>
      </c>
      <c r="AC94" s="465"/>
      <c r="AD94" s="465"/>
      <c r="AE94" s="366"/>
      <c r="AF94" s="367"/>
      <c r="AG94" s="367"/>
      <c r="AH94" s="367"/>
      <c r="AI94" s="366"/>
      <c r="AJ94" s="367"/>
      <c r="AK94" s="367"/>
      <c r="AL94" s="367"/>
      <c r="AM94" s="366"/>
      <c r="AN94" s="367"/>
      <c r="AO94" s="367"/>
      <c r="AP94" s="367"/>
      <c r="AQ94" s="101"/>
      <c r="AR94" s="102"/>
      <c r="AS94" s="102"/>
      <c r="AT94" s="103"/>
      <c r="AU94" s="367"/>
      <c r="AV94" s="367"/>
      <c r="AW94" s="367"/>
      <c r="AX94" s="369"/>
      <c r="AY94" s="10"/>
      <c r="AZ94" s="10"/>
      <c r="BA94" s="10"/>
      <c r="BB94" s="10"/>
      <c r="BC94" s="10"/>
    </row>
    <row r="95" spans="1:60" ht="18.75" hidden="1" customHeight="1" x14ac:dyDescent="0.15">
      <c r="A95" s="524"/>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1"/>
      <c r="Z95" s="172"/>
      <c r="AA95" s="173"/>
      <c r="AB95" s="462" t="s">
        <v>11</v>
      </c>
      <c r="AC95" s="463"/>
      <c r="AD95" s="464"/>
      <c r="AE95" s="370" t="s">
        <v>357</v>
      </c>
      <c r="AF95" s="371"/>
      <c r="AG95" s="371"/>
      <c r="AH95" s="372"/>
      <c r="AI95" s="370" t="s">
        <v>363</v>
      </c>
      <c r="AJ95" s="371"/>
      <c r="AK95" s="371"/>
      <c r="AL95" s="372"/>
      <c r="AM95" s="377" t="s">
        <v>470</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1"/>
      <c r="Z96" s="172"/>
      <c r="AA96" s="173"/>
      <c r="AB96" s="333"/>
      <c r="AC96" s="334"/>
      <c r="AD96" s="335"/>
      <c r="AE96" s="333"/>
      <c r="AF96" s="334"/>
      <c r="AG96" s="334"/>
      <c r="AH96" s="335"/>
      <c r="AI96" s="333"/>
      <c r="AJ96" s="334"/>
      <c r="AK96" s="334"/>
      <c r="AL96" s="335"/>
      <c r="AM96" s="378"/>
      <c r="AN96" s="378"/>
      <c r="AO96" s="378"/>
      <c r="AP96" s="333"/>
      <c r="AQ96" s="269"/>
      <c r="AR96" s="270"/>
      <c r="AS96" s="135" t="s">
        <v>356</v>
      </c>
      <c r="AT96" s="170"/>
      <c r="AU96" s="270"/>
      <c r="AV96" s="270"/>
      <c r="AW96" s="381" t="s">
        <v>300</v>
      </c>
      <c r="AX96" s="382"/>
    </row>
    <row r="97" spans="1:60" ht="23.25" hidden="1" customHeight="1" x14ac:dyDescent="0.15">
      <c r="A97" s="524"/>
      <c r="B97" s="555"/>
      <c r="C97" s="555"/>
      <c r="D97" s="555"/>
      <c r="E97" s="555"/>
      <c r="F97" s="556"/>
      <c r="G97" s="229"/>
      <c r="H97" s="159"/>
      <c r="I97" s="159"/>
      <c r="J97" s="159"/>
      <c r="K97" s="159"/>
      <c r="L97" s="159"/>
      <c r="M97" s="159"/>
      <c r="N97" s="159"/>
      <c r="O97" s="230"/>
      <c r="P97" s="159"/>
      <c r="Q97" s="805"/>
      <c r="R97" s="805"/>
      <c r="S97" s="805"/>
      <c r="T97" s="805"/>
      <c r="U97" s="805"/>
      <c r="V97" s="805"/>
      <c r="W97" s="805"/>
      <c r="X97" s="806"/>
      <c r="Y97" s="758" t="s">
        <v>62</v>
      </c>
      <c r="Z97" s="759"/>
      <c r="AA97" s="760"/>
      <c r="AB97" s="408"/>
      <c r="AC97" s="409"/>
      <c r="AD97" s="410"/>
      <c r="AE97" s="366"/>
      <c r="AF97" s="367"/>
      <c r="AG97" s="367"/>
      <c r="AH97" s="368"/>
      <c r="AI97" s="366"/>
      <c r="AJ97" s="367"/>
      <c r="AK97" s="367"/>
      <c r="AL97" s="368"/>
      <c r="AM97" s="366"/>
      <c r="AN97" s="367"/>
      <c r="AO97" s="367"/>
      <c r="AP97" s="367"/>
      <c r="AQ97" s="101"/>
      <c r="AR97" s="102"/>
      <c r="AS97" s="102"/>
      <c r="AT97" s="103"/>
      <c r="AU97" s="367"/>
      <c r="AV97" s="367"/>
      <c r="AW97" s="367"/>
      <c r="AX97" s="369"/>
      <c r="AY97" s="10"/>
      <c r="AZ97" s="10"/>
      <c r="BA97" s="10"/>
      <c r="BB97" s="10"/>
      <c r="BC97" s="10"/>
    </row>
    <row r="98" spans="1:60" ht="23.25" hidden="1" customHeight="1" x14ac:dyDescent="0.15">
      <c r="A98" s="524"/>
      <c r="B98" s="555"/>
      <c r="C98" s="555"/>
      <c r="D98" s="555"/>
      <c r="E98" s="555"/>
      <c r="F98" s="556"/>
      <c r="G98" s="231"/>
      <c r="H98" s="232"/>
      <c r="I98" s="232"/>
      <c r="J98" s="232"/>
      <c r="K98" s="232"/>
      <c r="L98" s="232"/>
      <c r="M98" s="232"/>
      <c r="N98" s="232"/>
      <c r="O98" s="233"/>
      <c r="P98" s="807"/>
      <c r="Q98" s="807"/>
      <c r="R98" s="807"/>
      <c r="S98" s="807"/>
      <c r="T98" s="807"/>
      <c r="U98" s="807"/>
      <c r="V98" s="807"/>
      <c r="W98" s="807"/>
      <c r="X98" s="808"/>
      <c r="Y98" s="732" t="s">
        <v>54</v>
      </c>
      <c r="Z98" s="733"/>
      <c r="AA98" s="734"/>
      <c r="AB98" s="802"/>
      <c r="AC98" s="803"/>
      <c r="AD98" s="804"/>
      <c r="AE98" s="366"/>
      <c r="AF98" s="367"/>
      <c r="AG98" s="367"/>
      <c r="AH98" s="368"/>
      <c r="AI98" s="366"/>
      <c r="AJ98" s="367"/>
      <c r="AK98" s="367"/>
      <c r="AL98" s="368"/>
      <c r="AM98" s="366"/>
      <c r="AN98" s="367"/>
      <c r="AO98" s="367"/>
      <c r="AP98" s="367"/>
      <c r="AQ98" s="101"/>
      <c r="AR98" s="102"/>
      <c r="AS98" s="102"/>
      <c r="AT98" s="103"/>
      <c r="AU98" s="367"/>
      <c r="AV98" s="367"/>
      <c r="AW98" s="367"/>
      <c r="AX98" s="369"/>
      <c r="AY98" s="10"/>
      <c r="AZ98" s="10"/>
      <c r="BA98" s="10"/>
      <c r="BB98" s="10"/>
      <c r="BC98" s="10"/>
      <c r="BD98" s="10"/>
      <c r="BE98" s="10"/>
      <c r="BF98" s="10"/>
      <c r="BG98" s="10"/>
      <c r="BH98" s="10"/>
    </row>
    <row r="99" spans="1:60" ht="23.25" hidden="1" customHeight="1" thickBot="1" x14ac:dyDescent="0.2">
      <c r="A99" s="525"/>
      <c r="B99" s="886"/>
      <c r="C99" s="886"/>
      <c r="D99" s="886"/>
      <c r="E99" s="886"/>
      <c r="F99" s="887"/>
      <c r="G99" s="810"/>
      <c r="H99" s="246"/>
      <c r="I99" s="246"/>
      <c r="J99" s="246"/>
      <c r="K99" s="246"/>
      <c r="L99" s="246"/>
      <c r="M99" s="246"/>
      <c r="N99" s="246"/>
      <c r="O99" s="811"/>
      <c r="P99" s="849"/>
      <c r="Q99" s="849"/>
      <c r="R99" s="849"/>
      <c r="S99" s="849"/>
      <c r="T99" s="849"/>
      <c r="U99" s="849"/>
      <c r="V99" s="849"/>
      <c r="W99" s="849"/>
      <c r="X99" s="850"/>
      <c r="Y99" s="484" t="s">
        <v>13</v>
      </c>
      <c r="Z99" s="485"/>
      <c r="AA99" s="486"/>
      <c r="AB99" s="466" t="s">
        <v>14</v>
      </c>
      <c r="AC99" s="467"/>
      <c r="AD99" s="468"/>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9"/>
      <c r="Z100" s="470"/>
      <c r="AA100" s="471"/>
      <c r="AB100" s="863" t="s">
        <v>11</v>
      </c>
      <c r="AC100" s="863"/>
      <c r="AD100" s="863"/>
      <c r="AE100" s="829" t="s">
        <v>357</v>
      </c>
      <c r="AF100" s="830"/>
      <c r="AG100" s="830"/>
      <c r="AH100" s="831"/>
      <c r="AI100" s="829" t="s">
        <v>363</v>
      </c>
      <c r="AJ100" s="830"/>
      <c r="AK100" s="830"/>
      <c r="AL100" s="831"/>
      <c r="AM100" s="829" t="s">
        <v>470</v>
      </c>
      <c r="AN100" s="830"/>
      <c r="AO100" s="830"/>
      <c r="AP100" s="831"/>
      <c r="AQ100" s="934" t="s">
        <v>492</v>
      </c>
      <c r="AR100" s="935"/>
      <c r="AS100" s="935"/>
      <c r="AT100" s="936"/>
      <c r="AU100" s="934" t="s">
        <v>538</v>
      </c>
      <c r="AV100" s="935"/>
      <c r="AW100" s="935"/>
      <c r="AX100" s="937"/>
    </row>
    <row r="101" spans="1:60" ht="23.25" customHeight="1" x14ac:dyDescent="0.15">
      <c r="A101" s="495"/>
      <c r="B101" s="496"/>
      <c r="C101" s="496"/>
      <c r="D101" s="496"/>
      <c r="E101" s="496"/>
      <c r="F101" s="497"/>
      <c r="G101" s="159" t="s">
        <v>562</v>
      </c>
      <c r="H101" s="159"/>
      <c r="I101" s="159"/>
      <c r="J101" s="159"/>
      <c r="K101" s="159"/>
      <c r="L101" s="159"/>
      <c r="M101" s="159"/>
      <c r="N101" s="159"/>
      <c r="O101" s="159"/>
      <c r="P101" s="159"/>
      <c r="Q101" s="159"/>
      <c r="R101" s="159"/>
      <c r="S101" s="159"/>
      <c r="T101" s="159"/>
      <c r="U101" s="159"/>
      <c r="V101" s="159"/>
      <c r="W101" s="159"/>
      <c r="X101" s="230"/>
      <c r="Y101" s="819" t="s">
        <v>55</v>
      </c>
      <c r="Z101" s="718"/>
      <c r="AA101" s="719"/>
      <c r="AB101" s="352" t="s">
        <v>563</v>
      </c>
      <c r="AC101" s="352"/>
      <c r="AD101" s="352"/>
      <c r="AE101" s="366">
        <v>142</v>
      </c>
      <c r="AF101" s="367"/>
      <c r="AG101" s="367"/>
      <c r="AH101" s="368"/>
      <c r="AI101" s="366">
        <v>143</v>
      </c>
      <c r="AJ101" s="367"/>
      <c r="AK101" s="367"/>
      <c r="AL101" s="368"/>
      <c r="AM101" s="366">
        <v>144</v>
      </c>
      <c r="AN101" s="367"/>
      <c r="AO101" s="367"/>
      <c r="AP101" s="368"/>
      <c r="AQ101" s="366" t="s">
        <v>559</v>
      </c>
      <c r="AR101" s="367"/>
      <c r="AS101" s="367"/>
      <c r="AT101" s="368"/>
      <c r="AU101" s="367"/>
      <c r="AV101" s="367"/>
      <c r="AW101" s="367"/>
      <c r="AX101" s="369"/>
    </row>
    <row r="102" spans="1:60" ht="23.25" customHeight="1" x14ac:dyDescent="0.15">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5"/>
      <c r="Y102" s="478" t="s">
        <v>56</v>
      </c>
      <c r="Z102" s="340"/>
      <c r="AA102" s="341"/>
      <c r="AB102" s="352" t="s">
        <v>563</v>
      </c>
      <c r="AC102" s="352"/>
      <c r="AD102" s="352"/>
      <c r="AE102" s="360">
        <v>142</v>
      </c>
      <c r="AF102" s="360"/>
      <c r="AG102" s="360"/>
      <c r="AH102" s="360"/>
      <c r="AI102" s="360">
        <v>143</v>
      </c>
      <c r="AJ102" s="360"/>
      <c r="AK102" s="360"/>
      <c r="AL102" s="360"/>
      <c r="AM102" s="360">
        <v>144</v>
      </c>
      <c r="AN102" s="360"/>
      <c r="AO102" s="360"/>
      <c r="AP102" s="360"/>
      <c r="AQ102" s="820">
        <v>150</v>
      </c>
      <c r="AR102" s="821"/>
      <c r="AS102" s="821"/>
      <c r="AT102" s="822"/>
      <c r="AU102" s="367"/>
      <c r="AV102" s="367"/>
      <c r="AW102" s="367"/>
      <c r="AX102" s="369"/>
    </row>
    <row r="103" spans="1:60" ht="31.5" hidden="1" customHeight="1" x14ac:dyDescent="0.15">
      <c r="A103" s="492" t="s">
        <v>491</v>
      </c>
      <c r="B103" s="493"/>
      <c r="C103" s="493"/>
      <c r="D103" s="493"/>
      <c r="E103" s="493"/>
      <c r="F103" s="494"/>
      <c r="G103" s="733" t="s">
        <v>60</v>
      </c>
      <c r="H103" s="733"/>
      <c r="I103" s="733"/>
      <c r="J103" s="733"/>
      <c r="K103" s="733"/>
      <c r="L103" s="733"/>
      <c r="M103" s="733"/>
      <c r="N103" s="733"/>
      <c r="O103" s="733"/>
      <c r="P103" s="733"/>
      <c r="Q103" s="733"/>
      <c r="R103" s="733"/>
      <c r="S103" s="733"/>
      <c r="T103" s="733"/>
      <c r="U103" s="733"/>
      <c r="V103" s="733"/>
      <c r="W103" s="733"/>
      <c r="X103" s="734"/>
      <c r="Y103" s="472"/>
      <c r="Z103" s="473"/>
      <c r="AA103" s="474"/>
      <c r="AB103" s="302" t="s">
        <v>11</v>
      </c>
      <c r="AC103" s="297"/>
      <c r="AD103" s="298"/>
      <c r="AE103" s="302" t="s">
        <v>357</v>
      </c>
      <c r="AF103" s="297"/>
      <c r="AG103" s="297"/>
      <c r="AH103" s="298"/>
      <c r="AI103" s="302" t="s">
        <v>363</v>
      </c>
      <c r="AJ103" s="297"/>
      <c r="AK103" s="297"/>
      <c r="AL103" s="298"/>
      <c r="AM103" s="302" t="s">
        <v>470</v>
      </c>
      <c r="AN103" s="297"/>
      <c r="AO103" s="297"/>
      <c r="AP103" s="298"/>
      <c r="AQ103" s="362" t="s">
        <v>492</v>
      </c>
      <c r="AR103" s="363"/>
      <c r="AS103" s="363"/>
      <c r="AT103" s="364"/>
      <c r="AU103" s="362" t="s">
        <v>538</v>
      </c>
      <c r="AV103" s="363"/>
      <c r="AW103" s="363"/>
      <c r="AX103" s="365"/>
    </row>
    <row r="104" spans="1:60" ht="23.25" hidden="1" customHeight="1" x14ac:dyDescent="0.15">
      <c r="A104" s="495"/>
      <c r="B104" s="496"/>
      <c r="C104" s="496"/>
      <c r="D104" s="496"/>
      <c r="E104" s="496"/>
      <c r="F104" s="497"/>
      <c r="G104" s="159"/>
      <c r="H104" s="159"/>
      <c r="I104" s="159"/>
      <c r="J104" s="159"/>
      <c r="K104" s="159"/>
      <c r="L104" s="159"/>
      <c r="M104" s="159"/>
      <c r="N104" s="159"/>
      <c r="O104" s="159"/>
      <c r="P104" s="159"/>
      <c r="Q104" s="159"/>
      <c r="R104" s="159"/>
      <c r="S104" s="159"/>
      <c r="T104" s="159"/>
      <c r="U104" s="159"/>
      <c r="V104" s="159"/>
      <c r="W104" s="159"/>
      <c r="X104" s="230"/>
      <c r="Y104" s="481" t="s">
        <v>55</v>
      </c>
      <c r="Z104" s="482"/>
      <c r="AA104" s="483"/>
      <c r="AB104" s="475"/>
      <c r="AC104" s="476"/>
      <c r="AD104" s="477"/>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5"/>
      <c r="Y105" s="478" t="s">
        <v>56</v>
      </c>
      <c r="Z105" s="479"/>
      <c r="AA105" s="480"/>
      <c r="AB105" s="408"/>
      <c r="AC105" s="409"/>
      <c r="AD105" s="410"/>
      <c r="AE105" s="360"/>
      <c r="AF105" s="360"/>
      <c r="AG105" s="360"/>
      <c r="AH105" s="360"/>
      <c r="AI105" s="360"/>
      <c r="AJ105" s="360"/>
      <c r="AK105" s="360"/>
      <c r="AL105" s="360"/>
      <c r="AM105" s="360"/>
      <c r="AN105" s="360"/>
      <c r="AO105" s="360"/>
      <c r="AP105" s="360"/>
      <c r="AQ105" s="366"/>
      <c r="AR105" s="367"/>
      <c r="AS105" s="367"/>
      <c r="AT105" s="368"/>
      <c r="AU105" s="820"/>
      <c r="AV105" s="821"/>
      <c r="AW105" s="821"/>
      <c r="AX105" s="822"/>
    </row>
    <row r="106" spans="1:60" ht="31.5" hidden="1" customHeight="1" x14ac:dyDescent="0.15">
      <c r="A106" s="492" t="s">
        <v>491</v>
      </c>
      <c r="B106" s="493"/>
      <c r="C106" s="493"/>
      <c r="D106" s="493"/>
      <c r="E106" s="493"/>
      <c r="F106" s="494"/>
      <c r="G106" s="733" t="s">
        <v>60</v>
      </c>
      <c r="H106" s="733"/>
      <c r="I106" s="733"/>
      <c r="J106" s="733"/>
      <c r="K106" s="733"/>
      <c r="L106" s="733"/>
      <c r="M106" s="733"/>
      <c r="N106" s="733"/>
      <c r="O106" s="733"/>
      <c r="P106" s="733"/>
      <c r="Q106" s="733"/>
      <c r="R106" s="733"/>
      <c r="S106" s="733"/>
      <c r="T106" s="733"/>
      <c r="U106" s="733"/>
      <c r="V106" s="733"/>
      <c r="W106" s="733"/>
      <c r="X106" s="734"/>
      <c r="Y106" s="472"/>
      <c r="Z106" s="473"/>
      <c r="AA106" s="474"/>
      <c r="AB106" s="302" t="s">
        <v>11</v>
      </c>
      <c r="AC106" s="297"/>
      <c r="AD106" s="298"/>
      <c r="AE106" s="302" t="s">
        <v>357</v>
      </c>
      <c r="AF106" s="297"/>
      <c r="AG106" s="297"/>
      <c r="AH106" s="298"/>
      <c r="AI106" s="302" t="s">
        <v>363</v>
      </c>
      <c r="AJ106" s="297"/>
      <c r="AK106" s="297"/>
      <c r="AL106" s="298"/>
      <c r="AM106" s="302" t="s">
        <v>470</v>
      </c>
      <c r="AN106" s="297"/>
      <c r="AO106" s="297"/>
      <c r="AP106" s="298"/>
      <c r="AQ106" s="362" t="s">
        <v>492</v>
      </c>
      <c r="AR106" s="363"/>
      <c r="AS106" s="363"/>
      <c r="AT106" s="364"/>
      <c r="AU106" s="362" t="s">
        <v>538</v>
      </c>
      <c r="AV106" s="363"/>
      <c r="AW106" s="363"/>
      <c r="AX106" s="365"/>
    </row>
    <row r="107" spans="1:60" ht="23.25" hidden="1" customHeight="1" x14ac:dyDescent="0.15">
      <c r="A107" s="495"/>
      <c r="B107" s="496"/>
      <c r="C107" s="496"/>
      <c r="D107" s="496"/>
      <c r="E107" s="496"/>
      <c r="F107" s="497"/>
      <c r="G107" s="159"/>
      <c r="H107" s="159"/>
      <c r="I107" s="159"/>
      <c r="J107" s="159"/>
      <c r="K107" s="159"/>
      <c r="L107" s="159"/>
      <c r="M107" s="159"/>
      <c r="N107" s="159"/>
      <c r="O107" s="159"/>
      <c r="P107" s="159"/>
      <c r="Q107" s="159"/>
      <c r="R107" s="159"/>
      <c r="S107" s="159"/>
      <c r="T107" s="159"/>
      <c r="U107" s="159"/>
      <c r="V107" s="159"/>
      <c r="W107" s="159"/>
      <c r="X107" s="230"/>
      <c r="Y107" s="481" t="s">
        <v>55</v>
      </c>
      <c r="Z107" s="482"/>
      <c r="AA107" s="483"/>
      <c r="AB107" s="475"/>
      <c r="AC107" s="476"/>
      <c r="AD107" s="47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5"/>
      <c r="Y108" s="478" t="s">
        <v>56</v>
      </c>
      <c r="Z108" s="479"/>
      <c r="AA108" s="480"/>
      <c r="AB108" s="408"/>
      <c r="AC108" s="409"/>
      <c r="AD108" s="410"/>
      <c r="AE108" s="360"/>
      <c r="AF108" s="360"/>
      <c r="AG108" s="360"/>
      <c r="AH108" s="360"/>
      <c r="AI108" s="360"/>
      <c r="AJ108" s="360"/>
      <c r="AK108" s="360"/>
      <c r="AL108" s="360"/>
      <c r="AM108" s="360"/>
      <c r="AN108" s="360"/>
      <c r="AO108" s="360"/>
      <c r="AP108" s="360"/>
      <c r="AQ108" s="366"/>
      <c r="AR108" s="367"/>
      <c r="AS108" s="367"/>
      <c r="AT108" s="368"/>
      <c r="AU108" s="820"/>
      <c r="AV108" s="821"/>
      <c r="AW108" s="821"/>
      <c r="AX108" s="822"/>
    </row>
    <row r="109" spans="1:60" ht="31.5" hidden="1" customHeight="1" x14ac:dyDescent="0.15">
      <c r="A109" s="492" t="s">
        <v>491</v>
      </c>
      <c r="B109" s="493"/>
      <c r="C109" s="493"/>
      <c r="D109" s="493"/>
      <c r="E109" s="493"/>
      <c r="F109" s="494"/>
      <c r="G109" s="733" t="s">
        <v>60</v>
      </c>
      <c r="H109" s="733"/>
      <c r="I109" s="733"/>
      <c r="J109" s="733"/>
      <c r="K109" s="733"/>
      <c r="L109" s="733"/>
      <c r="M109" s="733"/>
      <c r="N109" s="733"/>
      <c r="O109" s="733"/>
      <c r="P109" s="733"/>
      <c r="Q109" s="733"/>
      <c r="R109" s="733"/>
      <c r="S109" s="733"/>
      <c r="T109" s="733"/>
      <c r="U109" s="733"/>
      <c r="V109" s="733"/>
      <c r="W109" s="733"/>
      <c r="X109" s="734"/>
      <c r="Y109" s="472"/>
      <c r="Z109" s="473"/>
      <c r="AA109" s="474"/>
      <c r="AB109" s="302" t="s">
        <v>11</v>
      </c>
      <c r="AC109" s="297"/>
      <c r="AD109" s="298"/>
      <c r="AE109" s="302" t="s">
        <v>357</v>
      </c>
      <c r="AF109" s="297"/>
      <c r="AG109" s="297"/>
      <c r="AH109" s="298"/>
      <c r="AI109" s="302" t="s">
        <v>363</v>
      </c>
      <c r="AJ109" s="297"/>
      <c r="AK109" s="297"/>
      <c r="AL109" s="298"/>
      <c r="AM109" s="302" t="s">
        <v>470</v>
      </c>
      <c r="AN109" s="297"/>
      <c r="AO109" s="297"/>
      <c r="AP109" s="298"/>
      <c r="AQ109" s="362" t="s">
        <v>492</v>
      </c>
      <c r="AR109" s="363"/>
      <c r="AS109" s="363"/>
      <c r="AT109" s="364"/>
      <c r="AU109" s="362" t="s">
        <v>538</v>
      </c>
      <c r="AV109" s="363"/>
      <c r="AW109" s="363"/>
      <c r="AX109" s="365"/>
    </row>
    <row r="110" spans="1:60" ht="23.25" hidden="1" customHeight="1" x14ac:dyDescent="0.15">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0"/>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5"/>
      <c r="Y111" s="478" t="s">
        <v>56</v>
      </c>
      <c r="Z111" s="479"/>
      <c r="AA111" s="480"/>
      <c r="AB111" s="408"/>
      <c r="AC111" s="409"/>
      <c r="AD111" s="410"/>
      <c r="AE111" s="360"/>
      <c r="AF111" s="360"/>
      <c r="AG111" s="360"/>
      <c r="AH111" s="360"/>
      <c r="AI111" s="360"/>
      <c r="AJ111" s="360"/>
      <c r="AK111" s="360"/>
      <c r="AL111" s="360"/>
      <c r="AM111" s="360"/>
      <c r="AN111" s="360"/>
      <c r="AO111" s="360"/>
      <c r="AP111" s="360"/>
      <c r="AQ111" s="366"/>
      <c r="AR111" s="367"/>
      <c r="AS111" s="367"/>
      <c r="AT111" s="368"/>
      <c r="AU111" s="820"/>
      <c r="AV111" s="821"/>
      <c r="AW111" s="821"/>
      <c r="AX111" s="822"/>
    </row>
    <row r="112" spans="1:60" ht="31.5" hidden="1" customHeight="1" x14ac:dyDescent="0.15">
      <c r="A112" s="492" t="s">
        <v>491</v>
      </c>
      <c r="B112" s="493"/>
      <c r="C112" s="493"/>
      <c r="D112" s="493"/>
      <c r="E112" s="493"/>
      <c r="F112" s="494"/>
      <c r="G112" s="733" t="s">
        <v>60</v>
      </c>
      <c r="H112" s="733"/>
      <c r="I112" s="733"/>
      <c r="J112" s="733"/>
      <c r="K112" s="733"/>
      <c r="L112" s="733"/>
      <c r="M112" s="733"/>
      <c r="N112" s="733"/>
      <c r="O112" s="733"/>
      <c r="P112" s="733"/>
      <c r="Q112" s="733"/>
      <c r="R112" s="733"/>
      <c r="S112" s="733"/>
      <c r="T112" s="733"/>
      <c r="U112" s="733"/>
      <c r="V112" s="733"/>
      <c r="W112" s="733"/>
      <c r="X112" s="734"/>
      <c r="Y112" s="472"/>
      <c r="Z112" s="473"/>
      <c r="AA112" s="474"/>
      <c r="AB112" s="302" t="s">
        <v>11</v>
      </c>
      <c r="AC112" s="297"/>
      <c r="AD112" s="298"/>
      <c r="AE112" s="302" t="s">
        <v>357</v>
      </c>
      <c r="AF112" s="297"/>
      <c r="AG112" s="297"/>
      <c r="AH112" s="298"/>
      <c r="AI112" s="302" t="s">
        <v>363</v>
      </c>
      <c r="AJ112" s="297"/>
      <c r="AK112" s="297"/>
      <c r="AL112" s="298"/>
      <c r="AM112" s="302" t="s">
        <v>470</v>
      </c>
      <c r="AN112" s="297"/>
      <c r="AO112" s="297"/>
      <c r="AP112" s="298"/>
      <c r="AQ112" s="362" t="s">
        <v>492</v>
      </c>
      <c r="AR112" s="363"/>
      <c r="AS112" s="363"/>
      <c r="AT112" s="364"/>
      <c r="AU112" s="362" t="s">
        <v>538</v>
      </c>
      <c r="AV112" s="363"/>
      <c r="AW112" s="363"/>
      <c r="AX112" s="365"/>
    </row>
    <row r="113" spans="1:50" ht="23.25" hidden="1" customHeight="1" x14ac:dyDescent="0.15">
      <c r="A113" s="495"/>
      <c r="B113" s="496"/>
      <c r="C113" s="496"/>
      <c r="D113" s="496"/>
      <c r="E113" s="496"/>
      <c r="F113" s="497"/>
      <c r="G113" s="159"/>
      <c r="H113" s="159"/>
      <c r="I113" s="159"/>
      <c r="J113" s="159"/>
      <c r="K113" s="159"/>
      <c r="L113" s="159"/>
      <c r="M113" s="159"/>
      <c r="N113" s="159"/>
      <c r="O113" s="159"/>
      <c r="P113" s="159"/>
      <c r="Q113" s="159"/>
      <c r="R113" s="159"/>
      <c r="S113" s="159"/>
      <c r="T113" s="159"/>
      <c r="U113" s="159"/>
      <c r="V113" s="159"/>
      <c r="W113" s="159"/>
      <c r="X113" s="230"/>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5"/>
      <c r="Y114" s="478" t="s">
        <v>56</v>
      </c>
      <c r="Z114" s="479"/>
      <c r="AA114" s="480"/>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357</v>
      </c>
      <c r="AF115" s="297"/>
      <c r="AG115" s="297"/>
      <c r="AH115" s="298"/>
      <c r="AI115" s="302" t="s">
        <v>363</v>
      </c>
      <c r="AJ115" s="297"/>
      <c r="AK115" s="297"/>
      <c r="AL115" s="298"/>
      <c r="AM115" s="302" t="s">
        <v>470</v>
      </c>
      <c r="AN115" s="297"/>
      <c r="AO115" s="297"/>
      <c r="AP115" s="298"/>
      <c r="AQ115" s="336" t="s">
        <v>539</v>
      </c>
      <c r="AR115" s="337"/>
      <c r="AS115" s="337"/>
      <c r="AT115" s="337"/>
      <c r="AU115" s="337"/>
      <c r="AV115" s="337"/>
      <c r="AW115" s="337"/>
      <c r="AX115" s="338"/>
    </row>
    <row r="116" spans="1:50" ht="23.25" customHeight="1" x14ac:dyDescent="0.15">
      <c r="A116" s="291"/>
      <c r="B116" s="292"/>
      <c r="C116" s="292"/>
      <c r="D116" s="292"/>
      <c r="E116" s="292"/>
      <c r="F116" s="293"/>
      <c r="G116" s="353" t="s">
        <v>564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565</v>
      </c>
      <c r="AC116" s="300"/>
      <c r="AD116" s="301"/>
      <c r="AE116" s="360">
        <v>5.7</v>
      </c>
      <c r="AF116" s="360"/>
      <c r="AG116" s="360"/>
      <c r="AH116" s="360"/>
      <c r="AI116" s="360">
        <v>5.3</v>
      </c>
      <c r="AJ116" s="360"/>
      <c r="AK116" s="360"/>
      <c r="AL116" s="360"/>
      <c r="AM116" s="360">
        <v>4.9000000000000004</v>
      </c>
      <c r="AN116" s="360"/>
      <c r="AO116" s="360"/>
      <c r="AP116" s="360"/>
      <c r="AQ116" s="366">
        <v>4.2</v>
      </c>
      <c r="AR116" s="367"/>
      <c r="AS116" s="367"/>
      <c r="AT116" s="367"/>
      <c r="AU116" s="367"/>
      <c r="AV116" s="367"/>
      <c r="AW116" s="367"/>
      <c r="AX116" s="369"/>
    </row>
    <row r="117" spans="1:50" ht="46.5" customHeight="1" thickBot="1" x14ac:dyDescent="0.2">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39" t="s">
        <v>49</v>
      </c>
      <c r="Z117" s="340"/>
      <c r="AA117" s="341"/>
      <c r="AB117" s="342" t="s">
        <v>566</v>
      </c>
      <c r="AC117" s="343"/>
      <c r="AD117" s="344"/>
      <c r="AE117" s="305" t="s">
        <v>567</v>
      </c>
      <c r="AF117" s="305"/>
      <c r="AG117" s="305"/>
      <c r="AH117" s="305"/>
      <c r="AI117" s="305" t="s">
        <v>568</v>
      </c>
      <c r="AJ117" s="305"/>
      <c r="AK117" s="305"/>
      <c r="AL117" s="305"/>
      <c r="AM117" s="305" t="s">
        <v>569</v>
      </c>
      <c r="AN117" s="305"/>
      <c r="AO117" s="305"/>
      <c r="AP117" s="305"/>
      <c r="AQ117" s="305" t="s">
        <v>570</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357</v>
      </c>
      <c r="AF118" s="297"/>
      <c r="AG118" s="297"/>
      <c r="AH118" s="298"/>
      <c r="AI118" s="302" t="s">
        <v>363</v>
      </c>
      <c r="AJ118" s="297"/>
      <c r="AK118" s="297"/>
      <c r="AL118" s="298"/>
      <c r="AM118" s="302" t="s">
        <v>470</v>
      </c>
      <c r="AN118" s="297"/>
      <c r="AO118" s="297"/>
      <c r="AP118" s="298"/>
      <c r="AQ118" s="336" t="s">
        <v>539</v>
      </c>
      <c r="AR118" s="337"/>
      <c r="AS118" s="337"/>
      <c r="AT118" s="337"/>
      <c r="AU118" s="337"/>
      <c r="AV118" s="337"/>
      <c r="AW118" s="337"/>
      <c r="AX118" s="338"/>
    </row>
    <row r="119" spans="1:50" ht="23.25" hidden="1" customHeight="1" x14ac:dyDescent="0.15">
      <c r="A119" s="291"/>
      <c r="B119" s="292"/>
      <c r="C119" s="292"/>
      <c r="D119" s="292"/>
      <c r="E119" s="292"/>
      <c r="F119" s="293"/>
      <c r="G119" s="353" t="s">
        <v>501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c r="AC119" s="300"/>
      <c r="AD119" s="301"/>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39" t="s">
        <v>49</v>
      </c>
      <c r="Z120" s="340"/>
      <c r="AA120" s="341"/>
      <c r="AB120" s="342" t="s">
        <v>500</v>
      </c>
      <c r="AC120" s="343"/>
      <c r="AD120" s="344"/>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357</v>
      </c>
      <c r="AF121" s="297"/>
      <c r="AG121" s="297"/>
      <c r="AH121" s="298"/>
      <c r="AI121" s="302" t="s">
        <v>363</v>
      </c>
      <c r="AJ121" s="297"/>
      <c r="AK121" s="297"/>
      <c r="AL121" s="298"/>
      <c r="AM121" s="302" t="s">
        <v>470</v>
      </c>
      <c r="AN121" s="297"/>
      <c r="AO121" s="297"/>
      <c r="AP121" s="298"/>
      <c r="AQ121" s="336" t="s">
        <v>539</v>
      </c>
      <c r="AR121" s="337"/>
      <c r="AS121" s="337"/>
      <c r="AT121" s="337"/>
      <c r="AU121" s="337"/>
      <c r="AV121" s="337"/>
      <c r="AW121" s="337"/>
      <c r="AX121" s="338"/>
    </row>
    <row r="122" spans="1:50" ht="23.25" hidden="1" customHeight="1" x14ac:dyDescent="0.15">
      <c r="A122" s="291"/>
      <c r="B122" s="292"/>
      <c r="C122" s="292"/>
      <c r="D122" s="292"/>
      <c r="E122" s="292"/>
      <c r="F122" s="293"/>
      <c r="G122" s="353" t="s">
        <v>502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39" t="s">
        <v>49</v>
      </c>
      <c r="Z123" s="340"/>
      <c r="AA123" s="341"/>
      <c r="AB123" s="342" t="s">
        <v>503</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357</v>
      </c>
      <c r="AF124" s="297"/>
      <c r="AG124" s="297"/>
      <c r="AH124" s="298"/>
      <c r="AI124" s="302" t="s">
        <v>363</v>
      </c>
      <c r="AJ124" s="297"/>
      <c r="AK124" s="297"/>
      <c r="AL124" s="298"/>
      <c r="AM124" s="302" t="s">
        <v>470</v>
      </c>
      <c r="AN124" s="297"/>
      <c r="AO124" s="297"/>
      <c r="AP124" s="298"/>
      <c r="AQ124" s="336" t="s">
        <v>539</v>
      </c>
      <c r="AR124" s="337"/>
      <c r="AS124" s="337"/>
      <c r="AT124" s="337"/>
      <c r="AU124" s="337"/>
      <c r="AV124" s="337"/>
      <c r="AW124" s="337"/>
      <c r="AX124" s="338"/>
    </row>
    <row r="125" spans="1:50" ht="23.25" hidden="1" customHeight="1" x14ac:dyDescent="0.15">
      <c r="A125" s="291"/>
      <c r="B125" s="292"/>
      <c r="C125" s="292"/>
      <c r="D125" s="292"/>
      <c r="E125" s="292"/>
      <c r="F125" s="293"/>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39" t="s">
        <v>49</v>
      </c>
      <c r="Z126" s="340"/>
      <c r="AA126" s="341"/>
      <c r="AB126" s="342" t="s">
        <v>500</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9"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357</v>
      </c>
      <c r="AF127" s="297"/>
      <c r="AG127" s="297"/>
      <c r="AH127" s="298"/>
      <c r="AI127" s="302" t="s">
        <v>363</v>
      </c>
      <c r="AJ127" s="297"/>
      <c r="AK127" s="297"/>
      <c r="AL127" s="298"/>
      <c r="AM127" s="302" t="s">
        <v>470</v>
      </c>
      <c r="AN127" s="297"/>
      <c r="AO127" s="297"/>
      <c r="AP127" s="298"/>
      <c r="AQ127" s="336" t="s">
        <v>539</v>
      </c>
      <c r="AR127" s="337"/>
      <c r="AS127" s="337"/>
      <c r="AT127" s="337"/>
      <c r="AU127" s="337"/>
      <c r="AV127" s="337"/>
      <c r="AW127" s="337"/>
      <c r="AX127" s="338"/>
    </row>
    <row r="128" spans="1:50" ht="23.25" hidden="1" customHeight="1" x14ac:dyDescent="0.15">
      <c r="A128" s="291"/>
      <c r="B128" s="292"/>
      <c r="C128" s="292"/>
      <c r="D128" s="292"/>
      <c r="E128" s="292"/>
      <c r="F128" s="293"/>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39" t="s">
        <v>49</v>
      </c>
      <c r="Z129" s="340"/>
      <c r="AA129" s="341"/>
      <c r="AB129" s="342" t="s">
        <v>500</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9" t="s">
        <v>369</v>
      </c>
      <c r="B130" s="997"/>
      <c r="C130" s="996" t="s">
        <v>366</v>
      </c>
      <c r="D130" s="997"/>
      <c r="E130" s="307" t="s">
        <v>399</v>
      </c>
      <c r="F130" s="308"/>
      <c r="G130" s="309" t="s">
        <v>571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0"/>
      <c r="B131" s="251"/>
      <c r="C131" s="250"/>
      <c r="D131" s="251"/>
      <c r="E131" s="237" t="s">
        <v>398</v>
      </c>
      <c r="F131" s="238"/>
      <c r="G131" s="234" t="s">
        <v>572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0"/>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15">
      <c r="A133" s="1000"/>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574</v>
      </c>
      <c r="AR133" s="270"/>
      <c r="AS133" s="135" t="s">
        <v>356</v>
      </c>
      <c r="AT133" s="170"/>
      <c r="AU133" s="134">
        <v>32</v>
      </c>
      <c r="AV133" s="134"/>
      <c r="AW133" s="135" t="s">
        <v>300</v>
      </c>
      <c r="AX133" s="136"/>
    </row>
    <row r="134" spans="1:50" ht="39.75" customHeight="1" x14ac:dyDescent="0.15">
      <c r="A134" s="1000"/>
      <c r="B134" s="251"/>
      <c r="C134" s="250"/>
      <c r="D134" s="251"/>
      <c r="E134" s="250"/>
      <c r="F134" s="313"/>
      <c r="G134" s="229" t="s">
        <v>573</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352" t="s">
        <v>691</v>
      </c>
      <c r="AC134" s="352"/>
      <c r="AD134" s="352"/>
      <c r="AE134" s="265">
        <v>14.4</v>
      </c>
      <c r="AF134" s="102"/>
      <c r="AG134" s="102"/>
      <c r="AH134" s="102"/>
      <c r="AI134" s="265">
        <v>13.9</v>
      </c>
      <c r="AJ134" s="102"/>
      <c r="AK134" s="102"/>
      <c r="AL134" s="102"/>
      <c r="AM134" s="265"/>
      <c r="AN134" s="102"/>
      <c r="AO134" s="102"/>
      <c r="AP134" s="102"/>
      <c r="AQ134" s="265" t="s">
        <v>560</v>
      </c>
      <c r="AR134" s="102"/>
      <c r="AS134" s="102"/>
      <c r="AT134" s="102"/>
      <c r="AU134" s="265" t="s">
        <v>559</v>
      </c>
      <c r="AV134" s="102"/>
      <c r="AW134" s="102"/>
      <c r="AX134" s="221"/>
    </row>
    <row r="135" spans="1:50" ht="39.75" customHeight="1" x14ac:dyDescent="0.15">
      <c r="A135" s="1000"/>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352" t="s">
        <v>691</v>
      </c>
      <c r="AC135" s="352"/>
      <c r="AD135" s="352"/>
      <c r="AE135" s="265">
        <v>10</v>
      </c>
      <c r="AF135" s="102"/>
      <c r="AG135" s="102"/>
      <c r="AH135" s="102"/>
      <c r="AI135" s="265">
        <v>10</v>
      </c>
      <c r="AJ135" s="102"/>
      <c r="AK135" s="102"/>
      <c r="AL135" s="102"/>
      <c r="AM135" s="265">
        <v>10</v>
      </c>
      <c r="AN135" s="102"/>
      <c r="AO135" s="102"/>
      <c r="AP135" s="102"/>
      <c r="AQ135" s="265" t="s">
        <v>560</v>
      </c>
      <c r="AR135" s="102"/>
      <c r="AS135" s="102"/>
      <c r="AT135" s="102"/>
      <c r="AU135" s="265">
        <v>10</v>
      </c>
      <c r="AV135" s="102"/>
      <c r="AW135" s="102"/>
      <c r="AX135" s="221"/>
    </row>
    <row r="136" spans="1:50" ht="18.75" hidden="1" customHeight="1" x14ac:dyDescent="0.15">
      <c r="A136" s="1000"/>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1000"/>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0"/>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0"/>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0"/>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1000"/>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0"/>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0"/>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0"/>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1000"/>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0"/>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0"/>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0"/>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1000"/>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0"/>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0"/>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15" customHeight="1" x14ac:dyDescent="0.15">
      <c r="A152" s="1000"/>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0"/>
    </row>
    <row r="153" spans="1:50" ht="15" customHeight="1" x14ac:dyDescent="0.15">
      <c r="A153" s="1000"/>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0.100000000000001" customHeight="1" x14ac:dyDescent="0.15">
      <c r="A154" s="1000"/>
      <c r="B154" s="251"/>
      <c r="C154" s="250"/>
      <c r="D154" s="251"/>
      <c r="E154" s="250"/>
      <c r="F154" s="313"/>
      <c r="G154" s="229" t="s">
        <v>689</v>
      </c>
      <c r="H154" s="159"/>
      <c r="I154" s="159"/>
      <c r="J154" s="159"/>
      <c r="K154" s="159"/>
      <c r="L154" s="159"/>
      <c r="M154" s="159"/>
      <c r="N154" s="159"/>
      <c r="O154" s="159"/>
      <c r="P154" s="230"/>
      <c r="Q154" s="158" t="s">
        <v>689</v>
      </c>
      <c r="R154" s="159"/>
      <c r="S154" s="159"/>
      <c r="T154" s="159"/>
      <c r="U154" s="159"/>
      <c r="V154" s="159"/>
      <c r="W154" s="159"/>
      <c r="X154" s="159"/>
      <c r="Y154" s="159"/>
      <c r="Z154" s="159"/>
      <c r="AA154" s="929"/>
      <c r="AB154" s="254" t="s">
        <v>689</v>
      </c>
      <c r="AC154" s="255"/>
      <c r="AD154" s="255"/>
      <c r="AE154" s="260" t="s">
        <v>689</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0.100000000000001" customHeight="1" x14ac:dyDescent="0.15">
      <c r="A155" s="1000"/>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3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0.100000000000001" customHeight="1" x14ac:dyDescent="0.15">
      <c r="A156" s="1000"/>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30"/>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0.100000000000001" customHeight="1" x14ac:dyDescent="0.15">
      <c r="A157" s="1000"/>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30"/>
      <c r="AB157" s="256"/>
      <c r="AC157" s="257"/>
      <c r="AD157" s="257"/>
      <c r="AE157" s="158" t="s">
        <v>689</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0.100000000000001" customHeight="1" x14ac:dyDescent="0.15">
      <c r="A158" s="1000"/>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1"/>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0"/>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0"/>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0"/>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3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0"/>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30"/>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0"/>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30"/>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0"/>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1"/>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0"/>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0"/>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0"/>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3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0"/>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30"/>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0"/>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30"/>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0"/>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1"/>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0"/>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0"/>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0"/>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3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0"/>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30"/>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0"/>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30"/>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0"/>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1"/>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0"/>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0"/>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0"/>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3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0"/>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30"/>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0"/>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30"/>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0"/>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1"/>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0"/>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0"/>
      <c r="B188" s="251"/>
      <c r="C188" s="250"/>
      <c r="D188" s="251"/>
      <c r="E188" s="158" t="s">
        <v>575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0"/>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x14ac:dyDescent="0.15">
      <c r="A190" s="1000"/>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0"/>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1000"/>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0"/>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0"/>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0"/>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1000"/>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0"/>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0"/>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0"/>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1000"/>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0"/>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0"/>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0"/>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1000"/>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0"/>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0"/>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0"/>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1000"/>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0"/>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0"/>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0"/>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0"/>
    </row>
    <row r="213" spans="1:50" ht="22.5" hidden="1" customHeight="1" x14ac:dyDescent="0.15">
      <c r="A213" s="1000"/>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0"/>
      <c r="B214" s="251"/>
      <c r="C214" s="250"/>
      <c r="D214" s="251"/>
      <c r="E214" s="250"/>
      <c r="F214" s="313"/>
      <c r="G214" s="229"/>
      <c r="H214" s="159"/>
      <c r="I214" s="159"/>
      <c r="J214" s="159"/>
      <c r="K214" s="159"/>
      <c r="L214" s="159"/>
      <c r="M214" s="159"/>
      <c r="N214" s="159"/>
      <c r="O214" s="159"/>
      <c r="P214" s="230"/>
      <c r="Q214" s="987"/>
      <c r="R214" s="988"/>
      <c r="S214" s="988"/>
      <c r="T214" s="988"/>
      <c r="U214" s="988"/>
      <c r="V214" s="988"/>
      <c r="W214" s="988"/>
      <c r="X214" s="988"/>
      <c r="Y214" s="988"/>
      <c r="Z214" s="988"/>
      <c r="AA214" s="98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0"/>
      <c r="B215" s="251"/>
      <c r="C215" s="250"/>
      <c r="D215" s="251"/>
      <c r="E215" s="250"/>
      <c r="F215" s="313"/>
      <c r="G215" s="231"/>
      <c r="H215" s="232"/>
      <c r="I215" s="232"/>
      <c r="J215" s="232"/>
      <c r="K215" s="232"/>
      <c r="L215" s="232"/>
      <c r="M215" s="232"/>
      <c r="N215" s="232"/>
      <c r="O215" s="232"/>
      <c r="P215" s="233"/>
      <c r="Q215" s="990"/>
      <c r="R215" s="991"/>
      <c r="S215" s="991"/>
      <c r="T215" s="991"/>
      <c r="U215" s="991"/>
      <c r="V215" s="991"/>
      <c r="W215" s="991"/>
      <c r="X215" s="991"/>
      <c r="Y215" s="991"/>
      <c r="Z215" s="991"/>
      <c r="AA215" s="99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0"/>
      <c r="B216" s="251"/>
      <c r="C216" s="250"/>
      <c r="D216" s="251"/>
      <c r="E216" s="250"/>
      <c r="F216" s="313"/>
      <c r="G216" s="231"/>
      <c r="H216" s="232"/>
      <c r="I216" s="232"/>
      <c r="J216" s="232"/>
      <c r="K216" s="232"/>
      <c r="L216" s="232"/>
      <c r="M216" s="232"/>
      <c r="N216" s="232"/>
      <c r="O216" s="232"/>
      <c r="P216" s="233"/>
      <c r="Q216" s="990"/>
      <c r="R216" s="991"/>
      <c r="S216" s="991"/>
      <c r="T216" s="991"/>
      <c r="U216" s="991"/>
      <c r="V216" s="991"/>
      <c r="W216" s="991"/>
      <c r="X216" s="991"/>
      <c r="Y216" s="991"/>
      <c r="Z216" s="991"/>
      <c r="AA216" s="992"/>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0"/>
      <c r="B217" s="251"/>
      <c r="C217" s="250"/>
      <c r="D217" s="251"/>
      <c r="E217" s="250"/>
      <c r="F217" s="313"/>
      <c r="G217" s="231"/>
      <c r="H217" s="232"/>
      <c r="I217" s="232"/>
      <c r="J217" s="232"/>
      <c r="K217" s="232"/>
      <c r="L217" s="232"/>
      <c r="M217" s="232"/>
      <c r="N217" s="232"/>
      <c r="O217" s="232"/>
      <c r="P217" s="233"/>
      <c r="Q217" s="990"/>
      <c r="R217" s="991"/>
      <c r="S217" s="991"/>
      <c r="T217" s="991"/>
      <c r="U217" s="991"/>
      <c r="V217" s="991"/>
      <c r="W217" s="991"/>
      <c r="X217" s="991"/>
      <c r="Y217" s="991"/>
      <c r="Z217" s="991"/>
      <c r="AA217" s="992"/>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0"/>
      <c r="B218" s="251"/>
      <c r="C218" s="250"/>
      <c r="D218" s="251"/>
      <c r="E218" s="250"/>
      <c r="F218" s="313"/>
      <c r="G218" s="234"/>
      <c r="H218" s="162"/>
      <c r="I218" s="162"/>
      <c r="J218" s="162"/>
      <c r="K218" s="162"/>
      <c r="L218" s="162"/>
      <c r="M218" s="162"/>
      <c r="N218" s="162"/>
      <c r="O218" s="162"/>
      <c r="P218" s="235"/>
      <c r="Q218" s="993"/>
      <c r="R218" s="994"/>
      <c r="S218" s="994"/>
      <c r="T218" s="994"/>
      <c r="U218" s="994"/>
      <c r="V218" s="994"/>
      <c r="W218" s="994"/>
      <c r="X218" s="994"/>
      <c r="Y218" s="994"/>
      <c r="Z218" s="994"/>
      <c r="AA218" s="99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0"/>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0"/>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1"/>
      <c r="C221" s="250"/>
      <c r="D221" s="251"/>
      <c r="E221" s="250"/>
      <c r="F221" s="313"/>
      <c r="G221" s="229"/>
      <c r="H221" s="159"/>
      <c r="I221" s="159"/>
      <c r="J221" s="159"/>
      <c r="K221" s="159"/>
      <c r="L221" s="159"/>
      <c r="M221" s="159"/>
      <c r="N221" s="159"/>
      <c r="O221" s="159"/>
      <c r="P221" s="230"/>
      <c r="Q221" s="987"/>
      <c r="R221" s="988"/>
      <c r="S221" s="988"/>
      <c r="T221" s="988"/>
      <c r="U221" s="988"/>
      <c r="V221" s="988"/>
      <c r="W221" s="988"/>
      <c r="X221" s="988"/>
      <c r="Y221" s="988"/>
      <c r="Z221" s="988"/>
      <c r="AA221" s="98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0"/>
      <c r="B222" s="251"/>
      <c r="C222" s="250"/>
      <c r="D222" s="251"/>
      <c r="E222" s="250"/>
      <c r="F222" s="313"/>
      <c r="G222" s="231"/>
      <c r="H222" s="232"/>
      <c r="I222" s="232"/>
      <c r="J222" s="232"/>
      <c r="K222" s="232"/>
      <c r="L222" s="232"/>
      <c r="M222" s="232"/>
      <c r="N222" s="232"/>
      <c r="O222" s="232"/>
      <c r="P222" s="233"/>
      <c r="Q222" s="990"/>
      <c r="R222" s="991"/>
      <c r="S222" s="991"/>
      <c r="T222" s="991"/>
      <c r="U222" s="991"/>
      <c r="V222" s="991"/>
      <c r="W222" s="991"/>
      <c r="X222" s="991"/>
      <c r="Y222" s="991"/>
      <c r="Z222" s="991"/>
      <c r="AA222" s="99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0"/>
      <c r="B223" s="251"/>
      <c r="C223" s="250"/>
      <c r="D223" s="251"/>
      <c r="E223" s="250"/>
      <c r="F223" s="313"/>
      <c r="G223" s="231"/>
      <c r="H223" s="232"/>
      <c r="I223" s="232"/>
      <c r="J223" s="232"/>
      <c r="K223" s="232"/>
      <c r="L223" s="232"/>
      <c r="M223" s="232"/>
      <c r="N223" s="232"/>
      <c r="O223" s="232"/>
      <c r="P223" s="233"/>
      <c r="Q223" s="990"/>
      <c r="R223" s="991"/>
      <c r="S223" s="991"/>
      <c r="T223" s="991"/>
      <c r="U223" s="991"/>
      <c r="V223" s="991"/>
      <c r="W223" s="991"/>
      <c r="X223" s="991"/>
      <c r="Y223" s="991"/>
      <c r="Z223" s="991"/>
      <c r="AA223" s="992"/>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0"/>
      <c r="B224" s="251"/>
      <c r="C224" s="250"/>
      <c r="D224" s="251"/>
      <c r="E224" s="250"/>
      <c r="F224" s="313"/>
      <c r="G224" s="231"/>
      <c r="H224" s="232"/>
      <c r="I224" s="232"/>
      <c r="J224" s="232"/>
      <c r="K224" s="232"/>
      <c r="L224" s="232"/>
      <c r="M224" s="232"/>
      <c r="N224" s="232"/>
      <c r="O224" s="232"/>
      <c r="P224" s="233"/>
      <c r="Q224" s="990"/>
      <c r="R224" s="991"/>
      <c r="S224" s="991"/>
      <c r="T224" s="991"/>
      <c r="U224" s="991"/>
      <c r="V224" s="991"/>
      <c r="W224" s="991"/>
      <c r="X224" s="991"/>
      <c r="Y224" s="991"/>
      <c r="Z224" s="991"/>
      <c r="AA224" s="99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0"/>
      <c r="B225" s="251"/>
      <c r="C225" s="250"/>
      <c r="D225" s="251"/>
      <c r="E225" s="250"/>
      <c r="F225" s="313"/>
      <c r="G225" s="234"/>
      <c r="H225" s="162"/>
      <c r="I225" s="162"/>
      <c r="J225" s="162"/>
      <c r="K225" s="162"/>
      <c r="L225" s="162"/>
      <c r="M225" s="162"/>
      <c r="N225" s="162"/>
      <c r="O225" s="162"/>
      <c r="P225" s="235"/>
      <c r="Q225" s="993"/>
      <c r="R225" s="994"/>
      <c r="S225" s="994"/>
      <c r="T225" s="994"/>
      <c r="U225" s="994"/>
      <c r="V225" s="994"/>
      <c r="W225" s="994"/>
      <c r="X225" s="994"/>
      <c r="Y225" s="994"/>
      <c r="Z225" s="994"/>
      <c r="AA225" s="99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0"/>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0"/>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1"/>
      <c r="C228" s="250"/>
      <c r="D228" s="251"/>
      <c r="E228" s="250"/>
      <c r="F228" s="313"/>
      <c r="G228" s="229"/>
      <c r="H228" s="159"/>
      <c r="I228" s="159"/>
      <c r="J228" s="159"/>
      <c r="K228" s="159"/>
      <c r="L228" s="159"/>
      <c r="M228" s="159"/>
      <c r="N228" s="159"/>
      <c r="O228" s="159"/>
      <c r="P228" s="230"/>
      <c r="Q228" s="987"/>
      <c r="R228" s="988"/>
      <c r="S228" s="988"/>
      <c r="T228" s="988"/>
      <c r="U228" s="988"/>
      <c r="V228" s="988"/>
      <c r="W228" s="988"/>
      <c r="X228" s="988"/>
      <c r="Y228" s="988"/>
      <c r="Z228" s="988"/>
      <c r="AA228" s="98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0"/>
      <c r="B229" s="251"/>
      <c r="C229" s="250"/>
      <c r="D229" s="251"/>
      <c r="E229" s="250"/>
      <c r="F229" s="313"/>
      <c r="G229" s="231"/>
      <c r="H229" s="232"/>
      <c r="I229" s="232"/>
      <c r="J229" s="232"/>
      <c r="K229" s="232"/>
      <c r="L229" s="232"/>
      <c r="M229" s="232"/>
      <c r="N229" s="232"/>
      <c r="O229" s="232"/>
      <c r="P229" s="233"/>
      <c r="Q229" s="990"/>
      <c r="R229" s="991"/>
      <c r="S229" s="991"/>
      <c r="T229" s="991"/>
      <c r="U229" s="991"/>
      <c r="V229" s="991"/>
      <c r="W229" s="991"/>
      <c r="X229" s="991"/>
      <c r="Y229" s="991"/>
      <c r="Z229" s="991"/>
      <c r="AA229" s="99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0"/>
      <c r="B230" s="251"/>
      <c r="C230" s="250"/>
      <c r="D230" s="251"/>
      <c r="E230" s="250"/>
      <c r="F230" s="313"/>
      <c r="G230" s="231"/>
      <c r="H230" s="232"/>
      <c r="I230" s="232"/>
      <c r="J230" s="232"/>
      <c r="K230" s="232"/>
      <c r="L230" s="232"/>
      <c r="M230" s="232"/>
      <c r="N230" s="232"/>
      <c r="O230" s="232"/>
      <c r="P230" s="233"/>
      <c r="Q230" s="990"/>
      <c r="R230" s="991"/>
      <c r="S230" s="991"/>
      <c r="T230" s="991"/>
      <c r="U230" s="991"/>
      <c r="V230" s="991"/>
      <c r="W230" s="991"/>
      <c r="X230" s="991"/>
      <c r="Y230" s="991"/>
      <c r="Z230" s="991"/>
      <c r="AA230" s="992"/>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0"/>
      <c r="B231" s="251"/>
      <c r="C231" s="250"/>
      <c r="D231" s="251"/>
      <c r="E231" s="250"/>
      <c r="F231" s="313"/>
      <c r="G231" s="231"/>
      <c r="H231" s="232"/>
      <c r="I231" s="232"/>
      <c r="J231" s="232"/>
      <c r="K231" s="232"/>
      <c r="L231" s="232"/>
      <c r="M231" s="232"/>
      <c r="N231" s="232"/>
      <c r="O231" s="232"/>
      <c r="P231" s="233"/>
      <c r="Q231" s="990"/>
      <c r="R231" s="991"/>
      <c r="S231" s="991"/>
      <c r="T231" s="991"/>
      <c r="U231" s="991"/>
      <c r="V231" s="991"/>
      <c r="W231" s="991"/>
      <c r="X231" s="991"/>
      <c r="Y231" s="991"/>
      <c r="Z231" s="991"/>
      <c r="AA231" s="99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0"/>
      <c r="B232" s="251"/>
      <c r="C232" s="250"/>
      <c r="D232" s="251"/>
      <c r="E232" s="250"/>
      <c r="F232" s="313"/>
      <c r="G232" s="234"/>
      <c r="H232" s="162"/>
      <c r="I232" s="162"/>
      <c r="J232" s="162"/>
      <c r="K232" s="162"/>
      <c r="L232" s="162"/>
      <c r="M232" s="162"/>
      <c r="N232" s="162"/>
      <c r="O232" s="162"/>
      <c r="P232" s="235"/>
      <c r="Q232" s="993"/>
      <c r="R232" s="994"/>
      <c r="S232" s="994"/>
      <c r="T232" s="994"/>
      <c r="U232" s="994"/>
      <c r="V232" s="994"/>
      <c r="W232" s="994"/>
      <c r="X232" s="994"/>
      <c r="Y232" s="994"/>
      <c r="Z232" s="994"/>
      <c r="AA232" s="99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0"/>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0"/>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1"/>
      <c r="C235" s="250"/>
      <c r="D235" s="251"/>
      <c r="E235" s="250"/>
      <c r="F235" s="313"/>
      <c r="G235" s="229"/>
      <c r="H235" s="159"/>
      <c r="I235" s="159"/>
      <c r="J235" s="159"/>
      <c r="K235" s="159"/>
      <c r="L235" s="159"/>
      <c r="M235" s="159"/>
      <c r="N235" s="159"/>
      <c r="O235" s="159"/>
      <c r="P235" s="230"/>
      <c r="Q235" s="987"/>
      <c r="R235" s="988"/>
      <c r="S235" s="988"/>
      <c r="T235" s="988"/>
      <c r="U235" s="988"/>
      <c r="V235" s="988"/>
      <c r="W235" s="988"/>
      <c r="X235" s="988"/>
      <c r="Y235" s="988"/>
      <c r="Z235" s="988"/>
      <c r="AA235" s="98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0"/>
      <c r="B236" s="251"/>
      <c r="C236" s="250"/>
      <c r="D236" s="251"/>
      <c r="E236" s="250"/>
      <c r="F236" s="313"/>
      <c r="G236" s="231"/>
      <c r="H236" s="232"/>
      <c r="I236" s="232"/>
      <c r="J236" s="232"/>
      <c r="K236" s="232"/>
      <c r="L236" s="232"/>
      <c r="M236" s="232"/>
      <c r="N236" s="232"/>
      <c r="O236" s="232"/>
      <c r="P236" s="233"/>
      <c r="Q236" s="990"/>
      <c r="R236" s="991"/>
      <c r="S236" s="991"/>
      <c r="T236" s="991"/>
      <c r="U236" s="991"/>
      <c r="V236" s="991"/>
      <c r="W236" s="991"/>
      <c r="X236" s="991"/>
      <c r="Y236" s="991"/>
      <c r="Z236" s="991"/>
      <c r="AA236" s="99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0"/>
      <c r="B237" s="251"/>
      <c r="C237" s="250"/>
      <c r="D237" s="251"/>
      <c r="E237" s="250"/>
      <c r="F237" s="313"/>
      <c r="G237" s="231"/>
      <c r="H237" s="232"/>
      <c r="I237" s="232"/>
      <c r="J237" s="232"/>
      <c r="K237" s="232"/>
      <c r="L237" s="232"/>
      <c r="M237" s="232"/>
      <c r="N237" s="232"/>
      <c r="O237" s="232"/>
      <c r="P237" s="233"/>
      <c r="Q237" s="990"/>
      <c r="R237" s="991"/>
      <c r="S237" s="991"/>
      <c r="T237" s="991"/>
      <c r="U237" s="991"/>
      <c r="V237" s="991"/>
      <c r="W237" s="991"/>
      <c r="X237" s="991"/>
      <c r="Y237" s="991"/>
      <c r="Z237" s="991"/>
      <c r="AA237" s="992"/>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0"/>
      <c r="B238" s="251"/>
      <c r="C238" s="250"/>
      <c r="D238" s="251"/>
      <c r="E238" s="250"/>
      <c r="F238" s="313"/>
      <c r="G238" s="231"/>
      <c r="H238" s="232"/>
      <c r="I238" s="232"/>
      <c r="J238" s="232"/>
      <c r="K238" s="232"/>
      <c r="L238" s="232"/>
      <c r="M238" s="232"/>
      <c r="N238" s="232"/>
      <c r="O238" s="232"/>
      <c r="P238" s="233"/>
      <c r="Q238" s="990"/>
      <c r="R238" s="991"/>
      <c r="S238" s="991"/>
      <c r="T238" s="991"/>
      <c r="U238" s="991"/>
      <c r="V238" s="991"/>
      <c r="W238" s="991"/>
      <c r="X238" s="991"/>
      <c r="Y238" s="991"/>
      <c r="Z238" s="991"/>
      <c r="AA238" s="99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0"/>
      <c r="B239" s="251"/>
      <c r="C239" s="250"/>
      <c r="D239" s="251"/>
      <c r="E239" s="250"/>
      <c r="F239" s="313"/>
      <c r="G239" s="234"/>
      <c r="H239" s="162"/>
      <c r="I239" s="162"/>
      <c r="J239" s="162"/>
      <c r="K239" s="162"/>
      <c r="L239" s="162"/>
      <c r="M239" s="162"/>
      <c r="N239" s="162"/>
      <c r="O239" s="162"/>
      <c r="P239" s="235"/>
      <c r="Q239" s="993"/>
      <c r="R239" s="994"/>
      <c r="S239" s="994"/>
      <c r="T239" s="994"/>
      <c r="U239" s="994"/>
      <c r="V239" s="994"/>
      <c r="W239" s="994"/>
      <c r="X239" s="994"/>
      <c r="Y239" s="994"/>
      <c r="Z239" s="994"/>
      <c r="AA239" s="99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0"/>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0"/>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1"/>
      <c r="C242" s="250"/>
      <c r="D242" s="251"/>
      <c r="E242" s="250"/>
      <c r="F242" s="313"/>
      <c r="G242" s="229"/>
      <c r="H242" s="159"/>
      <c r="I242" s="159"/>
      <c r="J242" s="159"/>
      <c r="K242" s="159"/>
      <c r="L242" s="159"/>
      <c r="M242" s="159"/>
      <c r="N242" s="159"/>
      <c r="O242" s="159"/>
      <c r="P242" s="230"/>
      <c r="Q242" s="987"/>
      <c r="R242" s="988"/>
      <c r="S242" s="988"/>
      <c r="T242" s="988"/>
      <c r="U242" s="988"/>
      <c r="V242" s="988"/>
      <c r="W242" s="988"/>
      <c r="X242" s="988"/>
      <c r="Y242" s="988"/>
      <c r="Z242" s="988"/>
      <c r="AA242" s="98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0"/>
      <c r="B243" s="251"/>
      <c r="C243" s="250"/>
      <c r="D243" s="251"/>
      <c r="E243" s="250"/>
      <c r="F243" s="313"/>
      <c r="G243" s="231"/>
      <c r="H243" s="232"/>
      <c r="I243" s="232"/>
      <c r="J243" s="232"/>
      <c r="K243" s="232"/>
      <c r="L243" s="232"/>
      <c r="M243" s="232"/>
      <c r="N243" s="232"/>
      <c r="O243" s="232"/>
      <c r="P243" s="233"/>
      <c r="Q243" s="990"/>
      <c r="R243" s="991"/>
      <c r="S243" s="991"/>
      <c r="T243" s="991"/>
      <c r="U243" s="991"/>
      <c r="V243" s="991"/>
      <c r="W243" s="991"/>
      <c r="X243" s="991"/>
      <c r="Y243" s="991"/>
      <c r="Z243" s="991"/>
      <c r="AA243" s="99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0"/>
      <c r="B244" s="251"/>
      <c r="C244" s="250"/>
      <c r="D244" s="251"/>
      <c r="E244" s="250"/>
      <c r="F244" s="313"/>
      <c r="G244" s="231"/>
      <c r="H244" s="232"/>
      <c r="I244" s="232"/>
      <c r="J244" s="232"/>
      <c r="K244" s="232"/>
      <c r="L244" s="232"/>
      <c r="M244" s="232"/>
      <c r="N244" s="232"/>
      <c r="O244" s="232"/>
      <c r="P244" s="233"/>
      <c r="Q244" s="990"/>
      <c r="R244" s="991"/>
      <c r="S244" s="991"/>
      <c r="T244" s="991"/>
      <c r="U244" s="991"/>
      <c r="V244" s="991"/>
      <c r="W244" s="991"/>
      <c r="X244" s="991"/>
      <c r="Y244" s="991"/>
      <c r="Z244" s="991"/>
      <c r="AA244" s="99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0"/>
      <c r="B245" s="251"/>
      <c r="C245" s="250"/>
      <c r="D245" s="251"/>
      <c r="E245" s="250"/>
      <c r="F245" s="313"/>
      <c r="G245" s="231"/>
      <c r="H245" s="232"/>
      <c r="I245" s="232"/>
      <c r="J245" s="232"/>
      <c r="K245" s="232"/>
      <c r="L245" s="232"/>
      <c r="M245" s="232"/>
      <c r="N245" s="232"/>
      <c r="O245" s="232"/>
      <c r="P245" s="233"/>
      <c r="Q245" s="990"/>
      <c r="R245" s="991"/>
      <c r="S245" s="991"/>
      <c r="T245" s="991"/>
      <c r="U245" s="991"/>
      <c r="V245" s="991"/>
      <c r="W245" s="991"/>
      <c r="X245" s="991"/>
      <c r="Y245" s="991"/>
      <c r="Z245" s="991"/>
      <c r="AA245" s="99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0"/>
      <c r="B246" s="251"/>
      <c r="C246" s="250"/>
      <c r="D246" s="251"/>
      <c r="E246" s="314"/>
      <c r="F246" s="315"/>
      <c r="G246" s="234"/>
      <c r="H246" s="162"/>
      <c r="I246" s="162"/>
      <c r="J246" s="162"/>
      <c r="K246" s="162"/>
      <c r="L246" s="162"/>
      <c r="M246" s="162"/>
      <c r="N246" s="162"/>
      <c r="O246" s="162"/>
      <c r="P246" s="235"/>
      <c r="Q246" s="993"/>
      <c r="R246" s="994"/>
      <c r="S246" s="994"/>
      <c r="T246" s="994"/>
      <c r="U246" s="994"/>
      <c r="V246" s="994"/>
      <c r="W246" s="994"/>
      <c r="X246" s="994"/>
      <c r="Y246" s="994"/>
      <c r="Z246" s="994"/>
      <c r="AA246" s="99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0"/>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0"/>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0"/>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x14ac:dyDescent="0.15">
      <c r="A250" s="1000"/>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0"/>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1000"/>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0"/>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0"/>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0"/>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1000"/>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0"/>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0"/>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0"/>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1000"/>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0"/>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0"/>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0"/>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1000"/>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0"/>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0"/>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0"/>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1000"/>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0"/>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0"/>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0"/>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0"/>
    </row>
    <row r="273" spans="1:50" ht="22.5" hidden="1" customHeight="1" x14ac:dyDescent="0.15">
      <c r="A273" s="1000"/>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0"/>
      <c r="B274" s="251"/>
      <c r="C274" s="250"/>
      <c r="D274" s="251"/>
      <c r="E274" s="250"/>
      <c r="F274" s="313"/>
      <c r="G274" s="229"/>
      <c r="H274" s="159"/>
      <c r="I274" s="159"/>
      <c r="J274" s="159"/>
      <c r="K274" s="159"/>
      <c r="L274" s="159"/>
      <c r="M274" s="159"/>
      <c r="N274" s="159"/>
      <c r="O274" s="159"/>
      <c r="P274" s="230"/>
      <c r="Q274" s="987"/>
      <c r="R274" s="988"/>
      <c r="S274" s="988"/>
      <c r="T274" s="988"/>
      <c r="U274" s="988"/>
      <c r="V274" s="988"/>
      <c r="W274" s="988"/>
      <c r="X274" s="988"/>
      <c r="Y274" s="988"/>
      <c r="Z274" s="988"/>
      <c r="AA274" s="98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0"/>
      <c r="B275" s="251"/>
      <c r="C275" s="250"/>
      <c r="D275" s="251"/>
      <c r="E275" s="250"/>
      <c r="F275" s="313"/>
      <c r="G275" s="231"/>
      <c r="H275" s="232"/>
      <c r="I275" s="232"/>
      <c r="J275" s="232"/>
      <c r="K275" s="232"/>
      <c r="L275" s="232"/>
      <c r="M275" s="232"/>
      <c r="N275" s="232"/>
      <c r="O275" s="232"/>
      <c r="P275" s="233"/>
      <c r="Q275" s="990"/>
      <c r="R275" s="991"/>
      <c r="S275" s="991"/>
      <c r="T275" s="991"/>
      <c r="U275" s="991"/>
      <c r="V275" s="991"/>
      <c r="W275" s="991"/>
      <c r="X275" s="991"/>
      <c r="Y275" s="991"/>
      <c r="Z275" s="991"/>
      <c r="AA275" s="99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0"/>
      <c r="B276" s="251"/>
      <c r="C276" s="250"/>
      <c r="D276" s="251"/>
      <c r="E276" s="250"/>
      <c r="F276" s="313"/>
      <c r="G276" s="231"/>
      <c r="H276" s="232"/>
      <c r="I276" s="232"/>
      <c r="J276" s="232"/>
      <c r="K276" s="232"/>
      <c r="L276" s="232"/>
      <c r="M276" s="232"/>
      <c r="N276" s="232"/>
      <c r="O276" s="232"/>
      <c r="P276" s="233"/>
      <c r="Q276" s="990"/>
      <c r="R276" s="991"/>
      <c r="S276" s="991"/>
      <c r="T276" s="991"/>
      <c r="U276" s="991"/>
      <c r="V276" s="991"/>
      <c r="W276" s="991"/>
      <c r="X276" s="991"/>
      <c r="Y276" s="991"/>
      <c r="Z276" s="991"/>
      <c r="AA276" s="992"/>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0"/>
      <c r="B277" s="251"/>
      <c r="C277" s="250"/>
      <c r="D277" s="251"/>
      <c r="E277" s="250"/>
      <c r="F277" s="313"/>
      <c r="G277" s="231"/>
      <c r="H277" s="232"/>
      <c r="I277" s="232"/>
      <c r="J277" s="232"/>
      <c r="K277" s="232"/>
      <c r="L277" s="232"/>
      <c r="M277" s="232"/>
      <c r="N277" s="232"/>
      <c r="O277" s="232"/>
      <c r="P277" s="233"/>
      <c r="Q277" s="990"/>
      <c r="R277" s="991"/>
      <c r="S277" s="991"/>
      <c r="T277" s="991"/>
      <c r="U277" s="991"/>
      <c r="V277" s="991"/>
      <c r="W277" s="991"/>
      <c r="X277" s="991"/>
      <c r="Y277" s="991"/>
      <c r="Z277" s="991"/>
      <c r="AA277" s="992"/>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0"/>
      <c r="B278" s="251"/>
      <c r="C278" s="250"/>
      <c r="D278" s="251"/>
      <c r="E278" s="250"/>
      <c r="F278" s="313"/>
      <c r="G278" s="234"/>
      <c r="H278" s="162"/>
      <c r="I278" s="162"/>
      <c r="J278" s="162"/>
      <c r="K278" s="162"/>
      <c r="L278" s="162"/>
      <c r="M278" s="162"/>
      <c r="N278" s="162"/>
      <c r="O278" s="162"/>
      <c r="P278" s="235"/>
      <c r="Q278" s="993"/>
      <c r="R278" s="994"/>
      <c r="S278" s="994"/>
      <c r="T278" s="994"/>
      <c r="U278" s="994"/>
      <c r="V278" s="994"/>
      <c r="W278" s="994"/>
      <c r="X278" s="994"/>
      <c r="Y278" s="994"/>
      <c r="Z278" s="994"/>
      <c r="AA278" s="99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0"/>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0"/>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1"/>
      <c r="C281" s="250"/>
      <c r="D281" s="251"/>
      <c r="E281" s="250"/>
      <c r="F281" s="313"/>
      <c r="G281" s="229"/>
      <c r="H281" s="159"/>
      <c r="I281" s="159"/>
      <c r="J281" s="159"/>
      <c r="K281" s="159"/>
      <c r="L281" s="159"/>
      <c r="M281" s="159"/>
      <c r="N281" s="159"/>
      <c r="O281" s="159"/>
      <c r="P281" s="230"/>
      <c r="Q281" s="987"/>
      <c r="R281" s="988"/>
      <c r="S281" s="988"/>
      <c r="T281" s="988"/>
      <c r="U281" s="988"/>
      <c r="V281" s="988"/>
      <c r="W281" s="988"/>
      <c r="X281" s="988"/>
      <c r="Y281" s="988"/>
      <c r="Z281" s="988"/>
      <c r="AA281" s="98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0"/>
      <c r="B282" s="251"/>
      <c r="C282" s="250"/>
      <c r="D282" s="251"/>
      <c r="E282" s="250"/>
      <c r="F282" s="313"/>
      <c r="G282" s="231"/>
      <c r="H282" s="232"/>
      <c r="I282" s="232"/>
      <c r="J282" s="232"/>
      <c r="K282" s="232"/>
      <c r="L282" s="232"/>
      <c r="M282" s="232"/>
      <c r="N282" s="232"/>
      <c r="O282" s="232"/>
      <c r="P282" s="233"/>
      <c r="Q282" s="990"/>
      <c r="R282" s="991"/>
      <c r="S282" s="991"/>
      <c r="T282" s="991"/>
      <c r="U282" s="991"/>
      <c r="V282" s="991"/>
      <c r="W282" s="991"/>
      <c r="X282" s="991"/>
      <c r="Y282" s="991"/>
      <c r="Z282" s="991"/>
      <c r="AA282" s="99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0"/>
      <c r="B283" s="251"/>
      <c r="C283" s="250"/>
      <c r="D283" s="251"/>
      <c r="E283" s="250"/>
      <c r="F283" s="313"/>
      <c r="G283" s="231"/>
      <c r="H283" s="232"/>
      <c r="I283" s="232"/>
      <c r="J283" s="232"/>
      <c r="K283" s="232"/>
      <c r="L283" s="232"/>
      <c r="M283" s="232"/>
      <c r="N283" s="232"/>
      <c r="O283" s="232"/>
      <c r="P283" s="233"/>
      <c r="Q283" s="990"/>
      <c r="R283" s="991"/>
      <c r="S283" s="991"/>
      <c r="T283" s="991"/>
      <c r="U283" s="991"/>
      <c r="V283" s="991"/>
      <c r="W283" s="991"/>
      <c r="X283" s="991"/>
      <c r="Y283" s="991"/>
      <c r="Z283" s="991"/>
      <c r="AA283" s="992"/>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0"/>
      <c r="B284" s="251"/>
      <c r="C284" s="250"/>
      <c r="D284" s="251"/>
      <c r="E284" s="250"/>
      <c r="F284" s="313"/>
      <c r="G284" s="231"/>
      <c r="H284" s="232"/>
      <c r="I284" s="232"/>
      <c r="J284" s="232"/>
      <c r="K284" s="232"/>
      <c r="L284" s="232"/>
      <c r="M284" s="232"/>
      <c r="N284" s="232"/>
      <c r="O284" s="232"/>
      <c r="P284" s="233"/>
      <c r="Q284" s="990"/>
      <c r="R284" s="991"/>
      <c r="S284" s="991"/>
      <c r="T284" s="991"/>
      <c r="U284" s="991"/>
      <c r="V284" s="991"/>
      <c r="W284" s="991"/>
      <c r="X284" s="991"/>
      <c r="Y284" s="991"/>
      <c r="Z284" s="991"/>
      <c r="AA284" s="99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0"/>
      <c r="B285" s="251"/>
      <c r="C285" s="250"/>
      <c r="D285" s="251"/>
      <c r="E285" s="250"/>
      <c r="F285" s="313"/>
      <c r="G285" s="234"/>
      <c r="H285" s="162"/>
      <c r="I285" s="162"/>
      <c r="J285" s="162"/>
      <c r="K285" s="162"/>
      <c r="L285" s="162"/>
      <c r="M285" s="162"/>
      <c r="N285" s="162"/>
      <c r="O285" s="162"/>
      <c r="P285" s="235"/>
      <c r="Q285" s="993"/>
      <c r="R285" s="994"/>
      <c r="S285" s="994"/>
      <c r="T285" s="994"/>
      <c r="U285" s="994"/>
      <c r="V285" s="994"/>
      <c r="W285" s="994"/>
      <c r="X285" s="994"/>
      <c r="Y285" s="994"/>
      <c r="Z285" s="994"/>
      <c r="AA285" s="99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0"/>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0"/>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1"/>
      <c r="C288" s="250"/>
      <c r="D288" s="251"/>
      <c r="E288" s="250"/>
      <c r="F288" s="313"/>
      <c r="G288" s="229"/>
      <c r="H288" s="159"/>
      <c r="I288" s="159"/>
      <c r="J288" s="159"/>
      <c r="K288" s="159"/>
      <c r="L288" s="159"/>
      <c r="M288" s="159"/>
      <c r="N288" s="159"/>
      <c r="O288" s="159"/>
      <c r="P288" s="230"/>
      <c r="Q288" s="987"/>
      <c r="R288" s="988"/>
      <c r="S288" s="988"/>
      <c r="T288" s="988"/>
      <c r="U288" s="988"/>
      <c r="V288" s="988"/>
      <c r="W288" s="988"/>
      <c r="X288" s="988"/>
      <c r="Y288" s="988"/>
      <c r="Z288" s="988"/>
      <c r="AA288" s="98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0"/>
      <c r="B289" s="251"/>
      <c r="C289" s="250"/>
      <c r="D289" s="251"/>
      <c r="E289" s="250"/>
      <c r="F289" s="313"/>
      <c r="G289" s="231"/>
      <c r="H289" s="232"/>
      <c r="I289" s="232"/>
      <c r="J289" s="232"/>
      <c r="K289" s="232"/>
      <c r="L289" s="232"/>
      <c r="M289" s="232"/>
      <c r="N289" s="232"/>
      <c r="O289" s="232"/>
      <c r="P289" s="233"/>
      <c r="Q289" s="990"/>
      <c r="R289" s="991"/>
      <c r="S289" s="991"/>
      <c r="T289" s="991"/>
      <c r="U289" s="991"/>
      <c r="V289" s="991"/>
      <c r="W289" s="991"/>
      <c r="X289" s="991"/>
      <c r="Y289" s="991"/>
      <c r="Z289" s="991"/>
      <c r="AA289" s="99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0"/>
      <c r="B290" s="251"/>
      <c r="C290" s="250"/>
      <c r="D290" s="251"/>
      <c r="E290" s="250"/>
      <c r="F290" s="313"/>
      <c r="G290" s="231"/>
      <c r="H290" s="232"/>
      <c r="I290" s="232"/>
      <c r="J290" s="232"/>
      <c r="K290" s="232"/>
      <c r="L290" s="232"/>
      <c r="M290" s="232"/>
      <c r="N290" s="232"/>
      <c r="O290" s="232"/>
      <c r="P290" s="233"/>
      <c r="Q290" s="990"/>
      <c r="R290" s="991"/>
      <c r="S290" s="991"/>
      <c r="T290" s="991"/>
      <c r="U290" s="991"/>
      <c r="V290" s="991"/>
      <c r="W290" s="991"/>
      <c r="X290" s="991"/>
      <c r="Y290" s="991"/>
      <c r="Z290" s="991"/>
      <c r="AA290" s="992"/>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0"/>
      <c r="B291" s="251"/>
      <c r="C291" s="250"/>
      <c r="D291" s="251"/>
      <c r="E291" s="250"/>
      <c r="F291" s="313"/>
      <c r="G291" s="231"/>
      <c r="H291" s="232"/>
      <c r="I291" s="232"/>
      <c r="J291" s="232"/>
      <c r="K291" s="232"/>
      <c r="L291" s="232"/>
      <c r="M291" s="232"/>
      <c r="N291" s="232"/>
      <c r="O291" s="232"/>
      <c r="P291" s="233"/>
      <c r="Q291" s="990"/>
      <c r="R291" s="991"/>
      <c r="S291" s="991"/>
      <c r="T291" s="991"/>
      <c r="U291" s="991"/>
      <c r="V291" s="991"/>
      <c r="W291" s="991"/>
      <c r="X291" s="991"/>
      <c r="Y291" s="991"/>
      <c r="Z291" s="991"/>
      <c r="AA291" s="99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0"/>
      <c r="B292" s="251"/>
      <c r="C292" s="250"/>
      <c r="D292" s="251"/>
      <c r="E292" s="250"/>
      <c r="F292" s="313"/>
      <c r="G292" s="234"/>
      <c r="H292" s="162"/>
      <c r="I292" s="162"/>
      <c r="J292" s="162"/>
      <c r="K292" s="162"/>
      <c r="L292" s="162"/>
      <c r="M292" s="162"/>
      <c r="N292" s="162"/>
      <c r="O292" s="162"/>
      <c r="P292" s="235"/>
      <c r="Q292" s="993"/>
      <c r="R292" s="994"/>
      <c r="S292" s="994"/>
      <c r="T292" s="994"/>
      <c r="U292" s="994"/>
      <c r="V292" s="994"/>
      <c r="W292" s="994"/>
      <c r="X292" s="994"/>
      <c r="Y292" s="994"/>
      <c r="Z292" s="994"/>
      <c r="AA292" s="99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0"/>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0"/>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1"/>
      <c r="C295" s="250"/>
      <c r="D295" s="251"/>
      <c r="E295" s="250"/>
      <c r="F295" s="313"/>
      <c r="G295" s="229"/>
      <c r="H295" s="159"/>
      <c r="I295" s="159"/>
      <c r="J295" s="159"/>
      <c r="K295" s="159"/>
      <c r="L295" s="159"/>
      <c r="M295" s="159"/>
      <c r="N295" s="159"/>
      <c r="O295" s="159"/>
      <c r="P295" s="230"/>
      <c r="Q295" s="987"/>
      <c r="R295" s="988"/>
      <c r="S295" s="988"/>
      <c r="T295" s="988"/>
      <c r="U295" s="988"/>
      <c r="V295" s="988"/>
      <c r="W295" s="988"/>
      <c r="X295" s="988"/>
      <c r="Y295" s="988"/>
      <c r="Z295" s="988"/>
      <c r="AA295" s="98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0"/>
      <c r="B296" s="251"/>
      <c r="C296" s="250"/>
      <c r="D296" s="251"/>
      <c r="E296" s="250"/>
      <c r="F296" s="313"/>
      <c r="G296" s="231"/>
      <c r="H296" s="232"/>
      <c r="I296" s="232"/>
      <c r="J296" s="232"/>
      <c r="K296" s="232"/>
      <c r="L296" s="232"/>
      <c r="M296" s="232"/>
      <c r="N296" s="232"/>
      <c r="O296" s="232"/>
      <c r="P296" s="233"/>
      <c r="Q296" s="990"/>
      <c r="R296" s="991"/>
      <c r="S296" s="991"/>
      <c r="T296" s="991"/>
      <c r="U296" s="991"/>
      <c r="V296" s="991"/>
      <c r="W296" s="991"/>
      <c r="X296" s="991"/>
      <c r="Y296" s="991"/>
      <c r="Z296" s="991"/>
      <c r="AA296" s="99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0"/>
      <c r="B297" s="251"/>
      <c r="C297" s="250"/>
      <c r="D297" s="251"/>
      <c r="E297" s="250"/>
      <c r="F297" s="313"/>
      <c r="G297" s="231"/>
      <c r="H297" s="232"/>
      <c r="I297" s="232"/>
      <c r="J297" s="232"/>
      <c r="K297" s="232"/>
      <c r="L297" s="232"/>
      <c r="M297" s="232"/>
      <c r="N297" s="232"/>
      <c r="O297" s="232"/>
      <c r="P297" s="233"/>
      <c r="Q297" s="990"/>
      <c r="R297" s="991"/>
      <c r="S297" s="991"/>
      <c r="T297" s="991"/>
      <c r="U297" s="991"/>
      <c r="V297" s="991"/>
      <c r="W297" s="991"/>
      <c r="X297" s="991"/>
      <c r="Y297" s="991"/>
      <c r="Z297" s="991"/>
      <c r="AA297" s="992"/>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0"/>
      <c r="B298" s="251"/>
      <c r="C298" s="250"/>
      <c r="D298" s="251"/>
      <c r="E298" s="250"/>
      <c r="F298" s="313"/>
      <c r="G298" s="231"/>
      <c r="H298" s="232"/>
      <c r="I298" s="232"/>
      <c r="J298" s="232"/>
      <c r="K298" s="232"/>
      <c r="L298" s="232"/>
      <c r="M298" s="232"/>
      <c r="N298" s="232"/>
      <c r="O298" s="232"/>
      <c r="P298" s="233"/>
      <c r="Q298" s="990"/>
      <c r="R298" s="991"/>
      <c r="S298" s="991"/>
      <c r="T298" s="991"/>
      <c r="U298" s="991"/>
      <c r="V298" s="991"/>
      <c r="W298" s="991"/>
      <c r="X298" s="991"/>
      <c r="Y298" s="991"/>
      <c r="Z298" s="991"/>
      <c r="AA298" s="99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0"/>
      <c r="B299" s="251"/>
      <c r="C299" s="250"/>
      <c r="D299" s="251"/>
      <c r="E299" s="250"/>
      <c r="F299" s="313"/>
      <c r="G299" s="234"/>
      <c r="H299" s="162"/>
      <c r="I299" s="162"/>
      <c r="J299" s="162"/>
      <c r="K299" s="162"/>
      <c r="L299" s="162"/>
      <c r="M299" s="162"/>
      <c r="N299" s="162"/>
      <c r="O299" s="162"/>
      <c r="P299" s="235"/>
      <c r="Q299" s="993"/>
      <c r="R299" s="994"/>
      <c r="S299" s="994"/>
      <c r="T299" s="994"/>
      <c r="U299" s="994"/>
      <c r="V299" s="994"/>
      <c r="W299" s="994"/>
      <c r="X299" s="994"/>
      <c r="Y299" s="994"/>
      <c r="Z299" s="994"/>
      <c r="AA299" s="99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0"/>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0"/>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1"/>
      <c r="C302" s="250"/>
      <c r="D302" s="251"/>
      <c r="E302" s="250"/>
      <c r="F302" s="313"/>
      <c r="G302" s="229"/>
      <c r="H302" s="159"/>
      <c r="I302" s="159"/>
      <c r="J302" s="159"/>
      <c r="K302" s="159"/>
      <c r="L302" s="159"/>
      <c r="M302" s="159"/>
      <c r="N302" s="159"/>
      <c r="O302" s="159"/>
      <c r="P302" s="230"/>
      <c r="Q302" s="987"/>
      <c r="R302" s="988"/>
      <c r="S302" s="988"/>
      <c r="T302" s="988"/>
      <c r="U302" s="988"/>
      <c r="V302" s="988"/>
      <c r="W302" s="988"/>
      <c r="X302" s="988"/>
      <c r="Y302" s="988"/>
      <c r="Z302" s="988"/>
      <c r="AA302" s="98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0"/>
      <c r="B303" s="251"/>
      <c r="C303" s="250"/>
      <c r="D303" s="251"/>
      <c r="E303" s="250"/>
      <c r="F303" s="313"/>
      <c r="G303" s="231"/>
      <c r="H303" s="232"/>
      <c r="I303" s="232"/>
      <c r="J303" s="232"/>
      <c r="K303" s="232"/>
      <c r="L303" s="232"/>
      <c r="M303" s="232"/>
      <c r="N303" s="232"/>
      <c r="O303" s="232"/>
      <c r="P303" s="233"/>
      <c r="Q303" s="990"/>
      <c r="R303" s="991"/>
      <c r="S303" s="991"/>
      <c r="T303" s="991"/>
      <c r="U303" s="991"/>
      <c r="V303" s="991"/>
      <c r="W303" s="991"/>
      <c r="X303" s="991"/>
      <c r="Y303" s="991"/>
      <c r="Z303" s="991"/>
      <c r="AA303" s="99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0"/>
      <c r="B304" s="251"/>
      <c r="C304" s="250"/>
      <c r="D304" s="251"/>
      <c r="E304" s="250"/>
      <c r="F304" s="313"/>
      <c r="G304" s="231"/>
      <c r="H304" s="232"/>
      <c r="I304" s="232"/>
      <c r="J304" s="232"/>
      <c r="K304" s="232"/>
      <c r="L304" s="232"/>
      <c r="M304" s="232"/>
      <c r="N304" s="232"/>
      <c r="O304" s="232"/>
      <c r="P304" s="233"/>
      <c r="Q304" s="990"/>
      <c r="R304" s="991"/>
      <c r="S304" s="991"/>
      <c r="T304" s="991"/>
      <c r="U304" s="991"/>
      <c r="V304" s="991"/>
      <c r="W304" s="991"/>
      <c r="X304" s="991"/>
      <c r="Y304" s="991"/>
      <c r="Z304" s="991"/>
      <c r="AA304" s="99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0"/>
      <c r="B305" s="251"/>
      <c r="C305" s="250"/>
      <c r="D305" s="251"/>
      <c r="E305" s="250"/>
      <c r="F305" s="313"/>
      <c r="G305" s="231"/>
      <c r="H305" s="232"/>
      <c r="I305" s="232"/>
      <c r="J305" s="232"/>
      <c r="K305" s="232"/>
      <c r="L305" s="232"/>
      <c r="M305" s="232"/>
      <c r="N305" s="232"/>
      <c r="O305" s="232"/>
      <c r="P305" s="233"/>
      <c r="Q305" s="990"/>
      <c r="R305" s="991"/>
      <c r="S305" s="991"/>
      <c r="T305" s="991"/>
      <c r="U305" s="991"/>
      <c r="V305" s="991"/>
      <c r="W305" s="991"/>
      <c r="X305" s="991"/>
      <c r="Y305" s="991"/>
      <c r="Z305" s="991"/>
      <c r="AA305" s="99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0"/>
      <c r="B306" s="251"/>
      <c r="C306" s="250"/>
      <c r="D306" s="251"/>
      <c r="E306" s="314"/>
      <c r="F306" s="315"/>
      <c r="G306" s="234"/>
      <c r="H306" s="162"/>
      <c r="I306" s="162"/>
      <c r="J306" s="162"/>
      <c r="K306" s="162"/>
      <c r="L306" s="162"/>
      <c r="M306" s="162"/>
      <c r="N306" s="162"/>
      <c r="O306" s="162"/>
      <c r="P306" s="235"/>
      <c r="Q306" s="993"/>
      <c r="R306" s="994"/>
      <c r="S306" s="994"/>
      <c r="T306" s="994"/>
      <c r="U306" s="994"/>
      <c r="V306" s="994"/>
      <c r="W306" s="994"/>
      <c r="X306" s="994"/>
      <c r="Y306" s="994"/>
      <c r="Z306" s="994"/>
      <c r="AA306" s="99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0"/>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0"/>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0"/>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1000"/>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0"/>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0"/>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0"/>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1000"/>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0"/>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0"/>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0"/>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1000"/>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0"/>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0"/>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0"/>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1000"/>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0"/>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0"/>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0"/>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1000"/>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0"/>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0"/>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0"/>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0"/>
    </row>
    <row r="333" spans="1:50" ht="22.5" hidden="1" customHeight="1" x14ac:dyDescent="0.15">
      <c r="A333" s="1000"/>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0"/>
      <c r="B334" s="251"/>
      <c r="C334" s="250"/>
      <c r="D334" s="251"/>
      <c r="E334" s="250"/>
      <c r="F334" s="313"/>
      <c r="G334" s="229"/>
      <c r="H334" s="159"/>
      <c r="I334" s="159"/>
      <c r="J334" s="159"/>
      <c r="K334" s="159"/>
      <c r="L334" s="159"/>
      <c r="M334" s="159"/>
      <c r="N334" s="159"/>
      <c r="O334" s="159"/>
      <c r="P334" s="230"/>
      <c r="Q334" s="987"/>
      <c r="R334" s="988"/>
      <c r="S334" s="988"/>
      <c r="T334" s="988"/>
      <c r="U334" s="988"/>
      <c r="V334" s="988"/>
      <c r="W334" s="988"/>
      <c r="X334" s="988"/>
      <c r="Y334" s="988"/>
      <c r="Z334" s="988"/>
      <c r="AA334" s="98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0"/>
      <c r="B335" s="251"/>
      <c r="C335" s="250"/>
      <c r="D335" s="251"/>
      <c r="E335" s="250"/>
      <c r="F335" s="313"/>
      <c r="G335" s="231"/>
      <c r="H335" s="232"/>
      <c r="I335" s="232"/>
      <c r="J335" s="232"/>
      <c r="K335" s="232"/>
      <c r="L335" s="232"/>
      <c r="M335" s="232"/>
      <c r="N335" s="232"/>
      <c r="O335" s="232"/>
      <c r="P335" s="233"/>
      <c r="Q335" s="990"/>
      <c r="R335" s="991"/>
      <c r="S335" s="991"/>
      <c r="T335" s="991"/>
      <c r="U335" s="991"/>
      <c r="V335" s="991"/>
      <c r="W335" s="991"/>
      <c r="X335" s="991"/>
      <c r="Y335" s="991"/>
      <c r="Z335" s="991"/>
      <c r="AA335" s="99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0"/>
      <c r="B336" s="251"/>
      <c r="C336" s="250"/>
      <c r="D336" s="251"/>
      <c r="E336" s="250"/>
      <c r="F336" s="313"/>
      <c r="G336" s="231"/>
      <c r="H336" s="232"/>
      <c r="I336" s="232"/>
      <c r="J336" s="232"/>
      <c r="K336" s="232"/>
      <c r="L336" s="232"/>
      <c r="M336" s="232"/>
      <c r="N336" s="232"/>
      <c r="O336" s="232"/>
      <c r="P336" s="233"/>
      <c r="Q336" s="990"/>
      <c r="R336" s="991"/>
      <c r="S336" s="991"/>
      <c r="T336" s="991"/>
      <c r="U336" s="991"/>
      <c r="V336" s="991"/>
      <c r="W336" s="991"/>
      <c r="X336" s="991"/>
      <c r="Y336" s="991"/>
      <c r="Z336" s="991"/>
      <c r="AA336" s="992"/>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0"/>
      <c r="B337" s="251"/>
      <c r="C337" s="250"/>
      <c r="D337" s="251"/>
      <c r="E337" s="250"/>
      <c r="F337" s="313"/>
      <c r="G337" s="231"/>
      <c r="H337" s="232"/>
      <c r="I337" s="232"/>
      <c r="J337" s="232"/>
      <c r="K337" s="232"/>
      <c r="L337" s="232"/>
      <c r="M337" s="232"/>
      <c r="N337" s="232"/>
      <c r="O337" s="232"/>
      <c r="P337" s="233"/>
      <c r="Q337" s="990"/>
      <c r="R337" s="991"/>
      <c r="S337" s="991"/>
      <c r="T337" s="991"/>
      <c r="U337" s="991"/>
      <c r="V337" s="991"/>
      <c r="W337" s="991"/>
      <c r="X337" s="991"/>
      <c r="Y337" s="991"/>
      <c r="Z337" s="991"/>
      <c r="AA337" s="99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0"/>
      <c r="B338" s="251"/>
      <c r="C338" s="250"/>
      <c r="D338" s="251"/>
      <c r="E338" s="250"/>
      <c r="F338" s="313"/>
      <c r="G338" s="234"/>
      <c r="H338" s="162"/>
      <c r="I338" s="162"/>
      <c r="J338" s="162"/>
      <c r="K338" s="162"/>
      <c r="L338" s="162"/>
      <c r="M338" s="162"/>
      <c r="N338" s="162"/>
      <c r="O338" s="162"/>
      <c r="P338" s="235"/>
      <c r="Q338" s="993"/>
      <c r="R338" s="994"/>
      <c r="S338" s="994"/>
      <c r="T338" s="994"/>
      <c r="U338" s="994"/>
      <c r="V338" s="994"/>
      <c r="W338" s="994"/>
      <c r="X338" s="994"/>
      <c r="Y338" s="994"/>
      <c r="Z338" s="994"/>
      <c r="AA338" s="99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0"/>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0"/>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1"/>
      <c r="C341" s="250"/>
      <c r="D341" s="251"/>
      <c r="E341" s="250"/>
      <c r="F341" s="313"/>
      <c r="G341" s="229"/>
      <c r="H341" s="159"/>
      <c r="I341" s="159"/>
      <c r="J341" s="159"/>
      <c r="K341" s="159"/>
      <c r="L341" s="159"/>
      <c r="M341" s="159"/>
      <c r="N341" s="159"/>
      <c r="O341" s="159"/>
      <c r="P341" s="230"/>
      <c r="Q341" s="987"/>
      <c r="R341" s="988"/>
      <c r="S341" s="988"/>
      <c r="T341" s="988"/>
      <c r="U341" s="988"/>
      <c r="V341" s="988"/>
      <c r="W341" s="988"/>
      <c r="X341" s="988"/>
      <c r="Y341" s="988"/>
      <c r="Z341" s="988"/>
      <c r="AA341" s="98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0"/>
      <c r="B342" s="251"/>
      <c r="C342" s="250"/>
      <c r="D342" s="251"/>
      <c r="E342" s="250"/>
      <c r="F342" s="313"/>
      <c r="G342" s="231"/>
      <c r="H342" s="232"/>
      <c r="I342" s="232"/>
      <c r="J342" s="232"/>
      <c r="K342" s="232"/>
      <c r="L342" s="232"/>
      <c r="M342" s="232"/>
      <c r="N342" s="232"/>
      <c r="O342" s="232"/>
      <c r="P342" s="233"/>
      <c r="Q342" s="990"/>
      <c r="R342" s="991"/>
      <c r="S342" s="991"/>
      <c r="T342" s="991"/>
      <c r="U342" s="991"/>
      <c r="V342" s="991"/>
      <c r="W342" s="991"/>
      <c r="X342" s="991"/>
      <c r="Y342" s="991"/>
      <c r="Z342" s="991"/>
      <c r="AA342" s="99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0"/>
      <c r="B343" s="251"/>
      <c r="C343" s="250"/>
      <c r="D343" s="251"/>
      <c r="E343" s="250"/>
      <c r="F343" s="313"/>
      <c r="G343" s="231"/>
      <c r="H343" s="232"/>
      <c r="I343" s="232"/>
      <c r="J343" s="232"/>
      <c r="K343" s="232"/>
      <c r="L343" s="232"/>
      <c r="M343" s="232"/>
      <c r="N343" s="232"/>
      <c r="O343" s="232"/>
      <c r="P343" s="233"/>
      <c r="Q343" s="990"/>
      <c r="R343" s="991"/>
      <c r="S343" s="991"/>
      <c r="T343" s="991"/>
      <c r="U343" s="991"/>
      <c r="V343" s="991"/>
      <c r="W343" s="991"/>
      <c r="X343" s="991"/>
      <c r="Y343" s="991"/>
      <c r="Z343" s="991"/>
      <c r="AA343" s="992"/>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0"/>
      <c r="B344" s="251"/>
      <c r="C344" s="250"/>
      <c r="D344" s="251"/>
      <c r="E344" s="250"/>
      <c r="F344" s="313"/>
      <c r="G344" s="231"/>
      <c r="H344" s="232"/>
      <c r="I344" s="232"/>
      <c r="J344" s="232"/>
      <c r="K344" s="232"/>
      <c r="L344" s="232"/>
      <c r="M344" s="232"/>
      <c r="N344" s="232"/>
      <c r="O344" s="232"/>
      <c r="P344" s="233"/>
      <c r="Q344" s="990"/>
      <c r="R344" s="991"/>
      <c r="S344" s="991"/>
      <c r="T344" s="991"/>
      <c r="U344" s="991"/>
      <c r="V344" s="991"/>
      <c r="W344" s="991"/>
      <c r="X344" s="991"/>
      <c r="Y344" s="991"/>
      <c r="Z344" s="991"/>
      <c r="AA344" s="99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0"/>
      <c r="B345" s="251"/>
      <c r="C345" s="250"/>
      <c r="D345" s="251"/>
      <c r="E345" s="250"/>
      <c r="F345" s="313"/>
      <c r="G345" s="234"/>
      <c r="H345" s="162"/>
      <c r="I345" s="162"/>
      <c r="J345" s="162"/>
      <c r="K345" s="162"/>
      <c r="L345" s="162"/>
      <c r="M345" s="162"/>
      <c r="N345" s="162"/>
      <c r="O345" s="162"/>
      <c r="P345" s="235"/>
      <c r="Q345" s="993"/>
      <c r="R345" s="994"/>
      <c r="S345" s="994"/>
      <c r="T345" s="994"/>
      <c r="U345" s="994"/>
      <c r="V345" s="994"/>
      <c r="W345" s="994"/>
      <c r="X345" s="994"/>
      <c r="Y345" s="994"/>
      <c r="Z345" s="994"/>
      <c r="AA345" s="99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0"/>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0"/>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1"/>
      <c r="C348" s="250"/>
      <c r="D348" s="251"/>
      <c r="E348" s="250"/>
      <c r="F348" s="313"/>
      <c r="G348" s="229"/>
      <c r="H348" s="159"/>
      <c r="I348" s="159"/>
      <c r="J348" s="159"/>
      <c r="K348" s="159"/>
      <c r="L348" s="159"/>
      <c r="M348" s="159"/>
      <c r="N348" s="159"/>
      <c r="O348" s="159"/>
      <c r="P348" s="230"/>
      <c r="Q348" s="987"/>
      <c r="R348" s="988"/>
      <c r="S348" s="988"/>
      <c r="T348" s="988"/>
      <c r="U348" s="988"/>
      <c r="V348" s="988"/>
      <c r="W348" s="988"/>
      <c r="X348" s="988"/>
      <c r="Y348" s="988"/>
      <c r="Z348" s="988"/>
      <c r="AA348" s="98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0"/>
      <c r="B349" s="251"/>
      <c r="C349" s="250"/>
      <c r="D349" s="251"/>
      <c r="E349" s="250"/>
      <c r="F349" s="313"/>
      <c r="G349" s="231"/>
      <c r="H349" s="232"/>
      <c r="I349" s="232"/>
      <c r="J349" s="232"/>
      <c r="K349" s="232"/>
      <c r="L349" s="232"/>
      <c r="M349" s="232"/>
      <c r="N349" s="232"/>
      <c r="O349" s="232"/>
      <c r="P349" s="233"/>
      <c r="Q349" s="990"/>
      <c r="R349" s="991"/>
      <c r="S349" s="991"/>
      <c r="T349" s="991"/>
      <c r="U349" s="991"/>
      <c r="V349" s="991"/>
      <c r="W349" s="991"/>
      <c r="X349" s="991"/>
      <c r="Y349" s="991"/>
      <c r="Z349" s="991"/>
      <c r="AA349" s="99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0"/>
      <c r="B350" s="251"/>
      <c r="C350" s="250"/>
      <c r="D350" s="251"/>
      <c r="E350" s="250"/>
      <c r="F350" s="313"/>
      <c r="G350" s="231"/>
      <c r="H350" s="232"/>
      <c r="I350" s="232"/>
      <c r="J350" s="232"/>
      <c r="K350" s="232"/>
      <c r="L350" s="232"/>
      <c r="M350" s="232"/>
      <c r="N350" s="232"/>
      <c r="O350" s="232"/>
      <c r="P350" s="233"/>
      <c r="Q350" s="990"/>
      <c r="R350" s="991"/>
      <c r="S350" s="991"/>
      <c r="T350" s="991"/>
      <c r="U350" s="991"/>
      <c r="V350" s="991"/>
      <c r="W350" s="991"/>
      <c r="X350" s="991"/>
      <c r="Y350" s="991"/>
      <c r="Z350" s="991"/>
      <c r="AA350" s="992"/>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0"/>
      <c r="B351" s="251"/>
      <c r="C351" s="250"/>
      <c r="D351" s="251"/>
      <c r="E351" s="250"/>
      <c r="F351" s="313"/>
      <c r="G351" s="231"/>
      <c r="H351" s="232"/>
      <c r="I351" s="232"/>
      <c r="J351" s="232"/>
      <c r="K351" s="232"/>
      <c r="L351" s="232"/>
      <c r="M351" s="232"/>
      <c r="N351" s="232"/>
      <c r="O351" s="232"/>
      <c r="P351" s="233"/>
      <c r="Q351" s="990"/>
      <c r="R351" s="991"/>
      <c r="S351" s="991"/>
      <c r="T351" s="991"/>
      <c r="U351" s="991"/>
      <c r="V351" s="991"/>
      <c r="W351" s="991"/>
      <c r="X351" s="991"/>
      <c r="Y351" s="991"/>
      <c r="Z351" s="991"/>
      <c r="AA351" s="99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0"/>
      <c r="B352" s="251"/>
      <c r="C352" s="250"/>
      <c r="D352" s="251"/>
      <c r="E352" s="250"/>
      <c r="F352" s="313"/>
      <c r="G352" s="234"/>
      <c r="H352" s="162"/>
      <c r="I352" s="162"/>
      <c r="J352" s="162"/>
      <c r="K352" s="162"/>
      <c r="L352" s="162"/>
      <c r="M352" s="162"/>
      <c r="N352" s="162"/>
      <c r="O352" s="162"/>
      <c r="P352" s="235"/>
      <c r="Q352" s="993"/>
      <c r="R352" s="994"/>
      <c r="S352" s="994"/>
      <c r="T352" s="994"/>
      <c r="U352" s="994"/>
      <c r="V352" s="994"/>
      <c r="W352" s="994"/>
      <c r="X352" s="994"/>
      <c r="Y352" s="994"/>
      <c r="Z352" s="994"/>
      <c r="AA352" s="99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0"/>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0"/>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1"/>
      <c r="C355" s="250"/>
      <c r="D355" s="251"/>
      <c r="E355" s="250"/>
      <c r="F355" s="313"/>
      <c r="G355" s="229"/>
      <c r="H355" s="159"/>
      <c r="I355" s="159"/>
      <c r="J355" s="159"/>
      <c r="K355" s="159"/>
      <c r="L355" s="159"/>
      <c r="M355" s="159"/>
      <c r="N355" s="159"/>
      <c r="O355" s="159"/>
      <c r="P355" s="230"/>
      <c r="Q355" s="987"/>
      <c r="R355" s="988"/>
      <c r="S355" s="988"/>
      <c r="T355" s="988"/>
      <c r="U355" s="988"/>
      <c r="V355" s="988"/>
      <c r="W355" s="988"/>
      <c r="X355" s="988"/>
      <c r="Y355" s="988"/>
      <c r="Z355" s="988"/>
      <c r="AA355" s="98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0"/>
      <c r="B356" s="251"/>
      <c r="C356" s="250"/>
      <c r="D356" s="251"/>
      <c r="E356" s="250"/>
      <c r="F356" s="313"/>
      <c r="G356" s="231"/>
      <c r="H356" s="232"/>
      <c r="I356" s="232"/>
      <c r="J356" s="232"/>
      <c r="K356" s="232"/>
      <c r="L356" s="232"/>
      <c r="M356" s="232"/>
      <c r="N356" s="232"/>
      <c r="O356" s="232"/>
      <c r="P356" s="233"/>
      <c r="Q356" s="990"/>
      <c r="R356" s="991"/>
      <c r="S356" s="991"/>
      <c r="T356" s="991"/>
      <c r="U356" s="991"/>
      <c r="V356" s="991"/>
      <c r="W356" s="991"/>
      <c r="X356" s="991"/>
      <c r="Y356" s="991"/>
      <c r="Z356" s="991"/>
      <c r="AA356" s="99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0"/>
      <c r="B357" s="251"/>
      <c r="C357" s="250"/>
      <c r="D357" s="251"/>
      <c r="E357" s="250"/>
      <c r="F357" s="313"/>
      <c r="G357" s="231"/>
      <c r="H357" s="232"/>
      <c r="I357" s="232"/>
      <c r="J357" s="232"/>
      <c r="K357" s="232"/>
      <c r="L357" s="232"/>
      <c r="M357" s="232"/>
      <c r="N357" s="232"/>
      <c r="O357" s="232"/>
      <c r="P357" s="233"/>
      <c r="Q357" s="990"/>
      <c r="R357" s="991"/>
      <c r="S357" s="991"/>
      <c r="T357" s="991"/>
      <c r="U357" s="991"/>
      <c r="V357" s="991"/>
      <c r="W357" s="991"/>
      <c r="X357" s="991"/>
      <c r="Y357" s="991"/>
      <c r="Z357" s="991"/>
      <c r="AA357" s="992"/>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0"/>
      <c r="B358" s="251"/>
      <c r="C358" s="250"/>
      <c r="D358" s="251"/>
      <c r="E358" s="250"/>
      <c r="F358" s="313"/>
      <c r="G358" s="231"/>
      <c r="H358" s="232"/>
      <c r="I358" s="232"/>
      <c r="J358" s="232"/>
      <c r="K358" s="232"/>
      <c r="L358" s="232"/>
      <c r="M358" s="232"/>
      <c r="N358" s="232"/>
      <c r="O358" s="232"/>
      <c r="P358" s="233"/>
      <c r="Q358" s="990"/>
      <c r="R358" s="991"/>
      <c r="S358" s="991"/>
      <c r="T358" s="991"/>
      <c r="U358" s="991"/>
      <c r="V358" s="991"/>
      <c r="W358" s="991"/>
      <c r="X358" s="991"/>
      <c r="Y358" s="991"/>
      <c r="Z358" s="991"/>
      <c r="AA358" s="99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0"/>
      <c r="B359" s="251"/>
      <c r="C359" s="250"/>
      <c r="D359" s="251"/>
      <c r="E359" s="250"/>
      <c r="F359" s="313"/>
      <c r="G359" s="234"/>
      <c r="H359" s="162"/>
      <c r="I359" s="162"/>
      <c r="J359" s="162"/>
      <c r="K359" s="162"/>
      <c r="L359" s="162"/>
      <c r="M359" s="162"/>
      <c r="N359" s="162"/>
      <c r="O359" s="162"/>
      <c r="P359" s="235"/>
      <c r="Q359" s="993"/>
      <c r="R359" s="994"/>
      <c r="S359" s="994"/>
      <c r="T359" s="994"/>
      <c r="U359" s="994"/>
      <c r="V359" s="994"/>
      <c r="W359" s="994"/>
      <c r="X359" s="994"/>
      <c r="Y359" s="994"/>
      <c r="Z359" s="994"/>
      <c r="AA359" s="99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0"/>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0"/>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1"/>
      <c r="C362" s="250"/>
      <c r="D362" s="251"/>
      <c r="E362" s="250"/>
      <c r="F362" s="313"/>
      <c r="G362" s="229"/>
      <c r="H362" s="159"/>
      <c r="I362" s="159"/>
      <c r="J362" s="159"/>
      <c r="K362" s="159"/>
      <c r="L362" s="159"/>
      <c r="M362" s="159"/>
      <c r="N362" s="159"/>
      <c r="O362" s="159"/>
      <c r="P362" s="230"/>
      <c r="Q362" s="987"/>
      <c r="R362" s="988"/>
      <c r="S362" s="988"/>
      <c r="T362" s="988"/>
      <c r="U362" s="988"/>
      <c r="V362" s="988"/>
      <c r="W362" s="988"/>
      <c r="X362" s="988"/>
      <c r="Y362" s="988"/>
      <c r="Z362" s="988"/>
      <c r="AA362" s="98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0"/>
      <c r="B363" s="251"/>
      <c r="C363" s="250"/>
      <c r="D363" s="251"/>
      <c r="E363" s="250"/>
      <c r="F363" s="313"/>
      <c r="G363" s="231"/>
      <c r="H363" s="232"/>
      <c r="I363" s="232"/>
      <c r="J363" s="232"/>
      <c r="K363" s="232"/>
      <c r="L363" s="232"/>
      <c r="M363" s="232"/>
      <c r="N363" s="232"/>
      <c r="O363" s="232"/>
      <c r="P363" s="233"/>
      <c r="Q363" s="990"/>
      <c r="R363" s="991"/>
      <c r="S363" s="991"/>
      <c r="T363" s="991"/>
      <c r="U363" s="991"/>
      <c r="V363" s="991"/>
      <c r="W363" s="991"/>
      <c r="X363" s="991"/>
      <c r="Y363" s="991"/>
      <c r="Z363" s="991"/>
      <c r="AA363" s="99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0"/>
      <c r="B364" s="251"/>
      <c r="C364" s="250"/>
      <c r="D364" s="251"/>
      <c r="E364" s="250"/>
      <c r="F364" s="313"/>
      <c r="G364" s="231"/>
      <c r="H364" s="232"/>
      <c r="I364" s="232"/>
      <c r="J364" s="232"/>
      <c r="K364" s="232"/>
      <c r="L364" s="232"/>
      <c r="M364" s="232"/>
      <c r="N364" s="232"/>
      <c r="O364" s="232"/>
      <c r="P364" s="233"/>
      <c r="Q364" s="990"/>
      <c r="R364" s="991"/>
      <c r="S364" s="991"/>
      <c r="T364" s="991"/>
      <c r="U364" s="991"/>
      <c r="V364" s="991"/>
      <c r="W364" s="991"/>
      <c r="X364" s="991"/>
      <c r="Y364" s="991"/>
      <c r="Z364" s="991"/>
      <c r="AA364" s="99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0"/>
      <c r="B365" s="251"/>
      <c r="C365" s="250"/>
      <c r="D365" s="251"/>
      <c r="E365" s="250"/>
      <c r="F365" s="313"/>
      <c r="G365" s="231"/>
      <c r="H365" s="232"/>
      <c r="I365" s="232"/>
      <c r="J365" s="232"/>
      <c r="K365" s="232"/>
      <c r="L365" s="232"/>
      <c r="M365" s="232"/>
      <c r="N365" s="232"/>
      <c r="O365" s="232"/>
      <c r="P365" s="233"/>
      <c r="Q365" s="990"/>
      <c r="R365" s="991"/>
      <c r="S365" s="991"/>
      <c r="T365" s="991"/>
      <c r="U365" s="991"/>
      <c r="V365" s="991"/>
      <c r="W365" s="991"/>
      <c r="X365" s="991"/>
      <c r="Y365" s="991"/>
      <c r="Z365" s="991"/>
      <c r="AA365" s="99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0"/>
      <c r="B366" s="251"/>
      <c r="C366" s="250"/>
      <c r="D366" s="251"/>
      <c r="E366" s="314"/>
      <c r="F366" s="315"/>
      <c r="G366" s="234"/>
      <c r="H366" s="162"/>
      <c r="I366" s="162"/>
      <c r="J366" s="162"/>
      <c r="K366" s="162"/>
      <c r="L366" s="162"/>
      <c r="M366" s="162"/>
      <c r="N366" s="162"/>
      <c r="O366" s="162"/>
      <c r="P366" s="235"/>
      <c r="Q366" s="993"/>
      <c r="R366" s="994"/>
      <c r="S366" s="994"/>
      <c r="T366" s="994"/>
      <c r="U366" s="994"/>
      <c r="V366" s="994"/>
      <c r="W366" s="994"/>
      <c r="X366" s="994"/>
      <c r="Y366" s="994"/>
      <c r="Z366" s="994"/>
      <c r="AA366" s="99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0"/>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0"/>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0"/>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15">
      <c r="A370" s="1000"/>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1000"/>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0"/>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0"/>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0"/>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1000"/>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0"/>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0"/>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0"/>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1000"/>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0"/>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0"/>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0"/>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1000"/>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0"/>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0"/>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0"/>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1000"/>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0"/>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0"/>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0"/>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0"/>
    </row>
    <row r="393" spans="1:50" ht="22.5" hidden="1" customHeight="1" x14ac:dyDescent="0.15">
      <c r="A393" s="1000"/>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0"/>
      <c r="B394" s="251"/>
      <c r="C394" s="250"/>
      <c r="D394" s="251"/>
      <c r="E394" s="250"/>
      <c r="F394" s="313"/>
      <c r="G394" s="229"/>
      <c r="H394" s="159"/>
      <c r="I394" s="159"/>
      <c r="J394" s="159"/>
      <c r="K394" s="159"/>
      <c r="L394" s="159"/>
      <c r="M394" s="159"/>
      <c r="N394" s="159"/>
      <c r="O394" s="159"/>
      <c r="P394" s="230"/>
      <c r="Q394" s="987"/>
      <c r="R394" s="988"/>
      <c r="S394" s="988"/>
      <c r="T394" s="988"/>
      <c r="U394" s="988"/>
      <c r="V394" s="988"/>
      <c r="W394" s="988"/>
      <c r="X394" s="988"/>
      <c r="Y394" s="988"/>
      <c r="Z394" s="988"/>
      <c r="AA394" s="98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0"/>
      <c r="B395" s="251"/>
      <c r="C395" s="250"/>
      <c r="D395" s="251"/>
      <c r="E395" s="250"/>
      <c r="F395" s="313"/>
      <c r="G395" s="231"/>
      <c r="H395" s="232"/>
      <c r="I395" s="232"/>
      <c r="J395" s="232"/>
      <c r="K395" s="232"/>
      <c r="L395" s="232"/>
      <c r="M395" s="232"/>
      <c r="N395" s="232"/>
      <c r="O395" s="232"/>
      <c r="P395" s="233"/>
      <c r="Q395" s="990"/>
      <c r="R395" s="991"/>
      <c r="S395" s="991"/>
      <c r="T395" s="991"/>
      <c r="U395" s="991"/>
      <c r="V395" s="991"/>
      <c r="W395" s="991"/>
      <c r="X395" s="991"/>
      <c r="Y395" s="991"/>
      <c r="Z395" s="991"/>
      <c r="AA395" s="99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0"/>
      <c r="B396" s="251"/>
      <c r="C396" s="250"/>
      <c r="D396" s="251"/>
      <c r="E396" s="250"/>
      <c r="F396" s="313"/>
      <c r="G396" s="231"/>
      <c r="H396" s="232"/>
      <c r="I396" s="232"/>
      <c r="J396" s="232"/>
      <c r="K396" s="232"/>
      <c r="L396" s="232"/>
      <c r="M396" s="232"/>
      <c r="N396" s="232"/>
      <c r="O396" s="232"/>
      <c r="P396" s="233"/>
      <c r="Q396" s="990"/>
      <c r="R396" s="991"/>
      <c r="S396" s="991"/>
      <c r="T396" s="991"/>
      <c r="U396" s="991"/>
      <c r="V396" s="991"/>
      <c r="W396" s="991"/>
      <c r="X396" s="991"/>
      <c r="Y396" s="991"/>
      <c r="Z396" s="991"/>
      <c r="AA396" s="992"/>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0"/>
      <c r="B397" s="251"/>
      <c r="C397" s="250"/>
      <c r="D397" s="251"/>
      <c r="E397" s="250"/>
      <c r="F397" s="313"/>
      <c r="G397" s="231"/>
      <c r="H397" s="232"/>
      <c r="I397" s="232"/>
      <c r="J397" s="232"/>
      <c r="K397" s="232"/>
      <c r="L397" s="232"/>
      <c r="M397" s="232"/>
      <c r="N397" s="232"/>
      <c r="O397" s="232"/>
      <c r="P397" s="233"/>
      <c r="Q397" s="990"/>
      <c r="R397" s="991"/>
      <c r="S397" s="991"/>
      <c r="T397" s="991"/>
      <c r="U397" s="991"/>
      <c r="V397" s="991"/>
      <c r="W397" s="991"/>
      <c r="X397" s="991"/>
      <c r="Y397" s="991"/>
      <c r="Z397" s="991"/>
      <c r="AA397" s="99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0"/>
      <c r="B398" s="251"/>
      <c r="C398" s="250"/>
      <c r="D398" s="251"/>
      <c r="E398" s="250"/>
      <c r="F398" s="313"/>
      <c r="G398" s="234"/>
      <c r="H398" s="162"/>
      <c r="I398" s="162"/>
      <c r="J398" s="162"/>
      <c r="K398" s="162"/>
      <c r="L398" s="162"/>
      <c r="M398" s="162"/>
      <c r="N398" s="162"/>
      <c r="O398" s="162"/>
      <c r="P398" s="235"/>
      <c r="Q398" s="993"/>
      <c r="R398" s="994"/>
      <c r="S398" s="994"/>
      <c r="T398" s="994"/>
      <c r="U398" s="994"/>
      <c r="V398" s="994"/>
      <c r="W398" s="994"/>
      <c r="X398" s="994"/>
      <c r="Y398" s="994"/>
      <c r="Z398" s="994"/>
      <c r="AA398" s="99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0"/>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0"/>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1"/>
      <c r="C401" s="250"/>
      <c r="D401" s="251"/>
      <c r="E401" s="250"/>
      <c r="F401" s="313"/>
      <c r="G401" s="229"/>
      <c r="H401" s="159"/>
      <c r="I401" s="159"/>
      <c r="J401" s="159"/>
      <c r="K401" s="159"/>
      <c r="L401" s="159"/>
      <c r="M401" s="159"/>
      <c r="N401" s="159"/>
      <c r="O401" s="159"/>
      <c r="P401" s="230"/>
      <c r="Q401" s="987"/>
      <c r="R401" s="988"/>
      <c r="S401" s="988"/>
      <c r="T401" s="988"/>
      <c r="U401" s="988"/>
      <c r="V401" s="988"/>
      <c r="W401" s="988"/>
      <c r="X401" s="988"/>
      <c r="Y401" s="988"/>
      <c r="Z401" s="988"/>
      <c r="AA401" s="98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0"/>
      <c r="B402" s="251"/>
      <c r="C402" s="250"/>
      <c r="D402" s="251"/>
      <c r="E402" s="250"/>
      <c r="F402" s="313"/>
      <c r="G402" s="231"/>
      <c r="H402" s="232"/>
      <c r="I402" s="232"/>
      <c r="J402" s="232"/>
      <c r="K402" s="232"/>
      <c r="L402" s="232"/>
      <c r="M402" s="232"/>
      <c r="N402" s="232"/>
      <c r="O402" s="232"/>
      <c r="P402" s="233"/>
      <c r="Q402" s="990"/>
      <c r="R402" s="991"/>
      <c r="S402" s="991"/>
      <c r="T402" s="991"/>
      <c r="U402" s="991"/>
      <c r="V402" s="991"/>
      <c r="W402" s="991"/>
      <c r="X402" s="991"/>
      <c r="Y402" s="991"/>
      <c r="Z402" s="991"/>
      <c r="AA402" s="99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0"/>
      <c r="B403" s="251"/>
      <c r="C403" s="250"/>
      <c r="D403" s="251"/>
      <c r="E403" s="250"/>
      <c r="F403" s="313"/>
      <c r="G403" s="231"/>
      <c r="H403" s="232"/>
      <c r="I403" s="232"/>
      <c r="J403" s="232"/>
      <c r="K403" s="232"/>
      <c r="L403" s="232"/>
      <c r="M403" s="232"/>
      <c r="N403" s="232"/>
      <c r="O403" s="232"/>
      <c r="P403" s="233"/>
      <c r="Q403" s="990"/>
      <c r="R403" s="991"/>
      <c r="S403" s="991"/>
      <c r="T403" s="991"/>
      <c r="U403" s="991"/>
      <c r="V403" s="991"/>
      <c r="W403" s="991"/>
      <c r="X403" s="991"/>
      <c r="Y403" s="991"/>
      <c r="Z403" s="991"/>
      <c r="AA403" s="992"/>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0"/>
      <c r="B404" s="251"/>
      <c r="C404" s="250"/>
      <c r="D404" s="251"/>
      <c r="E404" s="250"/>
      <c r="F404" s="313"/>
      <c r="G404" s="231"/>
      <c r="H404" s="232"/>
      <c r="I404" s="232"/>
      <c r="J404" s="232"/>
      <c r="K404" s="232"/>
      <c r="L404" s="232"/>
      <c r="M404" s="232"/>
      <c r="N404" s="232"/>
      <c r="O404" s="232"/>
      <c r="P404" s="233"/>
      <c r="Q404" s="990"/>
      <c r="R404" s="991"/>
      <c r="S404" s="991"/>
      <c r="T404" s="991"/>
      <c r="U404" s="991"/>
      <c r="V404" s="991"/>
      <c r="W404" s="991"/>
      <c r="X404" s="991"/>
      <c r="Y404" s="991"/>
      <c r="Z404" s="991"/>
      <c r="AA404" s="99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0"/>
      <c r="B405" s="251"/>
      <c r="C405" s="250"/>
      <c r="D405" s="251"/>
      <c r="E405" s="250"/>
      <c r="F405" s="313"/>
      <c r="G405" s="234"/>
      <c r="H405" s="162"/>
      <c r="I405" s="162"/>
      <c r="J405" s="162"/>
      <c r="K405" s="162"/>
      <c r="L405" s="162"/>
      <c r="M405" s="162"/>
      <c r="N405" s="162"/>
      <c r="O405" s="162"/>
      <c r="P405" s="235"/>
      <c r="Q405" s="993"/>
      <c r="R405" s="994"/>
      <c r="S405" s="994"/>
      <c r="T405" s="994"/>
      <c r="U405" s="994"/>
      <c r="V405" s="994"/>
      <c r="W405" s="994"/>
      <c r="X405" s="994"/>
      <c r="Y405" s="994"/>
      <c r="Z405" s="994"/>
      <c r="AA405" s="99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0"/>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0"/>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1"/>
      <c r="C408" s="250"/>
      <c r="D408" s="251"/>
      <c r="E408" s="250"/>
      <c r="F408" s="313"/>
      <c r="G408" s="229"/>
      <c r="H408" s="159"/>
      <c r="I408" s="159"/>
      <c r="J408" s="159"/>
      <c r="K408" s="159"/>
      <c r="L408" s="159"/>
      <c r="M408" s="159"/>
      <c r="N408" s="159"/>
      <c r="O408" s="159"/>
      <c r="P408" s="230"/>
      <c r="Q408" s="987"/>
      <c r="R408" s="988"/>
      <c r="S408" s="988"/>
      <c r="T408" s="988"/>
      <c r="U408" s="988"/>
      <c r="V408" s="988"/>
      <c r="W408" s="988"/>
      <c r="X408" s="988"/>
      <c r="Y408" s="988"/>
      <c r="Z408" s="988"/>
      <c r="AA408" s="98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0"/>
      <c r="B409" s="251"/>
      <c r="C409" s="250"/>
      <c r="D409" s="251"/>
      <c r="E409" s="250"/>
      <c r="F409" s="313"/>
      <c r="G409" s="231"/>
      <c r="H409" s="232"/>
      <c r="I409" s="232"/>
      <c r="J409" s="232"/>
      <c r="K409" s="232"/>
      <c r="L409" s="232"/>
      <c r="M409" s="232"/>
      <c r="N409" s="232"/>
      <c r="O409" s="232"/>
      <c r="P409" s="233"/>
      <c r="Q409" s="990"/>
      <c r="R409" s="991"/>
      <c r="S409" s="991"/>
      <c r="T409" s="991"/>
      <c r="U409" s="991"/>
      <c r="V409" s="991"/>
      <c r="W409" s="991"/>
      <c r="X409" s="991"/>
      <c r="Y409" s="991"/>
      <c r="Z409" s="991"/>
      <c r="AA409" s="99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0"/>
      <c r="B410" s="251"/>
      <c r="C410" s="250"/>
      <c r="D410" s="251"/>
      <c r="E410" s="250"/>
      <c r="F410" s="313"/>
      <c r="G410" s="231"/>
      <c r="H410" s="232"/>
      <c r="I410" s="232"/>
      <c r="J410" s="232"/>
      <c r="K410" s="232"/>
      <c r="L410" s="232"/>
      <c r="M410" s="232"/>
      <c r="N410" s="232"/>
      <c r="O410" s="232"/>
      <c r="P410" s="233"/>
      <c r="Q410" s="990"/>
      <c r="R410" s="991"/>
      <c r="S410" s="991"/>
      <c r="T410" s="991"/>
      <c r="U410" s="991"/>
      <c r="V410" s="991"/>
      <c r="W410" s="991"/>
      <c r="X410" s="991"/>
      <c r="Y410" s="991"/>
      <c r="Z410" s="991"/>
      <c r="AA410" s="992"/>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0"/>
      <c r="B411" s="251"/>
      <c r="C411" s="250"/>
      <c r="D411" s="251"/>
      <c r="E411" s="250"/>
      <c r="F411" s="313"/>
      <c r="G411" s="231"/>
      <c r="H411" s="232"/>
      <c r="I411" s="232"/>
      <c r="J411" s="232"/>
      <c r="K411" s="232"/>
      <c r="L411" s="232"/>
      <c r="M411" s="232"/>
      <c r="N411" s="232"/>
      <c r="O411" s="232"/>
      <c r="P411" s="233"/>
      <c r="Q411" s="990"/>
      <c r="R411" s="991"/>
      <c r="S411" s="991"/>
      <c r="T411" s="991"/>
      <c r="U411" s="991"/>
      <c r="V411" s="991"/>
      <c r="W411" s="991"/>
      <c r="X411" s="991"/>
      <c r="Y411" s="991"/>
      <c r="Z411" s="991"/>
      <c r="AA411" s="99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0"/>
      <c r="B412" s="251"/>
      <c r="C412" s="250"/>
      <c r="D412" s="251"/>
      <c r="E412" s="250"/>
      <c r="F412" s="313"/>
      <c r="G412" s="234"/>
      <c r="H412" s="162"/>
      <c r="I412" s="162"/>
      <c r="J412" s="162"/>
      <c r="K412" s="162"/>
      <c r="L412" s="162"/>
      <c r="M412" s="162"/>
      <c r="N412" s="162"/>
      <c r="O412" s="162"/>
      <c r="P412" s="235"/>
      <c r="Q412" s="993"/>
      <c r="R412" s="994"/>
      <c r="S412" s="994"/>
      <c r="T412" s="994"/>
      <c r="U412" s="994"/>
      <c r="V412" s="994"/>
      <c r="W412" s="994"/>
      <c r="X412" s="994"/>
      <c r="Y412" s="994"/>
      <c r="Z412" s="994"/>
      <c r="AA412" s="99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0"/>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0"/>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1"/>
      <c r="C415" s="250"/>
      <c r="D415" s="251"/>
      <c r="E415" s="250"/>
      <c r="F415" s="313"/>
      <c r="G415" s="229"/>
      <c r="H415" s="159"/>
      <c r="I415" s="159"/>
      <c r="J415" s="159"/>
      <c r="K415" s="159"/>
      <c r="L415" s="159"/>
      <c r="M415" s="159"/>
      <c r="N415" s="159"/>
      <c r="O415" s="159"/>
      <c r="P415" s="230"/>
      <c r="Q415" s="987"/>
      <c r="R415" s="988"/>
      <c r="S415" s="988"/>
      <c r="T415" s="988"/>
      <c r="U415" s="988"/>
      <c r="V415" s="988"/>
      <c r="W415" s="988"/>
      <c r="X415" s="988"/>
      <c r="Y415" s="988"/>
      <c r="Z415" s="988"/>
      <c r="AA415" s="98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0"/>
      <c r="B416" s="251"/>
      <c r="C416" s="250"/>
      <c r="D416" s="251"/>
      <c r="E416" s="250"/>
      <c r="F416" s="313"/>
      <c r="G416" s="231"/>
      <c r="H416" s="232"/>
      <c r="I416" s="232"/>
      <c r="J416" s="232"/>
      <c r="K416" s="232"/>
      <c r="L416" s="232"/>
      <c r="M416" s="232"/>
      <c r="N416" s="232"/>
      <c r="O416" s="232"/>
      <c r="P416" s="233"/>
      <c r="Q416" s="990"/>
      <c r="R416" s="991"/>
      <c r="S416" s="991"/>
      <c r="T416" s="991"/>
      <c r="U416" s="991"/>
      <c r="V416" s="991"/>
      <c r="W416" s="991"/>
      <c r="X416" s="991"/>
      <c r="Y416" s="991"/>
      <c r="Z416" s="991"/>
      <c r="AA416" s="99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0"/>
      <c r="B417" s="251"/>
      <c r="C417" s="250"/>
      <c r="D417" s="251"/>
      <c r="E417" s="250"/>
      <c r="F417" s="313"/>
      <c r="G417" s="231"/>
      <c r="H417" s="232"/>
      <c r="I417" s="232"/>
      <c r="J417" s="232"/>
      <c r="K417" s="232"/>
      <c r="L417" s="232"/>
      <c r="M417" s="232"/>
      <c r="N417" s="232"/>
      <c r="O417" s="232"/>
      <c r="P417" s="233"/>
      <c r="Q417" s="990"/>
      <c r="R417" s="991"/>
      <c r="S417" s="991"/>
      <c r="T417" s="991"/>
      <c r="U417" s="991"/>
      <c r="V417" s="991"/>
      <c r="W417" s="991"/>
      <c r="X417" s="991"/>
      <c r="Y417" s="991"/>
      <c r="Z417" s="991"/>
      <c r="AA417" s="992"/>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0"/>
      <c r="B418" s="251"/>
      <c r="C418" s="250"/>
      <c r="D418" s="251"/>
      <c r="E418" s="250"/>
      <c r="F418" s="313"/>
      <c r="G418" s="231"/>
      <c r="H418" s="232"/>
      <c r="I418" s="232"/>
      <c r="J418" s="232"/>
      <c r="K418" s="232"/>
      <c r="L418" s="232"/>
      <c r="M418" s="232"/>
      <c r="N418" s="232"/>
      <c r="O418" s="232"/>
      <c r="P418" s="233"/>
      <c r="Q418" s="990"/>
      <c r="R418" s="991"/>
      <c r="S418" s="991"/>
      <c r="T418" s="991"/>
      <c r="U418" s="991"/>
      <c r="V418" s="991"/>
      <c r="W418" s="991"/>
      <c r="X418" s="991"/>
      <c r="Y418" s="991"/>
      <c r="Z418" s="991"/>
      <c r="AA418" s="99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0"/>
      <c r="B419" s="251"/>
      <c r="C419" s="250"/>
      <c r="D419" s="251"/>
      <c r="E419" s="250"/>
      <c r="F419" s="313"/>
      <c r="G419" s="234"/>
      <c r="H419" s="162"/>
      <c r="I419" s="162"/>
      <c r="J419" s="162"/>
      <c r="K419" s="162"/>
      <c r="L419" s="162"/>
      <c r="M419" s="162"/>
      <c r="N419" s="162"/>
      <c r="O419" s="162"/>
      <c r="P419" s="235"/>
      <c r="Q419" s="993"/>
      <c r="R419" s="994"/>
      <c r="S419" s="994"/>
      <c r="T419" s="994"/>
      <c r="U419" s="994"/>
      <c r="V419" s="994"/>
      <c r="W419" s="994"/>
      <c r="X419" s="994"/>
      <c r="Y419" s="994"/>
      <c r="Z419" s="994"/>
      <c r="AA419" s="99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0"/>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0"/>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1"/>
      <c r="C422" s="250"/>
      <c r="D422" s="251"/>
      <c r="E422" s="250"/>
      <c r="F422" s="313"/>
      <c r="G422" s="229"/>
      <c r="H422" s="159"/>
      <c r="I422" s="159"/>
      <c r="J422" s="159"/>
      <c r="K422" s="159"/>
      <c r="L422" s="159"/>
      <c r="M422" s="159"/>
      <c r="N422" s="159"/>
      <c r="O422" s="159"/>
      <c r="P422" s="230"/>
      <c r="Q422" s="987"/>
      <c r="R422" s="988"/>
      <c r="S422" s="988"/>
      <c r="T422" s="988"/>
      <c r="U422" s="988"/>
      <c r="V422" s="988"/>
      <c r="W422" s="988"/>
      <c r="X422" s="988"/>
      <c r="Y422" s="988"/>
      <c r="Z422" s="988"/>
      <c r="AA422" s="98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0"/>
      <c r="B423" s="251"/>
      <c r="C423" s="250"/>
      <c r="D423" s="251"/>
      <c r="E423" s="250"/>
      <c r="F423" s="313"/>
      <c r="G423" s="231"/>
      <c r="H423" s="232"/>
      <c r="I423" s="232"/>
      <c r="J423" s="232"/>
      <c r="K423" s="232"/>
      <c r="L423" s="232"/>
      <c r="M423" s="232"/>
      <c r="N423" s="232"/>
      <c r="O423" s="232"/>
      <c r="P423" s="233"/>
      <c r="Q423" s="990"/>
      <c r="R423" s="991"/>
      <c r="S423" s="991"/>
      <c r="T423" s="991"/>
      <c r="U423" s="991"/>
      <c r="V423" s="991"/>
      <c r="W423" s="991"/>
      <c r="X423" s="991"/>
      <c r="Y423" s="991"/>
      <c r="Z423" s="991"/>
      <c r="AA423" s="99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0"/>
      <c r="B424" s="251"/>
      <c r="C424" s="250"/>
      <c r="D424" s="251"/>
      <c r="E424" s="250"/>
      <c r="F424" s="313"/>
      <c r="G424" s="231"/>
      <c r="H424" s="232"/>
      <c r="I424" s="232"/>
      <c r="J424" s="232"/>
      <c r="K424" s="232"/>
      <c r="L424" s="232"/>
      <c r="M424" s="232"/>
      <c r="N424" s="232"/>
      <c r="O424" s="232"/>
      <c r="P424" s="233"/>
      <c r="Q424" s="990"/>
      <c r="R424" s="991"/>
      <c r="S424" s="991"/>
      <c r="T424" s="991"/>
      <c r="U424" s="991"/>
      <c r="V424" s="991"/>
      <c r="W424" s="991"/>
      <c r="X424" s="991"/>
      <c r="Y424" s="991"/>
      <c r="Z424" s="991"/>
      <c r="AA424" s="99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0"/>
      <c r="B425" s="251"/>
      <c r="C425" s="250"/>
      <c r="D425" s="251"/>
      <c r="E425" s="250"/>
      <c r="F425" s="313"/>
      <c r="G425" s="231"/>
      <c r="H425" s="232"/>
      <c r="I425" s="232"/>
      <c r="J425" s="232"/>
      <c r="K425" s="232"/>
      <c r="L425" s="232"/>
      <c r="M425" s="232"/>
      <c r="N425" s="232"/>
      <c r="O425" s="232"/>
      <c r="P425" s="233"/>
      <c r="Q425" s="990"/>
      <c r="R425" s="991"/>
      <c r="S425" s="991"/>
      <c r="T425" s="991"/>
      <c r="U425" s="991"/>
      <c r="V425" s="991"/>
      <c r="W425" s="991"/>
      <c r="X425" s="991"/>
      <c r="Y425" s="991"/>
      <c r="Z425" s="991"/>
      <c r="AA425" s="99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0"/>
      <c r="B426" s="251"/>
      <c r="C426" s="250"/>
      <c r="D426" s="251"/>
      <c r="E426" s="314"/>
      <c r="F426" s="315"/>
      <c r="G426" s="234"/>
      <c r="H426" s="162"/>
      <c r="I426" s="162"/>
      <c r="J426" s="162"/>
      <c r="K426" s="162"/>
      <c r="L426" s="162"/>
      <c r="M426" s="162"/>
      <c r="N426" s="162"/>
      <c r="O426" s="162"/>
      <c r="P426" s="235"/>
      <c r="Q426" s="993"/>
      <c r="R426" s="994"/>
      <c r="S426" s="994"/>
      <c r="T426" s="994"/>
      <c r="U426" s="994"/>
      <c r="V426" s="994"/>
      <c r="W426" s="994"/>
      <c r="X426" s="994"/>
      <c r="Y426" s="994"/>
      <c r="Z426" s="994"/>
      <c r="AA426" s="99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0"/>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0"/>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0"/>
      <c r="B429" s="251"/>
      <c r="C429" s="314"/>
      <c r="D429" s="99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0"/>
      <c r="B430" s="251"/>
      <c r="C430" s="248" t="s">
        <v>368</v>
      </c>
      <c r="D430" s="249"/>
      <c r="E430" s="237" t="s">
        <v>388</v>
      </c>
      <c r="F430" s="238"/>
      <c r="G430" s="239" t="s">
        <v>384</v>
      </c>
      <c r="H430" s="156"/>
      <c r="I430" s="156"/>
      <c r="J430" s="240" t="s">
        <v>553</v>
      </c>
      <c r="K430" s="241"/>
      <c r="L430" s="241"/>
      <c r="M430" s="241"/>
      <c r="N430" s="241"/>
      <c r="O430" s="241"/>
      <c r="P430" s="241"/>
      <c r="Q430" s="241"/>
      <c r="R430" s="241"/>
      <c r="S430" s="241"/>
      <c r="T430" s="242"/>
      <c r="U430" s="243" t="s">
        <v>559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0"/>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15">
      <c r="A432" s="1000"/>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559</v>
      </c>
      <c r="AF432" s="134"/>
      <c r="AG432" s="135" t="s">
        <v>356</v>
      </c>
      <c r="AH432" s="170"/>
      <c r="AI432" s="180"/>
      <c r="AJ432" s="180"/>
      <c r="AK432" s="180"/>
      <c r="AL432" s="175"/>
      <c r="AM432" s="180"/>
      <c r="AN432" s="180"/>
      <c r="AO432" s="180"/>
      <c r="AP432" s="175"/>
      <c r="AQ432" s="216" t="s">
        <v>559</v>
      </c>
      <c r="AR432" s="134"/>
      <c r="AS432" s="135" t="s">
        <v>356</v>
      </c>
      <c r="AT432" s="170"/>
      <c r="AU432" s="134" t="s">
        <v>559</v>
      </c>
      <c r="AV432" s="134"/>
      <c r="AW432" s="135" t="s">
        <v>300</v>
      </c>
      <c r="AX432" s="136"/>
    </row>
    <row r="433" spans="1:50" ht="20.100000000000001" customHeight="1" x14ac:dyDescent="0.15">
      <c r="A433" s="1000"/>
      <c r="B433" s="251"/>
      <c r="C433" s="250"/>
      <c r="D433" s="251"/>
      <c r="E433" s="164"/>
      <c r="F433" s="165"/>
      <c r="G433" s="229" t="s">
        <v>559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559</v>
      </c>
      <c r="AC433" s="131"/>
      <c r="AD433" s="131"/>
      <c r="AE433" s="101" t="s">
        <v>559</v>
      </c>
      <c r="AF433" s="102"/>
      <c r="AG433" s="102"/>
      <c r="AH433" s="102"/>
      <c r="AI433" s="101" t="s">
        <v>559</v>
      </c>
      <c r="AJ433" s="102"/>
      <c r="AK433" s="102"/>
      <c r="AL433" s="102"/>
      <c r="AM433" s="101" t="s">
        <v>559</v>
      </c>
      <c r="AN433" s="102"/>
      <c r="AO433" s="102"/>
      <c r="AP433" s="103"/>
      <c r="AQ433" s="101" t="s">
        <v>559</v>
      </c>
      <c r="AR433" s="102"/>
      <c r="AS433" s="102"/>
      <c r="AT433" s="103"/>
      <c r="AU433" s="102" t="s">
        <v>576</v>
      </c>
      <c r="AV433" s="102"/>
      <c r="AW433" s="102"/>
      <c r="AX433" s="221"/>
    </row>
    <row r="434" spans="1:50" ht="20.100000000000001" customHeight="1" x14ac:dyDescent="0.15">
      <c r="A434" s="1000"/>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574</v>
      </c>
      <c r="AC434" s="220"/>
      <c r="AD434" s="220"/>
      <c r="AE434" s="101" t="s">
        <v>577</v>
      </c>
      <c r="AF434" s="102"/>
      <c r="AG434" s="102"/>
      <c r="AH434" s="103"/>
      <c r="AI434" s="101" t="s">
        <v>578</v>
      </c>
      <c r="AJ434" s="102"/>
      <c r="AK434" s="102"/>
      <c r="AL434" s="102"/>
      <c r="AM434" s="101" t="s">
        <v>577</v>
      </c>
      <c r="AN434" s="102"/>
      <c r="AO434" s="102"/>
      <c r="AP434" s="103"/>
      <c r="AQ434" s="101" t="s">
        <v>578</v>
      </c>
      <c r="AR434" s="102"/>
      <c r="AS434" s="102"/>
      <c r="AT434" s="103"/>
      <c r="AU434" s="102" t="s">
        <v>578</v>
      </c>
      <c r="AV434" s="102"/>
      <c r="AW434" s="102"/>
      <c r="AX434" s="221"/>
    </row>
    <row r="435" spans="1:50" ht="20.100000000000001" customHeight="1" x14ac:dyDescent="0.15">
      <c r="A435" s="1000"/>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578</v>
      </c>
      <c r="AF435" s="102"/>
      <c r="AG435" s="102"/>
      <c r="AH435" s="103"/>
      <c r="AI435" s="101" t="s">
        <v>577</v>
      </c>
      <c r="AJ435" s="102"/>
      <c r="AK435" s="102"/>
      <c r="AL435" s="102"/>
      <c r="AM435" s="101" t="s">
        <v>560</v>
      </c>
      <c r="AN435" s="102"/>
      <c r="AO435" s="102"/>
      <c r="AP435" s="103"/>
      <c r="AQ435" s="101" t="s">
        <v>577</v>
      </c>
      <c r="AR435" s="102"/>
      <c r="AS435" s="102"/>
      <c r="AT435" s="103"/>
      <c r="AU435" s="102" t="s">
        <v>560</v>
      </c>
      <c r="AV435" s="102"/>
      <c r="AW435" s="102"/>
      <c r="AX435" s="221"/>
    </row>
    <row r="436" spans="1:50" ht="18.75" hidden="1" customHeight="1" x14ac:dyDescent="0.15">
      <c r="A436" s="1000"/>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1000"/>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0"/>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0"/>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0"/>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0"/>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1000"/>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0"/>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0"/>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0"/>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0"/>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1000"/>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0"/>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0"/>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0"/>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0"/>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1000"/>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0"/>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0"/>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0"/>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00"/>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hidden="1" customHeight="1" x14ac:dyDescent="0.15">
      <c r="A457" s="1000"/>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00"/>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00"/>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00"/>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00"/>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1000"/>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0"/>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0"/>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0"/>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0"/>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1000"/>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0"/>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0"/>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0"/>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0"/>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1000"/>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0"/>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0"/>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0"/>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0"/>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1000"/>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0"/>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0"/>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0"/>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00"/>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0"/>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0"/>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0"/>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0"/>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1000"/>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0"/>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0"/>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0"/>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0"/>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1000"/>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0"/>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0"/>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0"/>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0"/>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1000"/>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0"/>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0"/>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0"/>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0"/>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1000"/>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0"/>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0"/>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0"/>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0"/>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1000"/>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0"/>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0"/>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0"/>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customHeight="1" x14ac:dyDescent="0.15">
      <c r="A510" s="1000"/>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customHeight="1" x14ac:dyDescent="0.15">
      <c r="A511" s="1000"/>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t="s">
        <v>579</v>
      </c>
      <c r="AF511" s="134"/>
      <c r="AG511" s="135" t="s">
        <v>356</v>
      </c>
      <c r="AH511" s="170"/>
      <c r="AI511" s="180"/>
      <c r="AJ511" s="180"/>
      <c r="AK511" s="180"/>
      <c r="AL511" s="175"/>
      <c r="AM511" s="180"/>
      <c r="AN511" s="180"/>
      <c r="AO511" s="180"/>
      <c r="AP511" s="175"/>
      <c r="AQ511" s="216" t="s">
        <v>579</v>
      </c>
      <c r="AR511" s="134"/>
      <c r="AS511" s="135" t="s">
        <v>356</v>
      </c>
      <c r="AT511" s="170"/>
      <c r="AU511" s="134" t="s">
        <v>580</v>
      </c>
      <c r="AV511" s="134"/>
      <c r="AW511" s="135" t="s">
        <v>300</v>
      </c>
      <c r="AX511" s="136"/>
    </row>
    <row r="512" spans="1:50" ht="20.100000000000001" customHeight="1" x14ac:dyDescent="0.15">
      <c r="A512" s="1000"/>
      <c r="B512" s="251"/>
      <c r="C512" s="250"/>
      <c r="D512" s="251"/>
      <c r="E512" s="164"/>
      <c r="F512" s="165"/>
      <c r="G512" s="229" t="s">
        <v>579</v>
      </c>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t="s">
        <v>579</v>
      </c>
      <c r="AC512" s="131"/>
      <c r="AD512" s="131"/>
      <c r="AE512" s="101" t="s">
        <v>579</v>
      </c>
      <c r="AF512" s="102"/>
      <c r="AG512" s="102"/>
      <c r="AH512" s="102"/>
      <c r="AI512" s="101" t="s">
        <v>580</v>
      </c>
      <c r="AJ512" s="102"/>
      <c r="AK512" s="102"/>
      <c r="AL512" s="102"/>
      <c r="AM512" s="101" t="s">
        <v>581</v>
      </c>
      <c r="AN512" s="102"/>
      <c r="AO512" s="102"/>
      <c r="AP512" s="103"/>
      <c r="AQ512" s="101" t="s">
        <v>580</v>
      </c>
      <c r="AR512" s="102"/>
      <c r="AS512" s="102"/>
      <c r="AT512" s="103"/>
      <c r="AU512" s="102" t="s">
        <v>574</v>
      </c>
      <c r="AV512" s="102"/>
      <c r="AW512" s="102"/>
      <c r="AX512" s="221"/>
    </row>
    <row r="513" spans="1:50" ht="20.100000000000001" customHeight="1" x14ac:dyDescent="0.15">
      <c r="A513" s="1000"/>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t="s">
        <v>581</v>
      </c>
      <c r="AC513" s="220"/>
      <c r="AD513" s="220"/>
      <c r="AE513" s="101" t="s">
        <v>581</v>
      </c>
      <c r="AF513" s="102"/>
      <c r="AG513" s="102"/>
      <c r="AH513" s="103"/>
      <c r="AI513" s="101" t="s">
        <v>582</v>
      </c>
      <c r="AJ513" s="102"/>
      <c r="AK513" s="102"/>
      <c r="AL513" s="102"/>
      <c r="AM513" s="101" t="s">
        <v>581</v>
      </c>
      <c r="AN513" s="102"/>
      <c r="AO513" s="102"/>
      <c r="AP513" s="103"/>
      <c r="AQ513" s="101" t="s">
        <v>582</v>
      </c>
      <c r="AR513" s="102"/>
      <c r="AS513" s="102"/>
      <c r="AT513" s="103"/>
      <c r="AU513" s="102" t="s">
        <v>583</v>
      </c>
      <c r="AV513" s="102"/>
      <c r="AW513" s="102"/>
      <c r="AX513" s="221"/>
    </row>
    <row r="514" spans="1:50" ht="20.100000000000001" customHeight="1" x14ac:dyDescent="0.15">
      <c r="A514" s="1000"/>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t="s">
        <v>574</v>
      </c>
      <c r="AF514" s="102"/>
      <c r="AG514" s="102"/>
      <c r="AH514" s="103"/>
      <c r="AI514" s="101" t="s">
        <v>582</v>
      </c>
      <c r="AJ514" s="102"/>
      <c r="AK514" s="102"/>
      <c r="AL514" s="102"/>
      <c r="AM514" s="101" t="s">
        <v>582</v>
      </c>
      <c r="AN514" s="102"/>
      <c r="AO514" s="102"/>
      <c r="AP514" s="103"/>
      <c r="AQ514" s="101" t="s">
        <v>582</v>
      </c>
      <c r="AR514" s="102"/>
      <c r="AS514" s="102"/>
      <c r="AT514" s="103"/>
      <c r="AU514" s="102" t="s">
        <v>582</v>
      </c>
      <c r="AV514" s="102"/>
      <c r="AW514" s="102"/>
      <c r="AX514" s="221"/>
    </row>
    <row r="515" spans="1:50" ht="18.75" hidden="1" customHeight="1" x14ac:dyDescent="0.15">
      <c r="A515" s="1000"/>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1000"/>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0"/>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0"/>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0"/>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0"/>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1000"/>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0"/>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0"/>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0"/>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0"/>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1000"/>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0"/>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0"/>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0"/>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0"/>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1000"/>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0"/>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0"/>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0"/>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customHeight="1" x14ac:dyDescent="0.15">
      <c r="A535" s="1000"/>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customHeight="1" x14ac:dyDescent="0.15">
      <c r="A536" s="1000"/>
      <c r="B536" s="251"/>
      <c r="C536" s="250"/>
      <c r="D536" s="251"/>
      <c r="E536" s="158" t="s">
        <v>578</v>
      </c>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customHeight="1" thickBot="1" x14ac:dyDescent="0.2">
      <c r="A537" s="1000"/>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0"/>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0"/>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1000"/>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0"/>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0"/>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0"/>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0"/>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1000"/>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0"/>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0"/>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0"/>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0"/>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1000"/>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0"/>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0"/>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0"/>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0"/>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1000"/>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0"/>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0"/>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0"/>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0"/>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1000"/>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0"/>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0"/>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0"/>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0"/>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1000"/>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0"/>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0"/>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0"/>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0"/>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1000"/>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0"/>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0"/>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0"/>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0"/>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1000"/>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0"/>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0"/>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0"/>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0"/>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1000"/>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0"/>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0"/>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0"/>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0"/>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1000"/>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0"/>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0"/>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0"/>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0"/>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0"/>
      <c r="B590" s="251"/>
      <c r="C590" s="250"/>
      <c r="D590" s="251"/>
      <c r="E590" s="158" t="s">
        <v>578</v>
      </c>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0"/>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0"/>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0"/>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1000"/>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0"/>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0"/>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0"/>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0"/>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1000"/>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0"/>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0"/>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0"/>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0"/>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1000"/>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0"/>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0"/>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0"/>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0"/>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1000"/>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0"/>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0"/>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0"/>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0"/>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1000"/>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0"/>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0"/>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0"/>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0"/>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1000"/>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0"/>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0"/>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0"/>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0"/>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1000"/>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0"/>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0"/>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0"/>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0"/>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1000"/>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0"/>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0"/>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0"/>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0"/>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1000"/>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0"/>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0"/>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0"/>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0"/>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1000"/>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0"/>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0"/>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0"/>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0"/>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0"/>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0"/>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0"/>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0"/>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1000"/>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0"/>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0"/>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0"/>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0"/>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1000"/>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0"/>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0"/>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0"/>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0"/>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1000"/>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0"/>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0"/>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0"/>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0"/>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1000"/>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0"/>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0"/>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0"/>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0"/>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1000"/>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0"/>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0"/>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0"/>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0"/>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1000"/>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0"/>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0"/>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0"/>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0"/>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1000"/>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0"/>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0"/>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0"/>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0"/>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1000"/>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0"/>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0"/>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0"/>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0"/>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1000"/>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0"/>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0"/>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0"/>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0"/>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1000"/>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0"/>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0"/>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0"/>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0"/>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0"/>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0.1" customHeight="1" x14ac:dyDescent="0.15">
      <c r="A702" s="533" t="s">
        <v>259</v>
      </c>
      <c r="B702" s="534"/>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550</v>
      </c>
      <c r="AE702" s="902"/>
      <c r="AF702" s="902"/>
      <c r="AG702" s="891" t="s">
        <v>584</v>
      </c>
      <c r="AH702" s="892"/>
      <c r="AI702" s="892"/>
      <c r="AJ702" s="892"/>
      <c r="AK702" s="892"/>
      <c r="AL702" s="892"/>
      <c r="AM702" s="892"/>
      <c r="AN702" s="892"/>
      <c r="AO702" s="892"/>
      <c r="AP702" s="892"/>
      <c r="AQ702" s="892"/>
      <c r="AR702" s="892"/>
      <c r="AS702" s="892"/>
      <c r="AT702" s="892"/>
      <c r="AU702" s="892"/>
      <c r="AV702" s="892"/>
      <c r="AW702" s="892"/>
      <c r="AX702" s="893"/>
    </row>
    <row r="703" spans="1:50" ht="50.1"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2" t="s">
        <v>550</v>
      </c>
      <c r="AE703" s="153"/>
      <c r="AF703" s="153"/>
      <c r="AG703" s="667" t="s">
        <v>585</v>
      </c>
      <c r="AH703" s="668"/>
      <c r="AI703" s="668"/>
      <c r="AJ703" s="668"/>
      <c r="AK703" s="668"/>
      <c r="AL703" s="668"/>
      <c r="AM703" s="668"/>
      <c r="AN703" s="668"/>
      <c r="AO703" s="668"/>
      <c r="AP703" s="668"/>
      <c r="AQ703" s="668"/>
      <c r="AR703" s="668"/>
      <c r="AS703" s="668"/>
      <c r="AT703" s="668"/>
      <c r="AU703" s="668"/>
      <c r="AV703" s="668"/>
      <c r="AW703" s="668"/>
      <c r="AX703" s="669"/>
    </row>
    <row r="704" spans="1:50" ht="54.95"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550</v>
      </c>
      <c r="AE704" s="589"/>
      <c r="AF704" s="589"/>
      <c r="AG704" s="433" t="s">
        <v>586</v>
      </c>
      <c r="AH704" s="232"/>
      <c r="AI704" s="232"/>
      <c r="AJ704" s="232"/>
      <c r="AK704" s="232"/>
      <c r="AL704" s="232"/>
      <c r="AM704" s="232"/>
      <c r="AN704" s="232"/>
      <c r="AO704" s="232"/>
      <c r="AP704" s="232"/>
      <c r="AQ704" s="232"/>
      <c r="AR704" s="232"/>
      <c r="AS704" s="232"/>
      <c r="AT704" s="232"/>
      <c r="AU704" s="232"/>
      <c r="AV704" s="232"/>
      <c r="AW704" s="232"/>
      <c r="AX704" s="434"/>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587</v>
      </c>
      <c r="AE705" s="736"/>
      <c r="AF705" s="736"/>
      <c r="AG705" s="158" t="s">
        <v>577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8"/>
      <c r="B706" s="773"/>
      <c r="C706" s="617"/>
      <c r="D706" s="618"/>
      <c r="E706" s="686" t="s">
        <v>526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2" t="s">
        <v>588</v>
      </c>
      <c r="AE706" s="153"/>
      <c r="AF706" s="154"/>
      <c r="AG706" s="433"/>
      <c r="AH706" s="232"/>
      <c r="AI706" s="232"/>
      <c r="AJ706" s="232"/>
      <c r="AK706" s="232"/>
      <c r="AL706" s="232"/>
      <c r="AM706" s="232"/>
      <c r="AN706" s="232"/>
      <c r="AO706" s="232"/>
      <c r="AP706" s="232"/>
      <c r="AQ706" s="232"/>
      <c r="AR706" s="232"/>
      <c r="AS706" s="232"/>
      <c r="AT706" s="232"/>
      <c r="AU706" s="232"/>
      <c r="AV706" s="232"/>
      <c r="AW706" s="232"/>
      <c r="AX706" s="434"/>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588</v>
      </c>
      <c r="AE707" s="587"/>
      <c r="AF707" s="587"/>
      <c r="AG707" s="433"/>
      <c r="AH707" s="232"/>
      <c r="AI707" s="232"/>
      <c r="AJ707" s="232"/>
      <c r="AK707" s="232"/>
      <c r="AL707" s="232"/>
      <c r="AM707" s="232"/>
      <c r="AN707" s="232"/>
      <c r="AO707" s="232"/>
      <c r="AP707" s="232"/>
      <c r="AQ707" s="232"/>
      <c r="AR707" s="232"/>
      <c r="AS707" s="232"/>
      <c r="AT707" s="232"/>
      <c r="AU707" s="232"/>
      <c r="AV707" s="232"/>
      <c r="AW707" s="232"/>
      <c r="AX707" s="434"/>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587</v>
      </c>
      <c r="AE708" s="671"/>
      <c r="AF708" s="671"/>
      <c r="AG708" s="530" t="s">
        <v>559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2" t="s">
        <v>550</v>
      </c>
      <c r="AE709" s="153"/>
      <c r="AF709" s="153"/>
      <c r="AG709" s="667" t="s">
        <v>590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2" t="s">
        <v>587</v>
      </c>
      <c r="AE710" s="153"/>
      <c r="AF710" s="153"/>
      <c r="AG710" s="667" t="s">
        <v>559</v>
      </c>
      <c r="AH710" s="668"/>
      <c r="AI710" s="668"/>
      <c r="AJ710" s="668"/>
      <c r="AK710" s="668"/>
      <c r="AL710" s="668"/>
      <c r="AM710" s="668"/>
      <c r="AN710" s="668"/>
      <c r="AO710" s="668"/>
      <c r="AP710" s="668"/>
      <c r="AQ710" s="668"/>
      <c r="AR710" s="668"/>
      <c r="AS710" s="668"/>
      <c r="AT710" s="668"/>
      <c r="AU710" s="668"/>
      <c r="AV710" s="668"/>
      <c r="AW710" s="668"/>
      <c r="AX710" s="669"/>
    </row>
    <row r="711" spans="1:50" ht="39.950000000000003"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2" t="s">
        <v>550</v>
      </c>
      <c r="AE711" s="153"/>
      <c r="AF711" s="153"/>
      <c r="AG711" s="667" t="s">
        <v>591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587</v>
      </c>
      <c r="AE712" s="589"/>
      <c r="AF712" s="589"/>
      <c r="AG712" s="597" t="s">
        <v>574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587</v>
      </c>
      <c r="AE713" s="153"/>
      <c r="AF713" s="154"/>
      <c r="AG713" s="667" t="s">
        <v>560</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459</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587</v>
      </c>
      <c r="AE714" s="595"/>
      <c r="AF714" s="596"/>
      <c r="AG714" s="692" t="s">
        <v>559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460</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550</v>
      </c>
      <c r="AE715" s="671"/>
      <c r="AF715" s="780"/>
      <c r="AG715" s="530" t="s">
        <v>592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587</v>
      </c>
      <c r="AE716" s="762"/>
      <c r="AF716" s="762"/>
      <c r="AG716" s="667" t="s">
        <v>559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2" t="s">
        <v>550</v>
      </c>
      <c r="AE717" s="153"/>
      <c r="AF717" s="153"/>
      <c r="AG717" s="667" t="s">
        <v>593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2" t="s">
        <v>587</v>
      </c>
      <c r="AE718" s="153"/>
      <c r="AF718" s="153"/>
      <c r="AG718" s="161" t="s">
        <v>589</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550</v>
      </c>
      <c r="AE719" s="671"/>
      <c r="AF719" s="671"/>
      <c r="AG719" s="158" t="s">
        <v>695</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3"/>
      <c r="B720" s="654"/>
      <c r="C720" s="941" t="s">
        <v>478</v>
      </c>
      <c r="D720" s="939"/>
      <c r="E720" s="939"/>
      <c r="F720" s="942"/>
      <c r="G720" s="938" t="s">
        <v>479</v>
      </c>
      <c r="H720" s="939"/>
      <c r="I720" s="939"/>
      <c r="J720" s="939"/>
      <c r="K720" s="939"/>
      <c r="L720" s="939"/>
      <c r="M720" s="939"/>
      <c r="N720" s="938" t="s">
        <v>483</v>
      </c>
      <c r="O720" s="939"/>
      <c r="P720" s="939"/>
      <c r="Q720" s="939"/>
      <c r="R720" s="939"/>
      <c r="S720" s="939"/>
      <c r="T720" s="939"/>
      <c r="U720" s="939"/>
      <c r="V720" s="939"/>
      <c r="W720" s="939"/>
      <c r="X720" s="939"/>
      <c r="Y720" s="939"/>
      <c r="Z720" s="939"/>
      <c r="AA720" s="939"/>
      <c r="AB720" s="939"/>
      <c r="AC720" s="939"/>
      <c r="AD720" s="939"/>
      <c r="AE720" s="939"/>
      <c r="AF720" s="940"/>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hidden="1"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3"/>
      <c r="AH721" s="232"/>
      <c r="AI721" s="232"/>
      <c r="AJ721" s="232"/>
      <c r="AK721" s="232"/>
      <c r="AL721" s="232"/>
      <c r="AM721" s="232"/>
      <c r="AN721" s="232"/>
      <c r="AO721" s="232"/>
      <c r="AP721" s="232"/>
      <c r="AQ721" s="232"/>
      <c r="AR721" s="232"/>
      <c r="AS721" s="232"/>
      <c r="AT721" s="232"/>
      <c r="AU721" s="232"/>
      <c r="AV721" s="232"/>
      <c r="AW721" s="232"/>
      <c r="AX721" s="434"/>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2"/>
      <c r="AI724" s="232"/>
      <c r="AJ724" s="232"/>
      <c r="AK724" s="232"/>
      <c r="AL724" s="232"/>
      <c r="AM724" s="232"/>
      <c r="AN724" s="232"/>
      <c r="AO724" s="232"/>
      <c r="AP724" s="232"/>
      <c r="AQ724" s="232"/>
      <c r="AR724" s="232"/>
      <c r="AS724" s="232"/>
      <c r="AT724" s="232"/>
      <c r="AU724" s="232"/>
      <c r="AV724" s="232"/>
      <c r="AW724" s="232"/>
      <c r="AX724" s="434"/>
    </row>
    <row r="725" spans="1:50" ht="57" customHeight="1" x14ac:dyDescent="0.15">
      <c r="A725" s="655"/>
      <c r="B725" s="656"/>
      <c r="C725" s="926" t="s">
        <v>547</v>
      </c>
      <c r="D725" s="927"/>
      <c r="E725" s="927"/>
      <c r="F725" s="928"/>
      <c r="G725" s="965"/>
      <c r="H725" s="966"/>
      <c r="I725" s="85" t="str">
        <f t="shared" si="4"/>
        <v/>
      </c>
      <c r="J725" s="967">
        <v>119</v>
      </c>
      <c r="K725" s="967"/>
      <c r="L725" s="85" t="str">
        <f t="shared" si="5"/>
        <v/>
      </c>
      <c r="M725" s="86"/>
      <c r="N725" s="958" t="s">
        <v>693</v>
      </c>
      <c r="O725" s="959"/>
      <c r="P725" s="959"/>
      <c r="Q725" s="959"/>
      <c r="R725" s="959"/>
      <c r="S725" s="959"/>
      <c r="T725" s="959"/>
      <c r="U725" s="959"/>
      <c r="V725" s="959"/>
      <c r="W725" s="959"/>
      <c r="X725" s="959"/>
      <c r="Y725" s="959"/>
      <c r="Z725" s="959"/>
      <c r="AA725" s="959"/>
      <c r="AB725" s="959"/>
      <c r="AC725" s="959"/>
      <c r="AD725" s="959"/>
      <c r="AE725" s="959"/>
      <c r="AF725" s="960"/>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4" t="s">
        <v>48</v>
      </c>
      <c r="B726" s="625"/>
      <c r="C726" s="448" t="s">
        <v>53</v>
      </c>
      <c r="D726" s="584"/>
      <c r="E726" s="584"/>
      <c r="F726" s="585"/>
      <c r="G726" s="800" t="s">
        <v>594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595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698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596</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493</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7" t="s">
        <v>431</v>
      </c>
      <c r="B737" s="118"/>
      <c r="C737" s="118"/>
      <c r="D737" s="119"/>
      <c r="E737" s="112" t="s">
        <v>597</v>
      </c>
      <c r="F737" s="112"/>
      <c r="G737" s="112"/>
      <c r="H737" s="112"/>
      <c r="I737" s="112"/>
      <c r="J737" s="112"/>
      <c r="K737" s="112"/>
      <c r="L737" s="112"/>
      <c r="M737" s="112"/>
      <c r="N737" s="113" t="s">
        <v>358</v>
      </c>
      <c r="O737" s="113"/>
      <c r="P737" s="113"/>
      <c r="Q737" s="113"/>
      <c r="R737" s="112" t="s">
        <v>598</v>
      </c>
      <c r="S737" s="112"/>
      <c r="T737" s="112"/>
      <c r="U737" s="112"/>
      <c r="V737" s="112"/>
      <c r="W737" s="112"/>
      <c r="X737" s="112"/>
      <c r="Y737" s="112"/>
      <c r="Z737" s="112"/>
      <c r="AA737" s="113" t="s">
        <v>359</v>
      </c>
      <c r="AB737" s="113"/>
      <c r="AC737" s="113"/>
      <c r="AD737" s="113"/>
      <c r="AE737" s="112" t="s">
        <v>599</v>
      </c>
      <c r="AF737" s="112"/>
      <c r="AG737" s="112"/>
      <c r="AH737" s="112"/>
      <c r="AI737" s="112"/>
      <c r="AJ737" s="112"/>
      <c r="AK737" s="112"/>
      <c r="AL737" s="112"/>
      <c r="AM737" s="112"/>
      <c r="AN737" s="113" t="s">
        <v>360</v>
      </c>
      <c r="AO737" s="113"/>
      <c r="AP737" s="113"/>
      <c r="AQ737" s="113"/>
      <c r="AR737" s="114" t="s">
        <v>600</v>
      </c>
      <c r="AS737" s="115"/>
      <c r="AT737" s="115"/>
      <c r="AU737" s="115"/>
      <c r="AV737" s="115"/>
      <c r="AW737" s="115"/>
      <c r="AX737" s="116"/>
      <c r="AY737" s="89"/>
      <c r="AZ737" s="89"/>
    </row>
    <row r="738" spans="1:52" ht="24.75" customHeight="1" x14ac:dyDescent="0.15">
      <c r="A738" s="117" t="s">
        <v>361</v>
      </c>
      <c r="B738" s="118"/>
      <c r="C738" s="118"/>
      <c r="D738" s="119"/>
      <c r="E738" s="112" t="s">
        <v>601</v>
      </c>
      <c r="F738" s="112"/>
      <c r="G738" s="112"/>
      <c r="H738" s="112"/>
      <c r="I738" s="112"/>
      <c r="J738" s="112"/>
      <c r="K738" s="112"/>
      <c r="L738" s="112"/>
      <c r="M738" s="112"/>
      <c r="N738" s="113" t="s">
        <v>362</v>
      </c>
      <c r="O738" s="113"/>
      <c r="P738" s="113"/>
      <c r="Q738" s="113"/>
      <c r="R738" s="112" t="s">
        <v>602</v>
      </c>
      <c r="S738" s="112"/>
      <c r="T738" s="112"/>
      <c r="U738" s="112"/>
      <c r="V738" s="112"/>
      <c r="W738" s="112"/>
      <c r="X738" s="112"/>
      <c r="Y738" s="112"/>
      <c r="Z738" s="112"/>
      <c r="AA738" s="113" t="s">
        <v>480</v>
      </c>
      <c r="AB738" s="113"/>
      <c r="AC738" s="113"/>
      <c r="AD738" s="113"/>
      <c r="AE738" s="112" t="s">
        <v>603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547</v>
      </c>
      <c r="F739" s="127"/>
      <c r="G739" s="127"/>
      <c r="H739" s="91" t="str">
        <f>IF(E739="", "", "(")</f>
        <v>(</v>
      </c>
      <c r="I739" s="107"/>
      <c r="J739" s="107"/>
      <c r="K739" s="91" t="str">
        <f>IF(OR(I739="　", I739=""), "", "-")</f>
        <v/>
      </c>
      <c r="L739" s="108">
        <v>110</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94"/>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9.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531</v>
      </c>
      <c r="B779" s="764"/>
      <c r="C779" s="764"/>
      <c r="D779" s="764"/>
      <c r="E779" s="764"/>
      <c r="F779" s="765"/>
      <c r="G779" s="444" t="s">
        <v>669</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668</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59"/>
      <c r="B780" s="766"/>
      <c r="C780" s="766"/>
      <c r="D780" s="766"/>
      <c r="E780" s="766"/>
      <c r="F780" s="767"/>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59"/>
      <c r="B781" s="766"/>
      <c r="C781" s="766"/>
      <c r="D781" s="766"/>
      <c r="E781" s="766"/>
      <c r="F781" s="767"/>
      <c r="G781" s="453" t="s">
        <v>664</v>
      </c>
      <c r="H781" s="454"/>
      <c r="I781" s="454"/>
      <c r="J781" s="454"/>
      <c r="K781" s="455"/>
      <c r="L781" s="456" t="s">
        <v>665</v>
      </c>
      <c r="M781" s="457"/>
      <c r="N781" s="457"/>
      <c r="O781" s="457"/>
      <c r="P781" s="457"/>
      <c r="Q781" s="457"/>
      <c r="R781" s="457"/>
      <c r="S781" s="457"/>
      <c r="T781" s="457"/>
      <c r="U781" s="457"/>
      <c r="V781" s="457"/>
      <c r="W781" s="457"/>
      <c r="X781" s="458"/>
      <c r="Y781" s="459">
        <v>19</v>
      </c>
      <c r="Z781" s="460"/>
      <c r="AA781" s="460"/>
      <c r="AB781" s="560"/>
      <c r="AC781" s="453" t="s">
        <v>666</v>
      </c>
      <c r="AD781" s="454"/>
      <c r="AE781" s="454"/>
      <c r="AF781" s="454"/>
      <c r="AG781" s="455"/>
      <c r="AH781" s="456" t="s">
        <v>667</v>
      </c>
      <c r="AI781" s="457"/>
      <c r="AJ781" s="457"/>
      <c r="AK781" s="457"/>
      <c r="AL781" s="457"/>
      <c r="AM781" s="457"/>
      <c r="AN781" s="457"/>
      <c r="AO781" s="457"/>
      <c r="AP781" s="457"/>
      <c r="AQ781" s="457"/>
      <c r="AR781" s="457"/>
      <c r="AS781" s="457"/>
      <c r="AT781" s="458"/>
      <c r="AU781" s="459">
        <v>7</v>
      </c>
      <c r="AV781" s="460"/>
      <c r="AW781" s="460"/>
      <c r="AX781" s="461"/>
    </row>
    <row r="782" spans="1:50" ht="24.75" customHeight="1" x14ac:dyDescent="0.15">
      <c r="A782" s="559"/>
      <c r="B782" s="766"/>
      <c r="C782" s="766"/>
      <c r="D782" s="766"/>
      <c r="E782" s="766"/>
      <c r="F782" s="767"/>
      <c r="G782" s="349" t="s">
        <v>670</v>
      </c>
      <c r="H782" s="350"/>
      <c r="I782" s="350"/>
      <c r="J782" s="350"/>
      <c r="K782" s="351"/>
      <c r="L782" s="403" t="s">
        <v>671</v>
      </c>
      <c r="M782" s="404"/>
      <c r="N782" s="404"/>
      <c r="O782" s="404"/>
      <c r="P782" s="404"/>
      <c r="Q782" s="404"/>
      <c r="R782" s="404"/>
      <c r="S782" s="404"/>
      <c r="T782" s="404"/>
      <c r="U782" s="404"/>
      <c r="V782" s="404"/>
      <c r="W782" s="404"/>
      <c r="X782" s="405"/>
      <c r="Y782" s="400">
        <v>6</v>
      </c>
      <c r="Z782" s="401"/>
      <c r="AA782" s="401"/>
      <c r="AB782" s="407"/>
      <c r="AC782" s="349"/>
      <c r="AD782" s="350"/>
      <c r="AE782" s="350"/>
      <c r="AF782" s="350"/>
      <c r="AG782" s="351"/>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9"/>
      <c r="B783" s="766"/>
      <c r="C783" s="766"/>
      <c r="D783" s="766"/>
      <c r="E783" s="766"/>
      <c r="F783" s="767"/>
      <c r="G783" s="349" t="s">
        <v>672</v>
      </c>
      <c r="H783" s="350"/>
      <c r="I783" s="350"/>
      <c r="J783" s="350"/>
      <c r="K783" s="351"/>
      <c r="L783" s="403" t="s">
        <v>673</v>
      </c>
      <c r="M783" s="404"/>
      <c r="N783" s="404"/>
      <c r="O783" s="404"/>
      <c r="P783" s="404"/>
      <c r="Q783" s="404"/>
      <c r="R783" s="404"/>
      <c r="S783" s="404"/>
      <c r="T783" s="404"/>
      <c r="U783" s="404"/>
      <c r="V783" s="404"/>
      <c r="W783" s="404"/>
      <c r="X783" s="405"/>
      <c r="Y783" s="400">
        <v>4</v>
      </c>
      <c r="Z783" s="401"/>
      <c r="AA783" s="401"/>
      <c r="AB783" s="407"/>
      <c r="AC783" s="349"/>
      <c r="AD783" s="350"/>
      <c r="AE783" s="350"/>
      <c r="AF783" s="350"/>
      <c r="AG783" s="351"/>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9"/>
      <c r="B784" s="766"/>
      <c r="C784" s="766"/>
      <c r="D784" s="766"/>
      <c r="E784" s="766"/>
      <c r="F784" s="767"/>
      <c r="G784" s="349" t="s">
        <v>674</v>
      </c>
      <c r="H784" s="350"/>
      <c r="I784" s="350"/>
      <c r="J784" s="350"/>
      <c r="K784" s="351"/>
      <c r="L784" s="403" t="s">
        <v>675</v>
      </c>
      <c r="M784" s="404"/>
      <c r="N784" s="404"/>
      <c r="O784" s="404"/>
      <c r="P784" s="404"/>
      <c r="Q784" s="404"/>
      <c r="R784" s="404"/>
      <c r="S784" s="404"/>
      <c r="T784" s="404"/>
      <c r="U784" s="404"/>
      <c r="V784" s="404"/>
      <c r="W784" s="404"/>
      <c r="X784" s="405"/>
      <c r="Y784" s="400">
        <v>0</v>
      </c>
      <c r="Z784" s="401"/>
      <c r="AA784" s="401"/>
      <c r="AB784" s="407"/>
      <c r="AC784" s="349"/>
      <c r="AD784" s="350"/>
      <c r="AE784" s="350"/>
      <c r="AF784" s="350"/>
      <c r="AG784" s="351"/>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9"/>
      <c r="B785" s="766"/>
      <c r="C785" s="766"/>
      <c r="D785" s="766"/>
      <c r="E785" s="766"/>
      <c r="F785" s="767"/>
      <c r="G785" s="349" t="s">
        <v>676</v>
      </c>
      <c r="H785" s="350"/>
      <c r="I785" s="350"/>
      <c r="J785" s="350"/>
      <c r="K785" s="351"/>
      <c r="L785" s="403" t="s">
        <v>679</v>
      </c>
      <c r="M785" s="404"/>
      <c r="N785" s="404"/>
      <c r="O785" s="404"/>
      <c r="P785" s="404"/>
      <c r="Q785" s="404"/>
      <c r="R785" s="404"/>
      <c r="S785" s="404"/>
      <c r="T785" s="404"/>
      <c r="U785" s="404"/>
      <c r="V785" s="404"/>
      <c r="W785" s="404"/>
      <c r="X785" s="405"/>
      <c r="Y785" s="400">
        <v>0</v>
      </c>
      <c r="Z785" s="401"/>
      <c r="AA785" s="401"/>
      <c r="AB785" s="407"/>
      <c r="AC785" s="349"/>
      <c r="AD785" s="350"/>
      <c r="AE785" s="350"/>
      <c r="AF785" s="350"/>
      <c r="AG785" s="351"/>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9"/>
      <c r="B786" s="766"/>
      <c r="C786" s="766"/>
      <c r="D786" s="766"/>
      <c r="E786" s="766"/>
      <c r="F786" s="767"/>
      <c r="G786" s="349" t="s">
        <v>677</v>
      </c>
      <c r="H786" s="350"/>
      <c r="I786" s="350"/>
      <c r="J786" s="350"/>
      <c r="K786" s="351"/>
      <c r="L786" s="403" t="s">
        <v>680</v>
      </c>
      <c r="M786" s="404"/>
      <c r="N786" s="404"/>
      <c r="O786" s="404"/>
      <c r="P786" s="404"/>
      <c r="Q786" s="404"/>
      <c r="R786" s="404"/>
      <c r="S786" s="404"/>
      <c r="T786" s="404"/>
      <c r="U786" s="404"/>
      <c r="V786" s="404"/>
      <c r="W786" s="404"/>
      <c r="X786" s="405"/>
      <c r="Y786" s="400">
        <v>0</v>
      </c>
      <c r="Z786" s="401"/>
      <c r="AA786" s="401"/>
      <c r="AB786" s="407"/>
      <c r="AC786" s="349"/>
      <c r="AD786" s="350"/>
      <c r="AE786" s="350"/>
      <c r="AF786" s="350"/>
      <c r="AG786" s="351"/>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9"/>
      <c r="B787" s="766"/>
      <c r="C787" s="766"/>
      <c r="D787" s="766"/>
      <c r="E787" s="766"/>
      <c r="F787" s="767"/>
      <c r="G787" s="349" t="s">
        <v>678</v>
      </c>
      <c r="H787" s="350"/>
      <c r="I787" s="350"/>
      <c r="J787" s="350"/>
      <c r="K787" s="351"/>
      <c r="L787" s="403" t="s">
        <v>681</v>
      </c>
      <c r="M787" s="404"/>
      <c r="N787" s="404"/>
      <c r="O787" s="404"/>
      <c r="P787" s="404"/>
      <c r="Q787" s="404"/>
      <c r="R787" s="404"/>
      <c r="S787" s="404"/>
      <c r="T787" s="404"/>
      <c r="U787" s="404"/>
      <c r="V787" s="404"/>
      <c r="W787" s="404"/>
      <c r="X787" s="405"/>
      <c r="Y787" s="400">
        <v>0</v>
      </c>
      <c r="Z787" s="401"/>
      <c r="AA787" s="401"/>
      <c r="AB787" s="407"/>
      <c r="AC787" s="349"/>
      <c r="AD787" s="350"/>
      <c r="AE787" s="350"/>
      <c r="AF787" s="350"/>
      <c r="AG787" s="351"/>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9"/>
      <c r="B788" s="766"/>
      <c r="C788" s="766"/>
      <c r="D788" s="766"/>
      <c r="E788" s="766"/>
      <c r="F788" s="767"/>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7"/>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9"/>
      <c r="B789" s="766"/>
      <c r="C789" s="766"/>
      <c r="D789" s="766"/>
      <c r="E789" s="766"/>
      <c r="F789" s="767"/>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7"/>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9"/>
      <c r="B790" s="766"/>
      <c r="C790" s="766"/>
      <c r="D790" s="766"/>
      <c r="E790" s="766"/>
      <c r="F790" s="767"/>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9"/>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29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7</v>
      </c>
      <c r="AV791" s="417"/>
      <c r="AW791" s="417"/>
      <c r="AX791" s="419"/>
    </row>
    <row r="792" spans="1:50" ht="24.75" customHeight="1" x14ac:dyDescent="0.15">
      <c r="A792" s="559"/>
      <c r="B792" s="766"/>
      <c r="C792" s="766"/>
      <c r="D792" s="766"/>
      <c r="E792" s="766"/>
      <c r="F792" s="767"/>
      <c r="G792" s="444" t="s">
        <v>682</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686</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59"/>
      <c r="B793" s="766"/>
      <c r="C793" s="766"/>
      <c r="D793" s="766"/>
      <c r="E793" s="766"/>
      <c r="F793" s="767"/>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59"/>
      <c r="B794" s="766"/>
      <c r="C794" s="766"/>
      <c r="D794" s="766"/>
      <c r="E794" s="766"/>
      <c r="F794" s="767"/>
      <c r="G794" s="453" t="s">
        <v>683</v>
      </c>
      <c r="H794" s="454"/>
      <c r="I794" s="454"/>
      <c r="J794" s="454"/>
      <c r="K794" s="455"/>
      <c r="L794" s="456" t="s">
        <v>684</v>
      </c>
      <c r="M794" s="457"/>
      <c r="N794" s="457"/>
      <c r="O794" s="457"/>
      <c r="P794" s="457"/>
      <c r="Q794" s="457"/>
      <c r="R794" s="457"/>
      <c r="S794" s="457"/>
      <c r="T794" s="457"/>
      <c r="U794" s="457"/>
      <c r="V794" s="457"/>
      <c r="W794" s="457"/>
      <c r="X794" s="458"/>
      <c r="Y794" s="459">
        <v>3</v>
      </c>
      <c r="Z794" s="460"/>
      <c r="AA794" s="460"/>
      <c r="AB794" s="560"/>
      <c r="AC794" s="453" t="s">
        <v>687</v>
      </c>
      <c r="AD794" s="454"/>
      <c r="AE794" s="454"/>
      <c r="AF794" s="454"/>
      <c r="AG794" s="455"/>
      <c r="AH794" s="456" t="s">
        <v>688</v>
      </c>
      <c r="AI794" s="457"/>
      <c r="AJ794" s="457"/>
      <c r="AK794" s="457"/>
      <c r="AL794" s="457"/>
      <c r="AM794" s="457"/>
      <c r="AN794" s="457"/>
      <c r="AO794" s="457"/>
      <c r="AP794" s="457"/>
      <c r="AQ794" s="457"/>
      <c r="AR794" s="457"/>
      <c r="AS794" s="457"/>
      <c r="AT794" s="458"/>
      <c r="AU794" s="459">
        <v>2</v>
      </c>
      <c r="AV794" s="460"/>
      <c r="AW794" s="460"/>
      <c r="AX794" s="461"/>
    </row>
    <row r="795" spans="1:50" ht="24.75" customHeight="1" x14ac:dyDescent="0.15">
      <c r="A795" s="559"/>
      <c r="B795" s="766"/>
      <c r="C795" s="766"/>
      <c r="D795" s="766"/>
      <c r="E795" s="766"/>
      <c r="F795" s="767"/>
      <c r="G795" s="349" t="s">
        <v>692</v>
      </c>
      <c r="H795" s="350"/>
      <c r="I795" s="350"/>
      <c r="J795" s="350"/>
      <c r="K795" s="351"/>
      <c r="L795" s="403" t="s">
        <v>685</v>
      </c>
      <c r="M795" s="404"/>
      <c r="N795" s="404"/>
      <c r="O795" s="404"/>
      <c r="P795" s="404"/>
      <c r="Q795" s="404"/>
      <c r="R795" s="404"/>
      <c r="S795" s="404"/>
      <c r="T795" s="404"/>
      <c r="U795" s="404"/>
      <c r="V795" s="404"/>
      <c r="W795" s="404"/>
      <c r="X795" s="405"/>
      <c r="Y795" s="400">
        <v>1</v>
      </c>
      <c r="Z795" s="401"/>
      <c r="AA795" s="401"/>
      <c r="AB795" s="407"/>
      <c r="AC795" s="349"/>
      <c r="AD795" s="350"/>
      <c r="AE795" s="350"/>
      <c r="AF795" s="350"/>
      <c r="AG795" s="351"/>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9"/>
      <c r="B796" s="766"/>
      <c r="C796" s="766"/>
      <c r="D796" s="766"/>
      <c r="E796" s="766"/>
      <c r="F796" s="767"/>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7"/>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59"/>
      <c r="B797" s="766"/>
      <c r="C797" s="766"/>
      <c r="D797" s="766"/>
      <c r="E797" s="766"/>
      <c r="F797" s="767"/>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7"/>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59"/>
      <c r="B798" s="766"/>
      <c r="C798" s="766"/>
      <c r="D798" s="766"/>
      <c r="E798" s="766"/>
      <c r="F798" s="767"/>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7"/>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59"/>
      <c r="B799" s="766"/>
      <c r="C799" s="766"/>
      <c r="D799" s="766"/>
      <c r="E799" s="766"/>
      <c r="F799" s="767"/>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7"/>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59"/>
      <c r="B800" s="766"/>
      <c r="C800" s="766"/>
      <c r="D800" s="766"/>
      <c r="E800" s="766"/>
      <c r="F800" s="767"/>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7"/>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59"/>
      <c r="B801" s="766"/>
      <c r="C801" s="766"/>
      <c r="D801" s="766"/>
      <c r="E801" s="766"/>
      <c r="F801" s="767"/>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59"/>
      <c r="B802" s="766"/>
      <c r="C802" s="766"/>
      <c r="D802" s="766"/>
      <c r="E802" s="766"/>
      <c r="F802" s="767"/>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9"/>
      <c r="B803" s="766"/>
      <c r="C803" s="766"/>
      <c r="D803" s="766"/>
      <c r="E803" s="766"/>
      <c r="F803" s="767"/>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9"/>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4</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2</v>
      </c>
      <c r="AV804" s="417"/>
      <c r="AW804" s="417"/>
      <c r="AX804" s="419"/>
    </row>
    <row r="805" spans="1:50" ht="24.75" customHeight="1" x14ac:dyDescent="0.15">
      <c r="A805" s="559"/>
      <c r="B805" s="766"/>
      <c r="C805" s="766"/>
      <c r="D805" s="766"/>
      <c r="E805" s="766"/>
      <c r="F805" s="767"/>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59"/>
      <c r="B806" s="766"/>
      <c r="C806" s="766"/>
      <c r="D806" s="766"/>
      <c r="E806" s="766"/>
      <c r="F806" s="767"/>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59"/>
      <c r="B807" s="766"/>
      <c r="C807" s="766"/>
      <c r="D807" s="766"/>
      <c r="E807" s="766"/>
      <c r="F807" s="767"/>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0"/>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customHeight="1" x14ac:dyDescent="0.15">
      <c r="A808" s="559"/>
      <c r="B808" s="766"/>
      <c r="C808" s="766"/>
      <c r="D808" s="766"/>
      <c r="E808" s="766"/>
      <c r="F808" s="767"/>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7"/>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59"/>
      <c r="B809" s="766"/>
      <c r="C809" s="766"/>
      <c r="D809" s="766"/>
      <c r="E809" s="766"/>
      <c r="F809" s="767"/>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7"/>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59"/>
      <c r="B810" s="766"/>
      <c r="C810" s="766"/>
      <c r="D810" s="766"/>
      <c r="E810" s="766"/>
      <c r="F810" s="767"/>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7"/>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59"/>
      <c r="B811" s="766"/>
      <c r="C811" s="766"/>
      <c r="D811" s="766"/>
      <c r="E811" s="766"/>
      <c r="F811" s="767"/>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7"/>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59"/>
      <c r="B812" s="766"/>
      <c r="C812" s="766"/>
      <c r="D812" s="766"/>
      <c r="E812" s="766"/>
      <c r="F812" s="767"/>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7"/>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59"/>
      <c r="B813" s="766"/>
      <c r="C813" s="766"/>
      <c r="D813" s="766"/>
      <c r="E813" s="766"/>
      <c r="F813" s="767"/>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59"/>
      <c r="B814" s="766"/>
      <c r="C814" s="766"/>
      <c r="D814" s="766"/>
      <c r="E814" s="766"/>
      <c r="F814" s="767"/>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59"/>
      <c r="B815" s="766"/>
      <c r="C815" s="766"/>
      <c r="D815" s="766"/>
      <c r="E815" s="766"/>
      <c r="F815" s="767"/>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59"/>
      <c r="B816" s="766"/>
      <c r="C816" s="766"/>
      <c r="D816" s="766"/>
      <c r="E816" s="766"/>
      <c r="F816" s="767"/>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59"/>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66"/>
      <c r="C818" s="766"/>
      <c r="D818" s="766"/>
      <c r="E818" s="766"/>
      <c r="F818" s="767"/>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59"/>
      <c r="B819" s="766"/>
      <c r="C819" s="766"/>
      <c r="D819" s="766"/>
      <c r="E819" s="766"/>
      <c r="F819" s="767"/>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59"/>
      <c r="B820" s="766"/>
      <c r="C820" s="766"/>
      <c r="D820" s="766"/>
      <c r="E820" s="766"/>
      <c r="F820" s="767"/>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0"/>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59"/>
      <c r="B821" s="766"/>
      <c r="C821" s="766"/>
      <c r="D821" s="766"/>
      <c r="E821" s="766"/>
      <c r="F821" s="767"/>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7"/>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6"/>
      <c r="C822" s="766"/>
      <c r="D822" s="766"/>
      <c r="E822" s="766"/>
      <c r="F822" s="767"/>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7"/>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6"/>
      <c r="C823" s="766"/>
      <c r="D823" s="766"/>
      <c r="E823" s="766"/>
      <c r="F823" s="767"/>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7"/>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6"/>
      <c r="C824" s="766"/>
      <c r="D824" s="766"/>
      <c r="E824" s="766"/>
      <c r="F824" s="767"/>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6"/>
      <c r="C825" s="766"/>
      <c r="D825" s="766"/>
      <c r="E825" s="766"/>
      <c r="F825" s="767"/>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6"/>
      <c r="C826" s="766"/>
      <c r="D826" s="766"/>
      <c r="E826" s="766"/>
      <c r="F826" s="767"/>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6"/>
      <c r="C827" s="766"/>
      <c r="D827" s="766"/>
      <c r="E827" s="766"/>
      <c r="F827" s="767"/>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6"/>
      <c r="C828" s="766"/>
      <c r="D828" s="766"/>
      <c r="E828" s="766"/>
      <c r="F828" s="767"/>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6"/>
      <c r="C829" s="766"/>
      <c r="D829" s="766"/>
      <c r="E829" s="766"/>
      <c r="F829" s="767"/>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1" t="s">
        <v>484</v>
      </c>
      <c r="AM831" s="962"/>
      <c r="AN831" s="96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6" t="s">
        <v>432</v>
      </c>
      <c r="K836" s="113"/>
      <c r="L836" s="113"/>
      <c r="M836" s="113"/>
      <c r="N836" s="113"/>
      <c r="O836" s="113"/>
      <c r="P836" s="348" t="s">
        <v>376</v>
      </c>
      <c r="Q836" s="348"/>
      <c r="R836" s="348"/>
      <c r="S836" s="348"/>
      <c r="T836" s="348"/>
      <c r="U836" s="348"/>
      <c r="V836" s="348"/>
      <c r="W836" s="348"/>
      <c r="X836" s="348"/>
      <c r="Y836" s="345" t="s">
        <v>429</v>
      </c>
      <c r="Z836" s="346"/>
      <c r="AA836" s="346"/>
      <c r="AB836" s="346"/>
      <c r="AC836" s="276" t="s">
        <v>477</v>
      </c>
      <c r="AD836" s="276"/>
      <c r="AE836" s="276"/>
      <c r="AF836" s="276"/>
      <c r="AG836" s="276"/>
      <c r="AH836" s="345" t="s">
        <v>512</v>
      </c>
      <c r="AI836" s="347"/>
      <c r="AJ836" s="347"/>
      <c r="AK836" s="347"/>
      <c r="AL836" s="347" t="s">
        <v>21</v>
      </c>
      <c r="AM836" s="347"/>
      <c r="AN836" s="347"/>
      <c r="AO836" s="431"/>
      <c r="AP836" s="432" t="s">
        <v>433</v>
      </c>
      <c r="AQ836" s="432"/>
      <c r="AR836" s="432"/>
      <c r="AS836" s="432"/>
      <c r="AT836" s="432"/>
      <c r="AU836" s="432"/>
      <c r="AV836" s="432"/>
      <c r="AW836" s="432"/>
      <c r="AX836" s="432"/>
    </row>
    <row r="837" spans="1:50" ht="45" customHeight="1" x14ac:dyDescent="0.15">
      <c r="A837" s="406">
        <v>1</v>
      </c>
      <c r="B837" s="406">
        <v>1</v>
      </c>
      <c r="C837" s="420" t="s">
        <v>629</v>
      </c>
      <c r="D837" s="420"/>
      <c r="E837" s="420"/>
      <c r="F837" s="420"/>
      <c r="G837" s="420"/>
      <c r="H837" s="420"/>
      <c r="I837" s="420"/>
      <c r="J837" s="421">
        <v>4000020120006</v>
      </c>
      <c r="K837" s="422"/>
      <c r="L837" s="422"/>
      <c r="M837" s="422"/>
      <c r="N837" s="422"/>
      <c r="O837" s="422"/>
      <c r="P837" s="430" t="s">
        <v>643</v>
      </c>
      <c r="Q837" s="316"/>
      <c r="R837" s="316"/>
      <c r="S837" s="316"/>
      <c r="T837" s="316"/>
      <c r="U837" s="316"/>
      <c r="V837" s="316"/>
      <c r="W837" s="316"/>
      <c r="X837" s="316"/>
      <c r="Y837" s="317">
        <v>29</v>
      </c>
      <c r="Z837" s="318"/>
      <c r="AA837" s="318"/>
      <c r="AB837" s="319"/>
      <c r="AC837" s="329" t="s">
        <v>644</v>
      </c>
      <c r="AD837" s="428"/>
      <c r="AE837" s="428"/>
      <c r="AF837" s="428"/>
      <c r="AG837" s="428"/>
      <c r="AH837" s="423" t="s">
        <v>645</v>
      </c>
      <c r="AI837" s="424"/>
      <c r="AJ837" s="424"/>
      <c r="AK837" s="424"/>
      <c r="AL837" s="324" t="s">
        <v>647</v>
      </c>
      <c r="AM837" s="325"/>
      <c r="AN837" s="325"/>
      <c r="AO837" s="326"/>
      <c r="AP837" s="320" t="s">
        <v>648</v>
      </c>
      <c r="AQ837" s="320"/>
      <c r="AR837" s="320"/>
      <c r="AS837" s="320"/>
      <c r="AT837" s="320"/>
      <c r="AU837" s="320"/>
      <c r="AV837" s="320"/>
      <c r="AW837" s="320"/>
      <c r="AX837" s="320"/>
    </row>
    <row r="838" spans="1:50" ht="45" customHeight="1" x14ac:dyDescent="0.15">
      <c r="A838" s="406">
        <v>2</v>
      </c>
      <c r="B838" s="406">
        <v>1</v>
      </c>
      <c r="C838" s="420" t="s">
        <v>620</v>
      </c>
      <c r="D838" s="420"/>
      <c r="E838" s="420"/>
      <c r="F838" s="420"/>
      <c r="G838" s="420"/>
      <c r="H838" s="420"/>
      <c r="I838" s="420"/>
      <c r="J838" s="421">
        <v>4000020270008</v>
      </c>
      <c r="K838" s="422"/>
      <c r="L838" s="422"/>
      <c r="M838" s="422"/>
      <c r="N838" s="422"/>
      <c r="O838" s="422"/>
      <c r="P838" s="316" t="s">
        <v>642</v>
      </c>
      <c r="Q838" s="316"/>
      <c r="R838" s="316"/>
      <c r="S838" s="316"/>
      <c r="T838" s="316"/>
      <c r="U838" s="316"/>
      <c r="V838" s="316"/>
      <c r="W838" s="316"/>
      <c r="X838" s="316"/>
      <c r="Y838" s="317">
        <v>21</v>
      </c>
      <c r="Z838" s="318"/>
      <c r="AA838" s="318"/>
      <c r="AB838" s="319"/>
      <c r="AC838" s="265" t="s">
        <v>644</v>
      </c>
      <c r="AD838" s="327"/>
      <c r="AE838" s="327"/>
      <c r="AF838" s="327"/>
      <c r="AG838" s="328"/>
      <c r="AH838" s="423" t="s">
        <v>646</v>
      </c>
      <c r="AI838" s="424"/>
      <c r="AJ838" s="424"/>
      <c r="AK838" s="424"/>
      <c r="AL838" s="324" t="s">
        <v>646</v>
      </c>
      <c r="AM838" s="325"/>
      <c r="AN838" s="325"/>
      <c r="AO838" s="326"/>
      <c r="AP838" s="320" t="s">
        <v>649</v>
      </c>
      <c r="AQ838" s="320"/>
      <c r="AR838" s="320"/>
      <c r="AS838" s="320"/>
      <c r="AT838" s="320"/>
      <c r="AU838" s="320"/>
      <c r="AV838" s="320"/>
      <c r="AW838" s="320"/>
      <c r="AX838" s="320"/>
    </row>
    <row r="839" spans="1:50" ht="45" customHeight="1" x14ac:dyDescent="0.15">
      <c r="A839" s="406">
        <v>3</v>
      </c>
      <c r="B839" s="406">
        <v>1</v>
      </c>
      <c r="C839" s="420" t="s">
        <v>606</v>
      </c>
      <c r="D839" s="420"/>
      <c r="E839" s="420"/>
      <c r="F839" s="420"/>
      <c r="G839" s="420"/>
      <c r="H839" s="420"/>
      <c r="I839" s="420"/>
      <c r="J839" s="421">
        <v>8000020130001</v>
      </c>
      <c r="K839" s="422"/>
      <c r="L839" s="422"/>
      <c r="M839" s="422"/>
      <c r="N839" s="422"/>
      <c r="O839" s="422"/>
      <c r="P839" s="430" t="s">
        <v>642</v>
      </c>
      <c r="Q839" s="316"/>
      <c r="R839" s="316"/>
      <c r="S839" s="316"/>
      <c r="T839" s="316"/>
      <c r="U839" s="316"/>
      <c r="V839" s="316"/>
      <c r="W839" s="316"/>
      <c r="X839" s="316"/>
      <c r="Y839" s="317">
        <v>19</v>
      </c>
      <c r="Z839" s="318"/>
      <c r="AA839" s="318"/>
      <c r="AB839" s="319"/>
      <c r="AC839" s="329" t="s">
        <v>644</v>
      </c>
      <c r="AD839" s="329"/>
      <c r="AE839" s="329"/>
      <c r="AF839" s="329"/>
      <c r="AG839" s="329"/>
      <c r="AH839" s="322" t="s">
        <v>646</v>
      </c>
      <c r="AI839" s="323"/>
      <c r="AJ839" s="323"/>
      <c r="AK839" s="323"/>
      <c r="AL839" s="324" t="s">
        <v>646</v>
      </c>
      <c r="AM839" s="325"/>
      <c r="AN839" s="325"/>
      <c r="AO839" s="326"/>
      <c r="AP839" s="320" t="s">
        <v>649</v>
      </c>
      <c r="AQ839" s="320"/>
      <c r="AR839" s="320"/>
      <c r="AS839" s="320"/>
      <c r="AT839" s="320"/>
      <c r="AU839" s="320"/>
      <c r="AV839" s="320"/>
      <c r="AW839" s="320"/>
      <c r="AX839" s="320"/>
    </row>
    <row r="840" spans="1:50" ht="45" customHeight="1" x14ac:dyDescent="0.15">
      <c r="A840" s="406">
        <v>4</v>
      </c>
      <c r="B840" s="406">
        <v>1</v>
      </c>
      <c r="C840" s="420" t="s">
        <v>630</v>
      </c>
      <c r="D840" s="420"/>
      <c r="E840" s="420"/>
      <c r="F840" s="420"/>
      <c r="G840" s="420"/>
      <c r="H840" s="420"/>
      <c r="I840" s="420"/>
      <c r="J840" s="421">
        <v>3000020141003</v>
      </c>
      <c r="K840" s="422"/>
      <c r="L840" s="422"/>
      <c r="M840" s="422"/>
      <c r="N840" s="422"/>
      <c r="O840" s="422"/>
      <c r="P840" s="430" t="s">
        <v>642</v>
      </c>
      <c r="Q840" s="316"/>
      <c r="R840" s="316"/>
      <c r="S840" s="316"/>
      <c r="T840" s="316"/>
      <c r="U840" s="316"/>
      <c r="V840" s="316"/>
      <c r="W840" s="316"/>
      <c r="X840" s="316"/>
      <c r="Y840" s="317">
        <v>18</v>
      </c>
      <c r="Z840" s="318"/>
      <c r="AA840" s="318"/>
      <c r="AB840" s="319"/>
      <c r="AC840" s="329" t="s">
        <v>644</v>
      </c>
      <c r="AD840" s="329"/>
      <c r="AE840" s="329"/>
      <c r="AF840" s="329"/>
      <c r="AG840" s="329"/>
      <c r="AH840" s="322" t="s">
        <v>646</v>
      </c>
      <c r="AI840" s="323"/>
      <c r="AJ840" s="323"/>
      <c r="AK840" s="323"/>
      <c r="AL840" s="324" t="s">
        <v>648</v>
      </c>
      <c r="AM840" s="325"/>
      <c r="AN840" s="325"/>
      <c r="AO840" s="326"/>
      <c r="AP840" s="320" t="s">
        <v>649</v>
      </c>
      <c r="AQ840" s="320"/>
      <c r="AR840" s="320"/>
      <c r="AS840" s="320"/>
      <c r="AT840" s="320"/>
      <c r="AU840" s="320"/>
      <c r="AV840" s="320"/>
      <c r="AW840" s="320"/>
      <c r="AX840" s="320"/>
    </row>
    <row r="841" spans="1:50" ht="45" customHeight="1" x14ac:dyDescent="0.15">
      <c r="A841" s="406">
        <v>5</v>
      </c>
      <c r="B841" s="406">
        <v>1</v>
      </c>
      <c r="C841" s="420" t="s">
        <v>631</v>
      </c>
      <c r="D841" s="420"/>
      <c r="E841" s="420"/>
      <c r="F841" s="420"/>
      <c r="G841" s="420"/>
      <c r="H841" s="420"/>
      <c r="I841" s="420"/>
      <c r="J841" s="421">
        <v>1000020230006</v>
      </c>
      <c r="K841" s="422"/>
      <c r="L841" s="422"/>
      <c r="M841" s="422"/>
      <c r="N841" s="422"/>
      <c r="O841" s="422"/>
      <c r="P841" s="316" t="s">
        <v>642</v>
      </c>
      <c r="Q841" s="316"/>
      <c r="R841" s="316"/>
      <c r="S841" s="316"/>
      <c r="T841" s="316"/>
      <c r="U841" s="316"/>
      <c r="V841" s="316"/>
      <c r="W841" s="316"/>
      <c r="X841" s="316"/>
      <c r="Y841" s="317">
        <v>14</v>
      </c>
      <c r="Z841" s="318"/>
      <c r="AA841" s="318"/>
      <c r="AB841" s="319"/>
      <c r="AC841" s="321" t="s">
        <v>644</v>
      </c>
      <c r="AD841" s="321"/>
      <c r="AE841" s="321"/>
      <c r="AF841" s="321"/>
      <c r="AG841" s="321"/>
      <c r="AH841" s="322" t="s">
        <v>646</v>
      </c>
      <c r="AI841" s="323"/>
      <c r="AJ841" s="323"/>
      <c r="AK841" s="323"/>
      <c r="AL841" s="324" t="s">
        <v>648</v>
      </c>
      <c r="AM841" s="325"/>
      <c r="AN841" s="325"/>
      <c r="AO841" s="326"/>
      <c r="AP841" s="320" t="s">
        <v>645</v>
      </c>
      <c r="AQ841" s="320"/>
      <c r="AR841" s="320"/>
      <c r="AS841" s="320"/>
      <c r="AT841" s="320"/>
      <c r="AU841" s="320"/>
      <c r="AV841" s="320"/>
      <c r="AW841" s="320"/>
      <c r="AX841" s="320"/>
    </row>
    <row r="842" spans="1:50" ht="45" customHeight="1" x14ac:dyDescent="0.15">
      <c r="A842" s="406">
        <v>6</v>
      </c>
      <c r="B842" s="406">
        <v>1</v>
      </c>
      <c r="C842" s="420" t="s">
        <v>618</v>
      </c>
      <c r="D842" s="420"/>
      <c r="E842" s="420"/>
      <c r="F842" s="420"/>
      <c r="G842" s="420"/>
      <c r="H842" s="420"/>
      <c r="I842" s="420"/>
      <c r="J842" s="421">
        <v>7000020310000</v>
      </c>
      <c r="K842" s="422"/>
      <c r="L842" s="422"/>
      <c r="M842" s="422"/>
      <c r="N842" s="422"/>
      <c r="O842" s="422"/>
      <c r="P842" s="316" t="s">
        <v>642</v>
      </c>
      <c r="Q842" s="316"/>
      <c r="R842" s="316"/>
      <c r="S842" s="316"/>
      <c r="T842" s="316"/>
      <c r="U842" s="316"/>
      <c r="V842" s="316"/>
      <c r="W842" s="316"/>
      <c r="X842" s="316"/>
      <c r="Y842" s="317">
        <v>12</v>
      </c>
      <c r="Z842" s="318"/>
      <c r="AA842" s="318"/>
      <c r="AB842" s="319"/>
      <c r="AC842" s="321" t="s">
        <v>644</v>
      </c>
      <c r="AD842" s="321"/>
      <c r="AE842" s="321"/>
      <c r="AF842" s="321"/>
      <c r="AG842" s="321"/>
      <c r="AH842" s="322" t="s">
        <v>646</v>
      </c>
      <c r="AI842" s="323"/>
      <c r="AJ842" s="323"/>
      <c r="AK842" s="323"/>
      <c r="AL842" s="324" t="s">
        <v>649</v>
      </c>
      <c r="AM842" s="325"/>
      <c r="AN842" s="325"/>
      <c r="AO842" s="326"/>
      <c r="AP842" s="320" t="s">
        <v>648</v>
      </c>
      <c r="AQ842" s="320"/>
      <c r="AR842" s="320"/>
      <c r="AS842" s="320"/>
      <c r="AT842" s="320"/>
      <c r="AU842" s="320"/>
      <c r="AV842" s="320"/>
      <c r="AW842" s="320"/>
      <c r="AX842" s="320"/>
    </row>
    <row r="843" spans="1:50" ht="45" customHeight="1" x14ac:dyDescent="0.15">
      <c r="A843" s="406">
        <v>7</v>
      </c>
      <c r="B843" s="406">
        <v>1</v>
      </c>
      <c r="C843" s="420" t="s">
        <v>632</v>
      </c>
      <c r="D843" s="420"/>
      <c r="E843" s="420"/>
      <c r="F843" s="420"/>
      <c r="G843" s="420"/>
      <c r="H843" s="420"/>
      <c r="I843" s="420"/>
      <c r="J843" s="421">
        <v>9000020011002</v>
      </c>
      <c r="K843" s="422"/>
      <c r="L843" s="422"/>
      <c r="M843" s="422"/>
      <c r="N843" s="422"/>
      <c r="O843" s="422"/>
      <c r="P843" s="316" t="s">
        <v>642</v>
      </c>
      <c r="Q843" s="316"/>
      <c r="R843" s="316"/>
      <c r="S843" s="316"/>
      <c r="T843" s="316"/>
      <c r="U843" s="316"/>
      <c r="V843" s="316"/>
      <c r="W843" s="316"/>
      <c r="X843" s="316"/>
      <c r="Y843" s="317">
        <v>12</v>
      </c>
      <c r="Z843" s="318"/>
      <c r="AA843" s="318"/>
      <c r="AB843" s="319"/>
      <c r="AC843" s="321" t="s">
        <v>644</v>
      </c>
      <c r="AD843" s="321"/>
      <c r="AE843" s="321"/>
      <c r="AF843" s="321"/>
      <c r="AG843" s="321"/>
      <c r="AH843" s="322" t="s">
        <v>646</v>
      </c>
      <c r="AI843" s="323"/>
      <c r="AJ843" s="323"/>
      <c r="AK843" s="323"/>
      <c r="AL843" s="324" t="s">
        <v>645</v>
      </c>
      <c r="AM843" s="325"/>
      <c r="AN843" s="325"/>
      <c r="AO843" s="326"/>
      <c r="AP843" s="320" t="s">
        <v>646</v>
      </c>
      <c r="AQ843" s="320"/>
      <c r="AR843" s="320"/>
      <c r="AS843" s="320"/>
      <c r="AT843" s="320"/>
      <c r="AU843" s="320"/>
      <c r="AV843" s="320"/>
      <c r="AW843" s="320"/>
      <c r="AX843" s="320"/>
    </row>
    <row r="844" spans="1:50" ht="45" customHeight="1" x14ac:dyDescent="0.15">
      <c r="A844" s="406">
        <v>8</v>
      </c>
      <c r="B844" s="406">
        <v>1</v>
      </c>
      <c r="C844" s="420" t="s">
        <v>633</v>
      </c>
      <c r="D844" s="420"/>
      <c r="E844" s="420"/>
      <c r="F844" s="420"/>
      <c r="G844" s="420"/>
      <c r="H844" s="420"/>
      <c r="I844" s="420"/>
      <c r="J844" s="421">
        <v>2000020080004</v>
      </c>
      <c r="K844" s="422"/>
      <c r="L844" s="422"/>
      <c r="M844" s="422"/>
      <c r="N844" s="422"/>
      <c r="O844" s="422"/>
      <c r="P844" s="316" t="s">
        <v>642</v>
      </c>
      <c r="Q844" s="316"/>
      <c r="R844" s="316"/>
      <c r="S844" s="316"/>
      <c r="T844" s="316"/>
      <c r="U844" s="316"/>
      <c r="V844" s="316"/>
      <c r="W844" s="316"/>
      <c r="X844" s="316"/>
      <c r="Y844" s="317">
        <v>11</v>
      </c>
      <c r="Z844" s="318"/>
      <c r="AA844" s="318"/>
      <c r="AB844" s="319"/>
      <c r="AC844" s="321" t="s">
        <v>644</v>
      </c>
      <c r="AD844" s="321"/>
      <c r="AE844" s="321"/>
      <c r="AF844" s="321"/>
      <c r="AG844" s="321"/>
      <c r="AH844" s="322" t="s">
        <v>646</v>
      </c>
      <c r="AI844" s="323"/>
      <c r="AJ844" s="323"/>
      <c r="AK844" s="323"/>
      <c r="AL844" s="324" t="s">
        <v>648</v>
      </c>
      <c r="AM844" s="325"/>
      <c r="AN844" s="325"/>
      <c r="AO844" s="326"/>
      <c r="AP844" s="320" t="s">
        <v>649</v>
      </c>
      <c r="AQ844" s="320"/>
      <c r="AR844" s="320"/>
      <c r="AS844" s="320"/>
      <c r="AT844" s="320"/>
      <c r="AU844" s="320"/>
      <c r="AV844" s="320"/>
      <c r="AW844" s="320"/>
      <c r="AX844" s="320"/>
    </row>
    <row r="845" spans="1:50" ht="45" customHeight="1" x14ac:dyDescent="0.15">
      <c r="A845" s="406">
        <v>9</v>
      </c>
      <c r="B845" s="406">
        <v>1</v>
      </c>
      <c r="C845" s="420" t="s">
        <v>634</v>
      </c>
      <c r="D845" s="420"/>
      <c r="E845" s="420"/>
      <c r="F845" s="420"/>
      <c r="G845" s="420"/>
      <c r="H845" s="420"/>
      <c r="I845" s="420"/>
      <c r="J845" s="421">
        <v>6000020121002</v>
      </c>
      <c r="K845" s="422"/>
      <c r="L845" s="422"/>
      <c r="M845" s="422"/>
      <c r="N845" s="422"/>
      <c r="O845" s="422"/>
      <c r="P845" s="316" t="s">
        <v>642</v>
      </c>
      <c r="Q845" s="316"/>
      <c r="R845" s="316"/>
      <c r="S845" s="316"/>
      <c r="T845" s="316"/>
      <c r="U845" s="316"/>
      <c r="V845" s="316"/>
      <c r="W845" s="316"/>
      <c r="X845" s="316"/>
      <c r="Y845" s="317">
        <v>11</v>
      </c>
      <c r="Z845" s="318"/>
      <c r="AA845" s="318"/>
      <c r="AB845" s="319"/>
      <c r="AC845" s="321" t="s">
        <v>644</v>
      </c>
      <c r="AD845" s="321"/>
      <c r="AE845" s="321"/>
      <c r="AF845" s="321"/>
      <c r="AG845" s="321"/>
      <c r="AH845" s="322" t="s">
        <v>646</v>
      </c>
      <c r="AI845" s="323"/>
      <c r="AJ845" s="323"/>
      <c r="AK845" s="323"/>
      <c r="AL845" s="324" t="s">
        <v>649</v>
      </c>
      <c r="AM845" s="325"/>
      <c r="AN845" s="325"/>
      <c r="AO845" s="326"/>
      <c r="AP845" s="320" t="s">
        <v>645</v>
      </c>
      <c r="AQ845" s="320"/>
      <c r="AR845" s="320"/>
      <c r="AS845" s="320"/>
      <c r="AT845" s="320"/>
      <c r="AU845" s="320"/>
      <c r="AV845" s="320"/>
      <c r="AW845" s="320"/>
      <c r="AX845" s="320"/>
    </row>
    <row r="846" spans="1:50" ht="45" customHeight="1" x14ac:dyDescent="0.15">
      <c r="A846" s="406">
        <v>10</v>
      </c>
      <c r="B846" s="406">
        <v>1</v>
      </c>
      <c r="C846" s="420" t="s">
        <v>635</v>
      </c>
      <c r="D846" s="420"/>
      <c r="E846" s="420"/>
      <c r="F846" s="420"/>
      <c r="G846" s="420"/>
      <c r="H846" s="420"/>
      <c r="I846" s="420"/>
      <c r="J846" s="421">
        <v>1000020110001</v>
      </c>
      <c r="K846" s="422"/>
      <c r="L846" s="422"/>
      <c r="M846" s="422"/>
      <c r="N846" s="422"/>
      <c r="O846" s="422"/>
      <c r="P846" s="316" t="s">
        <v>642</v>
      </c>
      <c r="Q846" s="316"/>
      <c r="R846" s="316"/>
      <c r="S846" s="316"/>
      <c r="T846" s="316"/>
      <c r="U846" s="316"/>
      <c r="V846" s="316"/>
      <c r="W846" s="316"/>
      <c r="X846" s="316"/>
      <c r="Y846" s="317">
        <v>10</v>
      </c>
      <c r="Z846" s="318"/>
      <c r="AA846" s="318"/>
      <c r="AB846" s="319"/>
      <c r="AC846" s="321" t="s">
        <v>644</v>
      </c>
      <c r="AD846" s="321"/>
      <c r="AE846" s="321"/>
      <c r="AF846" s="321"/>
      <c r="AG846" s="321"/>
      <c r="AH846" s="322" t="s">
        <v>646</v>
      </c>
      <c r="AI846" s="323"/>
      <c r="AJ846" s="323"/>
      <c r="AK846" s="323"/>
      <c r="AL846" s="324" t="s">
        <v>649</v>
      </c>
      <c r="AM846" s="325"/>
      <c r="AN846" s="325"/>
      <c r="AO846" s="326"/>
      <c r="AP846" s="320" t="s">
        <v>645</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6" t="s">
        <v>432</v>
      </c>
      <c r="K869" s="113"/>
      <c r="L869" s="113"/>
      <c r="M869" s="113"/>
      <c r="N869" s="113"/>
      <c r="O869" s="113"/>
      <c r="P869" s="348" t="s">
        <v>376</v>
      </c>
      <c r="Q869" s="348"/>
      <c r="R869" s="348"/>
      <c r="S869" s="348"/>
      <c r="T869" s="348"/>
      <c r="U869" s="348"/>
      <c r="V869" s="348"/>
      <c r="W869" s="348"/>
      <c r="X869" s="348"/>
      <c r="Y869" s="345" t="s">
        <v>429</v>
      </c>
      <c r="Z869" s="346"/>
      <c r="AA869" s="346"/>
      <c r="AB869" s="346"/>
      <c r="AC869" s="276" t="s">
        <v>477</v>
      </c>
      <c r="AD869" s="276"/>
      <c r="AE869" s="276"/>
      <c r="AF869" s="276"/>
      <c r="AG869" s="276"/>
      <c r="AH869" s="345" t="s">
        <v>512</v>
      </c>
      <c r="AI869" s="347"/>
      <c r="AJ869" s="347"/>
      <c r="AK869" s="347"/>
      <c r="AL869" s="347" t="s">
        <v>21</v>
      </c>
      <c r="AM869" s="347"/>
      <c r="AN869" s="347"/>
      <c r="AO869" s="431"/>
      <c r="AP869" s="432" t="s">
        <v>433</v>
      </c>
      <c r="AQ869" s="432"/>
      <c r="AR869" s="432"/>
      <c r="AS869" s="432"/>
      <c r="AT869" s="432"/>
      <c r="AU869" s="432"/>
      <c r="AV869" s="432"/>
      <c r="AW869" s="432"/>
      <c r="AX869" s="432"/>
    </row>
    <row r="870" spans="1:50" ht="45" customHeight="1" x14ac:dyDescent="0.15">
      <c r="A870" s="406">
        <v>1</v>
      </c>
      <c r="B870" s="406">
        <v>1</v>
      </c>
      <c r="C870" s="420" t="s">
        <v>623</v>
      </c>
      <c r="D870" s="420"/>
      <c r="E870" s="420"/>
      <c r="F870" s="420"/>
      <c r="G870" s="420"/>
      <c r="H870" s="420"/>
      <c r="I870" s="420"/>
      <c r="J870" s="421">
        <v>1000020440001</v>
      </c>
      <c r="K870" s="422"/>
      <c r="L870" s="422"/>
      <c r="M870" s="422"/>
      <c r="N870" s="422"/>
      <c r="O870" s="422"/>
      <c r="P870" s="430" t="s">
        <v>651</v>
      </c>
      <c r="Q870" s="316"/>
      <c r="R870" s="316"/>
      <c r="S870" s="316"/>
      <c r="T870" s="316"/>
      <c r="U870" s="316"/>
      <c r="V870" s="316"/>
      <c r="W870" s="316"/>
      <c r="X870" s="316"/>
      <c r="Y870" s="317">
        <v>7</v>
      </c>
      <c r="Z870" s="318"/>
      <c r="AA870" s="318"/>
      <c r="AB870" s="319"/>
      <c r="AC870" s="329" t="s">
        <v>644</v>
      </c>
      <c r="AD870" s="428"/>
      <c r="AE870" s="428"/>
      <c r="AF870" s="428"/>
      <c r="AG870" s="428"/>
      <c r="AH870" s="423" t="s">
        <v>652</v>
      </c>
      <c r="AI870" s="424"/>
      <c r="AJ870" s="424"/>
      <c r="AK870" s="424"/>
      <c r="AL870" s="324" t="s">
        <v>645</v>
      </c>
      <c r="AM870" s="325"/>
      <c r="AN870" s="325"/>
      <c r="AO870" s="326"/>
      <c r="AP870" s="320" t="s">
        <v>654</v>
      </c>
      <c r="AQ870" s="320"/>
      <c r="AR870" s="320"/>
      <c r="AS870" s="320"/>
      <c r="AT870" s="320"/>
      <c r="AU870" s="320"/>
      <c r="AV870" s="320"/>
      <c r="AW870" s="320"/>
      <c r="AX870" s="320"/>
    </row>
    <row r="871" spans="1:50" ht="45" customHeight="1" x14ac:dyDescent="0.15">
      <c r="A871" s="406">
        <v>2</v>
      </c>
      <c r="B871" s="406">
        <v>1</v>
      </c>
      <c r="C871" s="420" t="s">
        <v>624</v>
      </c>
      <c r="D871" s="420"/>
      <c r="E871" s="420"/>
      <c r="F871" s="420"/>
      <c r="G871" s="420"/>
      <c r="H871" s="420"/>
      <c r="I871" s="420"/>
      <c r="J871" s="421">
        <v>6000020400009</v>
      </c>
      <c r="K871" s="422"/>
      <c r="L871" s="422"/>
      <c r="M871" s="422"/>
      <c r="N871" s="422"/>
      <c r="O871" s="422"/>
      <c r="P871" s="316" t="s">
        <v>650</v>
      </c>
      <c r="Q871" s="316"/>
      <c r="R871" s="316"/>
      <c r="S871" s="316"/>
      <c r="T871" s="316"/>
      <c r="U871" s="316"/>
      <c r="V871" s="316"/>
      <c r="W871" s="316"/>
      <c r="X871" s="316"/>
      <c r="Y871" s="317">
        <v>2</v>
      </c>
      <c r="Z871" s="318"/>
      <c r="AA871" s="318"/>
      <c r="AB871" s="319"/>
      <c r="AC871" s="329" t="s">
        <v>644</v>
      </c>
      <c r="AD871" s="329"/>
      <c r="AE871" s="329"/>
      <c r="AF871" s="329"/>
      <c r="AG871" s="329"/>
      <c r="AH871" s="423" t="s">
        <v>653</v>
      </c>
      <c r="AI871" s="424"/>
      <c r="AJ871" s="424"/>
      <c r="AK871" s="424"/>
      <c r="AL871" s="324" t="s">
        <v>653</v>
      </c>
      <c r="AM871" s="325"/>
      <c r="AN871" s="325"/>
      <c r="AO871" s="326"/>
      <c r="AP871" s="320" t="s">
        <v>653</v>
      </c>
      <c r="AQ871" s="320"/>
      <c r="AR871" s="320"/>
      <c r="AS871" s="320"/>
      <c r="AT871" s="320"/>
      <c r="AU871" s="320"/>
      <c r="AV871" s="320"/>
      <c r="AW871" s="320"/>
      <c r="AX871" s="320"/>
    </row>
    <row r="872" spans="1:50" ht="45" customHeight="1" x14ac:dyDescent="0.15">
      <c r="A872" s="406">
        <v>3</v>
      </c>
      <c r="B872" s="406">
        <v>1</v>
      </c>
      <c r="C872" s="420" t="s">
        <v>612</v>
      </c>
      <c r="D872" s="420"/>
      <c r="E872" s="420"/>
      <c r="F872" s="420"/>
      <c r="G872" s="420"/>
      <c r="H872" s="420"/>
      <c r="I872" s="420"/>
      <c r="J872" s="421">
        <v>4000020030007</v>
      </c>
      <c r="K872" s="422"/>
      <c r="L872" s="422"/>
      <c r="M872" s="422"/>
      <c r="N872" s="422"/>
      <c r="O872" s="422"/>
      <c r="P872" s="430" t="s">
        <v>650</v>
      </c>
      <c r="Q872" s="316"/>
      <c r="R872" s="316"/>
      <c r="S872" s="316"/>
      <c r="T872" s="316"/>
      <c r="U872" s="316"/>
      <c r="V872" s="316"/>
      <c r="W872" s="316"/>
      <c r="X872" s="316"/>
      <c r="Y872" s="317">
        <v>1</v>
      </c>
      <c r="Z872" s="318"/>
      <c r="AA872" s="318"/>
      <c r="AB872" s="319"/>
      <c r="AC872" s="329" t="s">
        <v>644</v>
      </c>
      <c r="AD872" s="329"/>
      <c r="AE872" s="329"/>
      <c r="AF872" s="329"/>
      <c r="AG872" s="329"/>
      <c r="AH872" s="322" t="s">
        <v>653</v>
      </c>
      <c r="AI872" s="323"/>
      <c r="AJ872" s="323"/>
      <c r="AK872" s="323"/>
      <c r="AL872" s="324" t="s">
        <v>653</v>
      </c>
      <c r="AM872" s="325"/>
      <c r="AN872" s="325"/>
      <c r="AO872" s="326"/>
      <c r="AP872" s="320" t="s">
        <v>653</v>
      </c>
      <c r="AQ872" s="320"/>
      <c r="AR872" s="320"/>
      <c r="AS872" s="320"/>
      <c r="AT872" s="320"/>
      <c r="AU872" s="320"/>
      <c r="AV872" s="320"/>
      <c r="AW872" s="320"/>
      <c r="AX872" s="320"/>
    </row>
    <row r="873" spans="1:50" ht="45" customHeight="1" x14ac:dyDescent="0.15">
      <c r="A873" s="406">
        <v>4</v>
      </c>
      <c r="B873" s="406">
        <v>1</v>
      </c>
      <c r="C873" s="420" t="s">
        <v>625</v>
      </c>
      <c r="D873" s="420"/>
      <c r="E873" s="420"/>
      <c r="F873" s="420"/>
      <c r="G873" s="420"/>
      <c r="H873" s="420"/>
      <c r="I873" s="420"/>
      <c r="J873" s="421">
        <v>1000020050008</v>
      </c>
      <c r="K873" s="422"/>
      <c r="L873" s="422"/>
      <c r="M873" s="422"/>
      <c r="N873" s="422"/>
      <c r="O873" s="422"/>
      <c r="P873" s="430" t="s">
        <v>650</v>
      </c>
      <c r="Q873" s="316"/>
      <c r="R873" s="316"/>
      <c r="S873" s="316"/>
      <c r="T873" s="316"/>
      <c r="U873" s="316"/>
      <c r="V873" s="316"/>
      <c r="W873" s="316"/>
      <c r="X873" s="316"/>
      <c r="Y873" s="317">
        <v>0.5</v>
      </c>
      <c r="Z873" s="318"/>
      <c r="AA873" s="318"/>
      <c r="AB873" s="319"/>
      <c r="AC873" s="329" t="s">
        <v>644</v>
      </c>
      <c r="AD873" s="329"/>
      <c r="AE873" s="329"/>
      <c r="AF873" s="329"/>
      <c r="AG873" s="329"/>
      <c r="AH873" s="322" t="s">
        <v>653</v>
      </c>
      <c r="AI873" s="323"/>
      <c r="AJ873" s="323"/>
      <c r="AK873" s="323"/>
      <c r="AL873" s="324" t="s">
        <v>653</v>
      </c>
      <c r="AM873" s="325"/>
      <c r="AN873" s="325"/>
      <c r="AO873" s="326"/>
      <c r="AP873" s="320" t="s">
        <v>645</v>
      </c>
      <c r="AQ873" s="320"/>
      <c r="AR873" s="320"/>
      <c r="AS873" s="320"/>
      <c r="AT873" s="320"/>
      <c r="AU873" s="320"/>
      <c r="AV873" s="320"/>
      <c r="AW873" s="320"/>
      <c r="AX873" s="320"/>
    </row>
    <row r="874" spans="1:50" ht="45" customHeight="1" x14ac:dyDescent="0.15">
      <c r="A874" s="406">
        <v>5</v>
      </c>
      <c r="B874" s="406">
        <v>1</v>
      </c>
      <c r="C874" s="420" t="s">
        <v>626</v>
      </c>
      <c r="D874" s="420"/>
      <c r="E874" s="420"/>
      <c r="F874" s="420"/>
      <c r="G874" s="420"/>
      <c r="H874" s="420"/>
      <c r="I874" s="420"/>
      <c r="J874" s="421">
        <v>4000020450006</v>
      </c>
      <c r="K874" s="422"/>
      <c r="L874" s="422"/>
      <c r="M874" s="422"/>
      <c r="N874" s="422"/>
      <c r="O874" s="422"/>
      <c r="P874" s="316" t="s">
        <v>650</v>
      </c>
      <c r="Q874" s="316"/>
      <c r="R874" s="316"/>
      <c r="S874" s="316"/>
      <c r="T874" s="316"/>
      <c r="U874" s="316"/>
      <c r="V874" s="316"/>
      <c r="W874" s="316"/>
      <c r="X874" s="316"/>
      <c r="Y874" s="317">
        <v>0.5</v>
      </c>
      <c r="Z874" s="318"/>
      <c r="AA874" s="318"/>
      <c r="AB874" s="319"/>
      <c r="AC874" s="321" t="s">
        <v>644</v>
      </c>
      <c r="AD874" s="321"/>
      <c r="AE874" s="321"/>
      <c r="AF874" s="321"/>
      <c r="AG874" s="321"/>
      <c r="AH874" s="322" t="s">
        <v>653</v>
      </c>
      <c r="AI874" s="323"/>
      <c r="AJ874" s="323"/>
      <c r="AK874" s="323"/>
      <c r="AL874" s="324" t="s">
        <v>645</v>
      </c>
      <c r="AM874" s="325"/>
      <c r="AN874" s="325"/>
      <c r="AO874" s="326"/>
      <c r="AP874" s="320" t="s">
        <v>653</v>
      </c>
      <c r="AQ874" s="320"/>
      <c r="AR874" s="320"/>
      <c r="AS874" s="320"/>
      <c r="AT874" s="320"/>
      <c r="AU874" s="320"/>
      <c r="AV874" s="320"/>
      <c r="AW874" s="320"/>
      <c r="AX874" s="320"/>
    </row>
    <row r="875" spans="1:50" ht="45" customHeight="1" x14ac:dyDescent="0.15">
      <c r="A875" s="406">
        <v>6</v>
      </c>
      <c r="B875" s="406">
        <v>1</v>
      </c>
      <c r="C875" s="420" t="s">
        <v>607</v>
      </c>
      <c r="D875" s="420"/>
      <c r="E875" s="420"/>
      <c r="F875" s="420"/>
      <c r="G875" s="420"/>
      <c r="H875" s="420"/>
      <c r="I875" s="420"/>
      <c r="J875" s="421">
        <v>7000020010006</v>
      </c>
      <c r="K875" s="422"/>
      <c r="L875" s="422"/>
      <c r="M875" s="422"/>
      <c r="N875" s="422"/>
      <c r="O875" s="422"/>
      <c r="P875" s="316" t="s">
        <v>650</v>
      </c>
      <c r="Q875" s="316"/>
      <c r="R875" s="316"/>
      <c r="S875" s="316"/>
      <c r="T875" s="316"/>
      <c r="U875" s="316"/>
      <c r="V875" s="316"/>
      <c r="W875" s="316"/>
      <c r="X875" s="316"/>
      <c r="Y875" s="317">
        <v>0.5</v>
      </c>
      <c r="Z875" s="318"/>
      <c r="AA875" s="318"/>
      <c r="AB875" s="319"/>
      <c r="AC875" s="321" t="s">
        <v>644</v>
      </c>
      <c r="AD875" s="321"/>
      <c r="AE875" s="321"/>
      <c r="AF875" s="321"/>
      <c r="AG875" s="321"/>
      <c r="AH875" s="322" t="s">
        <v>653</v>
      </c>
      <c r="AI875" s="323"/>
      <c r="AJ875" s="323"/>
      <c r="AK875" s="323"/>
      <c r="AL875" s="324" t="s">
        <v>653</v>
      </c>
      <c r="AM875" s="325"/>
      <c r="AN875" s="325"/>
      <c r="AO875" s="326"/>
      <c r="AP875" s="320" t="s">
        <v>654</v>
      </c>
      <c r="AQ875" s="320"/>
      <c r="AR875" s="320"/>
      <c r="AS875" s="320"/>
      <c r="AT875" s="320"/>
      <c r="AU875" s="320"/>
      <c r="AV875" s="320"/>
      <c r="AW875" s="320"/>
      <c r="AX875" s="320"/>
    </row>
    <row r="876" spans="1:50" ht="45" customHeight="1" x14ac:dyDescent="0.15">
      <c r="A876" s="406">
        <v>7</v>
      </c>
      <c r="B876" s="406">
        <v>1</v>
      </c>
      <c r="C876" s="420" t="s">
        <v>627</v>
      </c>
      <c r="D876" s="420"/>
      <c r="E876" s="420"/>
      <c r="F876" s="420"/>
      <c r="G876" s="420"/>
      <c r="H876" s="420"/>
      <c r="I876" s="420"/>
      <c r="J876" s="421">
        <v>5000020150002</v>
      </c>
      <c r="K876" s="422"/>
      <c r="L876" s="422"/>
      <c r="M876" s="422"/>
      <c r="N876" s="422"/>
      <c r="O876" s="422"/>
      <c r="P876" s="316" t="s">
        <v>650</v>
      </c>
      <c r="Q876" s="316"/>
      <c r="R876" s="316"/>
      <c r="S876" s="316"/>
      <c r="T876" s="316"/>
      <c r="U876" s="316"/>
      <c r="V876" s="316"/>
      <c r="W876" s="316"/>
      <c r="X876" s="316"/>
      <c r="Y876" s="317">
        <v>0.3</v>
      </c>
      <c r="Z876" s="318"/>
      <c r="AA876" s="318"/>
      <c r="AB876" s="319"/>
      <c r="AC876" s="321" t="s">
        <v>644</v>
      </c>
      <c r="AD876" s="321"/>
      <c r="AE876" s="321"/>
      <c r="AF876" s="321"/>
      <c r="AG876" s="321"/>
      <c r="AH876" s="322" t="s">
        <v>653</v>
      </c>
      <c r="AI876" s="323"/>
      <c r="AJ876" s="323"/>
      <c r="AK876" s="323"/>
      <c r="AL876" s="324" t="s">
        <v>653</v>
      </c>
      <c r="AM876" s="325"/>
      <c r="AN876" s="325"/>
      <c r="AO876" s="326"/>
      <c r="AP876" s="320" t="s">
        <v>653</v>
      </c>
      <c r="AQ876" s="320"/>
      <c r="AR876" s="320"/>
      <c r="AS876" s="320"/>
      <c r="AT876" s="320"/>
      <c r="AU876" s="320"/>
      <c r="AV876" s="320"/>
      <c r="AW876" s="320"/>
      <c r="AX876" s="320"/>
    </row>
    <row r="877" spans="1:50" ht="45" customHeight="1" x14ac:dyDescent="0.15">
      <c r="A877" s="406">
        <v>8</v>
      </c>
      <c r="B877" s="406">
        <v>1</v>
      </c>
      <c r="C877" s="420" t="s">
        <v>617</v>
      </c>
      <c r="D877" s="420"/>
      <c r="E877" s="420"/>
      <c r="F877" s="420"/>
      <c r="G877" s="420"/>
      <c r="H877" s="420"/>
      <c r="I877" s="420"/>
      <c r="J877" s="421">
        <v>1000020140007</v>
      </c>
      <c r="K877" s="422"/>
      <c r="L877" s="422"/>
      <c r="M877" s="422"/>
      <c r="N877" s="422"/>
      <c r="O877" s="422"/>
      <c r="P877" s="316" t="s">
        <v>650</v>
      </c>
      <c r="Q877" s="316"/>
      <c r="R877" s="316"/>
      <c r="S877" s="316"/>
      <c r="T877" s="316"/>
      <c r="U877" s="316"/>
      <c r="V877" s="316"/>
      <c r="W877" s="316"/>
      <c r="X877" s="316"/>
      <c r="Y877" s="317">
        <v>0.3</v>
      </c>
      <c r="Z877" s="318"/>
      <c r="AA877" s="318"/>
      <c r="AB877" s="319"/>
      <c r="AC877" s="321" t="s">
        <v>644</v>
      </c>
      <c r="AD877" s="321"/>
      <c r="AE877" s="321"/>
      <c r="AF877" s="321"/>
      <c r="AG877" s="321"/>
      <c r="AH877" s="322" t="s">
        <v>653</v>
      </c>
      <c r="AI877" s="323"/>
      <c r="AJ877" s="323"/>
      <c r="AK877" s="323"/>
      <c r="AL877" s="324" t="s">
        <v>646</v>
      </c>
      <c r="AM877" s="325"/>
      <c r="AN877" s="325"/>
      <c r="AO877" s="326"/>
      <c r="AP877" s="320" t="s">
        <v>645</v>
      </c>
      <c r="AQ877" s="320"/>
      <c r="AR877" s="320"/>
      <c r="AS877" s="320"/>
      <c r="AT877" s="320"/>
      <c r="AU877" s="320"/>
      <c r="AV877" s="320"/>
      <c r="AW877" s="320"/>
      <c r="AX877" s="320"/>
    </row>
    <row r="878" spans="1:50" ht="45" customHeight="1" x14ac:dyDescent="0.15">
      <c r="A878" s="406">
        <v>9</v>
      </c>
      <c r="B878" s="406">
        <v>1</v>
      </c>
      <c r="C878" s="420" t="s">
        <v>611</v>
      </c>
      <c r="D878" s="420"/>
      <c r="E878" s="420"/>
      <c r="F878" s="420"/>
      <c r="G878" s="420"/>
      <c r="H878" s="420"/>
      <c r="I878" s="420"/>
      <c r="J878" s="421">
        <v>8000020460001</v>
      </c>
      <c r="K878" s="422"/>
      <c r="L878" s="422"/>
      <c r="M878" s="422"/>
      <c r="N878" s="422"/>
      <c r="O878" s="422"/>
      <c r="P878" s="316" t="s">
        <v>650</v>
      </c>
      <c r="Q878" s="316"/>
      <c r="R878" s="316"/>
      <c r="S878" s="316"/>
      <c r="T878" s="316"/>
      <c r="U878" s="316"/>
      <c r="V878" s="316"/>
      <c r="W878" s="316"/>
      <c r="X878" s="316"/>
      <c r="Y878" s="317">
        <v>0.2</v>
      </c>
      <c r="Z878" s="318"/>
      <c r="AA878" s="318"/>
      <c r="AB878" s="319"/>
      <c r="AC878" s="321" t="s">
        <v>644</v>
      </c>
      <c r="AD878" s="321"/>
      <c r="AE878" s="321"/>
      <c r="AF878" s="321"/>
      <c r="AG878" s="321"/>
      <c r="AH878" s="322" t="s">
        <v>653</v>
      </c>
      <c r="AI878" s="323"/>
      <c r="AJ878" s="323"/>
      <c r="AK878" s="323"/>
      <c r="AL878" s="324" t="s">
        <v>645</v>
      </c>
      <c r="AM878" s="325"/>
      <c r="AN878" s="325"/>
      <c r="AO878" s="326"/>
      <c r="AP878" s="320" t="s">
        <v>653</v>
      </c>
      <c r="AQ878" s="320"/>
      <c r="AR878" s="320"/>
      <c r="AS878" s="320"/>
      <c r="AT878" s="320"/>
      <c r="AU878" s="320"/>
      <c r="AV878" s="320"/>
      <c r="AW878" s="320"/>
      <c r="AX878" s="320"/>
    </row>
    <row r="879" spans="1:50" ht="45" customHeight="1" x14ac:dyDescent="0.15">
      <c r="A879" s="406">
        <v>10</v>
      </c>
      <c r="B879" s="406">
        <v>1</v>
      </c>
      <c r="C879" s="420" t="s">
        <v>628</v>
      </c>
      <c r="D879" s="420"/>
      <c r="E879" s="420"/>
      <c r="F879" s="420"/>
      <c r="G879" s="420"/>
      <c r="H879" s="420"/>
      <c r="I879" s="420"/>
      <c r="J879" s="421">
        <v>7000020430005</v>
      </c>
      <c r="K879" s="422"/>
      <c r="L879" s="422"/>
      <c r="M879" s="422"/>
      <c r="N879" s="422"/>
      <c r="O879" s="422"/>
      <c r="P879" s="316" t="s">
        <v>650</v>
      </c>
      <c r="Q879" s="316"/>
      <c r="R879" s="316"/>
      <c r="S879" s="316"/>
      <c r="T879" s="316"/>
      <c r="U879" s="316"/>
      <c r="V879" s="316"/>
      <c r="W879" s="316"/>
      <c r="X879" s="316"/>
      <c r="Y879" s="317">
        <v>0.2</v>
      </c>
      <c r="Z879" s="318"/>
      <c r="AA879" s="318"/>
      <c r="AB879" s="319"/>
      <c r="AC879" s="321" t="s">
        <v>644</v>
      </c>
      <c r="AD879" s="321"/>
      <c r="AE879" s="321"/>
      <c r="AF879" s="321"/>
      <c r="AG879" s="321"/>
      <c r="AH879" s="322" t="s">
        <v>653</v>
      </c>
      <c r="AI879" s="323"/>
      <c r="AJ879" s="323"/>
      <c r="AK879" s="323"/>
      <c r="AL879" s="324" t="s">
        <v>646</v>
      </c>
      <c r="AM879" s="325"/>
      <c r="AN879" s="325"/>
      <c r="AO879" s="326"/>
      <c r="AP879" s="320" t="s">
        <v>653</v>
      </c>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6" t="s">
        <v>432</v>
      </c>
      <c r="K902" s="113"/>
      <c r="L902" s="113"/>
      <c r="M902" s="113"/>
      <c r="N902" s="113"/>
      <c r="O902" s="113"/>
      <c r="P902" s="348" t="s">
        <v>376</v>
      </c>
      <c r="Q902" s="348"/>
      <c r="R902" s="348"/>
      <c r="S902" s="348"/>
      <c r="T902" s="348"/>
      <c r="U902" s="348"/>
      <c r="V902" s="348"/>
      <c r="W902" s="348"/>
      <c r="X902" s="348"/>
      <c r="Y902" s="345" t="s">
        <v>429</v>
      </c>
      <c r="Z902" s="346"/>
      <c r="AA902" s="346"/>
      <c r="AB902" s="346"/>
      <c r="AC902" s="276" t="s">
        <v>477</v>
      </c>
      <c r="AD902" s="276"/>
      <c r="AE902" s="276"/>
      <c r="AF902" s="276"/>
      <c r="AG902" s="276"/>
      <c r="AH902" s="345" t="s">
        <v>512</v>
      </c>
      <c r="AI902" s="347"/>
      <c r="AJ902" s="347"/>
      <c r="AK902" s="347"/>
      <c r="AL902" s="347" t="s">
        <v>21</v>
      </c>
      <c r="AM902" s="347"/>
      <c r="AN902" s="347"/>
      <c r="AO902" s="431"/>
      <c r="AP902" s="432" t="s">
        <v>433</v>
      </c>
      <c r="AQ902" s="432"/>
      <c r="AR902" s="432"/>
      <c r="AS902" s="432"/>
      <c r="AT902" s="432"/>
      <c r="AU902" s="432"/>
      <c r="AV902" s="432"/>
      <c r="AW902" s="432"/>
      <c r="AX902" s="432"/>
    </row>
    <row r="903" spans="1:50" ht="45" customHeight="1" x14ac:dyDescent="0.15">
      <c r="A903" s="406">
        <v>1</v>
      </c>
      <c r="B903" s="406">
        <v>1</v>
      </c>
      <c r="C903" s="429" t="s">
        <v>637</v>
      </c>
      <c r="D903" s="420"/>
      <c r="E903" s="420"/>
      <c r="F903" s="420"/>
      <c r="G903" s="420"/>
      <c r="H903" s="420"/>
      <c r="I903" s="420"/>
      <c r="J903" s="421">
        <v>2000020442046</v>
      </c>
      <c r="K903" s="422"/>
      <c r="L903" s="422"/>
      <c r="M903" s="422"/>
      <c r="N903" s="422"/>
      <c r="O903" s="422"/>
      <c r="P903" s="430" t="s">
        <v>651</v>
      </c>
      <c r="Q903" s="316"/>
      <c r="R903" s="316"/>
      <c r="S903" s="316"/>
      <c r="T903" s="316"/>
      <c r="U903" s="316"/>
      <c r="V903" s="316"/>
      <c r="W903" s="316"/>
      <c r="X903" s="316"/>
      <c r="Y903" s="317">
        <v>4</v>
      </c>
      <c r="Z903" s="318"/>
      <c r="AA903" s="318"/>
      <c r="AB903" s="319"/>
      <c r="AC903" s="329" t="s">
        <v>644</v>
      </c>
      <c r="AD903" s="428"/>
      <c r="AE903" s="428"/>
      <c r="AF903" s="428"/>
      <c r="AG903" s="428"/>
      <c r="AH903" s="423" t="s">
        <v>655</v>
      </c>
      <c r="AI903" s="424"/>
      <c r="AJ903" s="424"/>
      <c r="AK903" s="424"/>
      <c r="AL903" s="324" t="s">
        <v>657</v>
      </c>
      <c r="AM903" s="325"/>
      <c r="AN903" s="325"/>
      <c r="AO903" s="326"/>
      <c r="AP903" s="320" t="s">
        <v>657</v>
      </c>
      <c r="AQ903" s="320"/>
      <c r="AR903" s="320"/>
      <c r="AS903" s="320"/>
      <c r="AT903" s="320"/>
      <c r="AU903" s="320"/>
      <c r="AV903" s="320"/>
      <c r="AW903" s="320"/>
      <c r="AX903" s="320"/>
    </row>
    <row r="904" spans="1:50" ht="45" customHeight="1" x14ac:dyDescent="0.15">
      <c r="A904" s="406">
        <v>2</v>
      </c>
      <c r="B904" s="406">
        <v>1</v>
      </c>
      <c r="C904" s="429" t="s">
        <v>638</v>
      </c>
      <c r="D904" s="420"/>
      <c r="E904" s="420"/>
      <c r="F904" s="420"/>
      <c r="G904" s="420"/>
      <c r="H904" s="420"/>
      <c r="I904" s="420"/>
      <c r="J904" s="421">
        <v>1000020442071</v>
      </c>
      <c r="K904" s="422"/>
      <c r="L904" s="422"/>
      <c r="M904" s="422"/>
      <c r="N904" s="422"/>
      <c r="O904" s="422"/>
      <c r="P904" s="430" t="s">
        <v>651</v>
      </c>
      <c r="Q904" s="316"/>
      <c r="R904" s="316"/>
      <c r="S904" s="316"/>
      <c r="T904" s="316"/>
      <c r="U904" s="316"/>
      <c r="V904" s="316"/>
      <c r="W904" s="316"/>
      <c r="X904" s="316"/>
      <c r="Y904" s="317">
        <v>3</v>
      </c>
      <c r="Z904" s="318"/>
      <c r="AA904" s="318"/>
      <c r="AB904" s="319"/>
      <c r="AC904" s="329" t="s">
        <v>644</v>
      </c>
      <c r="AD904" s="329"/>
      <c r="AE904" s="329"/>
      <c r="AF904" s="329"/>
      <c r="AG904" s="329"/>
      <c r="AH904" s="423" t="s">
        <v>656</v>
      </c>
      <c r="AI904" s="424"/>
      <c r="AJ904" s="424"/>
      <c r="AK904" s="424"/>
      <c r="AL904" s="324" t="s">
        <v>657</v>
      </c>
      <c r="AM904" s="325"/>
      <c r="AN904" s="325"/>
      <c r="AO904" s="326"/>
      <c r="AP904" s="320" t="s">
        <v>645</v>
      </c>
      <c r="AQ904" s="320"/>
      <c r="AR904" s="320"/>
      <c r="AS904" s="320"/>
      <c r="AT904" s="320"/>
      <c r="AU904" s="320"/>
      <c r="AV904" s="320"/>
      <c r="AW904" s="320"/>
      <c r="AX904" s="320"/>
    </row>
    <row r="905" spans="1:50" ht="45" customHeight="1" x14ac:dyDescent="0.15">
      <c r="A905" s="406">
        <v>3</v>
      </c>
      <c r="B905" s="406">
        <v>1</v>
      </c>
      <c r="C905" s="429" t="s">
        <v>639</v>
      </c>
      <c r="D905" s="420"/>
      <c r="E905" s="420"/>
      <c r="F905" s="420"/>
      <c r="G905" s="420"/>
      <c r="H905" s="420"/>
      <c r="I905" s="420"/>
      <c r="J905" s="421">
        <v>2000020442054</v>
      </c>
      <c r="K905" s="422"/>
      <c r="L905" s="422"/>
      <c r="M905" s="422"/>
      <c r="N905" s="422"/>
      <c r="O905" s="422"/>
      <c r="P905" s="430" t="s">
        <v>651</v>
      </c>
      <c r="Q905" s="316"/>
      <c r="R905" s="316"/>
      <c r="S905" s="316"/>
      <c r="T905" s="316"/>
      <c r="U905" s="316"/>
      <c r="V905" s="316"/>
      <c r="W905" s="316"/>
      <c r="X905" s="316"/>
      <c r="Y905" s="317">
        <v>0</v>
      </c>
      <c r="Z905" s="318"/>
      <c r="AA905" s="318"/>
      <c r="AB905" s="319"/>
      <c r="AC905" s="329" t="s">
        <v>644</v>
      </c>
      <c r="AD905" s="329"/>
      <c r="AE905" s="329"/>
      <c r="AF905" s="329"/>
      <c r="AG905" s="329"/>
      <c r="AH905" s="322" t="s">
        <v>655</v>
      </c>
      <c r="AI905" s="323"/>
      <c r="AJ905" s="323"/>
      <c r="AK905" s="323"/>
      <c r="AL905" s="324" t="s">
        <v>657</v>
      </c>
      <c r="AM905" s="325"/>
      <c r="AN905" s="325"/>
      <c r="AO905" s="326"/>
      <c r="AP905" s="320" t="s">
        <v>649</v>
      </c>
      <c r="AQ905" s="320"/>
      <c r="AR905" s="320"/>
      <c r="AS905" s="320"/>
      <c r="AT905" s="320"/>
      <c r="AU905" s="320"/>
      <c r="AV905" s="320"/>
      <c r="AW905" s="320"/>
      <c r="AX905" s="320"/>
    </row>
    <row r="906" spans="1:50" ht="45" customHeight="1" x14ac:dyDescent="0.15">
      <c r="A906" s="406">
        <v>4</v>
      </c>
      <c r="B906" s="406">
        <v>1</v>
      </c>
      <c r="C906" s="429" t="s">
        <v>640</v>
      </c>
      <c r="D906" s="420"/>
      <c r="E906" s="420"/>
      <c r="F906" s="420"/>
      <c r="G906" s="420"/>
      <c r="H906" s="420"/>
      <c r="I906" s="420"/>
      <c r="J906" s="421">
        <v>2000020442062</v>
      </c>
      <c r="K906" s="422"/>
      <c r="L906" s="422"/>
      <c r="M906" s="422"/>
      <c r="N906" s="422"/>
      <c r="O906" s="422"/>
      <c r="P906" s="430" t="s">
        <v>651</v>
      </c>
      <c r="Q906" s="316"/>
      <c r="R906" s="316"/>
      <c r="S906" s="316"/>
      <c r="T906" s="316"/>
      <c r="U906" s="316"/>
      <c r="V906" s="316"/>
      <c r="W906" s="316"/>
      <c r="X906" s="316"/>
      <c r="Y906" s="317">
        <v>0</v>
      </c>
      <c r="Z906" s="318"/>
      <c r="AA906" s="318"/>
      <c r="AB906" s="319"/>
      <c r="AC906" s="329" t="s">
        <v>644</v>
      </c>
      <c r="AD906" s="329"/>
      <c r="AE906" s="329"/>
      <c r="AF906" s="329"/>
      <c r="AG906" s="329"/>
      <c r="AH906" s="322" t="s">
        <v>656</v>
      </c>
      <c r="AI906" s="323"/>
      <c r="AJ906" s="323"/>
      <c r="AK906" s="323"/>
      <c r="AL906" s="324" t="s">
        <v>649</v>
      </c>
      <c r="AM906" s="325"/>
      <c r="AN906" s="325"/>
      <c r="AO906" s="326"/>
      <c r="AP906" s="320" t="s">
        <v>649</v>
      </c>
      <c r="AQ906" s="320"/>
      <c r="AR906" s="320"/>
      <c r="AS906" s="320"/>
      <c r="AT906" s="320"/>
      <c r="AU906" s="320"/>
      <c r="AV906" s="320"/>
      <c r="AW906" s="320"/>
      <c r="AX906" s="320"/>
    </row>
    <row r="907" spans="1:50" ht="45" customHeight="1" x14ac:dyDescent="0.15">
      <c r="A907" s="406">
        <v>5</v>
      </c>
      <c r="B907" s="406">
        <v>1</v>
      </c>
      <c r="C907" s="429" t="s">
        <v>641</v>
      </c>
      <c r="D907" s="420"/>
      <c r="E907" s="420"/>
      <c r="F907" s="420"/>
      <c r="G907" s="420"/>
      <c r="H907" s="420"/>
      <c r="I907" s="420"/>
      <c r="J907" s="421">
        <v>2000020442038</v>
      </c>
      <c r="K907" s="422"/>
      <c r="L907" s="422"/>
      <c r="M907" s="422"/>
      <c r="N907" s="422"/>
      <c r="O907" s="422"/>
      <c r="P907" s="430" t="s">
        <v>651</v>
      </c>
      <c r="Q907" s="316"/>
      <c r="R907" s="316"/>
      <c r="S907" s="316"/>
      <c r="T907" s="316"/>
      <c r="U907" s="316"/>
      <c r="V907" s="316"/>
      <c r="W907" s="316"/>
      <c r="X907" s="316"/>
      <c r="Y907" s="317">
        <v>0</v>
      </c>
      <c r="Z907" s="318"/>
      <c r="AA907" s="318"/>
      <c r="AB907" s="319"/>
      <c r="AC907" s="321" t="s">
        <v>644</v>
      </c>
      <c r="AD907" s="321"/>
      <c r="AE907" s="321"/>
      <c r="AF907" s="321"/>
      <c r="AG907" s="321"/>
      <c r="AH907" s="322" t="s">
        <v>655</v>
      </c>
      <c r="AI907" s="323"/>
      <c r="AJ907" s="323"/>
      <c r="AK907" s="323"/>
      <c r="AL907" s="324" t="s">
        <v>649</v>
      </c>
      <c r="AM907" s="325"/>
      <c r="AN907" s="325"/>
      <c r="AO907" s="326"/>
      <c r="AP907" s="320" t="s">
        <v>658</v>
      </c>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6" t="s">
        <v>432</v>
      </c>
      <c r="K935" s="113"/>
      <c r="L935" s="113"/>
      <c r="M935" s="113"/>
      <c r="N935" s="113"/>
      <c r="O935" s="113"/>
      <c r="P935" s="348" t="s">
        <v>376</v>
      </c>
      <c r="Q935" s="348"/>
      <c r="R935" s="348"/>
      <c r="S935" s="348"/>
      <c r="T935" s="348"/>
      <c r="U935" s="348"/>
      <c r="V935" s="348"/>
      <c r="W935" s="348"/>
      <c r="X935" s="348"/>
      <c r="Y935" s="345" t="s">
        <v>429</v>
      </c>
      <c r="Z935" s="346"/>
      <c r="AA935" s="346"/>
      <c r="AB935" s="346"/>
      <c r="AC935" s="276" t="s">
        <v>477</v>
      </c>
      <c r="AD935" s="276"/>
      <c r="AE935" s="276"/>
      <c r="AF935" s="276"/>
      <c r="AG935" s="276"/>
      <c r="AH935" s="345" t="s">
        <v>512</v>
      </c>
      <c r="AI935" s="347"/>
      <c r="AJ935" s="347"/>
      <c r="AK935" s="347"/>
      <c r="AL935" s="347" t="s">
        <v>21</v>
      </c>
      <c r="AM935" s="347"/>
      <c r="AN935" s="347"/>
      <c r="AO935" s="431"/>
      <c r="AP935" s="432" t="s">
        <v>433</v>
      </c>
      <c r="AQ935" s="432"/>
      <c r="AR935" s="432"/>
      <c r="AS935" s="432"/>
      <c r="AT935" s="432"/>
      <c r="AU935" s="432"/>
      <c r="AV935" s="432"/>
      <c r="AW935" s="432"/>
      <c r="AX935" s="432"/>
    </row>
    <row r="936" spans="1:50" ht="45" customHeight="1" x14ac:dyDescent="0.15">
      <c r="A936" s="406">
        <v>1</v>
      </c>
      <c r="B936" s="406">
        <v>1</v>
      </c>
      <c r="C936" s="420" t="s">
        <v>613</v>
      </c>
      <c r="D936" s="420"/>
      <c r="E936" s="420"/>
      <c r="F936" s="420"/>
      <c r="G936" s="420"/>
      <c r="H936" s="420"/>
      <c r="I936" s="420"/>
      <c r="J936" s="421">
        <v>8000020190004</v>
      </c>
      <c r="K936" s="422"/>
      <c r="L936" s="422"/>
      <c r="M936" s="422"/>
      <c r="N936" s="422"/>
      <c r="O936" s="422"/>
      <c r="P936" s="430" t="s">
        <v>660</v>
      </c>
      <c r="Q936" s="316"/>
      <c r="R936" s="316"/>
      <c r="S936" s="316"/>
      <c r="T936" s="316"/>
      <c r="U936" s="316"/>
      <c r="V936" s="316"/>
      <c r="W936" s="316"/>
      <c r="X936" s="316"/>
      <c r="Y936" s="317">
        <v>2</v>
      </c>
      <c r="Z936" s="318"/>
      <c r="AA936" s="318"/>
      <c r="AB936" s="319"/>
      <c r="AC936" s="329" t="s">
        <v>644</v>
      </c>
      <c r="AD936" s="428"/>
      <c r="AE936" s="428"/>
      <c r="AF936" s="428"/>
      <c r="AG936" s="428"/>
      <c r="AH936" s="423" t="s">
        <v>654</v>
      </c>
      <c r="AI936" s="424"/>
      <c r="AJ936" s="424"/>
      <c r="AK936" s="424"/>
      <c r="AL936" s="324" t="s">
        <v>646</v>
      </c>
      <c r="AM936" s="325"/>
      <c r="AN936" s="325"/>
      <c r="AO936" s="326"/>
      <c r="AP936" s="320" t="s">
        <v>645</v>
      </c>
      <c r="AQ936" s="320"/>
      <c r="AR936" s="320"/>
      <c r="AS936" s="320"/>
      <c r="AT936" s="320"/>
      <c r="AU936" s="320"/>
      <c r="AV936" s="320"/>
      <c r="AW936" s="320"/>
      <c r="AX936" s="320"/>
    </row>
    <row r="937" spans="1:50" ht="45" customHeight="1" x14ac:dyDescent="0.15">
      <c r="A937" s="406">
        <v>2</v>
      </c>
      <c r="B937" s="406">
        <v>1</v>
      </c>
      <c r="C937" s="420" t="s">
        <v>614</v>
      </c>
      <c r="D937" s="420"/>
      <c r="E937" s="420"/>
      <c r="F937" s="420"/>
      <c r="G937" s="420"/>
      <c r="H937" s="420"/>
      <c r="I937" s="420"/>
      <c r="J937" s="421">
        <v>3000020221309</v>
      </c>
      <c r="K937" s="422"/>
      <c r="L937" s="422"/>
      <c r="M937" s="422"/>
      <c r="N937" s="422"/>
      <c r="O937" s="422"/>
      <c r="P937" s="316" t="s">
        <v>659</v>
      </c>
      <c r="Q937" s="316"/>
      <c r="R937" s="316"/>
      <c r="S937" s="316"/>
      <c r="T937" s="316"/>
      <c r="U937" s="316"/>
      <c r="V937" s="316"/>
      <c r="W937" s="316"/>
      <c r="X937" s="316"/>
      <c r="Y937" s="317">
        <v>1</v>
      </c>
      <c r="Z937" s="318"/>
      <c r="AA937" s="318"/>
      <c r="AB937" s="319"/>
      <c r="AC937" s="329" t="s">
        <v>644</v>
      </c>
      <c r="AD937" s="329"/>
      <c r="AE937" s="329"/>
      <c r="AF937" s="329"/>
      <c r="AG937" s="329"/>
      <c r="AH937" s="423" t="s">
        <v>645</v>
      </c>
      <c r="AI937" s="424"/>
      <c r="AJ937" s="424"/>
      <c r="AK937" s="424"/>
      <c r="AL937" s="324" t="s">
        <v>646</v>
      </c>
      <c r="AM937" s="325"/>
      <c r="AN937" s="325"/>
      <c r="AO937" s="326"/>
      <c r="AP937" s="320" t="s">
        <v>646</v>
      </c>
      <c r="AQ937" s="320"/>
      <c r="AR937" s="320"/>
      <c r="AS937" s="320"/>
      <c r="AT937" s="320"/>
      <c r="AU937" s="320"/>
      <c r="AV937" s="320"/>
      <c r="AW937" s="320"/>
      <c r="AX937" s="320"/>
    </row>
    <row r="938" spans="1:50" ht="45" customHeight="1" x14ac:dyDescent="0.15">
      <c r="A938" s="406">
        <v>3</v>
      </c>
      <c r="B938" s="406">
        <v>1</v>
      </c>
      <c r="C938" s="420" t="s">
        <v>615</v>
      </c>
      <c r="D938" s="420"/>
      <c r="E938" s="420"/>
      <c r="F938" s="420"/>
      <c r="G938" s="420"/>
      <c r="H938" s="420"/>
      <c r="I938" s="420"/>
      <c r="J938" s="421">
        <v>8000020272272</v>
      </c>
      <c r="K938" s="422"/>
      <c r="L938" s="422"/>
      <c r="M938" s="422"/>
      <c r="N938" s="422"/>
      <c r="O938" s="422"/>
      <c r="P938" s="430" t="s">
        <v>659</v>
      </c>
      <c r="Q938" s="316"/>
      <c r="R938" s="316"/>
      <c r="S938" s="316"/>
      <c r="T938" s="316"/>
      <c r="U938" s="316"/>
      <c r="V938" s="316"/>
      <c r="W938" s="316"/>
      <c r="X938" s="316"/>
      <c r="Y938" s="317">
        <v>1</v>
      </c>
      <c r="Z938" s="318"/>
      <c r="AA938" s="318"/>
      <c r="AB938" s="319"/>
      <c r="AC938" s="329" t="s">
        <v>644</v>
      </c>
      <c r="AD938" s="329"/>
      <c r="AE938" s="329"/>
      <c r="AF938" s="329"/>
      <c r="AG938" s="329"/>
      <c r="AH938" s="322" t="s">
        <v>654</v>
      </c>
      <c r="AI938" s="323"/>
      <c r="AJ938" s="323"/>
      <c r="AK938" s="323"/>
      <c r="AL938" s="324" t="s">
        <v>646</v>
      </c>
      <c r="AM938" s="325"/>
      <c r="AN938" s="325"/>
      <c r="AO938" s="326"/>
      <c r="AP938" s="320" t="s">
        <v>646</v>
      </c>
      <c r="AQ938" s="320"/>
      <c r="AR938" s="320"/>
      <c r="AS938" s="320"/>
      <c r="AT938" s="320"/>
      <c r="AU938" s="320"/>
      <c r="AV938" s="320"/>
      <c r="AW938" s="320"/>
      <c r="AX938" s="320"/>
    </row>
    <row r="939" spans="1:50" ht="45" customHeight="1" x14ac:dyDescent="0.15">
      <c r="A939" s="406">
        <v>4</v>
      </c>
      <c r="B939" s="406">
        <v>1</v>
      </c>
      <c r="C939" s="420" t="s">
        <v>616</v>
      </c>
      <c r="D939" s="420"/>
      <c r="E939" s="420"/>
      <c r="F939" s="420"/>
      <c r="G939" s="420"/>
      <c r="H939" s="420"/>
      <c r="I939" s="420"/>
      <c r="J939" s="421">
        <v>5000020090000</v>
      </c>
      <c r="K939" s="422"/>
      <c r="L939" s="422"/>
      <c r="M939" s="422"/>
      <c r="N939" s="422"/>
      <c r="O939" s="422"/>
      <c r="P939" s="430" t="s">
        <v>659</v>
      </c>
      <c r="Q939" s="316"/>
      <c r="R939" s="316"/>
      <c r="S939" s="316"/>
      <c r="T939" s="316"/>
      <c r="U939" s="316"/>
      <c r="V939" s="316"/>
      <c r="W939" s="316"/>
      <c r="X939" s="316"/>
      <c r="Y939" s="317">
        <v>1</v>
      </c>
      <c r="Z939" s="318"/>
      <c r="AA939" s="318"/>
      <c r="AB939" s="319"/>
      <c r="AC939" s="329" t="s">
        <v>644</v>
      </c>
      <c r="AD939" s="329"/>
      <c r="AE939" s="329"/>
      <c r="AF939" s="329"/>
      <c r="AG939" s="329"/>
      <c r="AH939" s="322" t="s">
        <v>653</v>
      </c>
      <c r="AI939" s="323"/>
      <c r="AJ939" s="323"/>
      <c r="AK939" s="323"/>
      <c r="AL939" s="324" t="s">
        <v>652</v>
      </c>
      <c r="AM939" s="325"/>
      <c r="AN939" s="325"/>
      <c r="AO939" s="326"/>
      <c r="AP939" s="320" t="s">
        <v>646</v>
      </c>
      <c r="AQ939" s="320"/>
      <c r="AR939" s="320"/>
      <c r="AS939" s="320"/>
      <c r="AT939" s="320"/>
      <c r="AU939" s="320"/>
      <c r="AV939" s="320"/>
      <c r="AW939" s="320"/>
      <c r="AX939" s="320"/>
    </row>
    <row r="940" spans="1:50" ht="45" customHeight="1" x14ac:dyDescent="0.15">
      <c r="A940" s="406">
        <v>5</v>
      </c>
      <c r="B940" s="406">
        <v>1</v>
      </c>
      <c r="C940" s="420" t="s">
        <v>617</v>
      </c>
      <c r="D940" s="420"/>
      <c r="E940" s="420"/>
      <c r="F940" s="420"/>
      <c r="G940" s="420"/>
      <c r="H940" s="420"/>
      <c r="I940" s="420"/>
      <c r="J940" s="421">
        <v>1000020140007</v>
      </c>
      <c r="K940" s="422"/>
      <c r="L940" s="422"/>
      <c r="M940" s="422"/>
      <c r="N940" s="422"/>
      <c r="O940" s="422"/>
      <c r="P940" s="316" t="s">
        <v>659</v>
      </c>
      <c r="Q940" s="316"/>
      <c r="R940" s="316"/>
      <c r="S940" s="316"/>
      <c r="T940" s="316"/>
      <c r="U940" s="316"/>
      <c r="V940" s="316"/>
      <c r="W940" s="316"/>
      <c r="X940" s="316"/>
      <c r="Y940" s="317">
        <v>1</v>
      </c>
      <c r="Z940" s="318"/>
      <c r="AA940" s="318"/>
      <c r="AB940" s="319"/>
      <c r="AC940" s="321" t="s">
        <v>644</v>
      </c>
      <c r="AD940" s="321"/>
      <c r="AE940" s="321"/>
      <c r="AF940" s="321"/>
      <c r="AG940" s="321"/>
      <c r="AH940" s="322" t="s">
        <v>661</v>
      </c>
      <c r="AI940" s="323"/>
      <c r="AJ940" s="323"/>
      <c r="AK940" s="323"/>
      <c r="AL940" s="324" t="s">
        <v>646</v>
      </c>
      <c r="AM940" s="325"/>
      <c r="AN940" s="325"/>
      <c r="AO940" s="326"/>
      <c r="AP940" s="320" t="s">
        <v>646</v>
      </c>
      <c r="AQ940" s="320"/>
      <c r="AR940" s="320"/>
      <c r="AS940" s="320"/>
      <c r="AT940" s="320"/>
      <c r="AU940" s="320"/>
      <c r="AV940" s="320"/>
      <c r="AW940" s="320"/>
      <c r="AX940" s="320"/>
    </row>
    <row r="941" spans="1:50" ht="45" customHeight="1" x14ac:dyDescent="0.15">
      <c r="A941" s="406">
        <v>6</v>
      </c>
      <c r="B941" s="406">
        <v>1</v>
      </c>
      <c r="C941" s="420" t="s">
        <v>618</v>
      </c>
      <c r="D941" s="420"/>
      <c r="E941" s="420"/>
      <c r="F941" s="420"/>
      <c r="G941" s="420"/>
      <c r="H941" s="420"/>
      <c r="I941" s="420"/>
      <c r="J941" s="421">
        <v>7000020310000</v>
      </c>
      <c r="K941" s="422"/>
      <c r="L941" s="422"/>
      <c r="M941" s="422"/>
      <c r="N941" s="422"/>
      <c r="O941" s="422"/>
      <c r="P941" s="316" t="s">
        <v>659</v>
      </c>
      <c r="Q941" s="316"/>
      <c r="R941" s="316"/>
      <c r="S941" s="316"/>
      <c r="T941" s="316"/>
      <c r="U941" s="316"/>
      <c r="V941" s="316"/>
      <c r="W941" s="316"/>
      <c r="X941" s="316"/>
      <c r="Y941" s="317">
        <v>1</v>
      </c>
      <c r="Z941" s="318"/>
      <c r="AA941" s="318"/>
      <c r="AB941" s="319"/>
      <c r="AC941" s="321" t="s">
        <v>644</v>
      </c>
      <c r="AD941" s="321"/>
      <c r="AE941" s="321"/>
      <c r="AF941" s="321"/>
      <c r="AG941" s="321"/>
      <c r="AH941" s="322" t="s">
        <v>646</v>
      </c>
      <c r="AI941" s="323"/>
      <c r="AJ941" s="323"/>
      <c r="AK941" s="323"/>
      <c r="AL941" s="324" t="s">
        <v>646</v>
      </c>
      <c r="AM941" s="325"/>
      <c r="AN941" s="325"/>
      <c r="AO941" s="326"/>
      <c r="AP941" s="320" t="s">
        <v>646</v>
      </c>
      <c r="AQ941" s="320"/>
      <c r="AR941" s="320"/>
      <c r="AS941" s="320"/>
      <c r="AT941" s="320"/>
      <c r="AU941" s="320"/>
      <c r="AV941" s="320"/>
      <c r="AW941" s="320"/>
      <c r="AX941" s="320"/>
    </row>
    <row r="942" spans="1:50" ht="45" customHeight="1" x14ac:dyDescent="0.15">
      <c r="A942" s="406">
        <v>7</v>
      </c>
      <c r="B942" s="406">
        <v>1</v>
      </c>
      <c r="C942" s="420" t="s">
        <v>619</v>
      </c>
      <c r="D942" s="420"/>
      <c r="E942" s="420"/>
      <c r="F942" s="420"/>
      <c r="G942" s="420"/>
      <c r="H942" s="420"/>
      <c r="I942" s="420"/>
      <c r="J942" s="421">
        <v>2000020260002</v>
      </c>
      <c r="K942" s="422"/>
      <c r="L942" s="422"/>
      <c r="M942" s="422"/>
      <c r="N942" s="422"/>
      <c r="O942" s="422"/>
      <c r="P942" s="316" t="s">
        <v>659</v>
      </c>
      <c r="Q942" s="316"/>
      <c r="R942" s="316"/>
      <c r="S942" s="316"/>
      <c r="T942" s="316"/>
      <c r="U942" s="316"/>
      <c r="V942" s="316"/>
      <c r="W942" s="316"/>
      <c r="X942" s="316"/>
      <c r="Y942" s="317">
        <v>1</v>
      </c>
      <c r="Z942" s="318"/>
      <c r="AA942" s="318"/>
      <c r="AB942" s="319"/>
      <c r="AC942" s="321" t="s">
        <v>644</v>
      </c>
      <c r="AD942" s="321"/>
      <c r="AE942" s="321"/>
      <c r="AF942" s="321"/>
      <c r="AG942" s="321"/>
      <c r="AH942" s="322" t="s">
        <v>646</v>
      </c>
      <c r="AI942" s="323"/>
      <c r="AJ942" s="323"/>
      <c r="AK942" s="323"/>
      <c r="AL942" s="324" t="s">
        <v>646</v>
      </c>
      <c r="AM942" s="325"/>
      <c r="AN942" s="325"/>
      <c r="AO942" s="326"/>
      <c r="AP942" s="320" t="s">
        <v>646</v>
      </c>
      <c r="AQ942" s="320"/>
      <c r="AR942" s="320"/>
      <c r="AS942" s="320"/>
      <c r="AT942" s="320"/>
      <c r="AU942" s="320"/>
      <c r="AV942" s="320"/>
      <c r="AW942" s="320"/>
      <c r="AX942" s="320"/>
    </row>
    <row r="943" spans="1:50" ht="45" customHeight="1" x14ac:dyDescent="0.15">
      <c r="A943" s="406">
        <v>8</v>
      </c>
      <c r="B943" s="406">
        <v>1</v>
      </c>
      <c r="C943" s="420" t="s">
        <v>620</v>
      </c>
      <c r="D943" s="420"/>
      <c r="E943" s="420"/>
      <c r="F943" s="420"/>
      <c r="G943" s="420"/>
      <c r="H943" s="420"/>
      <c r="I943" s="420"/>
      <c r="J943" s="421">
        <v>4000020270008</v>
      </c>
      <c r="K943" s="422"/>
      <c r="L943" s="422"/>
      <c r="M943" s="422"/>
      <c r="N943" s="422"/>
      <c r="O943" s="422"/>
      <c r="P943" s="316" t="s">
        <v>659</v>
      </c>
      <c r="Q943" s="316"/>
      <c r="R943" s="316"/>
      <c r="S943" s="316"/>
      <c r="T943" s="316"/>
      <c r="U943" s="316"/>
      <c r="V943" s="316"/>
      <c r="W943" s="316"/>
      <c r="X943" s="316"/>
      <c r="Y943" s="317">
        <v>1</v>
      </c>
      <c r="Z943" s="318"/>
      <c r="AA943" s="318"/>
      <c r="AB943" s="319"/>
      <c r="AC943" s="321" t="s">
        <v>644</v>
      </c>
      <c r="AD943" s="321"/>
      <c r="AE943" s="321"/>
      <c r="AF943" s="321"/>
      <c r="AG943" s="321"/>
      <c r="AH943" s="322" t="s">
        <v>652</v>
      </c>
      <c r="AI943" s="323"/>
      <c r="AJ943" s="323"/>
      <c r="AK943" s="323"/>
      <c r="AL943" s="324" t="s">
        <v>646</v>
      </c>
      <c r="AM943" s="325"/>
      <c r="AN943" s="325"/>
      <c r="AO943" s="326"/>
      <c r="AP943" s="320" t="s">
        <v>646</v>
      </c>
      <c r="AQ943" s="320"/>
      <c r="AR943" s="320"/>
      <c r="AS943" s="320"/>
      <c r="AT943" s="320"/>
      <c r="AU943" s="320"/>
      <c r="AV943" s="320"/>
      <c r="AW943" s="320"/>
      <c r="AX943" s="320"/>
    </row>
    <row r="944" spans="1:50" ht="45" customHeight="1" x14ac:dyDescent="0.15">
      <c r="A944" s="406">
        <v>9</v>
      </c>
      <c r="B944" s="406">
        <v>1</v>
      </c>
      <c r="C944" s="420" t="s">
        <v>621</v>
      </c>
      <c r="D944" s="420"/>
      <c r="E944" s="420"/>
      <c r="F944" s="420"/>
      <c r="G944" s="420"/>
      <c r="H944" s="420"/>
      <c r="I944" s="420"/>
      <c r="J944" s="421">
        <v>8000020041009</v>
      </c>
      <c r="K944" s="422"/>
      <c r="L944" s="422"/>
      <c r="M944" s="422"/>
      <c r="N944" s="422"/>
      <c r="O944" s="422"/>
      <c r="P944" s="316" t="s">
        <v>659</v>
      </c>
      <c r="Q944" s="316"/>
      <c r="R944" s="316"/>
      <c r="S944" s="316"/>
      <c r="T944" s="316"/>
      <c r="U944" s="316"/>
      <c r="V944" s="316"/>
      <c r="W944" s="316"/>
      <c r="X944" s="316"/>
      <c r="Y944" s="317">
        <v>1</v>
      </c>
      <c r="Z944" s="318"/>
      <c r="AA944" s="318"/>
      <c r="AB944" s="319"/>
      <c r="AC944" s="321" t="s">
        <v>644</v>
      </c>
      <c r="AD944" s="321"/>
      <c r="AE944" s="321"/>
      <c r="AF944" s="321"/>
      <c r="AG944" s="321"/>
      <c r="AH944" s="322" t="s">
        <v>646</v>
      </c>
      <c r="AI944" s="323"/>
      <c r="AJ944" s="323"/>
      <c r="AK944" s="323"/>
      <c r="AL944" s="324" t="s">
        <v>646</v>
      </c>
      <c r="AM944" s="325"/>
      <c r="AN944" s="325"/>
      <c r="AO944" s="326"/>
      <c r="AP944" s="320" t="s">
        <v>645</v>
      </c>
      <c r="AQ944" s="320"/>
      <c r="AR944" s="320"/>
      <c r="AS944" s="320"/>
      <c r="AT944" s="320"/>
      <c r="AU944" s="320"/>
      <c r="AV944" s="320"/>
      <c r="AW944" s="320"/>
      <c r="AX944" s="320"/>
    </row>
    <row r="945" spans="1:50" ht="45" customHeight="1" x14ac:dyDescent="0.15">
      <c r="A945" s="406">
        <v>10</v>
      </c>
      <c r="B945" s="406">
        <v>1</v>
      </c>
      <c r="C945" s="420" t="s">
        <v>622</v>
      </c>
      <c r="D945" s="420"/>
      <c r="E945" s="420"/>
      <c r="F945" s="420"/>
      <c r="G945" s="420"/>
      <c r="H945" s="420"/>
      <c r="I945" s="420"/>
      <c r="J945" s="421">
        <v>6000020271004</v>
      </c>
      <c r="K945" s="422"/>
      <c r="L945" s="422"/>
      <c r="M945" s="422"/>
      <c r="N945" s="422"/>
      <c r="O945" s="422"/>
      <c r="P945" s="316" t="s">
        <v>659</v>
      </c>
      <c r="Q945" s="316"/>
      <c r="R945" s="316"/>
      <c r="S945" s="316"/>
      <c r="T945" s="316"/>
      <c r="U945" s="316"/>
      <c r="V945" s="316"/>
      <c r="W945" s="316"/>
      <c r="X945" s="316"/>
      <c r="Y945" s="317">
        <v>1</v>
      </c>
      <c r="Z945" s="318"/>
      <c r="AA945" s="318"/>
      <c r="AB945" s="319"/>
      <c r="AC945" s="321" t="s">
        <v>644</v>
      </c>
      <c r="AD945" s="321"/>
      <c r="AE945" s="321"/>
      <c r="AF945" s="321"/>
      <c r="AG945" s="321"/>
      <c r="AH945" s="322" t="s">
        <v>646</v>
      </c>
      <c r="AI945" s="323"/>
      <c r="AJ945" s="323"/>
      <c r="AK945" s="323"/>
      <c r="AL945" s="324" t="s">
        <v>646</v>
      </c>
      <c r="AM945" s="325"/>
      <c r="AN945" s="325"/>
      <c r="AO945" s="326"/>
      <c r="AP945" s="320" t="s">
        <v>646</v>
      </c>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6" t="s">
        <v>432</v>
      </c>
      <c r="K968" s="113"/>
      <c r="L968" s="113"/>
      <c r="M968" s="113"/>
      <c r="N968" s="113"/>
      <c r="O968" s="113"/>
      <c r="P968" s="348" t="s">
        <v>376</v>
      </c>
      <c r="Q968" s="348"/>
      <c r="R968" s="348"/>
      <c r="S968" s="348"/>
      <c r="T968" s="348"/>
      <c r="U968" s="348"/>
      <c r="V968" s="348"/>
      <c r="W968" s="348"/>
      <c r="X968" s="348"/>
      <c r="Y968" s="345" t="s">
        <v>429</v>
      </c>
      <c r="Z968" s="346"/>
      <c r="AA968" s="346"/>
      <c r="AB968" s="346"/>
      <c r="AC968" s="276" t="s">
        <v>477</v>
      </c>
      <c r="AD968" s="276"/>
      <c r="AE968" s="276"/>
      <c r="AF968" s="276"/>
      <c r="AG968" s="276"/>
      <c r="AH968" s="345" t="s">
        <v>512</v>
      </c>
      <c r="AI968" s="347"/>
      <c r="AJ968" s="347"/>
      <c r="AK968" s="347"/>
      <c r="AL968" s="347" t="s">
        <v>21</v>
      </c>
      <c r="AM968" s="347"/>
      <c r="AN968" s="347"/>
      <c r="AO968" s="431"/>
      <c r="AP968" s="432" t="s">
        <v>433</v>
      </c>
      <c r="AQ968" s="432"/>
      <c r="AR968" s="432"/>
      <c r="AS968" s="432"/>
      <c r="AT968" s="432"/>
      <c r="AU968" s="432"/>
      <c r="AV968" s="432"/>
      <c r="AW968" s="432"/>
      <c r="AX968" s="432"/>
    </row>
    <row r="969" spans="1:50" ht="45" customHeight="1" x14ac:dyDescent="0.15">
      <c r="A969" s="406">
        <v>1</v>
      </c>
      <c r="B969" s="406">
        <v>1</v>
      </c>
      <c r="C969" s="420" t="s">
        <v>604</v>
      </c>
      <c r="D969" s="420"/>
      <c r="E969" s="420"/>
      <c r="F969" s="420"/>
      <c r="G969" s="420"/>
      <c r="H969" s="420"/>
      <c r="I969" s="420"/>
      <c r="J969" s="421">
        <v>1000020320005</v>
      </c>
      <c r="K969" s="422"/>
      <c r="L969" s="422"/>
      <c r="M969" s="422"/>
      <c r="N969" s="422"/>
      <c r="O969" s="422"/>
      <c r="P969" s="430" t="s">
        <v>663</v>
      </c>
      <c r="Q969" s="316"/>
      <c r="R969" s="316"/>
      <c r="S969" s="316"/>
      <c r="T969" s="316"/>
      <c r="U969" s="316"/>
      <c r="V969" s="316"/>
      <c r="W969" s="316"/>
      <c r="X969" s="316"/>
      <c r="Y969" s="317">
        <v>0.3</v>
      </c>
      <c r="Z969" s="318"/>
      <c r="AA969" s="318"/>
      <c r="AB969" s="319"/>
      <c r="AC969" s="329" t="s">
        <v>644</v>
      </c>
      <c r="AD969" s="428"/>
      <c r="AE969" s="428"/>
      <c r="AF969" s="428"/>
      <c r="AG969" s="428"/>
      <c r="AH969" s="423" t="s">
        <v>652</v>
      </c>
      <c r="AI969" s="424"/>
      <c r="AJ969" s="424"/>
      <c r="AK969" s="424"/>
      <c r="AL969" s="324" t="s">
        <v>653</v>
      </c>
      <c r="AM969" s="325"/>
      <c r="AN969" s="325"/>
      <c r="AO969" s="326"/>
      <c r="AP969" s="320" t="s">
        <v>653</v>
      </c>
      <c r="AQ969" s="320"/>
      <c r="AR969" s="320"/>
      <c r="AS969" s="320"/>
      <c r="AT969" s="320"/>
      <c r="AU969" s="320"/>
      <c r="AV969" s="320"/>
      <c r="AW969" s="320"/>
      <c r="AX969" s="320"/>
    </row>
    <row r="970" spans="1:50" ht="45" customHeight="1" x14ac:dyDescent="0.15">
      <c r="A970" s="406">
        <v>2</v>
      </c>
      <c r="B970" s="406">
        <v>1</v>
      </c>
      <c r="C970" s="420" t="s">
        <v>605</v>
      </c>
      <c r="D970" s="420"/>
      <c r="E970" s="420"/>
      <c r="F970" s="420"/>
      <c r="G970" s="420"/>
      <c r="H970" s="420"/>
      <c r="I970" s="420"/>
      <c r="J970" s="421">
        <v>4000020420000</v>
      </c>
      <c r="K970" s="422"/>
      <c r="L970" s="422"/>
      <c r="M970" s="422"/>
      <c r="N970" s="422"/>
      <c r="O970" s="422"/>
      <c r="P970" s="316" t="s">
        <v>662</v>
      </c>
      <c r="Q970" s="316"/>
      <c r="R970" s="316"/>
      <c r="S970" s="316"/>
      <c r="T970" s="316"/>
      <c r="U970" s="316"/>
      <c r="V970" s="316"/>
      <c r="W970" s="316"/>
      <c r="X970" s="316"/>
      <c r="Y970" s="317">
        <v>0.2</v>
      </c>
      <c r="Z970" s="318"/>
      <c r="AA970" s="318"/>
      <c r="AB970" s="319"/>
      <c r="AC970" s="329" t="s">
        <v>644</v>
      </c>
      <c r="AD970" s="329"/>
      <c r="AE970" s="329"/>
      <c r="AF970" s="329"/>
      <c r="AG970" s="329"/>
      <c r="AH970" s="423" t="s">
        <v>646</v>
      </c>
      <c r="AI970" s="424"/>
      <c r="AJ970" s="424"/>
      <c r="AK970" s="424"/>
      <c r="AL970" s="324" t="s">
        <v>653</v>
      </c>
      <c r="AM970" s="325"/>
      <c r="AN970" s="325"/>
      <c r="AO970" s="326"/>
      <c r="AP970" s="320" t="s">
        <v>653</v>
      </c>
      <c r="AQ970" s="320"/>
      <c r="AR970" s="320"/>
      <c r="AS970" s="320"/>
      <c r="AT970" s="320"/>
      <c r="AU970" s="320"/>
      <c r="AV970" s="320"/>
      <c r="AW970" s="320"/>
      <c r="AX970" s="320"/>
    </row>
    <row r="971" spans="1:50" ht="45" customHeight="1" x14ac:dyDescent="0.15">
      <c r="A971" s="406">
        <v>3</v>
      </c>
      <c r="B971" s="406">
        <v>1</v>
      </c>
      <c r="C971" s="429" t="s">
        <v>606</v>
      </c>
      <c r="D971" s="420"/>
      <c r="E971" s="420"/>
      <c r="F971" s="420"/>
      <c r="G971" s="420"/>
      <c r="H971" s="420"/>
      <c r="I971" s="420"/>
      <c r="J971" s="421">
        <v>8000020130001</v>
      </c>
      <c r="K971" s="422"/>
      <c r="L971" s="422"/>
      <c r="M971" s="422"/>
      <c r="N971" s="422"/>
      <c r="O971" s="422"/>
      <c r="P971" s="430" t="s">
        <v>662</v>
      </c>
      <c r="Q971" s="316"/>
      <c r="R971" s="316"/>
      <c r="S971" s="316"/>
      <c r="T971" s="316"/>
      <c r="U971" s="316"/>
      <c r="V971" s="316"/>
      <c r="W971" s="316"/>
      <c r="X971" s="316"/>
      <c r="Y971" s="317">
        <v>0.1</v>
      </c>
      <c r="Z971" s="318"/>
      <c r="AA971" s="318"/>
      <c r="AB971" s="319"/>
      <c r="AC971" s="329" t="s">
        <v>644</v>
      </c>
      <c r="AD971" s="329"/>
      <c r="AE971" s="329"/>
      <c r="AF971" s="329"/>
      <c r="AG971" s="329"/>
      <c r="AH971" s="322" t="s">
        <v>646</v>
      </c>
      <c r="AI971" s="323"/>
      <c r="AJ971" s="323"/>
      <c r="AK971" s="323"/>
      <c r="AL971" s="324" t="s">
        <v>653</v>
      </c>
      <c r="AM971" s="325"/>
      <c r="AN971" s="325"/>
      <c r="AO971" s="326"/>
      <c r="AP971" s="320" t="s">
        <v>653</v>
      </c>
      <c r="AQ971" s="320"/>
      <c r="AR971" s="320"/>
      <c r="AS971" s="320"/>
      <c r="AT971" s="320"/>
      <c r="AU971" s="320"/>
      <c r="AV971" s="320"/>
      <c r="AW971" s="320"/>
      <c r="AX971" s="320"/>
    </row>
    <row r="972" spans="1:50" ht="45" customHeight="1" x14ac:dyDescent="0.15">
      <c r="A972" s="406">
        <v>4</v>
      </c>
      <c r="B972" s="406">
        <v>1</v>
      </c>
      <c r="C972" s="429" t="s">
        <v>607</v>
      </c>
      <c r="D972" s="420"/>
      <c r="E972" s="420"/>
      <c r="F972" s="420"/>
      <c r="G972" s="420"/>
      <c r="H972" s="420"/>
      <c r="I972" s="420"/>
      <c r="J972" s="421">
        <v>7000020010006</v>
      </c>
      <c r="K972" s="422"/>
      <c r="L972" s="422"/>
      <c r="M972" s="422"/>
      <c r="N972" s="422"/>
      <c r="O972" s="422"/>
      <c r="P972" s="430" t="s">
        <v>662</v>
      </c>
      <c r="Q972" s="316"/>
      <c r="R972" s="316"/>
      <c r="S972" s="316"/>
      <c r="T972" s="316"/>
      <c r="U972" s="316"/>
      <c r="V972" s="316"/>
      <c r="W972" s="316"/>
      <c r="X972" s="316"/>
      <c r="Y972" s="317">
        <v>0.1</v>
      </c>
      <c r="Z972" s="318"/>
      <c r="AA972" s="318"/>
      <c r="AB972" s="319"/>
      <c r="AC972" s="329" t="s">
        <v>644</v>
      </c>
      <c r="AD972" s="329"/>
      <c r="AE972" s="329"/>
      <c r="AF972" s="329"/>
      <c r="AG972" s="329"/>
      <c r="AH972" s="322" t="s">
        <v>654</v>
      </c>
      <c r="AI972" s="323"/>
      <c r="AJ972" s="323"/>
      <c r="AK972" s="323"/>
      <c r="AL972" s="324" t="s">
        <v>653</v>
      </c>
      <c r="AM972" s="325"/>
      <c r="AN972" s="325"/>
      <c r="AO972" s="326"/>
      <c r="AP972" s="320" t="s">
        <v>653</v>
      </c>
      <c r="AQ972" s="320"/>
      <c r="AR972" s="320"/>
      <c r="AS972" s="320"/>
      <c r="AT972" s="320"/>
      <c r="AU972" s="320"/>
      <c r="AV972" s="320"/>
      <c r="AW972" s="320"/>
      <c r="AX972" s="320"/>
    </row>
    <row r="973" spans="1:50" ht="45" customHeight="1" x14ac:dyDescent="0.15">
      <c r="A973" s="406">
        <v>5</v>
      </c>
      <c r="B973" s="406">
        <v>1</v>
      </c>
      <c r="C973" s="420" t="s">
        <v>608</v>
      </c>
      <c r="D973" s="420"/>
      <c r="E973" s="420"/>
      <c r="F973" s="420"/>
      <c r="G973" s="420"/>
      <c r="H973" s="420"/>
      <c r="I973" s="420"/>
      <c r="J973" s="421">
        <v>2000020350001</v>
      </c>
      <c r="K973" s="422"/>
      <c r="L973" s="422"/>
      <c r="M973" s="422"/>
      <c r="N973" s="422"/>
      <c r="O973" s="422"/>
      <c r="P973" s="316" t="s">
        <v>662</v>
      </c>
      <c r="Q973" s="316"/>
      <c r="R973" s="316"/>
      <c r="S973" s="316"/>
      <c r="T973" s="316"/>
      <c r="U973" s="316"/>
      <c r="V973" s="316"/>
      <c r="W973" s="316"/>
      <c r="X973" s="316"/>
      <c r="Y973" s="317">
        <v>0.1</v>
      </c>
      <c r="Z973" s="318"/>
      <c r="AA973" s="318"/>
      <c r="AB973" s="319"/>
      <c r="AC973" s="321" t="s">
        <v>644</v>
      </c>
      <c r="AD973" s="321"/>
      <c r="AE973" s="321"/>
      <c r="AF973" s="321"/>
      <c r="AG973" s="321"/>
      <c r="AH973" s="322" t="s">
        <v>653</v>
      </c>
      <c r="AI973" s="323"/>
      <c r="AJ973" s="323"/>
      <c r="AK973" s="323"/>
      <c r="AL973" s="324" t="s">
        <v>653</v>
      </c>
      <c r="AM973" s="325"/>
      <c r="AN973" s="325"/>
      <c r="AO973" s="326"/>
      <c r="AP973" s="320" t="s">
        <v>653</v>
      </c>
      <c r="AQ973" s="320"/>
      <c r="AR973" s="320"/>
      <c r="AS973" s="320"/>
      <c r="AT973" s="320"/>
      <c r="AU973" s="320"/>
      <c r="AV973" s="320"/>
      <c r="AW973" s="320"/>
      <c r="AX973" s="320"/>
    </row>
    <row r="974" spans="1:50" ht="45" customHeight="1" x14ac:dyDescent="0.15">
      <c r="A974" s="406">
        <v>6</v>
      </c>
      <c r="B974" s="406">
        <v>1</v>
      </c>
      <c r="C974" s="420" t="s">
        <v>609</v>
      </c>
      <c r="D974" s="420"/>
      <c r="E974" s="420"/>
      <c r="F974" s="420"/>
      <c r="G974" s="420"/>
      <c r="H974" s="420"/>
      <c r="I974" s="420"/>
      <c r="J974" s="421">
        <v>8000020280003</v>
      </c>
      <c r="K974" s="422"/>
      <c r="L974" s="422"/>
      <c r="M974" s="422"/>
      <c r="N974" s="422"/>
      <c r="O974" s="422"/>
      <c r="P974" s="316" t="s">
        <v>662</v>
      </c>
      <c r="Q974" s="316"/>
      <c r="R974" s="316"/>
      <c r="S974" s="316"/>
      <c r="T974" s="316"/>
      <c r="U974" s="316"/>
      <c r="V974" s="316"/>
      <c r="W974" s="316"/>
      <c r="X974" s="316"/>
      <c r="Y974" s="317">
        <v>0.1</v>
      </c>
      <c r="Z974" s="318"/>
      <c r="AA974" s="318"/>
      <c r="AB974" s="319"/>
      <c r="AC974" s="321" t="s">
        <v>644</v>
      </c>
      <c r="AD974" s="321"/>
      <c r="AE974" s="321"/>
      <c r="AF974" s="321"/>
      <c r="AG974" s="321"/>
      <c r="AH974" s="322" t="s">
        <v>654</v>
      </c>
      <c r="AI974" s="323"/>
      <c r="AJ974" s="323"/>
      <c r="AK974" s="323"/>
      <c r="AL974" s="324" t="s">
        <v>653</v>
      </c>
      <c r="AM974" s="325"/>
      <c r="AN974" s="325"/>
      <c r="AO974" s="326"/>
      <c r="AP974" s="320" t="s">
        <v>653</v>
      </c>
      <c r="AQ974" s="320"/>
      <c r="AR974" s="320"/>
      <c r="AS974" s="320"/>
      <c r="AT974" s="320"/>
      <c r="AU974" s="320"/>
      <c r="AV974" s="320"/>
      <c r="AW974" s="320"/>
      <c r="AX974" s="320"/>
    </row>
    <row r="975" spans="1:50" ht="45" customHeight="1" x14ac:dyDescent="0.15">
      <c r="A975" s="406">
        <v>7</v>
      </c>
      <c r="B975" s="406">
        <v>1</v>
      </c>
      <c r="C975" s="420" t="s">
        <v>610</v>
      </c>
      <c r="D975" s="420"/>
      <c r="E975" s="420"/>
      <c r="F975" s="420"/>
      <c r="G975" s="420"/>
      <c r="H975" s="420"/>
      <c r="I975" s="420"/>
      <c r="J975" s="421">
        <v>4000020360007</v>
      </c>
      <c r="K975" s="422"/>
      <c r="L975" s="422"/>
      <c r="M975" s="422"/>
      <c r="N975" s="422"/>
      <c r="O975" s="422"/>
      <c r="P975" s="316" t="s">
        <v>662</v>
      </c>
      <c r="Q975" s="316"/>
      <c r="R975" s="316"/>
      <c r="S975" s="316"/>
      <c r="T975" s="316"/>
      <c r="U975" s="316"/>
      <c r="V975" s="316"/>
      <c r="W975" s="316"/>
      <c r="X975" s="316"/>
      <c r="Y975" s="317">
        <v>0</v>
      </c>
      <c r="Z975" s="318"/>
      <c r="AA975" s="318"/>
      <c r="AB975" s="319"/>
      <c r="AC975" s="321" t="s">
        <v>644</v>
      </c>
      <c r="AD975" s="321"/>
      <c r="AE975" s="321"/>
      <c r="AF975" s="321"/>
      <c r="AG975" s="321"/>
      <c r="AH975" s="322" t="s">
        <v>653</v>
      </c>
      <c r="AI975" s="323"/>
      <c r="AJ975" s="323"/>
      <c r="AK975" s="323"/>
      <c r="AL975" s="324" t="s">
        <v>653</v>
      </c>
      <c r="AM975" s="325"/>
      <c r="AN975" s="325"/>
      <c r="AO975" s="326"/>
      <c r="AP975" s="320" t="s">
        <v>645</v>
      </c>
      <c r="AQ975" s="320"/>
      <c r="AR975" s="320"/>
      <c r="AS975" s="320"/>
      <c r="AT975" s="320"/>
      <c r="AU975" s="320"/>
      <c r="AV975" s="320"/>
      <c r="AW975" s="320"/>
      <c r="AX975" s="320"/>
    </row>
    <row r="976" spans="1:50" ht="45" customHeight="1" x14ac:dyDescent="0.15">
      <c r="A976" s="406">
        <v>8</v>
      </c>
      <c r="B976" s="406">
        <v>1</v>
      </c>
      <c r="C976" s="420" t="s">
        <v>611</v>
      </c>
      <c r="D976" s="420"/>
      <c r="E976" s="420"/>
      <c r="F976" s="420"/>
      <c r="G976" s="420"/>
      <c r="H976" s="420"/>
      <c r="I976" s="420"/>
      <c r="J976" s="421">
        <v>8000020460001</v>
      </c>
      <c r="K976" s="422"/>
      <c r="L976" s="422"/>
      <c r="M976" s="422"/>
      <c r="N976" s="422"/>
      <c r="O976" s="422"/>
      <c r="P976" s="316" t="s">
        <v>662</v>
      </c>
      <c r="Q976" s="316"/>
      <c r="R976" s="316"/>
      <c r="S976" s="316"/>
      <c r="T976" s="316"/>
      <c r="U976" s="316"/>
      <c r="V976" s="316"/>
      <c r="W976" s="316"/>
      <c r="X976" s="316"/>
      <c r="Y976" s="317">
        <v>0</v>
      </c>
      <c r="Z976" s="318"/>
      <c r="AA976" s="318"/>
      <c r="AB976" s="319"/>
      <c r="AC976" s="321" t="s">
        <v>644</v>
      </c>
      <c r="AD976" s="321"/>
      <c r="AE976" s="321"/>
      <c r="AF976" s="321"/>
      <c r="AG976" s="321"/>
      <c r="AH976" s="322" t="s">
        <v>654</v>
      </c>
      <c r="AI976" s="323"/>
      <c r="AJ976" s="323"/>
      <c r="AK976" s="323"/>
      <c r="AL976" s="324" t="s">
        <v>653</v>
      </c>
      <c r="AM976" s="325"/>
      <c r="AN976" s="325"/>
      <c r="AO976" s="326"/>
      <c r="AP976" s="320" t="s">
        <v>645</v>
      </c>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6" t="s">
        <v>432</v>
      </c>
      <c r="K1001" s="113"/>
      <c r="L1001" s="113"/>
      <c r="M1001" s="113"/>
      <c r="N1001" s="113"/>
      <c r="O1001" s="113"/>
      <c r="P1001" s="348" t="s">
        <v>376</v>
      </c>
      <c r="Q1001" s="348"/>
      <c r="R1001" s="348"/>
      <c r="S1001" s="348"/>
      <c r="T1001" s="348"/>
      <c r="U1001" s="348"/>
      <c r="V1001" s="348"/>
      <c r="W1001" s="348"/>
      <c r="X1001" s="348"/>
      <c r="Y1001" s="345" t="s">
        <v>429</v>
      </c>
      <c r="Z1001" s="346"/>
      <c r="AA1001" s="346"/>
      <c r="AB1001" s="346"/>
      <c r="AC1001" s="276" t="s">
        <v>477</v>
      </c>
      <c r="AD1001" s="276"/>
      <c r="AE1001" s="276"/>
      <c r="AF1001" s="276"/>
      <c r="AG1001" s="276"/>
      <c r="AH1001" s="345" t="s">
        <v>512</v>
      </c>
      <c r="AI1001" s="347"/>
      <c r="AJ1001" s="347"/>
      <c r="AK1001" s="347"/>
      <c r="AL1001" s="347" t="s">
        <v>21</v>
      </c>
      <c r="AM1001" s="347"/>
      <c r="AN1001" s="347"/>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9"/>
      <c r="AD1002" s="428"/>
      <c r="AE1002" s="428"/>
      <c r="AF1002" s="428"/>
      <c r="AG1002" s="428"/>
      <c r="AH1002" s="423"/>
      <c r="AI1002" s="424"/>
      <c r="AJ1002" s="424"/>
      <c r="AK1002" s="424"/>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9"/>
      <c r="AD1003" s="329"/>
      <c r="AE1003" s="329"/>
      <c r="AF1003" s="329"/>
      <c r="AG1003" s="329"/>
      <c r="AH1003" s="423"/>
      <c r="AI1003" s="424"/>
      <c r="AJ1003" s="424"/>
      <c r="AK1003" s="424"/>
      <c r="AL1003" s="425"/>
      <c r="AM1003" s="426"/>
      <c r="AN1003" s="426"/>
      <c r="AO1003" s="427"/>
      <c r="AP1003" s="320"/>
      <c r="AQ1003" s="320"/>
      <c r="AR1003" s="320"/>
      <c r="AS1003" s="320"/>
      <c r="AT1003" s="320"/>
      <c r="AU1003" s="320"/>
      <c r="AV1003" s="320"/>
      <c r="AW1003" s="320"/>
      <c r="AX1003" s="320"/>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6" t="s">
        <v>432</v>
      </c>
      <c r="K1034" s="113"/>
      <c r="L1034" s="113"/>
      <c r="M1034" s="113"/>
      <c r="N1034" s="113"/>
      <c r="O1034" s="113"/>
      <c r="P1034" s="348" t="s">
        <v>376</v>
      </c>
      <c r="Q1034" s="348"/>
      <c r="R1034" s="348"/>
      <c r="S1034" s="348"/>
      <c r="T1034" s="348"/>
      <c r="U1034" s="348"/>
      <c r="V1034" s="348"/>
      <c r="W1034" s="348"/>
      <c r="X1034" s="348"/>
      <c r="Y1034" s="345" t="s">
        <v>429</v>
      </c>
      <c r="Z1034" s="346"/>
      <c r="AA1034" s="346"/>
      <c r="AB1034" s="346"/>
      <c r="AC1034" s="276" t="s">
        <v>477</v>
      </c>
      <c r="AD1034" s="276"/>
      <c r="AE1034" s="276"/>
      <c r="AF1034" s="276"/>
      <c r="AG1034" s="276"/>
      <c r="AH1034" s="345" t="s">
        <v>512</v>
      </c>
      <c r="AI1034" s="347"/>
      <c r="AJ1034" s="347"/>
      <c r="AK1034" s="347"/>
      <c r="AL1034" s="347" t="s">
        <v>21</v>
      </c>
      <c r="AM1034" s="347"/>
      <c r="AN1034" s="347"/>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9"/>
      <c r="AD1035" s="428"/>
      <c r="AE1035" s="428"/>
      <c r="AF1035" s="428"/>
      <c r="AG1035" s="428"/>
      <c r="AH1035" s="423"/>
      <c r="AI1035" s="424"/>
      <c r="AJ1035" s="424"/>
      <c r="AK1035" s="424"/>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9"/>
      <c r="AD1036" s="329"/>
      <c r="AE1036" s="329"/>
      <c r="AF1036" s="329"/>
      <c r="AG1036" s="329"/>
      <c r="AH1036" s="423"/>
      <c r="AI1036" s="424"/>
      <c r="AJ1036" s="424"/>
      <c r="AK1036" s="424"/>
      <c r="AL1036" s="425"/>
      <c r="AM1036" s="426"/>
      <c r="AN1036" s="426"/>
      <c r="AO1036" s="427"/>
      <c r="AP1036" s="320"/>
      <c r="AQ1036" s="320"/>
      <c r="AR1036" s="320"/>
      <c r="AS1036" s="320"/>
      <c r="AT1036" s="320"/>
      <c r="AU1036" s="320"/>
      <c r="AV1036" s="320"/>
      <c r="AW1036" s="320"/>
      <c r="AX1036" s="320"/>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6" t="s">
        <v>432</v>
      </c>
      <c r="K1067" s="113"/>
      <c r="L1067" s="113"/>
      <c r="M1067" s="113"/>
      <c r="N1067" s="113"/>
      <c r="O1067" s="113"/>
      <c r="P1067" s="348" t="s">
        <v>376</v>
      </c>
      <c r="Q1067" s="348"/>
      <c r="R1067" s="348"/>
      <c r="S1067" s="348"/>
      <c r="T1067" s="348"/>
      <c r="U1067" s="348"/>
      <c r="V1067" s="348"/>
      <c r="W1067" s="348"/>
      <c r="X1067" s="348"/>
      <c r="Y1067" s="345" t="s">
        <v>429</v>
      </c>
      <c r="Z1067" s="346"/>
      <c r="AA1067" s="346"/>
      <c r="AB1067" s="346"/>
      <c r="AC1067" s="276" t="s">
        <v>477</v>
      </c>
      <c r="AD1067" s="276"/>
      <c r="AE1067" s="276"/>
      <c r="AF1067" s="276"/>
      <c r="AG1067" s="276"/>
      <c r="AH1067" s="345" t="s">
        <v>512</v>
      </c>
      <c r="AI1067" s="347"/>
      <c r="AJ1067" s="347"/>
      <c r="AK1067" s="347"/>
      <c r="AL1067" s="347" t="s">
        <v>21</v>
      </c>
      <c r="AM1067" s="347"/>
      <c r="AN1067" s="347"/>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9"/>
      <c r="AD1068" s="428"/>
      <c r="AE1068" s="428"/>
      <c r="AF1068" s="428"/>
      <c r="AG1068" s="428"/>
      <c r="AH1068" s="423"/>
      <c r="AI1068" s="424"/>
      <c r="AJ1068" s="424"/>
      <c r="AK1068" s="424"/>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9"/>
      <c r="AD1069" s="329"/>
      <c r="AE1069" s="329"/>
      <c r="AF1069" s="329"/>
      <c r="AG1069" s="329"/>
      <c r="AH1069" s="423"/>
      <c r="AI1069" s="424"/>
      <c r="AJ1069" s="424"/>
      <c r="AK1069" s="424"/>
      <c r="AL1069" s="425"/>
      <c r="AM1069" s="426"/>
      <c r="AN1069" s="426"/>
      <c r="AO1069" s="427"/>
      <c r="AP1069" s="320"/>
      <c r="AQ1069" s="320"/>
      <c r="AR1069" s="320"/>
      <c r="AS1069" s="320"/>
      <c r="AT1069" s="320"/>
      <c r="AU1069" s="320"/>
      <c r="AV1069" s="320"/>
      <c r="AW1069" s="320"/>
      <c r="AX1069" s="320"/>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4" t="s">
        <v>465</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484</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6" t="s">
        <v>397</v>
      </c>
      <c r="D1101" s="897"/>
      <c r="E1101" s="276" t="s">
        <v>396</v>
      </c>
      <c r="F1101" s="897"/>
      <c r="G1101" s="897"/>
      <c r="H1101" s="897"/>
      <c r="I1101" s="897"/>
      <c r="J1101" s="276" t="s">
        <v>432</v>
      </c>
      <c r="K1101" s="276"/>
      <c r="L1101" s="276"/>
      <c r="M1101" s="276"/>
      <c r="N1101" s="276"/>
      <c r="O1101" s="276"/>
      <c r="P1101" s="345" t="s">
        <v>27</v>
      </c>
      <c r="Q1101" s="345"/>
      <c r="R1101" s="345"/>
      <c r="S1101" s="345"/>
      <c r="T1101" s="345"/>
      <c r="U1101" s="345"/>
      <c r="V1101" s="345"/>
      <c r="W1101" s="345"/>
      <c r="X1101" s="345"/>
      <c r="Y1101" s="276" t="s">
        <v>434</v>
      </c>
      <c r="Z1101" s="897"/>
      <c r="AA1101" s="897"/>
      <c r="AB1101" s="897"/>
      <c r="AC1101" s="276" t="s">
        <v>377</v>
      </c>
      <c r="AD1101" s="276"/>
      <c r="AE1101" s="276"/>
      <c r="AF1101" s="276"/>
      <c r="AG1101" s="276"/>
      <c r="AH1101" s="345" t="s">
        <v>391</v>
      </c>
      <c r="AI1101" s="346"/>
      <c r="AJ1101" s="346"/>
      <c r="AK1101" s="346"/>
      <c r="AL1101" s="346" t="s">
        <v>21</v>
      </c>
      <c r="AM1101" s="346"/>
      <c r="AN1101" s="346"/>
      <c r="AO1101" s="900"/>
      <c r="AP1101" s="432" t="s">
        <v>466</v>
      </c>
      <c r="AQ1101" s="432"/>
      <c r="AR1101" s="432"/>
      <c r="AS1101" s="432"/>
      <c r="AT1101" s="432"/>
      <c r="AU1101" s="432"/>
      <c r="AV1101" s="432"/>
      <c r="AW1101" s="432"/>
      <c r="AX1101" s="432"/>
    </row>
    <row r="1102" spans="1:50" ht="30" customHeight="1" x14ac:dyDescent="0.15">
      <c r="A1102" s="406">
        <v>1</v>
      </c>
      <c r="B1102" s="406">
        <v>1</v>
      </c>
      <c r="C1102" s="899"/>
      <c r="D1102" s="899"/>
      <c r="E1102" s="260" t="s">
        <v>636</v>
      </c>
      <c r="F1102" s="898"/>
      <c r="G1102" s="898"/>
      <c r="H1102" s="898"/>
      <c r="I1102" s="898"/>
      <c r="J1102" s="421" t="s">
        <v>578</v>
      </c>
      <c r="K1102" s="422"/>
      <c r="L1102" s="422"/>
      <c r="M1102" s="422"/>
      <c r="N1102" s="422"/>
      <c r="O1102" s="422"/>
      <c r="P1102" s="430" t="s">
        <v>578</v>
      </c>
      <c r="Q1102" s="316"/>
      <c r="R1102" s="316"/>
      <c r="S1102" s="316"/>
      <c r="T1102" s="316"/>
      <c r="U1102" s="316"/>
      <c r="V1102" s="316"/>
      <c r="W1102" s="316"/>
      <c r="X1102" s="316"/>
      <c r="Y1102" s="317" t="s">
        <v>578</v>
      </c>
      <c r="Z1102" s="318"/>
      <c r="AA1102" s="318"/>
      <c r="AB1102" s="319"/>
      <c r="AC1102" s="321"/>
      <c r="AD1102" s="321"/>
      <c r="AE1102" s="321"/>
      <c r="AF1102" s="321"/>
      <c r="AG1102" s="321"/>
      <c r="AH1102" s="322" t="s">
        <v>578</v>
      </c>
      <c r="AI1102" s="323"/>
      <c r="AJ1102" s="323"/>
      <c r="AK1102" s="323"/>
      <c r="AL1102" s="324" t="s">
        <v>578</v>
      </c>
      <c r="AM1102" s="325"/>
      <c r="AN1102" s="325"/>
      <c r="AO1102" s="326"/>
      <c r="AP1102" s="320" t="s">
        <v>560</v>
      </c>
      <c r="AQ1102" s="320"/>
      <c r="AR1102" s="320"/>
      <c r="AS1102" s="320"/>
      <c r="AT1102" s="320"/>
      <c r="AU1102" s="320"/>
      <c r="AV1102" s="320"/>
      <c r="AW1102" s="320"/>
      <c r="AX1102" s="320"/>
    </row>
    <row r="1103" spans="1:50" ht="30" hidden="1" customHeight="1" x14ac:dyDescent="0.15">
      <c r="A1103" s="406">
        <v>2</v>
      </c>
      <c r="B1103" s="406">
        <v>1</v>
      </c>
      <c r="C1103" s="899"/>
      <c r="D1103" s="899"/>
      <c r="E1103" s="898"/>
      <c r="F1103" s="898"/>
      <c r="G1103" s="898"/>
      <c r="H1103" s="898"/>
      <c r="I1103" s="898"/>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9"/>
      <c r="D1104" s="899"/>
      <c r="E1104" s="898"/>
      <c r="F1104" s="898"/>
      <c r="G1104" s="898"/>
      <c r="H1104" s="898"/>
      <c r="I1104" s="898"/>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9"/>
      <c r="D1105" s="899"/>
      <c r="E1105" s="898"/>
      <c r="F1105" s="898"/>
      <c r="G1105" s="898"/>
      <c r="H1105" s="898"/>
      <c r="I1105" s="898"/>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9"/>
      <c r="D1106" s="899"/>
      <c r="E1106" s="898"/>
      <c r="F1106" s="898"/>
      <c r="G1106" s="898"/>
      <c r="H1106" s="898"/>
      <c r="I1106" s="898"/>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9"/>
      <c r="D1107" s="899"/>
      <c r="E1107" s="898"/>
      <c r="F1107" s="898"/>
      <c r="G1107" s="898"/>
      <c r="H1107" s="898"/>
      <c r="I1107" s="898"/>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9"/>
      <c r="D1108" s="899"/>
      <c r="E1108" s="898"/>
      <c r="F1108" s="898"/>
      <c r="G1108" s="898"/>
      <c r="H1108" s="898"/>
      <c r="I1108" s="898"/>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9"/>
      <c r="D1109" s="899"/>
      <c r="E1109" s="898"/>
      <c r="F1109" s="898"/>
      <c r="G1109" s="898"/>
      <c r="H1109" s="898"/>
      <c r="I1109" s="898"/>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9"/>
      <c r="D1110" s="899"/>
      <c r="E1110" s="898"/>
      <c r="F1110" s="898"/>
      <c r="G1110" s="898"/>
      <c r="H1110" s="898"/>
      <c r="I1110" s="898"/>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9"/>
      <c r="D1111" s="899"/>
      <c r="E1111" s="898"/>
      <c r="F1111" s="898"/>
      <c r="G1111" s="898"/>
      <c r="H1111" s="898"/>
      <c r="I1111" s="898"/>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9"/>
      <c r="D1112" s="899"/>
      <c r="E1112" s="898"/>
      <c r="F1112" s="898"/>
      <c r="G1112" s="898"/>
      <c r="H1112" s="898"/>
      <c r="I1112" s="898"/>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9"/>
      <c r="D1113" s="899"/>
      <c r="E1113" s="898"/>
      <c r="F1113" s="898"/>
      <c r="G1113" s="898"/>
      <c r="H1113" s="898"/>
      <c r="I1113" s="898"/>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9"/>
      <c r="D1114" s="899"/>
      <c r="E1114" s="898"/>
      <c r="F1114" s="898"/>
      <c r="G1114" s="898"/>
      <c r="H1114" s="898"/>
      <c r="I1114" s="898"/>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9"/>
      <c r="D1115" s="899"/>
      <c r="E1115" s="898"/>
      <c r="F1115" s="898"/>
      <c r="G1115" s="898"/>
      <c r="H1115" s="898"/>
      <c r="I1115" s="898"/>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9"/>
      <c r="D1116" s="899"/>
      <c r="E1116" s="898"/>
      <c r="F1116" s="898"/>
      <c r="G1116" s="898"/>
      <c r="H1116" s="898"/>
      <c r="I1116" s="898"/>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9"/>
      <c r="D1117" s="899"/>
      <c r="E1117" s="898"/>
      <c r="F1117" s="898"/>
      <c r="G1117" s="898"/>
      <c r="H1117" s="898"/>
      <c r="I1117" s="898"/>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9"/>
      <c r="D1118" s="899"/>
      <c r="E1118" s="898"/>
      <c r="F1118" s="898"/>
      <c r="G1118" s="898"/>
      <c r="H1118" s="898"/>
      <c r="I1118" s="898"/>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9"/>
      <c r="D1119" s="899"/>
      <c r="E1119" s="260"/>
      <c r="F1119" s="898"/>
      <c r="G1119" s="898"/>
      <c r="H1119" s="898"/>
      <c r="I1119" s="898"/>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9"/>
      <c r="D1120" s="899"/>
      <c r="E1120" s="898"/>
      <c r="F1120" s="898"/>
      <c r="G1120" s="898"/>
      <c r="H1120" s="898"/>
      <c r="I1120" s="898"/>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9"/>
      <c r="D1121" s="899"/>
      <c r="E1121" s="898"/>
      <c r="F1121" s="898"/>
      <c r="G1121" s="898"/>
      <c r="H1121" s="898"/>
      <c r="I1121" s="898"/>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9"/>
      <c r="D1122" s="899"/>
      <c r="E1122" s="898"/>
      <c r="F1122" s="898"/>
      <c r="G1122" s="898"/>
      <c r="H1122" s="898"/>
      <c r="I1122" s="898"/>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9"/>
      <c r="D1123" s="899"/>
      <c r="E1123" s="898"/>
      <c r="F1123" s="898"/>
      <c r="G1123" s="898"/>
      <c r="H1123" s="898"/>
      <c r="I1123" s="898"/>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9"/>
      <c r="D1124" s="899"/>
      <c r="E1124" s="898"/>
      <c r="F1124" s="898"/>
      <c r="G1124" s="898"/>
      <c r="H1124" s="898"/>
      <c r="I1124" s="898"/>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9"/>
      <c r="D1125" s="899"/>
      <c r="E1125" s="898"/>
      <c r="F1125" s="898"/>
      <c r="G1125" s="898"/>
      <c r="H1125" s="898"/>
      <c r="I1125" s="898"/>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9"/>
      <c r="D1126" s="899"/>
      <c r="E1126" s="898"/>
      <c r="F1126" s="898"/>
      <c r="G1126" s="898"/>
      <c r="H1126" s="898"/>
      <c r="I1126" s="898"/>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9"/>
      <c r="D1127" s="899"/>
      <c r="E1127" s="898"/>
      <c r="F1127" s="898"/>
      <c r="G1127" s="898"/>
      <c r="H1127" s="898"/>
      <c r="I1127" s="898"/>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9"/>
      <c r="D1128" s="899"/>
      <c r="E1128" s="898"/>
      <c r="F1128" s="898"/>
      <c r="G1128" s="898"/>
      <c r="H1128" s="898"/>
      <c r="I1128" s="898"/>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9"/>
      <c r="D1129" s="899"/>
      <c r="E1129" s="898"/>
      <c r="F1129" s="898"/>
      <c r="G1129" s="898"/>
      <c r="H1129" s="898"/>
      <c r="I1129" s="898"/>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9"/>
      <c r="D1130" s="899"/>
      <c r="E1130" s="898"/>
      <c r="F1130" s="898"/>
      <c r="G1130" s="898"/>
      <c r="H1130" s="898"/>
      <c r="I1130" s="898"/>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9"/>
      <c r="D1131" s="899"/>
      <c r="E1131" s="898"/>
      <c r="F1131" s="898"/>
      <c r="G1131" s="898"/>
      <c r="H1131" s="898"/>
      <c r="I1131" s="898"/>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27">
      <formula>IF(RIGHT(TEXT(P14,"0.#"),1)=".",FALSE,TRUE)</formula>
    </cfRule>
    <cfRule type="expression" dxfId="2812" priority="14028">
      <formula>IF(RIGHT(TEXT(P14,"0.#"),1)=".",TRUE,FALSE)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82">
    <cfRule type="expression" dxfId="2807" priority="13899">
      <formula>IF(RIGHT(TEXT(Y782,"0.#"),1)=".",FALSE,TRUE)</formula>
    </cfRule>
    <cfRule type="expression" dxfId="2806" priority="13900">
      <formula>IF(RIGHT(TEXT(Y782,"0.#"),1)=".",TRUE,FALSE)</formula>
    </cfRule>
  </conditionalFormatting>
  <conditionalFormatting sqref="Y791">
    <cfRule type="expression" dxfId="2805" priority="13895">
      <formula>IF(RIGHT(TEXT(Y791,"0.#"),1)=".",FALSE,TRUE)</formula>
    </cfRule>
    <cfRule type="expression" dxfId="2804" priority="13896">
      <formula>IF(RIGHT(TEXT(Y791,"0.#"),1)=".",TRUE,FALSE)</formula>
    </cfRule>
  </conditionalFormatting>
  <conditionalFormatting sqref="Y822:Y829 Y820 Y809:Y816 Y807 Y796:Y803 Y794">
    <cfRule type="expression" dxfId="2803" priority="13677">
      <formula>IF(RIGHT(TEXT(Y794,"0.#"),1)=".",FALSE,TRUE)</formula>
    </cfRule>
    <cfRule type="expression" dxfId="2802" priority="13678">
      <formula>IF(RIGHT(TEXT(Y794,"0.#"),1)=".",TRUE,FALSE)</formula>
    </cfRule>
  </conditionalFormatting>
  <conditionalFormatting sqref="P16:AQ17 P15:AX15 P13:AX13">
    <cfRule type="expression" dxfId="2801" priority="13725">
      <formula>IF(RIGHT(TEXT(P13,"0.#"),1)=".",FALSE,TRUE)</formula>
    </cfRule>
    <cfRule type="expression" dxfId="2800" priority="13726">
      <formula>IF(RIGHT(TEXT(P13,"0.#"),1)=".",TRUE,FALSE)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83:Y790 Y781">
    <cfRule type="expression" dxfId="2795" priority="13701">
      <formula>IF(RIGHT(TEXT(Y781,"0.#"),1)=".",FALSE,TRUE)</formula>
    </cfRule>
    <cfRule type="expression" dxfId="2794" priority="13702">
      <formula>IF(RIGHT(TEXT(Y781,"0.#"),1)=".",TRUE,FALSE)</formula>
    </cfRule>
  </conditionalFormatting>
  <conditionalFormatting sqref="AU782">
    <cfRule type="expression" dxfId="2793" priority="13699">
      <formula>IF(RIGHT(TEXT(AU782,"0.#"),1)=".",FALSE,TRUE)</formula>
    </cfRule>
    <cfRule type="expression" dxfId="2792" priority="13700">
      <formula>IF(RIGHT(TEXT(AU782,"0.#"),1)=".",TRUE,FALSE)</formula>
    </cfRule>
  </conditionalFormatting>
  <conditionalFormatting sqref="AU791">
    <cfRule type="expression" dxfId="2791" priority="13697">
      <formula>IF(RIGHT(TEXT(AU791,"0.#"),1)=".",FALSE,TRUE)</formula>
    </cfRule>
    <cfRule type="expression" dxfId="2790" priority="13698">
      <formula>IF(RIGHT(TEXT(AU791,"0.#"),1)=".",TRUE,FALSE)</formula>
    </cfRule>
  </conditionalFormatting>
  <conditionalFormatting sqref="AU783:AU790 AU781">
    <cfRule type="expression" dxfId="2789" priority="13695">
      <formula>IF(RIGHT(TEXT(AU781,"0.#"),1)=".",FALSE,TRUE)</formula>
    </cfRule>
    <cfRule type="expression" dxfId="2788" priority="13696">
      <formula>IF(RIGHT(TEXT(AU781,"0.#"),1)=".",TRUE,FALSE)</formula>
    </cfRule>
  </conditionalFormatting>
  <conditionalFormatting sqref="Y821 Y808 Y795">
    <cfRule type="expression" dxfId="2787" priority="13681">
      <formula>IF(RIGHT(TEXT(Y795,"0.#"),1)=".",FALSE,TRUE)</formula>
    </cfRule>
    <cfRule type="expression" dxfId="2786" priority="13682">
      <formula>IF(RIGHT(TEXT(Y795,"0.#"),1)=".",TRUE,FALSE)</formula>
    </cfRule>
  </conditionalFormatting>
  <conditionalFormatting sqref="Y830 Y817 Y804">
    <cfRule type="expression" dxfId="2785" priority="13679">
      <formula>IF(RIGHT(TEXT(Y804,"0.#"),1)=".",FALSE,TRUE)</formula>
    </cfRule>
    <cfRule type="expression" dxfId="2784" priority="13680">
      <formula>IF(RIGHT(TEXT(Y804,"0.#"),1)=".",TRUE,FALSE)</formula>
    </cfRule>
  </conditionalFormatting>
  <conditionalFormatting sqref="AU821 AU808 AU795">
    <cfRule type="expression" dxfId="2783" priority="13675">
      <formula>IF(RIGHT(TEXT(AU795,"0.#"),1)=".",FALSE,TRUE)</formula>
    </cfRule>
    <cfRule type="expression" dxfId="2782" priority="13676">
      <formula>IF(RIGHT(TEXT(AU795,"0.#"),1)=".",TRUE,FALSE)</formula>
    </cfRule>
  </conditionalFormatting>
  <conditionalFormatting sqref="AU830 AU817 AU804">
    <cfRule type="expression" dxfId="2781" priority="13673">
      <formula>IF(RIGHT(TEXT(AU804,"0.#"),1)=".",FALSE,TRUE)</formula>
    </cfRule>
    <cfRule type="expression" dxfId="2780" priority="13674">
      <formula>IF(RIGHT(TEXT(AU804,"0.#"),1)=".",TRUE,FALSE)</formula>
    </cfRule>
  </conditionalFormatting>
  <conditionalFormatting sqref="AU822:AU829 AU820 AU809:AU816 AU807 AU796:AU803 AU794">
    <cfRule type="expression" dxfId="2779" priority="13671">
      <formula>IF(RIGHT(TEXT(AU794,"0.#"),1)=".",FALSE,TRUE)</formula>
    </cfRule>
    <cfRule type="expression" dxfId="2778" priority="13672">
      <formula>IF(RIGHT(TEXT(AU794,"0.#"),1)=".",TRUE,FALSE)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E33">
    <cfRule type="expression" dxfId="2771" priority="13485">
      <formula>IF(RIGHT(TEXT(AE33,"0.#"),1)=".",FALSE,TRUE)</formula>
    </cfRule>
    <cfRule type="expression" dxfId="2770" priority="13486">
      <formula>IF(RIGHT(TEXT(AE33,"0.#"),1)=".",TRUE,FALSE)</formula>
    </cfRule>
  </conditionalFormatting>
  <conditionalFormatting sqref="AE34">
    <cfRule type="expression" dxfId="2769" priority="13483">
      <formula>IF(RIGHT(TEXT(AE34,"0.#"),1)=".",FALSE,TRUE)</formula>
    </cfRule>
    <cfRule type="expression" dxfId="2768" priority="13484">
      <formula>IF(RIGHT(TEXT(AE34,"0.#"),1)=".",TRUE,FALSE)</formula>
    </cfRule>
  </conditionalFormatting>
  <conditionalFormatting sqref="AI32">
    <cfRule type="expression" dxfId="2767" priority="13477">
      <formula>IF(RIGHT(TEXT(AI32,"0.#"),1)=".",FALSE,TRUE)</formula>
    </cfRule>
    <cfRule type="expression" dxfId="2766" priority="13478">
      <formula>IF(RIGHT(TEXT(AI32,"0.#"),1)=".",TRUE,FALSE)</formula>
    </cfRule>
  </conditionalFormatting>
  <conditionalFormatting sqref="AI33">
    <cfRule type="expression" dxfId="2765" priority="13479">
      <formula>IF(RIGHT(TEXT(AI33,"0.#"),1)=".",FALSE,TRUE)</formula>
    </cfRule>
    <cfRule type="expression" dxfId="2764" priority="13480">
      <formula>IF(RIGHT(TEXT(AI33,"0.#"),1)=".",TRUE,FALSE)</formula>
    </cfRule>
  </conditionalFormatting>
  <conditionalFormatting sqref="AM32">
    <cfRule type="expression" dxfId="2763" priority="13475">
      <formula>IF(RIGHT(TEXT(AM32,"0.#"),1)=".",FALSE,TRUE)</formula>
    </cfRule>
    <cfRule type="expression" dxfId="2762" priority="13476">
      <formula>IF(RIGHT(TEXT(AM32,"0.#"),1)=".",TRUE,FALSE)</formula>
    </cfRule>
  </conditionalFormatting>
  <conditionalFormatting sqref="AM33">
    <cfRule type="expression" dxfId="2761" priority="13473">
      <formula>IF(RIGHT(TEXT(AM33,"0.#"),1)=".",FALSE,TRUE)</formula>
    </cfRule>
    <cfRule type="expression" dxfId="2760" priority="13474">
      <formula>IF(RIGHT(TEXT(AM33,"0.#"),1)=".",TRUE,FALSE)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Q102">
    <cfRule type="expression" dxfId="2661" priority="13237">
      <formula>IF(RIGHT(TEXT(AQ102,"0.#"),1)=".",FALSE,TRUE)</formula>
    </cfRule>
    <cfRule type="expression" dxfId="2660" priority="13238">
      <formula>IF(RIGHT(TEXT(AQ102,"0.#"),1)=".",TRUE,FALSE)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E116 AQ116">
    <cfRule type="expression" dxfId="2611" priority="13179">
      <formula>IF(RIGHT(TEXT(AE116,"0.#"),1)=".",FALSE,TRUE)</formula>
    </cfRule>
    <cfRule type="expression" dxfId="2610" priority="13180">
      <formula>IF(RIGHT(TEXT(AE116,"0.#"),1)=".",TRUE,FALSE)</formula>
    </cfRule>
  </conditionalFormatting>
  <conditionalFormatting sqref="AI116">
    <cfRule type="expression" dxfId="2609" priority="13177">
      <formula>IF(RIGHT(TEXT(AI116,"0.#"),1)=".",FALSE,TRUE)</formula>
    </cfRule>
    <cfRule type="expression" dxfId="2608" priority="13178">
      <formula>IF(RIGHT(TEXT(AI116,"0.#"),1)=".",TRUE,FALSE)</formula>
    </cfRule>
  </conditionalFormatting>
  <conditionalFormatting sqref="AM116">
    <cfRule type="expression" dxfId="2607" priority="13175">
      <formula>IF(RIGHT(TEXT(AM116,"0.#"),1)=".",FALSE,TRUE)</formula>
    </cfRule>
    <cfRule type="expression" dxfId="2606" priority="13176">
      <formula>IF(RIGHT(TEXT(AM116,"0.#"),1)=".",TRUE,FALSE)</formula>
    </cfRule>
  </conditionalFormatting>
  <conditionalFormatting sqref="AE117 AM117">
    <cfRule type="expression" dxfId="2605" priority="13173">
      <formula>IF(RIGHT(TEXT(AE117,"0.#"),1)=".",FALSE,TRUE)</formula>
    </cfRule>
    <cfRule type="expression" dxfId="2604" priority="13174">
      <formula>IF(RIGHT(TEXT(AE117,"0.#"),1)=".",TRUE,FALSE)</formula>
    </cfRule>
  </conditionalFormatting>
  <conditionalFormatting sqref="AI117">
    <cfRule type="expression" dxfId="2603" priority="13171">
      <formula>IF(RIGHT(TEXT(AI117,"0.#"),1)=".",FALSE,TRUE)</formula>
    </cfRule>
    <cfRule type="expression" dxfId="2602" priority="13172">
      <formula>IF(RIGHT(TEXT(AI117,"0.#"),1)=".",TRUE,FALSE)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39:AO866">
    <cfRule type="expression" dxfId="2517" priority="6649">
      <formula>IF(AND(AL839&gt;=0, RIGHT(TEXT(AL839,"0.#"),1)&lt;&gt;"."),TRUE,FALSE)</formula>
    </cfRule>
    <cfRule type="expression" dxfId="2516" priority="6650">
      <formula>IF(AND(AL839&gt;=0, RIGHT(TEXT(AL839,"0.#"),1)="."),TRUE,FALSE)</formula>
    </cfRule>
    <cfRule type="expression" dxfId="2515" priority="6651">
      <formula>IF(AND(AL839&lt;0, RIGHT(TEXT(AL839,"0.#"),1)&lt;&gt;"."),TRUE,FALSE)</formula>
    </cfRule>
    <cfRule type="expression" dxfId="2514" priority="6652">
      <formula>IF(AND(AL839&lt;0, RIGHT(TEXT(AL839,"0.#"),1)="."),TRUE,FALSE)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50:Y866">
    <cfRule type="expression" dxfId="2443" priority="2977">
      <formula>IF(RIGHT(TEXT(Y850,"0.#"),1)=".",FALSE,TRUE)</formula>
    </cfRule>
    <cfRule type="expression" dxfId="2442" priority="2978">
      <formula>IF(RIGHT(TEXT(Y850,"0.#"),1)=".",TRUE,FALSE)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02:AO1131">
    <cfRule type="expression" dxfId="2413" priority="2883">
      <formula>IF(AND(AL1102&gt;=0, RIGHT(TEXT(AL1102,"0.#"),1)&lt;&gt;"."),TRUE,FALSE)</formula>
    </cfRule>
    <cfRule type="expression" dxfId="2412" priority="2884">
      <formula>IF(AND(AL1102&gt;=0, RIGHT(TEXT(AL1102,"0.#"),1)="."),TRUE,FALSE)</formula>
    </cfRule>
    <cfRule type="expression" dxfId="2411" priority="2885">
      <formula>IF(AND(AL1102&lt;0, RIGHT(TEXT(AL1102,"0.#"),1)&lt;&gt;"."),TRUE,FALSE)</formula>
    </cfRule>
    <cfRule type="expression" dxfId="2410" priority="2886">
      <formula>IF(AND(AL1102&lt;0, RIGHT(TEXT(AL1102,"0.#"),1)="."),TRUE,FALSE)</formula>
    </cfRule>
  </conditionalFormatting>
  <conditionalFormatting sqref="Y1102:Y1131">
    <cfRule type="expression" dxfId="2409" priority="2881">
      <formula>IF(RIGHT(TEXT(Y1102,"0.#"),1)=".",FALSE,TRUE)</formula>
    </cfRule>
    <cfRule type="expression" dxfId="2408" priority="2882">
      <formula>IF(RIGHT(TEXT(Y1102,"0.#"),1)=".",TRUE,FALSE)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37:AO837">
    <cfRule type="expression" dxfId="2399" priority="2835">
      <formula>IF(AND(AL837&gt;=0, RIGHT(TEXT(AL837,"0.#"),1)&lt;&gt;"."),TRUE,FALSE)</formula>
    </cfRule>
    <cfRule type="expression" dxfId="2398" priority="2836">
      <formula>IF(AND(AL837&gt;=0, RIGHT(TEXT(AL837,"0.#"),1)="."),TRUE,FALSE)</formula>
    </cfRule>
    <cfRule type="expression" dxfId="2397" priority="2837">
      <formula>IF(AND(AL837&lt;0, RIGHT(TEXT(AL837,"0.#"),1)&lt;&gt;"."),TRUE,FALSE)</formula>
    </cfRule>
    <cfRule type="expression" dxfId="2396" priority="2838">
      <formula>IF(AND(AL837&lt;0, RIGHT(TEXT(AL837,"0.#"),1)="."),TRUE,FALSE)</formula>
    </cfRule>
  </conditionalFormatting>
  <conditionalFormatting sqref="Y837:Y849">
    <cfRule type="expression" dxfId="2395" priority="2833">
      <formula>IF(RIGHT(TEXT(Y837,"0.#"),1)=".",FALSE,TRUE)</formula>
    </cfRule>
    <cfRule type="expression" dxfId="2394" priority="2834">
      <formula>IF(RIGHT(TEXT(Y837,"0.#"),1)=".",TRUE,FALSE)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80:Y899">
    <cfRule type="expression" dxfId="2077" priority="2093">
      <formula>IF(RIGHT(TEXT(Y880,"0.#"),1)=".",FALSE,TRUE)</formula>
    </cfRule>
    <cfRule type="expression" dxfId="2076" priority="2094">
      <formula>IF(RIGHT(TEXT(Y880,"0.#"),1)=".",TRUE,FALSE)</formula>
    </cfRule>
  </conditionalFormatting>
  <conditionalFormatting sqref="Y870:Y879">
    <cfRule type="expression" dxfId="2075" priority="2087">
      <formula>IF(RIGHT(TEXT(Y870,"0.#"),1)=".",FALSE,TRUE)</formula>
    </cfRule>
    <cfRule type="expression" dxfId="2074" priority="2088">
      <formula>IF(RIGHT(TEXT(Y870,"0.#"),1)=".",TRUE,FALSE)</formula>
    </cfRule>
  </conditionalFormatting>
  <conditionalFormatting sqref="Y914:Y932">
    <cfRule type="expression" dxfId="2073" priority="2081">
      <formula>IF(RIGHT(TEXT(Y914,"0.#"),1)=".",FALSE,TRUE)</formula>
    </cfRule>
    <cfRule type="expression" dxfId="2072" priority="2082">
      <formula>IF(RIGHT(TEXT(Y914,"0.#"),1)=".",TRUE,FALSE)</formula>
    </cfRule>
  </conditionalFormatting>
  <conditionalFormatting sqref="Y903:Y913">
    <cfRule type="expression" dxfId="2071" priority="2075">
      <formula>IF(RIGHT(TEXT(Y903,"0.#"),1)=".",FALSE,TRUE)</formula>
    </cfRule>
    <cfRule type="expression" dxfId="2070" priority="2076">
      <formula>IF(RIGHT(TEXT(Y903,"0.#"),1)=".",TRUE,FALSE)</formula>
    </cfRule>
  </conditionalFormatting>
  <conditionalFormatting sqref="Y946:Y965">
    <cfRule type="expression" dxfId="2069" priority="2069">
      <formula>IF(RIGHT(TEXT(Y946,"0.#"),1)=".",FALSE,TRUE)</formula>
    </cfRule>
    <cfRule type="expression" dxfId="2068" priority="2070">
      <formula>IF(RIGHT(TEXT(Y946,"0.#"),1)=".",TRUE,FALSE)</formula>
    </cfRule>
  </conditionalFormatting>
  <conditionalFormatting sqref="Y936:Y945">
    <cfRule type="expression" dxfId="2067" priority="2063">
      <formula>IF(RIGHT(TEXT(Y936,"0.#"),1)=".",FALSE,TRUE)</formula>
    </cfRule>
    <cfRule type="expression" dxfId="2066" priority="2064">
      <formula>IF(RIGHT(TEXT(Y936,"0.#"),1)=".",TRUE,FALSE)</formula>
    </cfRule>
  </conditionalFormatting>
  <conditionalFormatting sqref="Y971:Y998">
    <cfRule type="expression" dxfId="2065" priority="2057">
      <formula>IF(RIGHT(TEXT(Y971,"0.#"),1)=".",FALSE,TRUE)</formula>
    </cfRule>
    <cfRule type="expression" dxfId="2064" priority="2058">
      <formula>IF(RIGHT(TEXT(Y971,"0.#"),1)=".",TRUE,FALSE)</formula>
    </cfRule>
  </conditionalFormatting>
  <conditionalFormatting sqref="Y969:Y970">
    <cfRule type="expression" dxfId="2063" priority="2051">
      <formula>IF(RIGHT(TEXT(Y969,"0.#"),1)=".",FALSE,TRUE)</formula>
    </cfRule>
    <cfRule type="expression" dxfId="2062" priority="2052">
      <formula>IF(RIGHT(TEXT(Y969,"0.#"),1)=".",TRUE,FALSE)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2:AO899">
    <cfRule type="expression" dxfId="1979" priority="2095">
      <formula>IF(AND(AL872&gt;=0, RIGHT(TEXT(AL872,"0.#"),1)&lt;&gt;"."),TRUE,FALSE)</formula>
    </cfRule>
    <cfRule type="expression" dxfId="1978" priority="2096">
      <formula>IF(AND(AL872&gt;=0, RIGHT(TEXT(AL872,"0.#"),1)="."),TRUE,FALSE)</formula>
    </cfRule>
    <cfRule type="expression" dxfId="1977" priority="2097">
      <formula>IF(AND(AL872&lt;0, RIGHT(TEXT(AL872,"0.#"),1)&lt;&gt;"."),TRUE,FALSE)</formula>
    </cfRule>
    <cfRule type="expression" dxfId="1976" priority="2098">
      <formula>IF(AND(AL872&lt;0, RIGHT(TEXT(AL872,"0.#"),1)="."),TRUE,FALSE)</formula>
    </cfRule>
  </conditionalFormatting>
  <conditionalFormatting sqref="AL870:AO870">
    <cfRule type="expression" dxfId="1975" priority="2089">
      <formula>IF(AND(AL870&gt;=0, RIGHT(TEXT(AL870,"0.#"),1)&lt;&gt;"."),TRUE,FALSE)</formula>
    </cfRule>
    <cfRule type="expression" dxfId="1974" priority="2090">
      <formula>IF(AND(AL870&gt;=0, RIGHT(TEXT(AL870,"0.#"),1)="."),TRUE,FALSE)</formula>
    </cfRule>
    <cfRule type="expression" dxfId="1973" priority="2091">
      <formula>IF(AND(AL870&lt;0, RIGHT(TEXT(AL870,"0.#"),1)&lt;&gt;"."),TRUE,FALSE)</formula>
    </cfRule>
    <cfRule type="expression" dxfId="1972" priority="2092">
      <formula>IF(AND(AL870&lt;0, RIGHT(TEXT(AL870,"0.#"),1)="."),TRUE,FALSE)</formula>
    </cfRule>
  </conditionalFormatting>
  <conditionalFormatting sqref="AL905:AO932">
    <cfRule type="expression" dxfId="1971" priority="2083">
      <formula>IF(AND(AL905&gt;=0, RIGHT(TEXT(AL905,"0.#"),1)&lt;&gt;"."),TRUE,FALSE)</formula>
    </cfRule>
    <cfRule type="expression" dxfId="1970" priority="2084">
      <formula>IF(AND(AL905&gt;=0, RIGHT(TEXT(AL905,"0.#"),1)="."),TRUE,FALSE)</formula>
    </cfRule>
    <cfRule type="expression" dxfId="1969" priority="2085">
      <formula>IF(AND(AL905&lt;0, RIGHT(TEXT(AL905,"0.#"),1)&lt;&gt;"."),TRUE,FALSE)</formula>
    </cfRule>
    <cfRule type="expression" dxfId="1968" priority="2086">
      <formula>IF(AND(AL905&lt;0, RIGHT(TEXT(AL905,"0.#"),1)="."),TRUE,FALSE)</formula>
    </cfRule>
  </conditionalFormatting>
  <conditionalFormatting sqref="AL903:AO903">
    <cfRule type="expression" dxfId="1967" priority="2077">
      <formula>IF(AND(AL903&gt;=0, RIGHT(TEXT(AL903,"0.#"),1)&lt;&gt;"."),TRUE,FALSE)</formula>
    </cfRule>
    <cfRule type="expression" dxfId="1966" priority="2078">
      <formula>IF(AND(AL903&gt;=0, RIGHT(TEXT(AL903,"0.#"),1)="."),TRUE,FALSE)</formula>
    </cfRule>
    <cfRule type="expression" dxfId="1965" priority="2079">
      <formula>IF(AND(AL903&lt;0, RIGHT(TEXT(AL903,"0.#"),1)&lt;&gt;"."),TRUE,FALSE)</formula>
    </cfRule>
    <cfRule type="expression" dxfId="1964" priority="2080">
      <formula>IF(AND(AL903&lt;0, RIGHT(TEXT(AL903,"0.#"),1)="."),TRUE,FALSE)</formula>
    </cfRule>
  </conditionalFormatting>
  <conditionalFormatting sqref="AL938:AO965">
    <cfRule type="expression" dxfId="1963" priority="2071">
      <formula>IF(AND(AL938&gt;=0, RIGHT(TEXT(AL938,"0.#"),1)&lt;&gt;"."),TRUE,FALSE)</formula>
    </cfRule>
    <cfRule type="expression" dxfId="1962" priority="2072">
      <formula>IF(AND(AL938&gt;=0, RIGHT(TEXT(AL938,"0.#"),1)="."),TRUE,FALSE)</formula>
    </cfRule>
    <cfRule type="expression" dxfId="1961" priority="2073">
      <formula>IF(AND(AL938&lt;0, RIGHT(TEXT(AL938,"0.#"),1)&lt;&gt;"."),TRUE,FALSE)</formula>
    </cfRule>
    <cfRule type="expression" dxfId="1960" priority="2074">
      <formula>IF(AND(AL938&lt;0, RIGHT(TEXT(AL938,"0.#"),1)="."),TRUE,FALSE)</formula>
    </cfRule>
  </conditionalFormatting>
  <conditionalFormatting sqref="AL936:AO936">
    <cfRule type="expression" dxfId="1959" priority="2065">
      <formula>IF(AND(AL936&gt;=0, RIGHT(TEXT(AL936,"0.#"),1)&lt;&gt;"."),TRUE,FALSE)</formula>
    </cfRule>
    <cfRule type="expression" dxfId="1958" priority="2066">
      <formula>IF(AND(AL936&gt;=0, RIGHT(TEXT(AL936,"0.#"),1)="."),TRUE,FALSE)</formula>
    </cfRule>
    <cfRule type="expression" dxfId="1957" priority="2067">
      <formula>IF(AND(AL936&lt;0, RIGHT(TEXT(AL936,"0.#"),1)&lt;&gt;"."),TRUE,FALSE)</formula>
    </cfRule>
    <cfRule type="expression" dxfId="1956" priority="2068">
      <formula>IF(AND(AL936&lt;0, RIGHT(TEXT(AL936,"0.#"),1)="."),TRUE,FALSE)</formula>
    </cfRule>
  </conditionalFormatting>
  <conditionalFormatting sqref="AL971:AO998">
    <cfRule type="expression" dxfId="1955" priority="2059">
      <formula>IF(AND(AL971&gt;=0, RIGHT(TEXT(AL971,"0.#"),1)&lt;&gt;"."),TRUE,FALSE)</formula>
    </cfRule>
    <cfRule type="expression" dxfId="1954" priority="2060">
      <formula>IF(AND(AL971&gt;=0, RIGHT(TEXT(AL971,"0.#"),1)="."),TRUE,FALSE)</formula>
    </cfRule>
    <cfRule type="expression" dxfId="1953" priority="2061">
      <formula>IF(AND(AL971&lt;0, RIGHT(TEXT(AL971,"0.#"),1)&lt;&gt;"."),TRUE,FALSE)</formula>
    </cfRule>
    <cfRule type="expression" dxfId="1952" priority="2062">
      <formula>IF(AND(AL971&lt;0, RIGHT(TEXT(AL971,"0.#"),1)="."),TRUE,FALSE)</formula>
    </cfRule>
  </conditionalFormatting>
  <conditionalFormatting sqref="AL969:AO969">
    <cfRule type="expression" dxfId="1951" priority="2053">
      <formula>IF(AND(AL969&gt;=0, RIGHT(TEXT(AL969,"0.#"),1)&lt;&gt;"."),TRUE,FALSE)</formula>
    </cfRule>
    <cfRule type="expression" dxfId="1950" priority="2054">
      <formula>IF(AND(AL969&gt;=0, RIGHT(TEXT(AL969,"0.#"),1)="."),TRUE,FALSE)</formula>
    </cfRule>
    <cfRule type="expression" dxfId="1949" priority="2055">
      <formula>IF(AND(AL969&lt;0, RIGHT(TEXT(AL969,"0.#"),1)&lt;&gt;"."),TRUE,FALSE)</formula>
    </cfRule>
    <cfRule type="expression" dxfId="1948" priority="2056">
      <formula>IF(AND(AL969&lt;0, RIGHT(TEXT(AL969,"0.#"),1)="."),TRUE,FALSE)</formula>
    </cfRule>
  </conditionalFormatting>
  <conditionalFormatting sqref="AL1004:AO1031">
    <cfRule type="expression" dxfId="1947" priority="2047">
      <formula>IF(AND(AL1004&gt;=0, RIGHT(TEXT(AL1004,"0.#"),1)&lt;&gt;"."),TRUE,FALSE)</formula>
    </cfRule>
    <cfRule type="expression" dxfId="1946" priority="2048">
      <formula>IF(AND(AL1004&gt;=0, RIGHT(TEXT(AL1004,"0.#"),1)="."),TRUE,FALSE)</formula>
    </cfRule>
    <cfRule type="expression" dxfId="1945" priority="2049">
      <formula>IF(AND(AL1004&lt;0, RIGHT(TEXT(AL1004,"0.#"),1)&lt;&gt;"."),TRUE,FALSE)</formula>
    </cfRule>
    <cfRule type="expression" dxfId="1944" priority="2050">
      <formula>IF(AND(AL1004&lt;0, RIGHT(TEXT(AL1004,"0.#"),1)="."),TRUE,FALSE)</formula>
    </cfRule>
  </conditionalFormatting>
  <conditionalFormatting sqref="AL1002:AO1003">
    <cfRule type="expression" dxfId="1943" priority="2041">
      <formula>IF(AND(AL1002&gt;=0, RIGHT(TEXT(AL1002,"0.#"),1)&lt;&gt;"."),TRUE,FALSE)</formula>
    </cfRule>
    <cfRule type="expression" dxfId="1942" priority="2042">
      <formula>IF(AND(AL1002&gt;=0, RIGHT(TEXT(AL1002,"0.#"),1)="."),TRUE,FALSE)</formula>
    </cfRule>
    <cfRule type="expression" dxfId="1941" priority="2043">
      <formula>IF(AND(AL1002&lt;0, RIGHT(TEXT(AL1002,"0.#"),1)&lt;&gt;"."),TRUE,FALSE)</formula>
    </cfRule>
    <cfRule type="expression" dxfId="1940" priority="2044">
      <formula>IF(AND(AL1002&lt;0, RIGHT(TEXT(AL1002,"0.#"),1)="."),TRUE,FALSE)</formula>
    </cfRule>
  </conditionalFormatting>
  <conditionalFormatting sqref="Y1002:Y1003">
    <cfRule type="expression" dxfId="1939" priority="2039">
      <formula>IF(RIGHT(TEXT(Y1002,"0.#"),1)=".",FALSE,TRUE)</formula>
    </cfRule>
    <cfRule type="expression" dxfId="1938" priority="2040">
      <formula>IF(RIGHT(TEXT(Y1002,"0.#"),1)=".",TRUE,FALSE)</formula>
    </cfRule>
  </conditionalFormatting>
  <conditionalFormatting sqref="AL1037:AO1064">
    <cfRule type="expression" dxfId="1937" priority="2035">
      <formula>IF(AND(AL1037&gt;=0, RIGHT(TEXT(AL1037,"0.#"),1)&lt;&gt;"."),TRUE,FALSE)</formula>
    </cfRule>
    <cfRule type="expression" dxfId="1936" priority="2036">
      <formula>IF(AND(AL1037&gt;=0, RIGHT(TEXT(AL1037,"0.#"),1)="."),TRUE,FALSE)</formula>
    </cfRule>
    <cfRule type="expression" dxfId="1935" priority="2037">
      <formula>IF(AND(AL1037&lt;0, RIGHT(TEXT(AL1037,"0.#"),1)&lt;&gt;"."),TRUE,FALSE)</formula>
    </cfRule>
    <cfRule type="expression" dxfId="1934" priority="2038">
      <formula>IF(AND(AL1037&lt;0, RIGHT(TEXT(AL1037,"0.#"),1)="."),TRUE,FALSE)</formula>
    </cfRule>
  </conditionalFormatting>
  <conditionalFormatting sqref="Y1037:Y1064">
    <cfRule type="expression" dxfId="1933" priority="2033">
      <formula>IF(RIGHT(TEXT(Y1037,"0.#"),1)=".",FALSE,TRUE)</formula>
    </cfRule>
    <cfRule type="expression" dxfId="1932" priority="2034">
      <formula>IF(RIGHT(TEXT(Y1037,"0.#"),1)=".",TRUE,FALSE)</formula>
    </cfRule>
  </conditionalFormatting>
  <conditionalFormatting sqref="AL1035:AO1036">
    <cfRule type="expression" dxfId="1931" priority="2029">
      <formula>IF(AND(AL1035&gt;=0, RIGHT(TEXT(AL1035,"0.#"),1)&lt;&gt;"."),TRUE,FALSE)</formula>
    </cfRule>
    <cfRule type="expression" dxfId="1930" priority="2030">
      <formula>IF(AND(AL1035&gt;=0, RIGHT(TEXT(AL1035,"0.#"),1)="."),TRUE,FALSE)</formula>
    </cfRule>
    <cfRule type="expression" dxfId="1929" priority="2031">
      <formula>IF(AND(AL1035&lt;0, RIGHT(TEXT(AL1035,"0.#"),1)&lt;&gt;"."),TRUE,FALSE)</formula>
    </cfRule>
    <cfRule type="expression" dxfId="1928" priority="2032">
      <formula>IF(AND(AL1035&lt;0, RIGHT(TEXT(AL1035,"0.#"),1)="."),TRUE,FALSE)</formula>
    </cfRule>
  </conditionalFormatting>
  <conditionalFormatting sqref="Y1035:Y1036">
    <cfRule type="expression" dxfId="1927" priority="2027">
      <formula>IF(RIGHT(TEXT(Y1035,"0.#"),1)=".",FALSE,TRUE)</formula>
    </cfRule>
    <cfRule type="expression" dxfId="1926" priority="2028">
      <formula>IF(RIGHT(TEXT(Y1035,"0.#"),1)=".",TRUE,FALSE)</formula>
    </cfRule>
  </conditionalFormatting>
  <conditionalFormatting sqref="AL1070:AO1097">
    <cfRule type="expression" dxfId="1925" priority="2023">
      <formula>IF(AND(AL1070&gt;=0, RIGHT(TEXT(AL1070,"0.#"),1)&lt;&gt;"."),TRUE,FALSE)</formula>
    </cfRule>
    <cfRule type="expression" dxfId="1924" priority="2024">
      <formula>IF(AND(AL1070&gt;=0, RIGHT(TEXT(AL1070,"0.#"),1)="."),TRUE,FALSE)</formula>
    </cfRule>
    <cfRule type="expression" dxfId="1923" priority="2025">
      <formula>IF(AND(AL1070&lt;0, RIGHT(TEXT(AL1070,"0.#"),1)&lt;&gt;"."),TRUE,FALSE)</formula>
    </cfRule>
    <cfRule type="expression" dxfId="1922" priority="2026">
      <formula>IF(AND(AL1070&lt;0, RIGHT(TEXT(AL1070,"0.#"),1)="."),TRUE,FALSE)</formula>
    </cfRule>
  </conditionalFormatting>
  <conditionalFormatting sqref="Y1070:Y1097">
    <cfRule type="expression" dxfId="1921" priority="2021">
      <formula>IF(RIGHT(TEXT(Y1070,"0.#"),1)=".",FALSE,TRUE)</formula>
    </cfRule>
    <cfRule type="expression" dxfId="1920" priority="2022">
      <formula>IF(RIGHT(TEXT(Y1070,"0.#"),1)=".",TRUE,FALSE)</formula>
    </cfRule>
  </conditionalFormatting>
  <conditionalFormatting sqref="AL1068:AO1069">
    <cfRule type="expression" dxfId="1919" priority="2017">
      <formula>IF(AND(AL1068&gt;=0, RIGHT(TEXT(AL1068,"0.#"),1)&lt;&gt;"."),TRUE,FALSE)</formula>
    </cfRule>
    <cfRule type="expression" dxfId="1918" priority="2018">
      <formula>IF(AND(AL1068&gt;=0, RIGHT(TEXT(AL1068,"0.#"),1)="."),TRUE,FALSE)</formula>
    </cfRule>
    <cfRule type="expression" dxfId="1917" priority="2019">
      <formula>IF(AND(AL1068&lt;0, RIGHT(TEXT(AL1068,"0.#"),1)&lt;&gt;"."),TRUE,FALSE)</formula>
    </cfRule>
    <cfRule type="expression" dxfId="1916" priority="2020">
      <formula>IF(AND(AL1068&lt;0, RIGHT(TEXT(AL1068,"0.#"),1)="."),TRUE,FALSE)</formula>
    </cfRule>
  </conditionalFormatting>
  <conditionalFormatting sqref="Y1068:Y1069">
    <cfRule type="expression" dxfId="1915" priority="2015">
      <formula>IF(RIGHT(TEXT(Y1068,"0.#"),1)=".",FALSE,TRUE)</formula>
    </cfRule>
    <cfRule type="expression" dxfId="1914" priority="2016">
      <formula>IF(RIGHT(TEXT(Y1068,"0.#"),1)=".",TRUE,FALSE)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AL904:AO904">
    <cfRule type="expression" dxfId="713" priority="11">
      <formula>IF(AND(AL904&gt;=0, RIGHT(TEXT(AL904,"0.#"),1)&lt;&gt;"."),TRUE,FALSE)</formula>
    </cfRule>
    <cfRule type="expression" dxfId="712" priority="12">
      <formula>IF(AND(AL904&gt;=0, RIGHT(TEXT(AL904,"0.#"),1)="."),TRUE,FALSE)</formula>
    </cfRule>
    <cfRule type="expression" dxfId="711" priority="13">
      <formula>IF(AND(AL904&lt;0, RIGHT(TEXT(AL904,"0.#"),1)&lt;&gt;"."),TRUE,FALSE)</formula>
    </cfRule>
    <cfRule type="expression" dxfId="710" priority="14">
      <formula>IF(AND(AL904&lt;0, RIGHT(TEXT(AL904,"0.#"),1)="."),TRUE,FALSE)</formula>
    </cfRule>
  </conditionalFormatting>
  <conditionalFormatting sqref="AL937:AO937">
    <cfRule type="expression" dxfId="709" priority="7">
      <formula>IF(AND(AL937&gt;=0, RIGHT(TEXT(AL937,"0.#"),1)&lt;&gt;"."),TRUE,FALSE)</formula>
    </cfRule>
    <cfRule type="expression" dxfId="708" priority="8">
      <formula>IF(AND(AL937&gt;=0, RIGHT(TEXT(AL937,"0.#"),1)="."),TRUE,FALSE)</formula>
    </cfRule>
    <cfRule type="expression" dxfId="707" priority="9">
      <formula>IF(AND(AL937&lt;0, RIGHT(TEXT(AL937,"0.#"),1)&lt;&gt;"."),TRUE,FALSE)</formula>
    </cfRule>
    <cfRule type="expression" dxfId="706" priority="10">
      <formula>IF(AND(AL937&lt;0, RIGHT(TEXT(AL937,"0.#"),1)="."),TRUE,FALSE)</formula>
    </cfRule>
  </conditionalFormatting>
  <conditionalFormatting sqref="AL970:AO970">
    <cfRule type="expression" dxfId="705" priority="3">
      <formula>IF(AND(AL970&gt;=0, RIGHT(TEXT(AL970,"0.#"),1)&lt;&gt;"."),TRUE,FALSE)</formula>
    </cfRule>
    <cfRule type="expression" dxfId="704" priority="4">
      <formula>IF(AND(AL970&gt;=0, RIGHT(TEXT(AL970,"0.#"),1)="."),TRUE,FALSE)</formula>
    </cfRule>
    <cfRule type="expression" dxfId="703" priority="5">
      <formula>IF(AND(AL970&lt;0, RIGHT(TEXT(AL970,"0.#"),1)&lt;&gt;"."),TRUE,FALSE)</formula>
    </cfRule>
    <cfRule type="expression" dxfId="702" priority="6">
      <formula>IF(AND(AL970&lt;0, RIGHT(TEXT(AL970,"0.#"),1)="."),TRUE,FALSE)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14" max="49" man="1"/>
    <brk id="739" max="49" man="1"/>
    <brk id="778" max="49" man="1"/>
    <brk id="833" max="49" man="1"/>
    <brk id="900"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550</v>
      </c>
      <c r="R5" s="13" t="str">
        <f t="shared" si="3"/>
        <v>負担</v>
      </c>
      <c r="S5" s="13" t="str">
        <f t="shared" si="4"/>
        <v>負担</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550</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489</v>
      </c>
      <c r="B2" s="517"/>
      <c r="C2" s="517"/>
      <c r="D2" s="517"/>
      <c r="E2" s="517"/>
      <c r="F2" s="518"/>
      <c r="G2" s="797" t="s">
        <v>265</v>
      </c>
      <c r="H2" s="782"/>
      <c r="I2" s="782"/>
      <c r="J2" s="782"/>
      <c r="K2" s="782"/>
      <c r="L2" s="782"/>
      <c r="M2" s="782"/>
      <c r="N2" s="782"/>
      <c r="O2" s="783"/>
      <c r="P2" s="781" t="s">
        <v>59</v>
      </c>
      <c r="Q2" s="782"/>
      <c r="R2" s="782"/>
      <c r="S2" s="782"/>
      <c r="T2" s="782"/>
      <c r="U2" s="782"/>
      <c r="V2" s="782"/>
      <c r="W2" s="782"/>
      <c r="X2" s="783"/>
      <c r="Y2" s="1010"/>
      <c r="Z2" s="414"/>
      <c r="AA2" s="415"/>
      <c r="AB2" s="1014" t="s">
        <v>11</v>
      </c>
      <c r="AC2" s="1015"/>
      <c r="AD2" s="1016"/>
      <c r="AE2" s="1002" t="s">
        <v>357</v>
      </c>
      <c r="AF2" s="1002"/>
      <c r="AG2" s="1002"/>
      <c r="AH2" s="1002"/>
      <c r="AI2" s="1002" t="s">
        <v>363</v>
      </c>
      <c r="AJ2" s="1002"/>
      <c r="AK2" s="1002"/>
      <c r="AL2" s="1002"/>
      <c r="AM2" s="1002" t="s">
        <v>470</v>
      </c>
      <c r="AN2" s="1002"/>
      <c r="AO2" s="1002"/>
      <c r="AP2" s="462"/>
      <c r="AQ2" s="174" t="s">
        <v>355</v>
      </c>
      <c r="AR2" s="167"/>
      <c r="AS2" s="167"/>
      <c r="AT2" s="168"/>
      <c r="AU2" s="375" t="s">
        <v>253</v>
      </c>
      <c r="AV2" s="375"/>
      <c r="AW2" s="375"/>
      <c r="AX2" s="376"/>
    </row>
    <row r="3" spans="1:50" ht="18.75" customHeight="1" x14ac:dyDescent="0.15">
      <c r="A3" s="516"/>
      <c r="B3" s="517"/>
      <c r="C3" s="517"/>
      <c r="D3" s="517"/>
      <c r="E3" s="517"/>
      <c r="F3" s="518"/>
      <c r="G3" s="570"/>
      <c r="H3" s="381"/>
      <c r="I3" s="381"/>
      <c r="J3" s="381"/>
      <c r="K3" s="381"/>
      <c r="L3" s="381"/>
      <c r="M3" s="381"/>
      <c r="N3" s="381"/>
      <c r="O3" s="571"/>
      <c r="P3" s="583"/>
      <c r="Q3" s="381"/>
      <c r="R3" s="381"/>
      <c r="S3" s="381"/>
      <c r="T3" s="381"/>
      <c r="U3" s="381"/>
      <c r="V3" s="381"/>
      <c r="W3" s="381"/>
      <c r="X3" s="571"/>
      <c r="Y3" s="1011"/>
      <c r="Z3" s="1012"/>
      <c r="AA3" s="1013"/>
      <c r="AB3" s="1017"/>
      <c r="AC3" s="1018"/>
      <c r="AD3" s="1019"/>
      <c r="AE3" s="378"/>
      <c r="AF3" s="378"/>
      <c r="AG3" s="378"/>
      <c r="AH3" s="378"/>
      <c r="AI3" s="378"/>
      <c r="AJ3" s="378"/>
      <c r="AK3" s="378"/>
      <c r="AL3" s="378"/>
      <c r="AM3" s="378"/>
      <c r="AN3" s="378"/>
      <c r="AO3" s="378"/>
      <c r="AP3" s="333"/>
      <c r="AQ3" s="269"/>
      <c r="AR3" s="270"/>
      <c r="AS3" s="135" t="s">
        <v>356</v>
      </c>
      <c r="AT3" s="170"/>
      <c r="AU3" s="270"/>
      <c r="AV3" s="270"/>
      <c r="AW3" s="381" t="s">
        <v>300</v>
      </c>
      <c r="AX3" s="382"/>
    </row>
    <row r="4" spans="1:50" ht="22.5" customHeight="1" x14ac:dyDescent="0.15">
      <c r="A4" s="519"/>
      <c r="B4" s="517"/>
      <c r="C4" s="517"/>
      <c r="D4" s="517"/>
      <c r="E4" s="517"/>
      <c r="F4" s="518"/>
      <c r="G4" s="544"/>
      <c r="H4" s="1020"/>
      <c r="I4" s="1020"/>
      <c r="J4" s="1020"/>
      <c r="K4" s="1020"/>
      <c r="L4" s="1020"/>
      <c r="M4" s="1020"/>
      <c r="N4" s="1020"/>
      <c r="O4" s="1021"/>
      <c r="P4" s="159"/>
      <c r="Q4" s="1028"/>
      <c r="R4" s="1028"/>
      <c r="S4" s="1028"/>
      <c r="T4" s="1028"/>
      <c r="U4" s="1028"/>
      <c r="V4" s="1028"/>
      <c r="W4" s="1028"/>
      <c r="X4" s="1029"/>
      <c r="Y4" s="1006" t="s">
        <v>12</v>
      </c>
      <c r="Z4" s="1007"/>
      <c r="AA4" s="1008"/>
      <c r="AB4" s="352"/>
      <c r="AC4" s="1009"/>
      <c r="AD4" s="1009"/>
      <c r="AE4" s="366"/>
      <c r="AF4" s="367"/>
      <c r="AG4" s="367"/>
      <c r="AH4" s="367"/>
      <c r="AI4" s="366"/>
      <c r="AJ4" s="367"/>
      <c r="AK4" s="367"/>
      <c r="AL4" s="367"/>
      <c r="AM4" s="366"/>
      <c r="AN4" s="367"/>
      <c r="AO4" s="367"/>
      <c r="AP4" s="367"/>
      <c r="AQ4" s="101"/>
      <c r="AR4" s="102"/>
      <c r="AS4" s="102"/>
      <c r="AT4" s="103"/>
      <c r="AU4" s="367"/>
      <c r="AV4" s="367"/>
      <c r="AW4" s="367"/>
      <c r="AX4" s="369"/>
    </row>
    <row r="5" spans="1:50" ht="22.5" customHeight="1" x14ac:dyDescent="0.15">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2" t="s">
        <v>54</v>
      </c>
      <c r="Z5" s="1003"/>
      <c r="AA5" s="1004"/>
      <c r="AB5" s="526"/>
      <c r="AC5" s="1005"/>
      <c r="AD5" s="1005"/>
      <c r="AE5" s="366"/>
      <c r="AF5" s="367"/>
      <c r="AG5" s="367"/>
      <c r="AH5" s="367"/>
      <c r="AI5" s="366"/>
      <c r="AJ5" s="367"/>
      <c r="AK5" s="367"/>
      <c r="AL5" s="367"/>
      <c r="AM5" s="366"/>
      <c r="AN5" s="367"/>
      <c r="AO5" s="367"/>
      <c r="AP5" s="367"/>
      <c r="AQ5" s="101"/>
      <c r="AR5" s="102"/>
      <c r="AS5" s="102"/>
      <c r="AT5" s="103"/>
      <c r="AU5" s="367"/>
      <c r="AV5" s="367"/>
      <c r="AW5" s="367"/>
      <c r="AX5" s="369"/>
    </row>
    <row r="6" spans="1:50" ht="22.5" customHeight="1" x14ac:dyDescent="0.15">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5" t="s">
        <v>301</v>
      </c>
      <c r="AC6" s="1035"/>
      <c r="AD6" s="1035"/>
      <c r="AE6" s="366"/>
      <c r="AF6" s="367"/>
      <c r="AG6" s="367"/>
      <c r="AH6" s="367"/>
      <c r="AI6" s="366"/>
      <c r="AJ6" s="367"/>
      <c r="AK6" s="367"/>
      <c r="AL6" s="367"/>
      <c r="AM6" s="366"/>
      <c r="AN6" s="367"/>
      <c r="AO6" s="367"/>
      <c r="AP6" s="367"/>
      <c r="AQ6" s="101"/>
      <c r="AR6" s="102"/>
      <c r="AS6" s="102"/>
      <c r="AT6" s="103"/>
      <c r="AU6" s="367"/>
      <c r="AV6" s="367"/>
      <c r="AW6" s="367"/>
      <c r="AX6" s="369"/>
    </row>
    <row r="7" spans="1:50" customFormat="1" ht="23.25" customHeight="1" x14ac:dyDescent="0.15">
      <c r="A7" s="903" t="s">
        <v>525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6" t="s">
        <v>489</v>
      </c>
      <c r="B9" s="517"/>
      <c r="C9" s="517"/>
      <c r="D9" s="517"/>
      <c r="E9" s="517"/>
      <c r="F9" s="518"/>
      <c r="G9" s="797" t="s">
        <v>265</v>
      </c>
      <c r="H9" s="782"/>
      <c r="I9" s="782"/>
      <c r="J9" s="782"/>
      <c r="K9" s="782"/>
      <c r="L9" s="782"/>
      <c r="M9" s="782"/>
      <c r="N9" s="782"/>
      <c r="O9" s="783"/>
      <c r="P9" s="781" t="s">
        <v>59</v>
      </c>
      <c r="Q9" s="782"/>
      <c r="R9" s="782"/>
      <c r="S9" s="782"/>
      <c r="T9" s="782"/>
      <c r="U9" s="782"/>
      <c r="V9" s="782"/>
      <c r="W9" s="782"/>
      <c r="X9" s="783"/>
      <c r="Y9" s="1010"/>
      <c r="Z9" s="414"/>
      <c r="AA9" s="415"/>
      <c r="AB9" s="1014" t="s">
        <v>11</v>
      </c>
      <c r="AC9" s="1015"/>
      <c r="AD9" s="1016"/>
      <c r="AE9" s="1002" t="s">
        <v>357</v>
      </c>
      <c r="AF9" s="1002"/>
      <c r="AG9" s="1002"/>
      <c r="AH9" s="1002"/>
      <c r="AI9" s="1002" t="s">
        <v>363</v>
      </c>
      <c r="AJ9" s="1002"/>
      <c r="AK9" s="1002"/>
      <c r="AL9" s="1002"/>
      <c r="AM9" s="1002" t="s">
        <v>470</v>
      </c>
      <c r="AN9" s="1002"/>
      <c r="AO9" s="1002"/>
      <c r="AP9" s="462"/>
      <c r="AQ9" s="174" t="s">
        <v>355</v>
      </c>
      <c r="AR9" s="167"/>
      <c r="AS9" s="167"/>
      <c r="AT9" s="168"/>
      <c r="AU9" s="375" t="s">
        <v>253</v>
      </c>
      <c r="AV9" s="375"/>
      <c r="AW9" s="375"/>
      <c r="AX9" s="376"/>
    </row>
    <row r="10" spans="1:50" ht="18.75" customHeight="1" x14ac:dyDescent="0.15">
      <c r="A10" s="516"/>
      <c r="B10" s="517"/>
      <c r="C10" s="517"/>
      <c r="D10" s="517"/>
      <c r="E10" s="517"/>
      <c r="F10" s="518"/>
      <c r="G10" s="570"/>
      <c r="H10" s="381"/>
      <c r="I10" s="381"/>
      <c r="J10" s="381"/>
      <c r="K10" s="381"/>
      <c r="L10" s="381"/>
      <c r="M10" s="381"/>
      <c r="N10" s="381"/>
      <c r="O10" s="571"/>
      <c r="P10" s="583"/>
      <c r="Q10" s="381"/>
      <c r="R10" s="381"/>
      <c r="S10" s="381"/>
      <c r="T10" s="381"/>
      <c r="U10" s="381"/>
      <c r="V10" s="381"/>
      <c r="W10" s="381"/>
      <c r="X10" s="571"/>
      <c r="Y10" s="1011"/>
      <c r="Z10" s="1012"/>
      <c r="AA10" s="1013"/>
      <c r="AB10" s="1017"/>
      <c r="AC10" s="1018"/>
      <c r="AD10" s="1019"/>
      <c r="AE10" s="378"/>
      <c r="AF10" s="378"/>
      <c r="AG10" s="378"/>
      <c r="AH10" s="378"/>
      <c r="AI10" s="378"/>
      <c r="AJ10" s="378"/>
      <c r="AK10" s="378"/>
      <c r="AL10" s="378"/>
      <c r="AM10" s="378"/>
      <c r="AN10" s="378"/>
      <c r="AO10" s="378"/>
      <c r="AP10" s="333"/>
      <c r="AQ10" s="269"/>
      <c r="AR10" s="270"/>
      <c r="AS10" s="135" t="s">
        <v>356</v>
      </c>
      <c r="AT10" s="170"/>
      <c r="AU10" s="270"/>
      <c r="AV10" s="270"/>
      <c r="AW10" s="381" t="s">
        <v>300</v>
      </c>
      <c r="AX10" s="382"/>
    </row>
    <row r="11" spans="1:50" ht="22.5" customHeight="1" x14ac:dyDescent="0.15">
      <c r="A11" s="519"/>
      <c r="B11" s="517"/>
      <c r="C11" s="517"/>
      <c r="D11" s="517"/>
      <c r="E11" s="517"/>
      <c r="F11" s="518"/>
      <c r="G11" s="544"/>
      <c r="H11" s="1020"/>
      <c r="I11" s="1020"/>
      <c r="J11" s="1020"/>
      <c r="K11" s="1020"/>
      <c r="L11" s="1020"/>
      <c r="M11" s="1020"/>
      <c r="N11" s="1020"/>
      <c r="O11" s="1021"/>
      <c r="P11" s="159"/>
      <c r="Q11" s="1028"/>
      <c r="R11" s="1028"/>
      <c r="S11" s="1028"/>
      <c r="T11" s="1028"/>
      <c r="U11" s="1028"/>
      <c r="V11" s="1028"/>
      <c r="W11" s="1028"/>
      <c r="X11" s="1029"/>
      <c r="Y11" s="1006" t="s">
        <v>12</v>
      </c>
      <c r="Z11" s="1007"/>
      <c r="AA11" s="1008"/>
      <c r="AB11" s="352"/>
      <c r="AC11" s="1009"/>
      <c r="AD11" s="1009"/>
      <c r="AE11" s="366"/>
      <c r="AF11" s="367"/>
      <c r="AG11" s="367"/>
      <c r="AH11" s="367"/>
      <c r="AI11" s="366"/>
      <c r="AJ11" s="367"/>
      <c r="AK11" s="367"/>
      <c r="AL11" s="367"/>
      <c r="AM11" s="366"/>
      <c r="AN11" s="367"/>
      <c r="AO11" s="367"/>
      <c r="AP11" s="367"/>
      <c r="AQ11" s="101"/>
      <c r="AR11" s="102"/>
      <c r="AS11" s="102"/>
      <c r="AT11" s="103"/>
      <c r="AU11" s="367"/>
      <c r="AV11" s="367"/>
      <c r="AW11" s="367"/>
      <c r="AX11" s="369"/>
    </row>
    <row r="12" spans="1:50" ht="22.5" customHeight="1" x14ac:dyDescent="0.15">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2" t="s">
        <v>54</v>
      </c>
      <c r="Z12" s="1003"/>
      <c r="AA12" s="1004"/>
      <c r="AB12" s="526"/>
      <c r="AC12" s="1005"/>
      <c r="AD12" s="1005"/>
      <c r="AE12" s="366"/>
      <c r="AF12" s="367"/>
      <c r="AG12" s="367"/>
      <c r="AH12" s="367"/>
      <c r="AI12" s="366"/>
      <c r="AJ12" s="367"/>
      <c r="AK12" s="367"/>
      <c r="AL12" s="367"/>
      <c r="AM12" s="366"/>
      <c r="AN12" s="367"/>
      <c r="AO12" s="367"/>
      <c r="AP12" s="367"/>
      <c r="AQ12" s="101"/>
      <c r="AR12" s="102"/>
      <c r="AS12" s="102"/>
      <c r="AT12" s="103"/>
      <c r="AU12" s="367"/>
      <c r="AV12" s="367"/>
      <c r="AW12" s="367"/>
      <c r="AX12" s="369"/>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5" t="s">
        <v>301</v>
      </c>
      <c r="AC13" s="1035"/>
      <c r="AD13" s="1035"/>
      <c r="AE13" s="366"/>
      <c r="AF13" s="367"/>
      <c r="AG13" s="367"/>
      <c r="AH13" s="367"/>
      <c r="AI13" s="366"/>
      <c r="AJ13" s="367"/>
      <c r="AK13" s="367"/>
      <c r="AL13" s="367"/>
      <c r="AM13" s="366"/>
      <c r="AN13" s="367"/>
      <c r="AO13" s="367"/>
      <c r="AP13" s="367"/>
      <c r="AQ13" s="101"/>
      <c r="AR13" s="102"/>
      <c r="AS13" s="102"/>
      <c r="AT13" s="103"/>
      <c r="AU13" s="367"/>
      <c r="AV13" s="367"/>
      <c r="AW13" s="367"/>
      <c r="AX13" s="369"/>
    </row>
    <row r="14" spans="1:50" customFormat="1" ht="23.25" customHeight="1" x14ac:dyDescent="0.15">
      <c r="A14" s="903" t="s">
        <v>525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6" t="s">
        <v>489</v>
      </c>
      <c r="B16" s="517"/>
      <c r="C16" s="517"/>
      <c r="D16" s="517"/>
      <c r="E16" s="517"/>
      <c r="F16" s="518"/>
      <c r="G16" s="797" t="s">
        <v>265</v>
      </c>
      <c r="H16" s="782"/>
      <c r="I16" s="782"/>
      <c r="J16" s="782"/>
      <c r="K16" s="782"/>
      <c r="L16" s="782"/>
      <c r="M16" s="782"/>
      <c r="N16" s="782"/>
      <c r="O16" s="783"/>
      <c r="P16" s="781" t="s">
        <v>59</v>
      </c>
      <c r="Q16" s="782"/>
      <c r="R16" s="782"/>
      <c r="S16" s="782"/>
      <c r="T16" s="782"/>
      <c r="U16" s="782"/>
      <c r="V16" s="782"/>
      <c r="W16" s="782"/>
      <c r="X16" s="783"/>
      <c r="Y16" s="1010"/>
      <c r="Z16" s="414"/>
      <c r="AA16" s="415"/>
      <c r="AB16" s="1014" t="s">
        <v>11</v>
      </c>
      <c r="AC16" s="1015"/>
      <c r="AD16" s="1016"/>
      <c r="AE16" s="1002" t="s">
        <v>357</v>
      </c>
      <c r="AF16" s="1002"/>
      <c r="AG16" s="1002"/>
      <c r="AH16" s="1002"/>
      <c r="AI16" s="1002" t="s">
        <v>363</v>
      </c>
      <c r="AJ16" s="1002"/>
      <c r="AK16" s="1002"/>
      <c r="AL16" s="1002"/>
      <c r="AM16" s="1002" t="s">
        <v>470</v>
      </c>
      <c r="AN16" s="1002"/>
      <c r="AO16" s="1002"/>
      <c r="AP16" s="462"/>
      <c r="AQ16" s="174" t="s">
        <v>355</v>
      </c>
      <c r="AR16" s="167"/>
      <c r="AS16" s="167"/>
      <c r="AT16" s="168"/>
      <c r="AU16" s="375" t="s">
        <v>253</v>
      </c>
      <c r="AV16" s="375"/>
      <c r="AW16" s="375"/>
      <c r="AX16" s="376"/>
    </row>
    <row r="17" spans="1:50" ht="18.75" customHeight="1" x14ac:dyDescent="0.15">
      <c r="A17" s="516"/>
      <c r="B17" s="517"/>
      <c r="C17" s="517"/>
      <c r="D17" s="517"/>
      <c r="E17" s="517"/>
      <c r="F17" s="518"/>
      <c r="G17" s="570"/>
      <c r="H17" s="381"/>
      <c r="I17" s="381"/>
      <c r="J17" s="381"/>
      <c r="K17" s="381"/>
      <c r="L17" s="381"/>
      <c r="M17" s="381"/>
      <c r="N17" s="381"/>
      <c r="O17" s="571"/>
      <c r="P17" s="583"/>
      <c r="Q17" s="381"/>
      <c r="R17" s="381"/>
      <c r="S17" s="381"/>
      <c r="T17" s="381"/>
      <c r="U17" s="381"/>
      <c r="V17" s="381"/>
      <c r="W17" s="381"/>
      <c r="X17" s="571"/>
      <c r="Y17" s="1011"/>
      <c r="Z17" s="1012"/>
      <c r="AA17" s="1013"/>
      <c r="AB17" s="1017"/>
      <c r="AC17" s="1018"/>
      <c r="AD17" s="1019"/>
      <c r="AE17" s="378"/>
      <c r="AF17" s="378"/>
      <c r="AG17" s="378"/>
      <c r="AH17" s="378"/>
      <c r="AI17" s="378"/>
      <c r="AJ17" s="378"/>
      <c r="AK17" s="378"/>
      <c r="AL17" s="378"/>
      <c r="AM17" s="378"/>
      <c r="AN17" s="378"/>
      <c r="AO17" s="378"/>
      <c r="AP17" s="333"/>
      <c r="AQ17" s="269"/>
      <c r="AR17" s="270"/>
      <c r="AS17" s="135" t="s">
        <v>356</v>
      </c>
      <c r="AT17" s="170"/>
      <c r="AU17" s="270"/>
      <c r="AV17" s="270"/>
      <c r="AW17" s="381" t="s">
        <v>300</v>
      </c>
      <c r="AX17" s="382"/>
    </row>
    <row r="18" spans="1:50" ht="22.5" customHeight="1" x14ac:dyDescent="0.15">
      <c r="A18" s="519"/>
      <c r="B18" s="517"/>
      <c r="C18" s="517"/>
      <c r="D18" s="517"/>
      <c r="E18" s="517"/>
      <c r="F18" s="518"/>
      <c r="G18" s="544"/>
      <c r="H18" s="1020"/>
      <c r="I18" s="1020"/>
      <c r="J18" s="1020"/>
      <c r="K18" s="1020"/>
      <c r="L18" s="1020"/>
      <c r="M18" s="1020"/>
      <c r="N18" s="1020"/>
      <c r="O18" s="1021"/>
      <c r="P18" s="159"/>
      <c r="Q18" s="1028"/>
      <c r="R18" s="1028"/>
      <c r="S18" s="1028"/>
      <c r="T18" s="1028"/>
      <c r="U18" s="1028"/>
      <c r="V18" s="1028"/>
      <c r="W18" s="1028"/>
      <c r="X18" s="1029"/>
      <c r="Y18" s="1006" t="s">
        <v>12</v>
      </c>
      <c r="Z18" s="1007"/>
      <c r="AA18" s="1008"/>
      <c r="AB18" s="352"/>
      <c r="AC18" s="1009"/>
      <c r="AD18" s="1009"/>
      <c r="AE18" s="366"/>
      <c r="AF18" s="367"/>
      <c r="AG18" s="367"/>
      <c r="AH18" s="367"/>
      <c r="AI18" s="366"/>
      <c r="AJ18" s="367"/>
      <c r="AK18" s="367"/>
      <c r="AL18" s="367"/>
      <c r="AM18" s="366"/>
      <c r="AN18" s="367"/>
      <c r="AO18" s="367"/>
      <c r="AP18" s="367"/>
      <c r="AQ18" s="101"/>
      <c r="AR18" s="102"/>
      <c r="AS18" s="102"/>
      <c r="AT18" s="103"/>
      <c r="AU18" s="367"/>
      <c r="AV18" s="367"/>
      <c r="AW18" s="367"/>
      <c r="AX18" s="369"/>
    </row>
    <row r="19" spans="1:50" ht="22.5" customHeight="1" x14ac:dyDescent="0.15">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2" t="s">
        <v>54</v>
      </c>
      <c r="Z19" s="1003"/>
      <c r="AA19" s="1004"/>
      <c r="AB19" s="526"/>
      <c r="AC19" s="1005"/>
      <c r="AD19" s="1005"/>
      <c r="AE19" s="366"/>
      <c r="AF19" s="367"/>
      <c r="AG19" s="367"/>
      <c r="AH19" s="367"/>
      <c r="AI19" s="366"/>
      <c r="AJ19" s="367"/>
      <c r="AK19" s="367"/>
      <c r="AL19" s="367"/>
      <c r="AM19" s="366"/>
      <c r="AN19" s="367"/>
      <c r="AO19" s="367"/>
      <c r="AP19" s="367"/>
      <c r="AQ19" s="101"/>
      <c r="AR19" s="102"/>
      <c r="AS19" s="102"/>
      <c r="AT19" s="103"/>
      <c r="AU19" s="367"/>
      <c r="AV19" s="367"/>
      <c r="AW19" s="367"/>
      <c r="AX19" s="369"/>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5" t="s">
        <v>301</v>
      </c>
      <c r="AC20" s="1035"/>
      <c r="AD20" s="1035"/>
      <c r="AE20" s="366"/>
      <c r="AF20" s="367"/>
      <c r="AG20" s="367"/>
      <c r="AH20" s="367"/>
      <c r="AI20" s="366"/>
      <c r="AJ20" s="367"/>
      <c r="AK20" s="367"/>
      <c r="AL20" s="367"/>
      <c r="AM20" s="366"/>
      <c r="AN20" s="367"/>
      <c r="AO20" s="367"/>
      <c r="AP20" s="367"/>
      <c r="AQ20" s="101"/>
      <c r="AR20" s="102"/>
      <c r="AS20" s="102"/>
      <c r="AT20" s="103"/>
      <c r="AU20" s="367"/>
      <c r="AV20" s="367"/>
      <c r="AW20" s="367"/>
      <c r="AX20" s="369"/>
    </row>
    <row r="21" spans="1:50" customFormat="1" ht="23.25" customHeight="1" x14ac:dyDescent="0.15">
      <c r="A21" s="903" t="s">
        <v>525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6" t="s">
        <v>489</v>
      </c>
      <c r="B23" s="517"/>
      <c r="C23" s="517"/>
      <c r="D23" s="517"/>
      <c r="E23" s="517"/>
      <c r="F23" s="518"/>
      <c r="G23" s="797" t="s">
        <v>265</v>
      </c>
      <c r="H23" s="782"/>
      <c r="I23" s="782"/>
      <c r="J23" s="782"/>
      <c r="K23" s="782"/>
      <c r="L23" s="782"/>
      <c r="M23" s="782"/>
      <c r="N23" s="782"/>
      <c r="O23" s="783"/>
      <c r="P23" s="781" t="s">
        <v>59</v>
      </c>
      <c r="Q23" s="782"/>
      <c r="R23" s="782"/>
      <c r="S23" s="782"/>
      <c r="T23" s="782"/>
      <c r="U23" s="782"/>
      <c r="V23" s="782"/>
      <c r="W23" s="782"/>
      <c r="X23" s="783"/>
      <c r="Y23" s="1010"/>
      <c r="Z23" s="414"/>
      <c r="AA23" s="415"/>
      <c r="AB23" s="1014" t="s">
        <v>11</v>
      </c>
      <c r="AC23" s="1015"/>
      <c r="AD23" s="1016"/>
      <c r="AE23" s="1002" t="s">
        <v>357</v>
      </c>
      <c r="AF23" s="1002"/>
      <c r="AG23" s="1002"/>
      <c r="AH23" s="1002"/>
      <c r="AI23" s="1002" t="s">
        <v>363</v>
      </c>
      <c r="AJ23" s="1002"/>
      <c r="AK23" s="1002"/>
      <c r="AL23" s="1002"/>
      <c r="AM23" s="1002" t="s">
        <v>470</v>
      </c>
      <c r="AN23" s="1002"/>
      <c r="AO23" s="1002"/>
      <c r="AP23" s="462"/>
      <c r="AQ23" s="174" t="s">
        <v>355</v>
      </c>
      <c r="AR23" s="167"/>
      <c r="AS23" s="167"/>
      <c r="AT23" s="168"/>
      <c r="AU23" s="375" t="s">
        <v>253</v>
      </c>
      <c r="AV23" s="375"/>
      <c r="AW23" s="375"/>
      <c r="AX23" s="376"/>
    </row>
    <row r="24" spans="1:50" ht="18.75" customHeight="1" x14ac:dyDescent="0.15">
      <c r="A24" s="516"/>
      <c r="B24" s="517"/>
      <c r="C24" s="517"/>
      <c r="D24" s="517"/>
      <c r="E24" s="517"/>
      <c r="F24" s="518"/>
      <c r="G24" s="570"/>
      <c r="H24" s="381"/>
      <c r="I24" s="381"/>
      <c r="J24" s="381"/>
      <c r="K24" s="381"/>
      <c r="L24" s="381"/>
      <c r="M24" s="381"/>
      <c r="N24" s="381"/>
      <c r="O24" s="571"/>
      <c r="P24" s="583"/>
      <c r="Q24" s="381"/>
      <c r="R24" s="381"/>
      <c r="S24" s="381"/>
      <c r="T24" s="381"/>
      <c r="U24" s="381"/>
      <c r="V24" s="381"/>
      <c r="W24" s="381"/>
      <c r="X24" s="571"/>
      <c r="Y24" s="1011"/>
      <c r="Z24" s="1012"/>
      <c r="AA24" s="1013"/>
      <c r="AB24" s="1017"/>
      <c r="AC24" s="1018"/>
      <c r="AD24" s="1019"/>
      <c r="AE24" s="378"/>
      <c r="AF24" s="378"/>
      <c r="AG24" s="378"/>
      <c r="AH24" s="378"/>
      <c r="AI24" s="378"/>
      <c r="AJ24" s="378"/>
      <c r="AK24" s="378"/>
      <c r="AL24" s="378"/>
      <c r="AM24" s="378"/>
      <c r="AN24" s="378"/>
      <c r="AO24" s="378"/>
      <c r="AP24" s="333"/>
      <c r="AQ24" s="269"/>
      <c r="AR24" s="270"/>
      <c r="AS24" s="135" t="s">
        <v>356</v>
      </c>
      <c r="AT24" s="170"/>
      <c r="AU24" s="270"/>
      <c r="AV24" s="270"/>
      <c r="AW24" s="381" t="s">
        <v>300</v>
      </c>
      <c r="AX24" s="382"/>
    </row>
    <row r="25" spans="1:50" ht="22.5" customHeight="1" x14ac:dyDescent="0.15">
      <c r="A25" s="519"/>
      <c r="B25" s="517"/>
      <c r="C25" s="517"/>
      <c r="D25" s="517"/>
      <c r="E25" s="517"/>
      <c r="F25" s="518"/>
      <c r="G25" s="544"/>
      <c r="H25" s="1020"/>
      <c r="I25" s="1020"/>
      <c r="J25" s="1020"/>
      <c r="K25" s="1020"/>
      <c r="L25" s="1020"/>
      <c r="M25" s="1020"/>
      <c r="N25" s="1020"/>
      <c r="O25" s="1021"/>
      <c r="P25" s="159"/>
      <c r="Q25" s="1028"/>
      <c r="R25" s="1028"/>
      <c r="S25" s="1028"/>
      <c r="T25" s="1028"/>
      <c r="U25" s="1028"/>
      <c r="V25" s="1028"/>
      <c r="W25" s="1028"/>
      <c r="X25" s="1029"/>
      <c r="Y25" s="1006" t="s">
        <v>12</v>
      </c>
      <c r="Z25" s="1007"/>
      <c r="AA25" s="1008"/>
      <c r="AB25" s="352"/>
      <c r="AC25" s="1009"/>
      <c r="AD25" s="1009"/>
      <c r="AE25" s="366"/>
      <c r="AF25" s="367"/>
      <c r="AG25" s="367"/>
      <c r="AH25" s="367"/>
      <c r="AI25" s="366"/>
      <c r="AJ25" s="367"/>
      <c r="AK25" s="367"/>
      <c r="AL25" s="367"/>
      <c r="AM25" s="366"/>
      <c r="AN25" s="367"/>
      <c r="AO25" s="367"/>
      <c r="AP25" s="367"/>
      <c r="AQ25" s="101"/>
      <c r="AR25" s="102"/>
      <c r="AS25" s="102"/>
      <c r="AT25" s="103"/>
      <c r="AU25" s="367"/>
      <c r="AV25" s="367"/>
      <c r="AW25" s="367"/>
      <c r="AX25" s="369"/>
    </row>
    <row r="26" spans="1:50" ht="22.5" customHeight="1" x14ac:dyDescent="0.15">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2" t="s">
        <v>54</v>
      </c>
      <c r="Z26" s="1003"/>
      <c r="AA26" s="1004"/>
      <c r="AB26" s="526"/>
      <c r="AC26" s="1005"/>
      <c r="AD26" s="1005"/>
      <c r="AE26" s="366"/>
      <c r="AF26" s="367"/>
      <c r="AG26" s="367"/>
      <c r="AH26" s="367"/>
      <c r="AI26" s="366"/>
      <c r="AJ26" s="367"/>
      <c r="AK26" s="367"/>
      <c r="AL26" s="367"/>
      <c r="AM26" s="366"/>
      <c r="AN26" s="367"/>
      <c r="AO26" s="367"/>
      <c r="AP26" s="367"/>
      <c r="AQ26" s="101"/>
      <c r="AR26" s="102"/>
      <c r="AS26" s="102"/>
      <c r="AT26" s="103"/>
      <c r="AU26" s="367"/>
      <c r="AV26" s="367"/>
      <c r="AW26" s="367"/>
      <c r="AX26" s="369"/>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5" t="s">
        <v>301</v>
      </c>
      <c r="AC27" s="1035"/>
      <c r="AD27" s="1035"/>
      <c r="AE27" s="366"/>
      <c r="AF27" s="367"/>
      <c r="AG27" s="367"/>
      <c r="AH27" s="367"/>
      <c r="AI27" s="366"/>
      <c r="AJ27" s="367"/>
      <c r="AK27" s="367"/>
      <c r="AL27" s="367"/>
      <c r="AM27" s="366"/>
      <c r="AN27" s="367"/>
      <c r="AO27" s="367"/>
      <c r="AP27" s="367"/>
      <c r="AQ27" s="101"/>
      <c r="AR27" s="102"/>
      <c r="AS27" s="102"/>
      <c r="AT27" s="103"/>
      <c r="AU27" s="367"/>
      <c r="AV27" s="367"/>
      <c r="AW27" s="367"/>
      <c r="AX27" s="369"/>
    </row>
    <row r="28" spans="1:50" customFormat="1" ht="23.25" customHeight="1" x14ac:dyDescent="0.15">
      <c r="A28" s="903" t="s">
        <v>525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6" t="s">
        <v>489</v>
      </c>
      <c r="B30" s="517"/>
      <c r="C30" s="517"/>
      <c r="D30" s="517"/>
      <c r="E30" s="517"/>
      <c r="F30" s="518"/>
      <c r="G30" s="797" t="s">
        <v>265</v>
      </c>
      <c r="H30" s="782"/>
      <c r="I30" s="782"/>
      <c r="J30" s="782"/>
      <c r="K30" s="782"/>
      <c r="L30" s="782"/>
      <c r="M30" s="782"/>
      <c r="N30" s="782"/>
      <c r="O30" s="783"/>
      <c r="P30" s="781" t="s">
        <v>59</v>
      </c>
      <c r="Q30" s="782"/>
      <c r="R30" s="782"/>
      <c r="S30" s="782"/>
      <c r="T30" s="782"/>
      <c r="U30" s="782"/>
      <c r="V30" s="782"/>
      <c r="W30" s="782"/>
      <c r="X30" s="783"/>
      <c r="Y30" s="1010"/>
      <c r="Z30" s="414"/>
      <c r="AA30" s="415"/>
      <c r="AB30" s="1014" t="s">
        <v>11</v>
      </c>
      <c r="AC30" s="1015"/>
      <c r="AD30" s="1016"/>
      <c r="AE30" s="1002" t="s">
        <v>357</v>
      </c>
      <c r="AF30" s="1002"/>
      <c r="AG30" s="1002"/>
      <c r="AH30" s="1002"/>
      <c r="AI30" s="1002" t="s">
        <v>363</v>
      </c>
      <c r="AJ30" s="1002"/>
      <c r="AK30" s="1002"/>
      <c r="AL30" s="1002"/>
      <c r="AM30" s="1002" t="s">
        <v>470</v>
      </c>
      <c r="AN30" s="1002"/>
      <c r="AO30" s="1002"/>
      <c r="AP30" s="462"/>
      <c r="AQ30" s="174" t="s">
        <v>355</v>
      </c>
      <c r="AR30" s="167"/>
      <c r="AS30" s="167"/>
      <c r="AT30" s="168"/>
      <c r="AU30" s="375" t="s">
        <v>253</v>
      </c>
      <c r="AV30" s="375"/>
      <c r="AW30" s="375"/>
      <c r="AX30" s="376"/>
    </row>
    <row r="31" spans="1:50" ht="18.75" customHeight="1" x14ac:dyDescent="0.15">
      <c r="A31" s="516"/>
      <c r="B31" s="517"/>
      <c r="C31" s="517"/>
      <c r="D31" s="517"/>
      <c r="E31" s="517"/>
      <c r="F31" s="518"/>
      <c r="G31" s="570"/>
      <c r="H31" s="381"/>
      <c r="I31" s="381"/>
      <c r="J31" s="381"/>
      <c r="K31" s="381"/>
      <c r="L31" s="381"/>
      <c r="M31" s="381"/>
      <c r="N31" s="381"/>
      <c r="O31" s="571"/>
      <c r="P31" s="583"/>
      <c r="Q31" s="381"/>
      <c r="R31" s="381"/>
      <c r="S31" s="381"/>
      <c r="T31" s="381"/>
      <c r="U31" s="381"/>
      <c r="V31" s="381"/>
      <c r="W31" s="381"/>
      <c r="X31" s="571"/>
      <c r="Y31" s="1011"/>
      <c r="Z31" s="1012"/>
      <c r="AA31" s="1013"/>
      <c r="AB31" s="1017"/>
      <c r="AC31" s="1018"/>
      <c r="AD31" s="1019"/>
      <c r="AE31" s="378"/>
      <c r="AF31" s="378"/>
      <c r="AG31" s="378"/>
      <c r="AH31" s="378"/>
      <c r="AI31" s="378"/>
      <c r="AJ31" s="378"/>
      <c r="AK31" s="378"/>
      <c r="AL31" s="378"/>
      <c r="AM31" s="378"/>
      <c r="AN31" s="378"/>
      <c r="AO31" s="378"/>
      <c r="AP31" s="333"/>
      <c r="AQ31" s="269"/>
      <c r="AR31" s="270"/>
      <c r="AS31" s="135" t="s">
        <v>356</v>
      </c>
      <c r="AT31" s="170"/>
      <c r="AU31" s="270"/>
      <c r="AV31" s="270"/>
      <c r="AW31" s="381" t="s">
        <v>300</v>
      </c>
      <c r="AX31" s="382"/>
    </row>
    <row r="32" spans="1:50" ht="22.5" customHeight="1" x14ac:dyDescent="0.15">
      <c r="A32" s="519"/>
      <c r="B32" s="517"/>
      <c r="C32" s="517"/>
      <c r="D32" s="517"/>
      <c r="E32" s="517"/>
      <c r="F32" s="518"/>
      <c r="G32" s="544"/>
      <c r="H32" s="1020"/>
      <c r="I32" s="1020"/>
      <c r="J32" s="1020"/>
      <c r="K32" s="1020"/>
      <c r="L32" s="1020"/>
      <c r="M32" s="1020"/>
      <c r="N32" s="1020"/>
      <c r="O32" s="1021"/>
      <c r="P32" s="159"/>
      <c r="Q32" s="1028"/>
      <c r="R32" s="1028"/>
      <c r="S32" s="1028"/>
      <c r="T32" s="1028"/>
      <c r="U32" s="1028"/>
      <c r="V32" s="1028"/>
      <c r="W32" s="1028"/>
      <c r="X32" s="1029"/>
      <c r="Y32" s="1006" t="s">
        <v>12</v>
      </c>
      <c r="Z32" s="1007"/>
      <c r="AA32" s="1008"/>
      <c r="AB32" s="352"/>
      <c r="AC32" s="1009"/>
      <c r="AD32" s="1009"/>
      <c r="AE32" s="366"/>
      <c r="AF32" s="367"/>
      <c r="AG32" s="367"/>
      <c r="AH32" s="367"/>
      <c r="AI32" s="366"/>
      <c r="AJ32" s="367"/>
      <c r="AK32" s="367"/>
      <c r="AL32" s="367"/>
      <c r="AM32" s="366"/>
      <c r="AN32" s="367"/>
      <c r="AO32" s="367"/>
      <c r="AP32" s="367"/>
      <c r="AQ32" s="101"/>
      <c r="AR32" s="102"/>
      <c r="AS32" s="102"/>
      <c r="AT32" s="103"/>
      <c r="AU32" s="367"/>
      <c r="AV32" s="367"/>
      <c r="AW32" s="367"/>
      <c r="AX32" s="369"/>
    </row>
    <row r="33" spans="1:50" ht="22.5" customHeight="1" x14ac:dyDescent="0.15">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2" t="s">
        <v>54</v>
      </c>
      <c r="Z33" s="1003"/>
      <c r="AA33" s="1004"/>
      <c r="AB33" s="526"/>
      <c r="AC33" s="1005"/>
      <c r="AD33" s="1005"/>
      <c r="AE33" s="366"/>
      <c r="AF33" s="367"/>
      <c r="AG33" s="367"/>
      <c r="AH33" s="367"/>
      <c r="AI33" s="366"/>
      <c r="AJ33" s="367"/>
      <c r="AK33" s="367"/>
      <c r="AL33" s="367"/>
      <c r="AM33" s="366"/>
      <c r="AN33" s="367"/>
      <c r="AO33" s="367"/>
      <c r="AP33" s="367"/>
      <c r="AQ33" s="101"/>
      <c r="AR33" s="102"/>
      <c r="AS33" s="102"/>
      <c r="AT33" s="103"/>
      <c r="AU33" s="367"/>
      <c r="AV33" s="367"/>
      <c r="AW33" s="367"/>
      <c r="AX33" s="369"/>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5" t="s">
        <v>301</v>
      </c>
      <c r="AC34" s="1035"/>
      <c r="AD34" s="1035"/>
      <c r="AE34" s="366"/>
      <c r="AF34" s="367"/>
      <c r="AG34" s="367"/>
      <c r="AH34" s="367"/>
      <c r="AI34" s="366"/>
      <c r="AJ34" s="367"/>
      <c r="AK34" s="367"/>
      <c r="AL34" s="367"/>
      <c r="AM34" s="366"/>
      <c r="AN34" s="367"/>
      <c r="AO34" s="367"/>
      <c r="AP34" s="367"/>
      <c r="AQ34" s="101"/>
      <c r="AR34" s="102"/>
      <c r="AS34" s="102"/>
      <c r="AT34" s="103"/>
      <c r="AU34" s="367"/>
      <c r="AV34" s="367"/>
      <c r="AW34" s="367"/>
      <c r="AX34" s="369"/>
    </row>
    <row r="35" spans="1:50" customFormat="1" ht="23.25" customHeight="1" x14ac:dyDescent="0.15">
      <c r="A35" s="903" t="s">
        <v>525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6" t="s">
        <v>489</v>
      </c>
      <c r="B37" s="517"/>
      <c r="C37" s="517"/>
      <c r="D37" s="517"/>
      <c r="E37" s="517"/>
      <c r="F37" s="518"/>
      <c r="G37" s="797" t="s">
        <v>265</v>
      </c>
      <c r="H37" s="782"/>
      <c r="I37" s="782"/>
      <c r="J37" s="782"/>
      <c r="K37" s="782"/>
      <c r="L37" s="782"/>
      <c r="M37" s="782"/>
      <c r="N37" s="782"/>
      <c r="O37" s="783"/>
      <c r="P37" s="781" t="s">
        <v>59</v>
      </c>
      <c r="Q37" s="782"/>
      <c r="R37" s="782"/>
      <c r="S37" s="782"/>
      <c r="T37" s="782"/>
      <c r="U37" s="782"/>
      <c r="V37" s="782"/>
      <c r="W37" s="782"/>
      <c r="X37" s="783"/>
      <c r="Y37" s="1010"/>
      <c r="Z37" s="414"/>
      <c r="AA37" s="415"/>
      <c r="AB37" s="1014" t="s">
        <v>11</v>
      </c>
      <c r="AC37" s="1015"/>
      <c r="AD37" s="1016"/>
      <c r="AE37" s="1002" t="s">
        <v>357</v>
      </c>
      <c r="AF37" s="1002"/>
      <c r="AG37" s="1002"/>
      <c r="AH37" s="1002"/>
      <c r="AI37" s="1002" t="s">
        <v>363</v>
      </c>
      <c r="AJ37" s="1002"/>
      <c r="AK37" s="1002"/>
      <c r="AL37" s="1002"/>
      <c r="AM37" s="1002" t="s">
        <v>470</v>
      </c>
      <c r="AN37" s="1002"/>
      <c r="AO37" s="1002"/>
      <c r="AP37" s="462"/>
      <c r="AQ37" s="174" t="s">
        <v>355</v>
      </c>
      <c r="AR37" s="167"/>
      <c r="AS37" s="167"/>
      <c r="AT37" s="168"/>
      <c r="AU37" s="375" t="s">
        <v>253</v>
      </c>
      <c r="AV37" s="375"/>
      <c r="AW37" s="375"/>
      <c r="AX37" s="376"/>
    </row>
    <row r="38" spans="1:50" ht="18.75" customHeight="1" x14ac:dyDescent="0.15">
      <c r="A38" s="516"/>
      <c r="B38" s="517"/>
      <c r="C38" s="517"/>
      <c r="D38" s="517"/>
      <c r="E38" s="517"/>
      <c r="F38" s="518"/>
      <c r="G38" s="570"/>
      <c r="H38" s="381"/>
      <c r="I38" s="381"/>
      <c r="J38" s="381"/>
      <c r="K38" s="381"/>
      <c r="L38" s="381"/>
      <c r="M38" s="381"/>
      <c r="N38" s="381"/>
      <c r="O38" s="571"/>
      <c r="P38" s="583"/>
      <c r="Q38" s="381"/>
      <c r="R38" s="381"/>
      <c r="S38" s="381"/>
      <c r="T38" s="381"/>
      <c r="U38" s="381"/>
      <c r="V38" s="381"/>
      <c r="W38" s="381"/>
      <c r="X38" s="571"/>
      <c r="Y38" s="1011"/>
      <c r="Z38" s="1012"/>
      <c r="AA38" s="1013"/>
      <c r="AB38" s="1017"/>
      <c r="AC38" s="1018"/>
      <c r="AD38" s="1019"/>
      <c r="AE38" s="378"/>
      <c r="AF38" s="378"/>
      <c r="AG38" s="378"/>
      <c r="AH38" s="378"/>
      <c r="AI38" s="378"/>
      <c r="AJ38" s="378"/>
      <c r="AK38" s="378"/>
      <c r="AL38" s="378"/>
      <c r="AM38" s="378"/>
      <c r="AN38" s="378"/>
      <c r="AO38" s="378"/>
      <c r="AP38" s="333"/>
      <c r="AQ38" s="269"/>
      <c r="AR38" s="270"/>
      <c r="AS38" s="135" t="s">
        <v>356</v>
      </c>
      <c r="AT38" s="170"/>
      <c r="AU38" s="270"/>
      <c r="AV38" s="270"/>
      <c r="AW38" s="381" t="s">
        <v>300</v>
      </c>
      <c r="AX38" s="382"/>
    </row>
    <row r="39" spans="1:50" ht="22.5" customHeight="1" x14ac:dyDescent="0.15">
      <c r="A39" s="519"/>
      <c r="B39" s="517"/>
      <c r="C39" s="517"/>
      <c r="D39" s="517"/>
      <c r="E39" s="517"/>
      <c r="F39" s="518"/>
      <c r="G39" s="544"/>
      <c r="H39" s="1020"/>
      <c r="I39" s="1020"/>
      <c r="J39" s="1020"/>
      <c r="K39" s="1020"/>
      <c r="L39" s="1020"/>
      <c r="M39" s="1020"/>
      <c r="N39" s="1020"/>
      <c r="O39" s="1021"/>
      <c r="P39" s="159"/>
      <c r="Q39" s="1028"/>
      <c r="R39" s="1028"/>
      <c r="S39" s="1028"/>
      <c r="T39" s="1028"/>
      <c r="U39" s="1028"/>
      <c r="V39" s="1028"/>
      <c r="W39" s="1028"/>
      <c r="X39" s="1029"/>
      <c r="Y39" s="1006" t="s">
        <v>12</v>
      </c>
      <c r="Z39" s="1007"/>
      <c r="AA39" s="1008"/>
      <c r="AB39" s="352"/>
      <c r="AC39" s="1009"/>
      <c r="AD39" s="1009"/>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2.5" customHeight="1" x14ac:dyDescent="0.15">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2" t="s">
        <v>54</v>
      </c>
      <c r="Z40" s="1003"/>
      <c r="AA40" s="1004"/>
      <c r="AB40" s="526"/>
      <c r="AC40" s="1005"/>
      <c r="AD40" s="1005"/>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5" t="s">
        <v>301</v>
      </c>
      <c r="AC41" s="1035"/>
      <c r="AD41" s="1035"/>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customFormat="1" ht="23.25" customHeight="1" x14ac:dyDescent="0.15">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6" t="s">
        <v>489</v>
      </c>
      <c r="B44" s="517"/>
      <c r="C44" s="517"/>
      <c r="D44" s="517"/>
      <c r="E44" s="517"/>
      <c r="F44" s="518"/>
      <c r="G44" s="797" t="s">
        <v>265</v>
      </c>
      <c r="H44" s="782"/>
      <c r="I44" s="782"/>
      <c r="J44" s="782"/>
      <c r="K44" s="782"/>
      <c r="L44" s="782"/>
      <c r="M44" s="782"/>
      <c r="N44" s="782"/>
      <c r="O44" s="783"/>
      <c r="P44" s="781" t="s">
        <v>59</v>
      </c>
      <c r="Q44" s="782"/>
      <c r="R44" s="782"/>
      <c r="S44" s="782"/>
      <c r="T44" s="782"/>
      <c r="U44" s="782"/>
      <c r="V44" s="782"/>
      <c r="W44" s="782"/>
      <c r="X44" s="783"/>
      <c r="Y44" s="1010"/>
      <c r="Z44" s="414"/>
      <c r="AA44" s="415"/>
      <c r="AB44" s="1014" t="s">
        <v>11</v>
      </c>
      <c r="AC44" s="1015"/>
      <c r="AD44" s="1016"/>
      <c r="AE44" s="1002" t="s">
        <v>357</v>
      </c>
      <c r="AF44" s="1002"/>
      <c r="AG44" s="1002"/>
      <c r="AH44" s="1002"/>
      <c r="AI44" s="1002" t="s">
        <v>363</v>
      </c>
      <c r="AJ44" s="1002"/>
      <c r="AK44" s="1002"/>
      <c r="AL44" s="1002"/>
      <c r="AM44" s="1002" t="s">
        <v>470</v>
      </c>
      <c r="AN44" s="1002"/>
      <c r="AO44" s="1002"/>
      <c r="AP44" s="462"/>
      <c r="AQ44" s="174" t="s">
        <v>355</v>
      </c>
      <c r="AR44" s="167"/>
      <c r="AS44" s="167"/>
      <c r="AT44" s="168"/>
      <c r="AU44" s="375" t="s">
        <v>253</v>
      </c>
      <c r="AV44" s="375"/>
      <c r="AW44" s="375"/>
      <c r="AX44" s="376"/>
    </row>
    <row r="45" spans="1:50" ht="18.75" customHeight="1" x14ac:dyDescent="0.15">
      <c r="A45" s="516"/>
      <c r="B45" s="517"/>
      <c r="C45" s="517"/>
      <c r="D45" s="517"/>
      <c r="E45" s="517"/>
      <c r="F45" s="518"/>
      <c r="G45" s="570"/>
      <c r="H45" s="381"/>
      <c r="I45" s="381"/>
      <c r="J45" s="381"/>
      <c r="K45" s="381"/>
      <c r="L45" s="381"/>
      <c r="M45" s="381"/>
      <c r="N45" s="381"/>
      <c r="O45" s="571"/>
      <c r="P45" s="583"/>
      <c r="Q45" s="381"/>
      <c r="R45" s="381"/>
      <c r="S45" s="381"/>
      <c r="T45" s="381"/>
      <c r="U45" s="381"/>
      <c r="V45" s="381"/>
      <c r="W45" s="381"/>
      <c r="X45" s="571"/>
      <c r="Y45" s="1011"/>
      <c r="Z45" s="1012"/>
      <c r="AA45" s="1013"/>
      <c r="AB45" s="1017"/>
      <c r="AC45" s="1018"/>
      <c r="AD45" s="1019"/>
      <c r="AE45" s="378"/>
      <c r="AF45" s="378"/>
      <c r="AG45" s="378"/>
      <c r="AH45" s="378"/>
      <c r="AI45" s="378"/>
      <c r="AJ45" s="378"/>
      <c r="AK45" s="378"/>
      <c r="AL45" s="378"/>
      <c r="AM45" s="378"/>
      <c r="AN45" s="378"/>
      <c r="AO45" s="378"/>
      <c r="AP45" s="333"/>
      <c r="AQ45" s="269"/>
      <c r="AR45" s="270"/>
      <c r="AS45" s="135" t="s">
        <v>356</v>
      </c>
      <c r="AT45" s="170"/>
      <c r="AU45" s="270"/>
      <c r="AV45" s="270"/>
      <c r="AW45" s="381" t="s">
        <v>300</v>
      </c>
      <c r="AX45" s="382"/>
    </row>
    <row r="46" spans="1:50" ht="22.5" customHeight="1" x14ac:dyDescent="0.15">
      <c r="A46" s="519"/>
      <c r="B46" s="517"/>
      <c r="C46" s="517"/>
      <c r="D46" s="517"/>
      <c r="E46" s="517"/>
      <c r="F46" s="518"/>
      <c r="G46" s="544"/>
      <c r="H46" s="1020"/>
      <c r="I46" s="1020"/>
      <c r="J46" s="1020"/>
      <c r="K46" s="1020"/>
      <c r="L46" s="1020"/>
      <c r="M46" s="1020"/>
      <c r="N46" s="1020"/>
      <c r="O46" s="1021"/>
      <c r="P46" s="159"/>
      <c r="Q46" s="1028"/>
      <c r="R46" s="1028"/>
      <c r="S46" s="1028"/>
      <c r="T46" s="1028"/>
      <c r="U46" s="1028"/>
      <c r="V46" s="1028"/>
      <c r="W46" s="1028"/>
      <c r="X46" s="1029"/>
      <c r="Y46" s="1006" t="s">
        <v>12</v>
      </c>
      <c r="Z46" s="1007"/>
      <c r="AA46" s="1008"/>
      <c r="AB46" s="352"/>
      <c r="AC46" s="1009"/>
      <c r="AD46" s="1009"/>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2.5" customHeight="1" x14ac:dyDescent="0.15">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2" t="s">
        <v>54</v>
      </c>
      <c r="Z47" s="1003"/>
      <c r="AA47" s="1004"/>
      <c r="AB47" s="526"/>
      <c r="AC47" s="1005"/>
      <c r="AD47" s="1005"/>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5" t="s">
        <v>301</v>
      </c>
      <c r="AC48" s="1035"/>
      <c r="AD48" s="1035"/>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customFormat="1" ht="23.25"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6" t="s">
        <v>489</v>
      </c>
      <c r="B51" s="517"/>
      <c r="C51" s="517"/>
      <c r="D51" s="517"/>
      <c r="E51" s="517"/>
      <c r="F51" s="518"/>
      <c r="G51" s="797" t="s">
        <v>265</v>
      </c>
      <c r="H51" s="782"/>
      <c r="I51" s="782"/>
      <c r="J51" s="782"/>
      <c r="K51" s="782"/>
      <c r="L51" s="782"/>
      <c r="M51" s="782"/>
      <c r="N51" s="782"/>
      <c r="O51" s="783"/>
      <c r="P51" s="781" t="s">
        <v>59</v>
      </c>
      <c r="Q51" s="782"/>
      <c r="R51" s="782"/>
      <c r="S51" s="782"/>
      <c r="T51" s="782"/>
      <c r="U51" s="782"/>
      <c r="V51" s="782"/>
      <c r="W51" s="782"/>
      <c r="X51" s="783"/>
      <c r="Y51" s="1010"/>
      <c r="Z51" s="414"/>
      <c r="AA51" s="415"/>
      <c r="AB51" s="462" t="s">
        <v>11</v>
      </c>
      <c r="AC51" s="1015"/>
      <c r="AD51" s="1016"/>
      <c r="AE51" s="1002" t="s">
        <v>357</v>
      </c>
      <c r="AF51" s="1002"/>
      <c r="AG51" s="1002"/>
      <c r="AH51" s="1002"/>
      <c r="AI51" s="1002" t="s">
        <v>363</v>
      </c>
      <c r="AJ51" s="1002"/>
      <c r="AK51" s="1002"/>
      <c r="AL51" s="1002"/>
      <c r="AM51" s="1002" t="s">
        <v>470</v>
      </c>
      <c r="AN51" s="1002"/>
      <c r="AO51" s="1002"/>
      <c r="AP51" s="462"/>
      <c r="AQ51" s="174" t="s">
        <v>355</v>
      </c>
      <c r="AR51" s="167"/>
      <c r="AS51" s="167"/>
      <c r="AT51" s="168"/>
      <c r="AU51" s="375" t="s">
        <v>253</v>
      </c>
      <c r="AV51" s="375"/>
      <c r="AW51" s="375"/>
      <c r="AX51" s="376"/>
    </row>
    <row r="52" spans="1:50" ht="18.75" customHeight="1" x14ac:dyDescent="0.15">
      <c r="A52" s="516"/>
      <c r="B52" s="517"/>
      <c r="C52" s="517"/>
      <c r="D52" s="517"/>
      <c r="E52" s="517"/>
      <c r="F52" s="518"/>
      <c r="G52" s="570"/>
      <c r="H52" s="381"/>
      <c r="I52" s="381"/>
      <c r="J52" s="381"/>
      <c r="K52" s="381"/>
      <c r="L52" s="381"/>
      <c r="M52" s="381"/>
      <c r="N52" s="381"/>
      <c r="O52" s="571"/>
      <c r="P52" s="583"/>
      <c r="Q52" s="381"/>
      <c r="R52" s="381"/>
      <c r="S52" s="381"/>
      <c r="T52" s="381"/>
      <c r="U52" s="381"/>
      <c r="V52" s="381"/>
      <c r="W52" s="381"/>
      <c r="X52" s="571"/>
      <c r="Y52" s="1011"/>
      <c r="Z52" s="1012"/>
      <c r="AA52" s="1013"/>
      <c r="AB52" s="1017"/>
      <c r="AC52" s="1018"/>
      <c r="AD52" s="1019"/>
      <c r="AE52" s="378"/>
      <c r="AF52" s="378"/>
      <c r="AG52" s="378"/>
      <c r="AH52" s="378"/>
      <c r="AI52" s="378"/>
      <c r="AJ52" s="378"/>
      <c r="AK52" s="378"/>
      <c r="AL52" s="378"/>
      <c r="AM52" s="378"/>
      <c r="AN52" s="378"/>
      <c r="AO52" s="378"/>
      <c r="AP52" s="333"/>
      <c r="AQ52" s="269"/>
      <c r="AR52" s="270"/>
      <c r="AS52" s="135" t="s">
        <v>356</v>
      </c>
      <c r="AT52" s="170"/>
      <c r="AU52" s="270"/>
      <c r="AV52" s="270"/>
      <c r="AW52" s="381" t="s">
        <v>300</v>
      </c>
      <c r="AX52" s="382"/>
    </row>
    <row r="53" spans="1:50" ht="22.5" customHeight="1" x14ac:dyDescent="0.15">
      <c r="A53" s="519"/>
      <c r="B53" s="517"/>
      <c r="C53" s="517"/>
      <c r="D53" s="517"/>
      <c r="E53" s="517"/>
      <c r="F53" s="518"/>
      <c r="G53" s="544"/>
      <c r="H53" s="1020"/>
      <c r="I53" s="1020"/>
      <c r="J53" s="1020"/>
      <c r="K53" s="1020"/>
      <c r="L53" s="1020"/>
      <c r="M53" s="1020"/>
      <c r="N53" s="1020"/>
      <c r="O53" s="1021"/>
      <c r="P53" s="159"/>
      <c r="Q53" s="1028"/>
      <c r="R53" s="1028"/>
      <c r="S53" s="1028"/>
      <c r="T53" s="1028"/>
      <c r="U53" s="1028"/>
      <c r="V53" s="1028"/>
      <c r="W53" s="1028"/>
      <c r="X53" s="1029"/>
      <c r="Y53" s="1006" t="s">
        <v>12</v>
      </c>
      <c r="Z53" s="1007"/>
      <c r="AA53" s="1008"/>
      <c r="AB53" s="352"/>
      <c r="AC53" s="1009"/>
      <c r="AD53" s="1009"/>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2.5" customHeight="1" x14ac:dyDescent="0.15">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2" t="s">
        <v>54</v>
      </c>
      <c r="Z54" s="1003"/>
      <c r="AA54" s="1004"/>
      <c r="AB54" s="526"/>
      <c r="AC54" s="1005"/>
      <c r="AD54" s="1005"/>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5" t="s">
        <v>301</v>
      </c>
      <c r="AC55" s="1035"/>
      <c r="AD55" s="1035"/>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customFormat="1" ht="23.25"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6" t="s">
        <v>489</v>
      </c>
      <c r="B58" s="517"/>
      <c r="C58" s="517"/>
      <c r="D58" s="517"/>
      <c r="E58" s="517"/>
      <c r="F58" s="518"/>
      <c r="G58" s="797" t="s">
        <v>265</v>
      </c>
      <c r="H58" s="782"/>
      <c r="I58" s="782"/>
      <c r="J58" s="782"/>
      <c r="K58" s="782"/>
      <c r="L58" s="782"/>
      <c r="M58" s="782"/>
      <c r="N58" s="782"/>
      <c r="O58" s="783"/>
      <c r="P58" s="781" t="s">
        <v>59</v>
      </c>
      <c r="Q58" s="782"/>
      <c r="R58" s="782"/>
      <c r="S58" s="782"/>
      <c r="T58" s="782"/>
      <c r="U58" s="782"/>
      <c r="V58" s="782"/>
      <c r="W58" s="782"/>
      <c r="X58" s="783"/>
      <c r="Y58" s="1010"/>
      <c r="Z58" s="414"/>
      <c r="AA58" s="415"/>
      <c r="AB58" s="1014" t="s">
        <v>11</v>
      </c>
      <c r="AC58" s="1015"/>
      <c r="AD58" s="1016"/>
      <c r="AE58" s="1002" t="s">
        <v>357</v>
      </c>
      <c r="AF58" s="1002"/>
      <c r="AG58" s="1002"/>
      <c r="AH58" s="1002"/>
      <c r="AI58" s="1002" t="s">
        <v>363</v>
      </c>
      <c r="AJ58" s="1002"/>
      <c r="AK58" s="1002"/>
      <c r="AL58" s="1002"/>
      <c r="AM58" s="1002" t="s">
        <v>470</v>
      </c>
      <c r="AN58" s="1002"/>
      <c r="AO58" s="1002"/>
      <c r="AP58" s="462"/>
      <c r="AQ58" s="174" t="s">
        <v>355</v>
      </c>
      <c r="AR58" s="167"/>
      <c r="AS58" s="167"/>
      <c r="AT58" s="168"/>
      <c r="AU58" s="375" t="s">
        <v>253</v>
      </c>
      <c r="AV58" s="375"/>
      <c r="AW58" s="375"/>
      <c r="AX58" s="376"/>
    </row>
    <row r="59" spans="1:50" ht="18.75" customHeight="1" x14ac:dyDescent="0.15">
      <c r="A59" s="516"/>
      <c r="B59" s="517"/>
      <c r="C59" s="517"/>
      <c r="D59" s="517"/>
      <c r="E59" s="517"/>
      <c r="F59" s="518"/>
      <c r="G59" s="570"/>
      <c r="H59" s="381"/>
      <c r="I59" s="381"/>
      <c r="J59" s="381"/>
      <c r="K59" s="381"/>
      <c r="L59" s="381"/>
      <c r="M59" s="381"/>
      <c r="N59" s="381"/>
      <c r="O59" s="571"/>
      <c r="P59" s="583"/>
      <c r="Q59" s="381"/>
      <c r="R59" s="381"/>
      <c r="S59" s="381"/>
      <c r="T59" s="381"/>
      <c r="U59" s="381"/>
      <c r="V59" s="381"/>
      <c r="W59" s="381"/>
      <c r="X59" s="571"/>
      <c r="Y59" s="1011"/>
      <c r="Z59" s="1012"/>
      <c r="AA59" s="1013"/>
      <c r="AB59" s="1017"/>
      <c r="AC59" s="1018"/>
      <c r="AD59" s="1019"/>
      <c r="AE59" s="378"/>
      <c r="AF59" s="378"/>
      <c r="AG59" s="378"/>
      <c r="AH59" s="378"/>
      <c r="AI59" s="378"/>
      <c r="AJ59" s="378"/>
      <c r="AK59" s="378"/>
      <c r="AL59" s="378"/>
      <c r="AM59" s="378"/>
      <c r="AN59" s="378"/>
      <c r="AO59" s="378"/>
      <c r="AP59" s="333"/>
      <c r="AQ59" s="269"/>
      <c r="AR59" s="270"/>
      <c r="AS59" s="135" t="s">
        <v>356</v>
      </c>
      <c r="AT59" s="170"/>
      <c r="AU59" s="270"/>
      <c r="AV59" s="270"/>
      <c r="AW59" s="381" t="s">
        <v>300</v>
      </c>
      <c r="AX59" s="382"/>
    </row>
    <row r="60" spans="1:50" ht="22.5" customHeight="1" x14ac:dyDescent="0.15">
      <c r="A60" s="519"/>
      <c r="B60" s="517"/>
      <c r="C60" s="517"/>
      <c r="D60" s="517"/>
      <c r="E60" s="517"/>
      <c r="F60" s="518"/>
      <c r="G60" s="544"/>
      <c r="H60" s="1020"/>
      <c r="I60" s="1020"/>
      <c r="J60" s="1020"/>
      <c r="K60" s="1020"/>
      <c r="L60" s="1020"/>
      <c r="M60" s="1020"/>
      <c r="N60" s="1020"/>
      <c r="O60" s="1021"/>
      <c r="P60" s="159"/>
      <c r="Q60" s="1028"/>
      <c r="R60" s="1028"/>
      <c r="S60" s="1028"/>
      <c r="T60" s="1028"/>
      <c r="U60" s="1028"/>
      <c r="V60" s="1028"/>
      <c r="W60" s="1028"/>
      <c r="X60" s="1029"/>
      <c r="Y60" s="1006" t="s">
        <v>12</v>
      </c>
      <c r="Z60" s="1007"/>
      <c r="AA60" s="1008"/>
      <c r="AB60" s="352"/>
      <c r="AC60" s="1009"/>
      <c r="AD60" s="1009"/>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2.5" customHeight="1" x14ac:dyDescent="0.15">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2" t="s">
        <v>54</v>
      </c>
      <c r="Z61" s="1003"/>
      <c r="AA61" s="1004"/>
      <c r="AB61" s="526"/>
      <c r="AC61" s="1005"/>
      <c r="AD61" s="1005"/>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5" t="s">
        <v>301</v>
      </c>
      <c r="AC62" s="1035"/>
      <c r="AD62" s="1035"/>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customFormat="1" ht="23.25"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6" t="s">
        <v>489</v>
      </c>
      <c r="B65" s="517"/>
      <c r="C65" s="517"/>
      <c r="D65" s="517"/>
      <c r="E65" s="517"/>
      <c r="F65" s="518"/>
      <c r="G65" s="797" t="s">
        <v>265</v>
      </c>
      <c r="H65" s="782"/>
      <c r="I65" s="782"/>
      <c r="J65" s="782"/>
      <c r="K65" s="782"/>
      <c r="L65" s="782"/>
      <c r="M65" s="782"/>
      <c r="N65" s="782"/>
      <c r="O65" s="783"/>
      <c r="P65" s="781" t="s">
        <v>59</v>
      </c>
      <c r="Q65" s="782"/>
      <c r="R65" s="782"/>
      <c r="S65" s="782"/>
      <c r="T65" s="782"/>
      <c r="U65" s="782"/>
      <c r="V65" s="782"/>
      <c r="W65" s="782"/>
      <c r="X65" s="783"/>
      <c r="Y65" s="1010"/>
      <c r="Z65" s="414"/>
      <c r="AA65" s="415"/>
      <c r="AB65" s="1014" t="s">
        <v>11</v>
      </c>
      <c r="AC65" s="1015"/>
      <c r="AD65" s="1016"/>
      <c r="AE65" s="1002" t="s">
        <v>357</v>
      </c>
      <c r="AF65" s="1002"/>
      <c r="AG65" s="1002"/>
      <c r="AH65" s="1002"/>
      <c r="AI65" s="1002" t="s">
        <v>363</v>
      </c>
      <c r="AJ65" s="1002"/>
      <c r="AK65" s="1002"/>
      <c r="AL65" s="1002"/>
      <c r="AM65" s="1002" t="s">
        <v>470</v>
      </c>
      <c r="AN65" s="1002"/>
      <c r="AO65" s="1002"/>
      <c r="AP65" s="462"/>
      <c r="AQ65" s="174" t="s">
        <v>355</v>
      </c>
      <c r="AR65" s="167"/>
      <c r="AS65" s="167"/>
      <c r="AT65" s="168"/>
      <c r="AU65" s="375" t="s">
        <v>253</v>
      </c>
      <c r="AV65" s="375"/>
      <c r="AW65" s="375"/>
      <c r="AX65" s="376"/>
    </row>
    <row r="66" spans="1:50" ht="18.75" customHeight="1" x14ac:dyDescent="0.15">
      <c r="A66" s="516"/>
      <c r="B66" s="517"/>
      <c r="C66" s="517"/>
      <c r="D66" s="517"/>
      <c r="E66" s="517"/>
      <c r="F66" s="518"/>
      <c r="G66" s="570"/>
      <c r="H66" s="381"/>
      <c r="I66" s="381"/>
      <c r="J66" s="381"/>
      <c r="K66" s="381"/>
      <c r="L66" s="381"/>
      <c r="M66" s="381"/>
      <c r="N66" s="381"/>
      <c r="O66" s="571"/>
      <c r="P66" s="583"/>
      <c r="Q66" s="381"/>
      <c r="R66" s="381"/>
      <c r="S66" s="381"/>
      <c r="T66" s="381"/>
      <c r="U66" s="381"/>
      <c r="V66" s="381"/>
      <c r="W66" s="381"/>
      <c r="X66" s="571"/>
      <c r="Y66" s="1011"/>
      <c r="Z66" s="1012"/>
      <c r="AA66" s="1013"/>
      <c r="AB66" s="1017"/>
      <c r="AC66" s="1018"/>
      <c r="AD66" s="1019"/>
      <c r="AE66" s="378"/>
      <c r="AF66" s="378"/>
      <c r="AG66" s="378"/>
      <c r="AH66" s="378"/>
      <c r="AI66" s="378"/>
      <c r="AJ66" s="378"/>
      <c r="AK66" s="378"/>
      <c r="AL66" s="378"/>
      <c r="AM66" s="378"/>
      <c r="AN66" s="378"/>
      <c r="AO66" s="378"/>
      <c r="AP66" s="333"/>
      <c r="AQ66" s="269"/>
      <c r="AR66" s="270"/>
      <c r="AS66" s="135" t="s">
        <v>356</v>
      </c>
      <c r="AT66" s="170"/>
      <c r="AU66" s="270"/>
      <c r="AV66" s="270"/>
      <c r="AW66" s="381" t="s">
        <v>300</v>
      </c>
      <c r="AX66" s="382"/>
    </row>
    <row r="67" spans="1:50" ht="22.5" customHeight="1" x14ac:dyDescent="0.15">
      <c r="A67" s="519"/>
      <c r="B67" s="517"/>
      <c r="C67" s="517"/>
      <c r="D67" s="517"/>
      <c r="E67" s="517"/>
      <c r="F67" s="518"/>
      <c r="G67" s="544"/>
      <c r="H67" s="1020"/>
      <c r="I67" s="1020"/>
      <c r="J67" s="1020"/>
      <c r="K67" s="1020"/>
      <c r="L67" s="1020"/>
      <c r="M67" s="1020"/>
      <c r="N67" s="1020"/>
      <c r="O67" s="1021"/>
      <c r="P67" s="159"/>
      <c r="Q67" s="1028"/>
      <c r="R67" s="1028"/>
      <c r="S67" s="1028"/>
      <c r="T67" s="1028"/>
      <c r="U67" s="1028"/>
      <c r="V67" s="1028"/>
      <c r="W67" s="1028"/>
      <c r="X67" s="1029"/>
      <c r="Y67" s="1006" t="s">
        <v>12</v>
      </c>
      <c r="Z67" s="1007"/>
      <c r="AA67" s="1008"/>
      <c r="AB67" s="352"/>
      <c r="AC67" s="1009"/>
      <c r="AD67" s="1009"/>
      <c r="AE67" s="366"/>
      <c r="AF67" s="367"/>
      <c r="AG67" s="367"/>
      <c r="AH67" s="367"/>
      <c r="AI67" s="366"/>
      <c r="AJ67" s="367"/>
      <c r="AK67" s="367"/>
      <c r="AL67" s="367"/>
      <c r="AM67" s="366"/>
      <c r="AN67" s="367"/>
      <c r="AO67" s="367"/>
      <c r="AP67" s="367"/>
      <c r="AQ67" s="101"/>
      <c r="AR67" s="102"/>
      <c r="AS67" s="102"/>
      <c r="AT67" s="103"/>
      <c r="AU67" s="367"/>
      <c r="AV67" s="367"/>
      <c r="AW67" s="367"/>
      <c r="AX67" s="369"/>
    </row>
    <row r="68" spans="1:50" ht="22.5" customHeight="1" x14ac:dyDescent="0.15">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2" t="s">
        <v>54</v>
      </c>
      <c r="Z68" s="1003"/>
      <c r="AA68" s="1004"/>
      <c r="AB68" s="526"/>
      <c r="AC68" s="1005"/>
      <c r="AD68" s="1005"/>
      <c r="AE68" s="366"/>
      <c r="AF68" s="367"/>
      <c r="AG68" s="367"/>
      <c r="AH68" s="367"/>
      <c r="AI68" s="366"/>
      <c r="AJ68" s="367"/>
      <c r="AK68" s="367"/>
      <c r="AL68" s="367"/>
      <c r="AM68" s="366"/>
      <c r="AN68" s="367"/>
      <c r="AO68" s="367"/>
      <c r="AP68" s="367"/>
      <c r="AQ68" s="101"/>
      <c r="AR68" s="102"/>
      <c r="AS68" s="102"/>
      <c r="AT68" s="103"/>
      <c r="AU68" s="367"/>
      <c r="AV68" s="367"/>
      <c r="AW68" s="367"/>
      <c r="AX68" s="369"/>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2" t="s">
        <v>13</v>
      </c>
      <c r="Z69" s="1003"/>
      <c r="AA69" s="1004"/>
      <c r="AB69" s="501" t="s">
        <v>301</v>
      </c>
      <c r="AC69" s="431"/>
      <c r="AD69" s="431"/>
      <c r="AE69" s="366"/>
      <c r="AF69" s="367"/>
      <c r="AG69" s="367"/>
      <c r="AH69" s="367"/>
      <c r="AI69" s="366"/>
      <c r="AJ69" s="367"/>
      <c r="AK69" s="367"/>
      <c r="AL69" s="367"/>
      <c r="AM69" s="366"/>
      <c r="AN69" s="367"/>
      <c r="AO69" s="367"/>
      <c r="AP69" s="367"/>
      <c r="AQ69" s="101"/>
      <c r="AR69" s="102"/>
      <c r="AS69" s="102"/>
      <c r="AT69" s="103"/>
      <c r="AU69" s="367"/>
      <c r="AV69" s="367"/>
      <c r="AW69" s="367"/>
      <c r="AX69" s="369"/>
    </row>
    <row r="70" spans="1:50" customFormat="1" ht="23.25" customHeight="1" x14ac:dyDescent="0.15">
      <c r="A70" s="903" t="s">
        <v>525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4" t="s">
        <v>511</v>
      </c>
      <c r="H2" s="445"/>
      <c r="I2" s="445"/>
      <c r="J2" s="445"/>
      <c r="K2" s="445"/>
      <c r="L2" s="445"/>
      <c r="M2" s="445"/>
      <c r="N2" s="445"/>
      <c r="O2" s="445"/>
      <c r="P2" s="445"/>
      <c r="Q2" s="445"/>
      <c r="R2" s="445"/>
      <c r="S2" s="445"/>
      <c r="T2" s="445"/>
      <c r="U2" s="445"/>
      <c r="V2" s="445"/>
      <c r="W2" s="445"/>
      <c r="X2" s="445"/>
      <c r="Y2" s="445"/>
      <c r="Z2" s="445"/>
      <c r="AA2" s="445"/>
      <c r="AB2" s="446"/>
      <c r="AC2" s="444" t="s">
        <v>513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60"/>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2"/>
      <c r="B5" s="1043"/>
      <c r="C5" s="1043"/>
      <c r="D5" s="1043"/>
      <c r="E5" s="1043"/>
      <c r="F5" s="1044"/>
      <c r="G5" s="349"/>
      <c r="H5" s="350"/>
      <c r="I5" s="350"/>
      <c r="J5" s="350"/>
      <c r="K5" s="351"/>
      <c r="L5" s="403"/>
      <c r="M5" s="404"/>
      <c r="N5" s="404"/>
      <c r="O5" s="404"/>
      <c r="P5" s="404"/>
      <c r="Q5" s="404"/>
      <c r="R5" s="404"/>
      <c r="S5" s="404"/>
      <c r="T5" s="404"/>
      <c r="U5" s="404"/>
      <c r="V5" s="404"/>
      <c r="W5" s="404"/>
      <c r="X5" s="405"/>
      <c r="Y5" s="400"/>
      <c r="Z5" s="401"/>
      <c r="AA5" s="401"/>
      <c r="AB5" s="407"/>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49"/>
      <c r="H6" s="350"/>
      <c r="I6" s="350"/>
      <c r="J6" s="350"/>
      <c r="K6" s="351"/>
      <c r="L6" s="403"/>
      <c r="M6" s="404"/>
      <c r="N6" s="404"/>
      <c r="O6" s="404"/>
      <c r="P6" s="404"/>
      <c r="Q6" s="404"/>
      <c r="R6" s="404"/>
      <c r="S6" s="404"/>
      <c r="T6" s="404"/>
      <c r="U6" s="404"/>
      <c r="V6" s="404"/>
      <c r="W6" s="404"/>
      <c r="X6" s="405"/>
      <c r="Y6" s="400"/>
      <c r="Z6" s="401"/>
      <c r="AA6" s="401"/>
      <c r="AB6" s="407"/>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49"/>
      <c r="H7" s="350"/>
      <c r="I7" s="350"/>
      <c r="J7" s="350"/>
      <c r="K7" s="351"/>
      <c r="L7" s="403"/>
      <c r="M7" s="404"/>
      <c r="N7" s="404"/>
      <c r="O7" s="404"/>
      <c r="P7" s="404"/>
      <c r="Q7" s="404"/>
      <c r="R7" s="404"/>
      <c r="S7" s="404"/>
      <c r="T7" s="404"/>
      <c r="U7" s="404"/>
      <c r="V7" s="404"/>
      <c r="W7" s="404"/>
      <c r="X7" s="405"/>
      <c r="Y7" s="400"/>
      <c r="Z7" s="401"/>
      <c r="AA7" s="401"/>
      <c r="AB7" s="407"/>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49"/>
      <c r="H8" s="350"/>
      <c r="I8" s="350"/>
      <c r="J8" s="350"/>
      <c r="K8" s="351"/>
      <c r="L8" s="403"/>
      <c r="M8" s="404"/>
      <c r="N8" s="404"/>
      <c r="O8" s="404"/>
      <c r="P8" s="404"/>
      <c r="Q8" s="404"/>
      <c r="R8" s="404"/>
      <c r="S8" s="404"/>
      <c r="T8" s="404"/>
      <c r="U8" s="404"/>
      <c r="V8" s="404"/>
      <c r="W8" s="404"/>
      <c r="X8" s="405"/>
      <c r="Y8" s="400"/>
      <c r="Z8" s="401"/>
      <c r="AA8" s="401"/>
      <c r="AB8" s="407"/>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49"/>
      <c r="H9" s="350"/>
      <c r="I9" s="350"/>
      <c r="J9" s="350"/>
      <c r="K9" s="351"/>
      <c r="L9" s="403"/>
      <c r="M9" s="404"/>
      <c r="N9" s="404"/>
      <c r="O9" s="404"/>
      <c r="P9" s="404"/>
      <c r="Q9" s="404"/>
      <c r="R9" s="404"/>
      <c r="S9" s="404"/>
      <c r="T9" s="404"/>
      <c r="U9" s="404"/>
      <c r="V9" s="404"/>
      <c r="W9" s="404"/>
      <c r="X9" s="405"/>
      <c r="Y9" s="400"/>
      <c r="Z9" s="401"/>
      <c r="AA9" s="401"/>
      <c r="AB9" s="407"/>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2"/>
      <c r="B15" s="1043"/>
      <c r="C15" s="1043"/>
      <c r="D15" s="1043"/>
      <c r="E15" s="1043"/>
      <c r="F15" s="1044"/>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2"/>
      <c r="B16" s="1043"/>
      <c r="C16" s="1043"/>
      <c r="D16" s="1043"/>
      <c r="E16" s="1043"/>
      <c r="F16" s="104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60"/>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2"/>
      <c r="B18" s="1043"/>
      <c r="C18" s="1043"/>
      <c r="D18" s="1043"/>
      <c r="E18" s="1043"/>
      <c r="F18" s="1044"/>
      <c r="G18" s="349"/>
      <c r="H18" s="350"/>
      <c r="I18" s="350"/>
      <c r="J18" s="350"/>
      <c r="K18" s="351"/>
      <c r="L18" s="403"/>
      <c r="M18" s="404"/>
      <c r="N18" s="404"/>
      <c r="O18" s="404"/>
      <c r="P18" s="404"/>
      <c r="Q18" s="404"/>
      <c r="R18" s="404"/>
      <c r="S18" s="404"/>
      <c r="T18" s="404"/>
      <c r="U18" s="404"/>
      <c r="V18" s="404"/>
      <c r="W18" s="404"/>
      <c r="X18" s="405"/>
      <c r="Y18" s="400"/>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49"/>
      <c r="H19" s="350"/>
      <c r="I19" s="350"/>
      <c r="J19" s="350"/>
      <c r="K19" s="351"/>
      <c r="L19" s="403"/>
      <c r="M19" s="404"/>
      <c r="N19" s="404"/>
      <c r="O19" s="404"/>
      <c r="P19" s="404"/>
      <c r="Q19" s="404"/>
      <c r="R19" s="404"/>
      <c r="S19" s="404"/>
      <c r="T19" s="404"/>
      <c r="U19" s="404"/>
      <c r="V19" s="404"/>
      <c r="W19" s="404"/>
      <c r="X19" s="405"/>
      <c r="Y19" s="400"/>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49"/>
      <c r="H20" s="350"/>
      <c r="I20" s="350"/>
      <c r="J20" s="350"/>
      <c r="K20" s="351"/>
      <c r="L20" s="403"/>
      <c r="M20" s="404"/>
      <c r="N20" s="404"/>
      <c r="O20" s="404"/>
      <c r="P20" s="404"/>
      <c r="Q20" s="404"/>
      <c r="R20" s="404"/>
      <c r="S20" s="404"/>
      <c r="T20" s="404"/>
      <c r="U20" s="404"/>
      <c r="V20" s="404"/>
      <c r="W20" s="404"/>
      <c r="X20" s="405"/>
      <c r="Y20" s="400"/>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49"/>
      <c r="H21" s="350"/>
      <c r="I21" s="350"/>
      <c r="J21" s="350"/>
      <c r="K21" s="351"/>
      <c r="L21" s="403"/>
      <c r="M21" s="404"/>
      <c r="N21" s="404"/>
      <c r="O21" s="404"/>
      <c r="P21" s="404"/>
      <c r="Q21" s="404"/>
      <c r="R21" s="404"/>
      <c r="S21" s="404"/>
      <c r="T21" s="404"/>
      <c r="U21" s="404"/>
      <c r="V21" s="404"/>
      <c r="W21" s="404"/>
      <c r="X21" s="405"/>
      <c r="Y21" s="400"/>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49"/>
      <c r="H22" s="350"/>
      <c r="I22" s="350"/>
      <c r="J22" s="350"/>
      <c r="K22" s="351"/>
      <c r="L22" s="403"/>
      <c r="M22" s="404"/>
      <c r="N22" s="404"/>
      <c r="O22" s="404"/>
      <c r="P22" s="404"/>
      <c r="Q22" s="404"/>
      <c r="R22" s="404"/>
      <c r="S22" s="404"/>
      <c r="T22" s="404"/>
      <c r="U22" s="404"/>
      <c r="V22" s="404"/>
      <c r="W22" s="404"/>
      <c r="X22" s="405"/>
      <c r="Y22" s="400"/>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2"/>
      <c r="B28" s="1043"/>
      <c r="C28" s="1043"/>
      <c r="D28" s="1043"/>
      <c r="E28" s="1043"/>
      <c r="F28" s="1044"/>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2"/>
      <c r="B29" s="1043"/>
      <c r="C29" s="1043"/>
      <c r="D29" s="1043"/>
      <c r="E29" s="1043"/>
      <c r="F29" s="104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60"/>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2"/>
      <c r="B31" s="1043"/>
      <c r="C31" s="1043"/>
      <c r="D31" s="1043"/>
      <c r="E31" s="1043"/>
      <c r="F31" s="1044"/>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2"/>
      <c r="B41" s="1043"/>
      <c r="C41" s="1043"/>
      <c r="D41" s="1043"/>
      <c r="E41" s="1043"/>
      <c r="F41" s="1044"/>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2"/>
      <c r="B42" s="1043"/>
      <c r="C42" s="1043"/>
      <c r="D42" s="1043"/>
      <c r="E42" s="1043"/>
      <c r="F42" s="104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60"/>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2"/>
      <c r="B44" s="1043"/>
      <c r="C44" s="1043"/>
      <c r="D44" s="1043"/>
      <c r="E44" s="1043"/>
      <c r="F44" s="1044"/>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2"/>
      <c r="B56" s="1043"/>
      <c r="C56" s="1043"/>
      <c r="D56" s="1043"/>
      <c r="E56" s="1043"/>
      <c r="F56" s="104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60"/>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2"/>
      <c r="B58" s="1043"/>
      <c r="C58" s="1043"/>
      <c r="D58" s="1043"/>
      <c r="E58" s="1043"/>
      <c r="F58" s="1044"/>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2"/>
      <c r="B68" s="1043"/>
      <c r="C68" s="1043"/>
      <c r="D68" s="1043"/>
      <c r="E68" s="1043"/>
      <c r="F68" s="1044"/>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2"/>
      <c r="B69" s="1043"/>
      <c r="C69" s="1043"/>
      <c r="D69" s="1043"/>
      <c r="E69" s="1043"/>
      <c r="F69" s="104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60"/>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2"/>
      <c r="B71" s="1043"/>
      <c r="C71" s="1043"/>
      <c r="D71" s="1043"/>
      <c r="E71" s="1043"/>
      <c r="F71" s="1044"/>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2"/>
      <c r="B81" s="1043"/>
      <c r="C81" s="1043"/>
      <c r="D81" s="1043"/>
      <c r="E81" s="1043"/>
      <c r="F81" s="1044"/>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2"/>
      <c r="B82" s="1043"/>
      <c r="C82" s="1043"/>
      <c r="D82" s="1043"/>
      <c r="E82" s="1043"/>
      <c r="F82" s="104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60"/>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2"/>
      <c r="B84" s="1043"/>
      <c r="C84" s="1043"/>
      <c r="D84" s="1043"/>
      <c r="E84" s="1043"/>
      <c r="F84" s="1044"/>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2"/>
      <c r="B94" s="1043"/>
      <c r="C94" s="1043"/>
      <c r="D94" s="1043"/>
      <c r="E94" s="1043"/>
      <c r="F94" s="1044"/>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2"/>
      <c r="B95" s="1043"/>
      <c r="C95" s="1043"/>
      <c r="D95" s="1043"/>
      <c r="E95" s="1043"/>
      <c r="F95" s="104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60"/>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2"/>
      <c r="B97" s="1043"/>
      <c r="C97" s="1043"/>
      <c r="D97" s="1043"/>
      <c r="E97" s="1043"/>
      <c r="F97" s="1044"/>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2"/>
      <c r="B109" s="1043"/>
      <c r="C109" s="1043"/>
      <c r="D109" s="1043"/>
      <c r="E109" s="1043"/>
      <c r="F109" s="104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0"/>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2"/>
      <c r="B111" s="1043"/>
      <c r="C111" s="1043"/>
      <c r="D111" s="1043"/>
      <c r="E111" s="1043"/>
      <c r="F111" s="1044"/>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2"/>
      <c r="B121" s="1043"/>
      <c r="C121" s="1043"/>
      <c r="D121" s="1043"/>
      <c r="E121" s="1043"/>
      <c r="F121" s="1044"/>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2"/>
      <c r="B122" s="1043"/>
      <c r="C122" s="1043"/>
      <c r="D122" s="1043"/>
      <c r="E122" s="1043"/>
      <c r="F122" s="104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0"/>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2"/>
      <c r="B124" s="1043"/>
      <c r="C124" s="1043"/>
      <c r="D124" s="1043"/>
      <c r="E124" s="1043"/>
      <c r="F124" s="1044"/>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2"/>
      <c r="B134" s="1043"/>
      <c r="C134" s="1043"/>
      <c r="D134" s="1043"/>
      <c r="E134" s="1043"/>
      <c r="F134" s="1044"/>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2"/>
      <c r="B135" s="1043"/>
      <c r="C135" s="1043"/>
      <c r="D135" s="1043"/>
      <c r="E135" s="1043"/>
      <c r="F135" s="104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0"/>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2"/>
      <c r="B137" s="1043"/>
      <c r="C137" s="1043"/>
      <c r="D137" s="1043"/>
      <c r="E137" s="1043"/>
      <c r="F137" s="1044"/>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2"/>
      <c r="B147" s="1043"/>
      <c r="C147" s="1043"/>
      <c r="D147" s="1043"/>
      <c r="E147" s="1043"/>
      <c r="F147" s="1044"/>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2"/>
      <c r="B148" s="1043"/>
      <c r="C148" s="1043"/>
      <c r="D148" s="1043"/>
      <c r="E148" s="1043"/>
      <c r="F148" s="104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0"/>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2"/>
      <c r="B150" s="1043"/>
      <c r="C150" s="1043"/>
      <c r="D150" s="1043"/>
      <c r="E150" s="1043"/>
      <c r="F150" s="1044"/>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2"/>
      <c r="B162" s="1043"/>
      <c r="C162" s="1043"/>
      <c r="D162" s="1043"/>
      <c r="E162" s="1043"/>
      <c r="F162" s="104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0"/>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2"/>
      <c r="B164" s="1043"/>
      <c r="C164" s="1043"/>
      <c r="D164" s="1043"/>
      <c r="E164" s="1043"/>
      <c r="F164" s="1044"/>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2"/>
      <c r="B174" s="1043"/>
      <c r="C174" s="1043"/>
      <c r="D174" s="1043"/>
      <c r="E174" s="1043"/>
      <c r="F174" s="1044"/>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2"/>
      <c r="B175" s="1043"/>
      <c r="C175" s="1043"/>
      <c r="D175" s="1043"/>
      <c r="E175" s="1043"/>
      <c r="F175" s="104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0"/>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2"/>
      <c r="B177" s="1043"/>
      <c r="C177" s="1043"/>
      <c r="D177" s="1043"/>
      <c r="E177" s="1043"/>
      <c r="F177" s="1044"/>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2"/>
      <c r="B187" s="1043"/>
      <c r="C187" s="1043"/>
      <c r="D187" s="1043"/>
      <c r="E187" s="1043"/>
      <c r="F187" s="1044"/>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2"/>
      <c r="B188" s="1043"/>
      <c r="C188" s="1043"/>
      <c r="D188" s="1043"/>
      <c r="E188" s="1043"/>
      <c r="F188" s="104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0"/>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2"/>
      <c r="B190" s="1043"/>
      <c r="C190" s="1043"/>
      <c r="D190" s="1043"/>
      <c r="E190" s="1043"/>
      <c r="F190" s="1044"/>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2"/>
      <c r="B200" s="1043"/>
      <c r="C200" s="1043"/>
      <c r="D200" s="1043"/>
      <c r="E200" s="1043"/>
      <c r="F200" s="1044"/>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2"/>
      <c r="B201" s="1043"/>
      <c r="C201" s="1043"/>
      <c r="D201" s="1043"/>
      <c r="E201" s="1043"/>
      <c r="F201" s="104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0"/>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2"/>
      <c r="B203" s="1043"/>
      <c r="C203" s="1043"/>
      <c r="D203" s="1043"/>
      <c r="E203" s="1043"/>
      <c r="F203" s="1044"/>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2"/>
      <c r="B215" s="1043"/>
      <c r="C215" s="1043"/>
      <c r="D215" s="1043"/>
      <c r="E215" s="1043"/>
      <c r="F215" s="104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0"/>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2"/>
      <c r="B217" s="1043"/>
      <c r="C217" s="1043"/>
      <c r="D217" s="1043"/>
      <c r="E217" s="1043"/>
      <c r="F217" s="1044"/>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2"/>
      <c r="B227" s="1043"/>
      <c r="C227" s="1043"/>
      <c r="D227" s="1043"/>
      <c r="E227" s="1043"/>
      <c r="F227" s="1044"/>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2"/>
      <c r="B228" s="1043"/>
      <c r="C228" s="1043"/>
      <c r="D228" s="1043"/>
      <c r="E228" s="1043"/>
      <c r="F228" s="104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0"/>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2"/>
      <c r="B230" s="1043"/>
      <c r="C230" s="1043"/>
      <c r="D230" s="1043"/>
      <c r="E230" s="1043"/>
      <c r="F230" s="1044"/>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2"/>
      <c r="B240" s="1043"/>
      <c r="C240" s="1043"/>
      <c r="D240" s="1043"/>
      <c r="E240" s="1043"/>
      <c r="F240" s="1044"/>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2"/>
      <c r="B241" s="1043"/>
      <c r="C241" s="1043"/>
      <c r="D241" s="1043"/>
      <c r="E241" s="1043"/>
      <c r="F241" s="104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0"/>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2"/>
      <c r="B243" s="1043"/>
      <c r="C243" s="1043"/>
      <c r="D243" s="1043"/>
      <c r="E243" s="1043"/>
      <c r="F243" s="1044"/>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2"/>
      <c r="B253" s="1043"/>
      <c r="C253" s="1043"/>
      <c r="D253" s="1043"/>
      <c r="E253" s="1043"/>
      <c r="F253" s="1044"/>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2"/>
      <c r="B254" s="1043"/>
      <c r="C254" s="1043"/>
      <c r="D254" s="1043"/>
      <c r="E254" s="1043"/>
      <c r="F254" s="104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0"/>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2"/>
      <c r="B256" s="1043"/>
      <c r="C256" s="1043"/>
      <c r="D256" s="1043"/>
      <c r="E256" s="1043"/>
      <c r="F256" s="1044"/>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6" t="s">
        <v>432</v>
      </c>
      <c r="K3" s="113"/>
      <c r="L3" s="113"/>
      <c r="M3" s="113"/>
      <c r="N3" s="113"/>
      <c r="O3" s="113"/>
      <c r="P3" s="348" t="s">
        <v>27</v>
      </c>
      <c r="Q3" s="348"/>
      <c r="R3" s="348"/>
      <c r="S3" s="348"/>
      <c r="T3" s="348"/>
      <c r="U3" s="348"/>
      <c r="V3" s="348"/>
      <c r="W3" s="348"/>
      <c r="X3" s="348"/>
      <c r="Y3" s="345" t="s">
        <v>494</v>
      </c>
      <c r="Z3" s="346"/>
      <c r="AA3" s="346"/>
      <c r="AB3" s="346"/>
      <c r="AC3" s="276" t="s">
        <v>477</v>
      </c>
      <c r="AD3" s="276"/>
      <c r="AE3" s="276"/>
      <c r="AF3" s="276"/>
      <c r="AG3" s="276"/>
      <c r="AH3" s="345" t="s">
        <v>391</v>
      </c>
      <c r="AI3" s="347"/>
      <c r="AJ3" s="347"/>
      <c r="AK3" s="347"/>
      <c r="AL3" s="347" t="s">
        <v>21</v>
      </c>
      <c r="AM3" s="347"/>
      <c r="AN3" s="347"/>
      <c r="AO3" s="431"/>
      <c r="AP3" s="432" t="s">
        <v>433</v>
      </c>
      <c r="AQ3" s="432"/>
      <c r="AR3" s="432"/>
      <c r="AS3" s="432"/>
      <c r="AT3" s="432"/>
      <c r="AU3" s="432"/>
      <c r="AV3" s="432"/>
      <c r="AW3" s="432"/>
      <c r="AX3" s="432"/>
    </row>
    <row r="4" spans="1:50" ht="26.25" customHeight="1" x14ac:dyDescent="0.15">
      <c r="A4" s="1062">
        <v>1</v>
      </c>
      <c r="B4" s="1062">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6" t="s">
        <v>432</v>
      </c>
      <c r="K36" s="113"/>
      <c r="L36" s="113"/>
      <c r="M36" s="113"/>
      <c r="N36" s="113"/>
      <c r="O36" s="113"/>
      <c r="P36" s="348" t="s">
        <v>27</v>
      </c>
      <c r="Q36" s="348"/>
      <c r="R36" s="348"/>
      <c r="S36" s="348"/>
      <c r="T36" s="348"/>
      <c r="U36" s="348"/>
      <c r="V36" s="348"/>
      <c r="W36" s="348"/>
      <c r="X36" s="348"/>
      <c r="Y36" s="345" t="s">
        <v>494</v>
      </c>
      <c r="Z36" s="346"/>
      <c r="AA36" s="346"/>
      <c r="AB36" s="346"/>
      <c r="AC36" s="276" t="s">
        <v>477</v>
      </c>
      <c r="AD36" s="276"/>
      <c r="AE36" s="276"/>
      <c r="AF36" s="276"/>
      <c r="AG36" s="276"/>
      <c r="AH36" s="345" t="s">
        <v>391</v>
      </c>
      <c r="AI36" s="347"/>
      <c r="AJ36" s="347"/>
      <c r="AK36" s="347"/>
      <c r="AL36" s="347" t="s">
        <v>21</v>
      </c>
      <c r="AM36" s="347"/>
      <c r="AN36" s="347"/>
      <c r="AO36" s="431"/>
      <c r="AP36" s="432" t="s">
        <v>433</v>
      </c>
      <c r="AQ36" s="432"/>
      <c r="AR36" s="432"/>
      <c r="AS36" s="432"/>
      <c r="AT36" s="432"/>
      <c r="AU36" s="432"/>
      <c r="AV36" s="432"/>
      <c r="AW36" s="432"/>
      <c r="AX36" s="432"/>
    </row>
    <row r="37" spans="1:50" ht="26.25" customHeight="1" x14ac:dyDescent="0.15">
      <c r="A37" s="1062">
        <v>1</v>
      </c>
      <c r="B37" s="1062">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6" t="s">
        <v>432</v>
      </c>
      <c r="K69" s="113"/>
      <c r="L69" s="113"/>
      <c r="M69" s="113"/>
      <c r="N69" s="113"/>
      <c r="O69" s="113"/>
      <c r="P69" s="348" t="s">
        <v>27</v>
      </c>
      <c r="Q69" s="348"/>
      <c r="R69" s="348"/>
      <c r="S69" s="348"/>
      <c r="T69" s="348"/>
      <c r="U69" s="348"/>
      <c r="V69" s="348"/>
      <c r="W69" s="348"/>
      <c r="X69" s="348"/>
      <c r="Y69" s="345" t="s">
        <v>494</v>
      </c>
      <c r="Z69" s="346"/>
      <c r="AA69" s="346"/>
      <c r="AB69" s="346"/>
      <c r="AC69" s="276" t="s">
        <v>477</v>
      </c>
      <c r="AD69" s="276"/>
      <c r="AE69" s="276"/>
      <c r="AF69" s="276"/>
      <c r="AG69" s="276"/>
      <c r="AH69" s="345" t="s">
        <v>391</v>
      </c>
      <c r="AI69" s="347"/>
      <c r="AJ69" s="347"/>
      <c r="AK69" s="347"/>
      <c r="AL69" s="347" t="s">
        <v>21</v>
      </c>
      <c r="AM69" s="347"/>
      <c r="AN69" s="347"/>
      <c r="AO69" s="431"/>
      <c r="AP69" s="432" t="s">
        <v>433</v>
      </c>
      <c r="AQ69" s="432"/>
      <c r="AR69" s="432"/>
      <c r="AS69" s="432"/>
      <c r="AT69" s="432"/>
      <c r="AU69" s="432"/>
      <c r="AV69" s="432"/>
      <c r="AW69" s="432"/>
      <c r="AX69" s="432"/>
    </row>
    <row r="70" spans="1:50" ht="26.25" customHeight="1" x14ac:dyDescent="0.15">
      <c r="A70" s="1062">
        <v>1</v>
      </c>
      <c r="B70" s="1062">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6" t="s">
        <v>432</v>
      </c>
      <c r="K102" s="113"/>
      <c r="L102" s="113"/>
      <c r="M102" s="113"/>
      <c r="N102" s="113"/>
      <c r="O102" s="113"/>
      <c r="P102" s="348" t="s">
        <v>27</v>
      </c>
      <c r="Q102" s="348"/>
      <c r="R102" s="348"/>
      <c r="S102" s="348"/>
      <c r="T102" s="348"/>
      <c r="U102" s="348"/>
      <c r="V102" s="348"/>
      <c r="W102" s="348"/>
      <c r="X102" s="348"/>
      <c r="Y102" s="345" t="s">
        <v>494</v>
      </c>
      <c r="Z102" s="346"/>
      <c r="AA102" s="346"/>
      <c r="AB102" s="346"/>
      <c r="AC102" s="276" t="s">
        <v>477</v>
      </c>
      <c r="AD102" s="276"/>
      <c r="AE102" s="276"/>
      <c r="AF102" s="276"/>
      <c r="AG102" s="276"/>
      <c r="AH102" s="345" t="s">
        <v>391</v>
      </c>
      <c r="AI102" s="347"/>
      <c r="AJ102" s="347"/>
      <c r="AK102" s="347"/>
      <c r="AL102" s="347" t="s">
        <v>21</v>
      </c>
      <c r="AM102" s="347"/>
      <c r="AN102" s="347"/>
      <c r="AO102" s="431"/>
      <c r="AP102" s="432" t="s">
        <v>433</v>
      </c>
      <c r="AQ102" s="432"/>
      <c r="AR102" s="432"/>
      <c r="AS102" s="432"/>
      <c r="AT102" s="432"/>
      <c r="AU102" s="432"/>
      <c r="AV102" s="432"/>
      <c r="AW102" s="432"/>
      <c r="AX102" s="432"/>
    </row>
    <row r="103" spans="1:50" ht="26.25" customHeight="1" x14ac:dyDescent="0.15">
      <c r="A103" s="1062">
        <v>1</v>
      </c>
      <c r="B103" s="1062">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6" t="s">
        <v>432</v>
      </c>
      <c r="K135" s="113"/>
      <c r="L135" s="113"/>
      <c r="M135" s="113"/>
      <c r="N135" s="113"/>
      <c r="O135" s="113"/>
      <c r="P135" s="348" t="s">
        <v>27</v>
      </c>
      <c r="Q135" s="348"/>
      <c r="R135" s="348"/>
      <c r="S135" s="348"/>
      <c r="T135" s="348"/>
      <c r="U135" s="348"/>
      <c r="V135" s="348"/>
      <c r="W135" s="348"/>
      <c r="X135" s="348"/>
      <c r="Y135" s="345" t="s">
        <v>494</v>
      </c>
      <c r="Z135" s="346"/>
      <c r="AA135" s="346"/>
      <c r="AB135" s="346"/>
      <c r="AC135" s="276" t="s">
        <v>477</v>
      </c>
      <c r="AD135" s="276"/>
      <c r="AE135" s="276"/>
      <c r="AF135" s="276"/>
      <c r="AG135" s="276"/>
      <c r="AH135" s="345" t="s">
        <v>391</v>
      </c>
      <c r="AI135" s="347"/>
      <c r="AJ135" s="347"/>
      <c r="AK135" s="347"/>
      <c r="AL135" s="347" t="s">
        <v>21</v>
      </c>
      <c r="AM135" s="347"/>
      <c r="AN135" s="347"/>
      <c r="AO135" s="431"/>
      <c r="AP135" s="432" t="s">
        <v>433</v>
      </c>
      <c r="AQ135" s="432"/>
      <c r="AR135" s="432"/>
      <c r="AS135" s="432"/>
      <c r="AT135" s="432"/>
      <c r="AU135" s="432"/>
      <c r="AV135" s="432"/>
      <c r="AW135" s="432"/>
      <c r="AX135" s="432"/>
    </row>
    <row r="136" spans="1:50" ht="26.25" customHeight="1" x14ac:dyDescent="0.15">
      <c r="A136" s="1062">
        <v>1</v>
      </c>
      <c r="B136" s="1062">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6" t="s">
        <v>432</v>
      </c>
      <c r="K168" s="113"/>
      <c r="L168" s="113"/>
      <c r="M168" s="113"/>
      <c r="N168" s="113"/>
      <c r="O168" s="113"/>
      <c r="P168" s="348" t="s">
        <v>27</v>
      </c>
      <c r="Q168" s="348"/>
      <c r="R168" s="348"/>
      <c r="S168" s="348"/>
      <c r="T168" s="348"/>
      <c r="U168" s="348"/>
      <c r="V168" s="348"/>
      <c r="W168" s="348"/>
      <c r="X168" s="348"/>
      <c r="Y168" s="345" t="s">
        <v>494</v>
      </c>
      <c r="Z168" s="346"/>
      <c r="AA168" s="346"/>
      <c r="AB168" s="346"/>
      <c r="AC168" s="276" t="s">
        <v>477</v>
      </c>
      <c r="AD168" s="276"/>
      <c r="AE168" s="276"/>
      <c r="AF168" s="276"/>
      <c r="AG168" s="276"/>
      <c r="AH168" s="345" t="s">
        <v>391</v>
      </c>
      <c r="AI168" s="347"/>
      <c r="AJ168" s="347"/>
      <c r="AK168" s="347"/>
      <c r="AL168" s="347" t="s">
        <v>21</v>
      </c>
      <c r="AM168" s="347"/>
      <c r="AN168" s="347"/>
      <c r="AO168" s="431"/>
      <c r="AP168" s="432" t="s">
        <v>433</v>
      </c>
      <c r="AQ168" s="432"/>
      <c r="AR168" s="432"/>
      <c r="AS168" s="432"/>
      <c r="AT168" s="432"/>
      <c r="AU168" s="432"/>
      <c r="AV168" s="432"/>
      <c r="AW168" s="432"/>
      <c r="AX168" s="432"/>
    </row>
    <row r="169" spans="1:50" ht="26.25" customHeight="1" x14ac:dyDescent="0.15">
      <c r="A169" s="1062">
        <v>1</v>
      </c>
      <c r="B169" s="1062">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6" t="s">
        <v>432</v>
      </c>
      <c r="K201" s="113"/>
      <c r="L201" s="113"/>
      <c r="M201" s="113"/>
      <c r="N201" s="113"/>
      <c r="O201" s="113"/>
      <c r="P201" s="348" t="s">
        <v>27</v>
      </c>
      <c r="Q201" s="348"/>
      <c r="R201" s="348"/>
      <c r="S201" s="348"/>
      <c r="T201" s="348"/>
      <c r="U201" s="348"/>
      <c r="V201" s="348"/>
      <c r="W201" s="348"/>
      <c r="X201" s="348"/>
      <c r="Y201" s="345" t="s">
        <v>494</v>
      </c>
      <c r="Z201" s="346"/>
      <c r="AA201" s="346"/>
      <c r="AB201" s="346"/>
      <c r="AC201" s="276" t="s">
        <v>477</v>
      </c>
      <c r="AD201" s="276"/>
      <c r="AE201" s="276"/>
      <c r="AF201" s="276"/>
      <c r="AG201" s="276"/>
      <c r="AH201" s="345" t="s">
        <v>391</v>
      </c>
      <c r="AI201" s="347"/>
      <c r="AJ201" s="347"/>
      <c r="AK201" s="347"/>
      <c r="AL201" s="347" t="s">
        <v>21</v>
      </c>
      <c r="AM201" s="347"/>
      <c r="AN201" s="347"/>
      <c r="AO201" s="431"/>
      <c r="AP201" s="432" t="s">
        <v>433</v>
      </c>
      <c r="AQ201" s="432"/>
      <c r="AR201" s="432"/>
      <c r="AS201" s="432"/>
      <c r="AT201" s="432"/>
      <c r="AU201" s="432"/>
      <c r="AV201" s="432"/>
      <c r="AW201" s="432"/>
      <c r="AX201" s="432"/>
    </row>
    <row r="202" spans="1:50" ht="26.25" customHeight="1" x14ac:dyDescent="0.15">
      <c r="A202" s="1062">
        <v>1</v>
      </c>
      <c r="B202" s="1062">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6" t="s">
        <v>432</v>
      </c>
      <c r="K234" s="113"/>
      <c r="L234" s="113"/>
      <c r="M234" s="113"/>
      <c r="N234" s="113"/>
      <c r="O234" s="113"/>
      <c r="P234" s="348" t="s">
        <v>27</v>
      </c>
      <c r="Q234" s="348"/>
      <c r="R234" s="348"/>
      <c r="S234" s="348"/>
      <c r="T234" s="348"/>
      <c r="U234" s="348"/>
      <c r="V234" s="348"/>
      <c r="W234" s="348"/>
      <c r="X234" s="348"/>
      <c r="Y234" s="345" t="s">
        <v>494</v>
      </c>
      <c r="Z234" s="346"/>
      <c r="AA234" s="346"/>
      <c r="AB234" s="346"/>
      <c r="AC234" s="276" t="s">
        <v>477</v>
      </c>
      <c r="AD234" s="276"/>
      <c r="AE234" s="276"/>
      <c r="AF234" s="276"/>
      <c r="AG234" s="276"/>
      <c r="AH234" s="345" t="s">
        <v>391</v>
      </c>
      <c r="AI234" s="347"/>
      <c r="AJ234" s="347"/>
      <c r="AK234" s="347"/>
      <c r="AL234" s="347" t="s">
        <v>21</v>
      </c>
      <c r="AM234" s="347"/>
      <c r="AN234" s="347"/>
      <c r="AO234" s="431"/>
      <c r="AP234" s="432" t="s">
        <v>433</v>
      </c>
      <c r="AQ234" s="432"/>
      <c r="AR234" s="432"/>
      <c r="AS234" s="432"/>
      <c r="AT234" s="432"/>
      <c r="AU234" s="432"/>
      <c r="AV234" s="432"/>
      <c r="AW234" s="432"/>
      <c r="AX234" s="432"/>
    </row>
    <row r="235" spans="1:50" ht="26.25" customHeight="1" x14ac:dyDescent="0.15">
      <c r="A235" s="1062">
        <v>1</v>
      </c>
      <c r="B235" s="1062">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6" t="s">
        <v>432</v>
      </c>
      <c r="K267" s="113"/>
      <c r="L267" s="113"/>
      <c r="M267" s="113"/>
      <c r="N267" s="113"/>
      <c r="O267" s="113"/>
      <c r="P267" s="348" t="s">
        <v>27</v>
      </c>
      <c r="Q267" s="348"/>
      <c r="R267" s="348"/>
      <c r="S267" s="348"/>
      <c r="T267" s="348"/>
      <c r="U267" s="348"/>
      <c r="V267" s="348"/>
      <c r="W267" s="348"/>
      <c r="X267" s="348"/>
      <c r="Y267" s="345" t="s">
        <v>494</v>
      </c>
      <c r="Z267" s="346"/>
      <c r="AA267" s="346"/>
      <c r="AB267" s="346"/>
      <c r="AC267" s="276" t="s">
        <v>477</v>
      </c>
      <c r="AD267" s="276"/>
      <c r="AE267" s="276"/>
      <c r="AF267" s="276"/>
      <c r="AG267" s="276"/>
      <c r="AH267" s="345" t="s">
        <v>391</v>
      </c>
      <c r="AI267" s="347"/>
      <c r="AJ267" s="347"/>
      <c r="AK267" s="347"/>
      <c r="AL267" s="347" t="s">
        <v>21</v>
      </c>
      <c r="AM267" s="347"/>
      <c r="AN267" s="347"/>
      <c r="AO267" s="431"/>
      <c r="AP267" s="432" t="s">
        <v>433</v>
      </c>
      <c r="AQ267" s="432"/>
      <c r="AR267" s="432"/>
      <c r="AS267" s="432"/>
      <c r="AT267" s="432"/>
      <c r="AU267" s="432"/>
      <c r="AV267" s="432"/>
      <c r="AW267" s="432"/>
      <c r="AX267" s="432"/>
    </row>
    <row r="268" spans="1:50" ht="26.25" customHeight="1" x14ac:dyDescent="0.15">
      <c r="A268" s="1062">
        <v>1</v>
      </c>
      <c r="B268" s="1062">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6" t="s">
        <v>432</v>
      </c>
      <c r="K300" s="113"/>
      <c r="L300" s="113"/>
      <c r="M300" s="113"/>
      <c r="N300" s="113"/>
      <c r="O300" s="113"/>
      <c r="P300" s="348" t="s">
        <v>27</v>
      </c>
      <c r="Q300" s="348"/>
      <c r="R300" s="348"/>
      <c r="S300" s="348"/>
      <c r="T300" s="348"/>
      <c r="U300" s="348"/>
      <c r="V300" s="348"/>
      <c r="W300" s="348"/>
      <c r="X300" s="348"/>
      <c r="Y300" s="345" t="s">
        <v>494</v>
      </c>
      <c r="Z300" s="346"/>
      <c r="AA300" s="346"/>
      <c r="AB300" s="346"/>
      <c r="AC300" s="276" t="s">
        <v>477</v>
      </c>
      <c r="AD300" s="276"/>
      <c r="AE300" s="276"/>
      <c r="AF300" s="276"/>
      <c r="AG300" s="276"/>
      <c r="AH300" s="345" t="s">
        <v>391</v>
      </c>
      <c r="AI300" s="347"/>
      <c r="AJ300" s="347"/>
      <c r="AK300" s="347"/>
      <c r="AL300" s="347" t="s">
        <v>21</v>
      </c>
      <c r="AM300" s="347"/>
      <c r="AN300" s="347"/>
      <c r="AO300" s="431"/>
      <c r="AP300" s="432" t="s">
        <v>433</v>
      </c>
      <c r="AQ300" s="432"/>
      <c r="AR300" s="432"/>
      <c r="AS300" s="432"/>
      <c r="AT300" s="432"/>
      <c r="AU300" s="432"/>
      <c r="AV300" s="432"/>
      <c r="AW300" s="432"/>
      <c r="AX300" s="432"/>
    </row>
    <row r="301" spans="1:50" ht="26.25" customHeight="1" x14ac:dyDescent="0.15">
      <c r="A301" s="1062">
        <v>1</v>
      </c>
      <c r="B301" s="1062">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6" t="s">
        <v>432</v>
      </c>
      <c r="K333" s="113"/>
      <c r="L333" s="113"/>
      <c r="M333" s="113"/>
      <c r="N333" s="113"/>
      <c r="O333" s="113"/>
      <c r="P333" s="348" t="s">
        <v>27</v>
      </c>
      <c r="Q333" s="348"/>
      <c r="R333" s="348"/>
      <c r="S333" s="348"/>
      <c r="T333" s="348"/>
      <c r="U333" s="348"/>
      <c r="V333" s="348"/>
      <c r="W333" s="348"/>
      <c r="X333" s="348"/>
      <c r="Y333" s="345" t="s">
        <v>494</v>
      </c>
      <c r="Z333" s="346"/>
      <c r="AA333" s="346"/>
      <c r="AB333" s="346"/>
      <c r="AC333" s="276" t="s">
        <v>477</v>
      </c>
      <c r="AD333" s="276"/>
      <c r="AE333" s="276"/>
      <c r="AF333" s="276"/>
      <c r="AG333" s="276"/>
      <c r="AH333" s="345" t="s">
        <v>391</v>
      </c>
      <c r="AI333" s="347"/>
      <c r="AJ333" s="347"/>
      <c r="AK333" s="347"/>
      <c r="AL333" s="347" t="s">
        <v>21</v>
      </c>
      <c r="AM333" s="347"/>
      <c r="AN333" s="347"/>
      <c r="AO333" s="431"/>
      <c r="AP333" s="432" t="s">
        <v>433</v>
      </c>
      <c r="AQ333" s="432"/>
      <c r="AR333" s="432"/>
      <c r="AS333" s="432"/>
      <c r="AT333" s="432"/>
      <c r="AU333" s="432"/>
      <c r="AV333" s="432"/>
      <c r="AW333" s="432"/>
      <c r="AX333" s="432"/>
    </row>
    <row r="334" spans="1:50" ht="26.25" customHeight="1" x14ac:dyDescent="0.15">
      <c r="A334" s="1062">
        <v>1</v>
      </c>
      <c r="B334" s="1062">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6" t="s">
        <v>432</v>
      </c>
      <c r="K366" s="113"/>
      <c r="L366" s="113"/>
      <c r="M366" s="113"/>
      <c r="N366" s="113"/>
      <c r="O366" s="113"/>
      <c r="P366" s="348" t="s">
        <v>27</v>
      </c>
      <c r="Q366" s="348"/>
      <c r="R366" s="348"/>
      <c r="S366" s="348"/>
      <c r="T366" s="348"/>
      <c r="U366" s="348"/>
      <c r="V366" s="348"/>
      <c r="W366" s="348"/>
      <c r="X366" s="348"/>
      <c r="Y366" s="345" t="s">
        <v>494</v>
      </c>
      <c r="Z366" s="346"/>
      <c r="AA366" s="346"/>
      <c r="AB366" s="346"/>
      <c r="AC366" s="276" t="s">
        <v>477</v>
      </c>
      <c r="AD366" s="276"/>
      <c r="AE366" s="276"/>
      <c r="AF366" s="276"/>
      <c r="AG366" s="276"/>
      <c r="AH366" s="345" t="s">
        <v>391</v>
      </c>
      <c r="AI366" s="347"/>
      <c r="AJ366" s="347"/>
      <c r="AK366" s="347"/>
      <c r="AL366" s="347" t="s">
        <v>21</v>
      </c>
      <c r="AM366" s="347"/>
      <c r="AN366" s="347"/>
      <c r="AO366" s="431"/>
      <c r="AP366" s="432" t="s">
        <v>433</v>
      </c>
      <c r="AQ366" s="432"/>
      <c r="AR366" s="432"/>
      <c r="AS366" s="432"/>
      <c r="AT366" s="432"/>
      <c r="AU366" s="432"/>
      <c r="AV366" s="432"/>
      <c r="AW366" s="432"/>
      <c r="AX366" s="432"/>
    </row>
    <row r="367" spans="1:50" ht="26.25" customHeight="1" x14ac:dyDescent="0.15">
      <c r="A367" s="1062">
        <v>1</v>
      </c>
      <c r="B367" s="1062">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6" t="s">
        <v>432</v>
      </c>
      <c r="K399" s="113"/>
      <c r="L399" s="113"/>
      <c r="M399" s="113"/>
      <c r="N399" s="113"/>
      <c r="O399" s="113"/>
      <c r="P399" s="348" t="s">
        <v>27</v>
      </c>
      <c r="Q399" s="348"/>
      <c r="R399" s="348"/>
      <c r="S399" s="348"/>
      <c r="T399" s="348"/>
      <c r="U399" s="348"/>
      <c r="V399" s="348"/>
      <c r="W399" s="348"/>
      <c r="X399" s="348"/>
      <c r="Y399" s="345" t="s">
        <v>494</v>
      </c>
      <c r="Z399" s="346"/>
      <c r="AA399" s="346"/>
      <c r="AB399" s="346"/>
      <c r="AC399" s="276" t="s">
        <v>477</v>
      </c>
      <c r="AD399" s="276"/>
      <c r="AE399" s="276"/>
      <c r="AF399" s="276"/>
      <c r="AG399" s="276"/>
      <c r="AH399" s="345" t="s">
        <v>391</v>
      </c>
      <c r="AI399" s="347"/>
      <c r="AJ399" s="347"/>
      <c r="AK399" s="347"/>
      <c r="AL399" s="347" t="s">
        <v>21</v>
      </c>
      <c r="AM399" s="347"/>
      <c r="AN399" s="347"/>
      <c r="AO399" s="431"/>
      <c r="AP399" s="432" t="s">
        <v>433</v>
      </c>
      <c r="AQ399" s="432"/>
      <c r="AR399" s="432"/>
      <c r="AS399" s="432"/>
      <c r="AT399" s="432"/>
      <c r="AU399" s="432"/>
      <c r="AV399" s="432"/>
      <c r="AW399" s="432"/>
      <c r="AX399" s="432"/>
    </row>
    <row r="400" spans="1:50" ht="26.25" customHeight="1" x14ac:dyDescent="0.15">
      <c r="A400" s="1062">
        <v>1</v>
      </c>
      <c r="B400" s="1062">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6" t="s">
        <v>432</v>
      </c>
      <c r="K432" s="113"/>
      <c r="L432" s="113"/>
      <c r="M432" s="113"/>
      <c r="N432" s="113"/>
      <c r="O432" s="113"/>
      <c r="P432" s="348" t="s">
        <v>27</v>
      </c>
      <c r="Q432" s="348"/>
      <c r="R432" s="348"/>
      <c r="S432" s="348"/>
      <c r="T432" s="348"/>
      <c r="U432" s="348"/>
      <c r="V432" s="348"/>
      <c r="W432" s="348"/>
      <c r="X432" s="348"/>
      <c r="Y432" s="345" t="s">
        <v>494</v>
      </c>
      <c r="Z432" s="346"/>
      <c r="AA432" s="346"/>
      <c r="AB432" s="346"/>
      <c r="AC432" s="276" t="s">
        <v>477</v>
      </c>
      <c r="AD432" s="276"/>
      <c r="AE432" s="276"/>
      <c r="AF432" s="276"/>
      <c r="AG432" s="276"/>
      <c r="AH432" s="345" t="s">
        <v>391</v>
      </c>
      <c r="AI432" s="347"/>
      <c r="AJ432" s="347"/>
      <c r="AK432" s="347"/>
      <c r="AL432" s="347" t="s">
        <v>21</v>
      </c>
      <c r="AM432" s="347"/>
      <c r="AN432" s="347"/>
      <c r="AO432" s="431"/>
      <c r="AP432" s="432" t="s">
        <v>433</v>
      </c>
      <c r="AQ432" s="432"/>
      <c r="AR432" s="432"/>
      <c r="AS432" s="432"/>
      <c r="AT432" s="432"/>
      <c r="AU432" s="432"/>
      <c r="AV432" s="432"/>
      <c r="AW432" s="432"/>
      <c r="AX432" s="432"/>
    </row>
    <row r="433" spans="1:50" ht="26.25" customHeight="1" x14ac:dyDescent="0.15">
      <c r="A433" s="1062">
        <v>1</v>
      </c>
      <c r="B433" s="1062">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6" t="s">
        <v>432</v>
      </c>
      <c r="K465" s="113"/>
      <c r="L465" s="113"/>
      <c r="M465" s="113"/>
      <c r="N465" s="113"/>
      <c r="O465" s="113"/>
      <c r="P465" s="348" t="s">
        <v>27</v>
      </c>
      <c r="Q465" s="348"/>
      <c r="R465" s="348"/>
      <c r="S465" s="348"/>
      <c r="T465" s="348"/>
      <c r="U465" s="348"/>
      <c r="V465" s="348"/>
      <c r="W465" s="348"/>
      <c r="X465" s="348"/>
      <c r="Y465" s="345" t="s">
        <v>494</v>
      </c>
      <c r="Z465" s="346"/>
      <c r="AA465" s="346"/>
      <c r="AB465" s="346"/>
      <c r="AC465" s="276" t="s">
        <v>477</v>
      </c>
      <c r="AD465" s="276"/>
      <c r="AE465" s="276"/>
      <c r="AF465" s="276"/>
      <c r="AG465" s="276"/>
      <c r="AH465" s="345" t="s">
        <v>391</v>
      </c>
      <c r="AI465" s="347"/>
      <c r="AJ465" s="347"/>
      <c r="AK465" s="347"/>
      <c r="AL465" s="347" t="s">
        <v>21</v>
      </c>
      <c r="AM465" s="347"/>
      <c r="AN465" s="347"/>
      <c r="AO465" s="431"/>
      <c r="AP465" s="432" t="s">
        <v>433</v>
      </c>
      <c r="AQ465" s="432"/>
      <c r="AR465" s="432"/>
      <c r="AS465" s="432"/>
      <c r="AT465" s="432"/>
      <c r="AU465" s="432"/>
      <c r="AV465" s="432"/>
      <c r="AW465" s="432"/>
      <c r="AX465" s="432"/>
    </row>
    <row r="466" spans="1:50" ht="26.25" customHeight="1" x14ac:dyDescent="0.15">
      <c r="A466" s="1062">
        <v>1</v>
      </c>
      <c r="B466" s="1062">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6" t="s">
        <v>432</v>
      </c>
      <c r="K498" s="113"/>
      <c r="L498" s="113"/>
      <c r="M498" s="113"/>
      <c r="N498" s="113"/>
      <c r="O498" s="113"/>
      <c r="P498" s="348" t="s">
        <v>27</v>
      </c>
      <c r="Q498" s="348"/>
      <c r="R498" s="348"/>
      <c r="S498" s="348"/>
      <c r="T498" s="348"/>
      <c r="U498" s="348"/>
      <c r="V498" s="348"/>
      <c r="W498" s="348"/>
      <c r="X498" s="348"/>
      <c r="Y498" s="345" t="s">
        <v>494</v>
      </c>
      <c r="Z498" s="346"/>
      <c r="AA498" s="346"/>
      <c r="AB498" s="346"/>
      <c r="AC498" s="276" t="s">
        <v>477</v>
      </c>
      <c r="AD498" s="276"/>
      <c r="AE498" s="276"/>
      <c r="AF498" s="276"/>
      <c r="AG498" s="276"/>
      <c r="AH498" s="345" t="s">
        <v>391</v>
      </c>
      <c r="AI498" s="347"/>
      <c r="AJ498" s="347"/>
      <c r="AK498" s="347"/>
      <c r="AL498" s="347" t="s">
        <v>21</v>
      </c>
      <c r="AM498" s="347"/>
      <c r="AN498" s="347"/>
      <c r="AO498" s="431"/>
      <c r="AP498" s="432" t="s">
        <v>433</v>
      </c>
      <c r="AQ498" s="432"/>
      <c r="AR498" s="432"/>
      <c r="AS498" s="432"/>
      <c r="AT498" s="432"/>
      <c r="AU498" s="432"/>
      <c r="AV498" s="432"/>
      <c r="AW498" s="432"/>
      <c r="AX498" s="432"/>
    </row>
    <row r="499" spans="1:50" ht="26.25" customHeight="1" x14ac:dyDescent="0.15">
      <c r="A499" s="1062">
        <v>1</v>
      </c>
      <c r="B499" s="1062">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6" t="s">
        <v>432</v>
      </c>
      <c r="K531" s="113"/>
      <c r="L531" s="113"/>
      <c r="M531" s="113"/>
      <c r="N531" s="113"/>
      <c r="O531" s="113"/>
      <c r="P531" s="348" t="s">
        <v>27</v>
      </c>
      <c r="Q531" s="348"/>
      <c r="R531" s="348"/>
      <c r="S531" s="348"/>
      <c r="T531" s="348"/>
      <c r="U531" s="348"/>
      <c r="V531" s="348"/>
      <c r="W531" s="348"/>
      <c r="X531" s="348"/>
      <c r="Y531" s="345" t="s">
        <v>494</v>
      </c>
      <c r="Z531" s="346"/>
      <c r="AA531" s="346"/>
      <c r="AB531" s="346"/>
      <c r="AC531" s="276" t="s">
        <v>477</v>
      </c>
      <c r="AD531" s="276"/>
      <c r="AE531" s="276"/>
      <c r="AF531" s="276"/>
      <c r="AG531" s="276"/>
      <c r="AH531" s="345" t="s">
        <v>391</v>
      </c>
      <c r="AI531" s="347"/>
      <c r="AJ531" s="347"/>
      <c r="AK531" s="347"/>
      <c r="AL531" s="347" t="s">
        <v>21</v>
      </c>
      <c r="AM531" s="347"/>
      <c r="AN531" s="347"/>
      <c r="AO531" s="431"/>
      <c r="AP531" s="432" t="s">
        <v>433</v>
      </c>
      <c r="AQ531" s="432"/>
      <c r="AR531" s="432"/>
      <c r="AS531" s="432"/>
      <c r="AT531" s="432"/>
      <c r="AU531" s="432"/>
      <c r="AV531" s="432"/>
      <c r="AW531" s="432"/>
      <c r="AX531" s="432"/>
    </row>
    <row r="532" spans="1:50" ht="26.25" customHeight="1" x14ac:dyDescent="0.15">
      <c r="A532" s="1062">
        <v>1</v>
      </c>
      <c r="B532" s="1062">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6" t="s">
        <v>432</v>
      </c>
      <c r="K564" s="113"/>
      <c r="L564" s="113"/>
      <c r="M564" s="113"/>
      <c r="N564" s="113"/>
      <c r="O564" s="113"/>
      <c r="P564" s="348" t="s">
        <v>27</v>
      </c>
      <c r="Q564" s="348"/>
      <c r="R564" s="348"/>
      <c r="S564" s="348"/>
      <c r="T564" s="348"/>
      <c r="U564" s="348"/>
      <c r="V564" s="348"/>
      <c r="W564" s="348"/>
      <c r="X564" s="348"/>
      <c r="Y564" s="345" t="s">
        <v>494</v>
      </c>
      <c r="Z564" s="346"/>
      <c r="AA564" s="346"/>
      <c r="AB564" s="346"/>
      <c r="AC564" s="276" t="s">
        <v>477</v>
      </c>
      <c r="AD564" s="276"/>
      <c r="AE564" s="276"/>
      <c r="AF564" s="276"/>
      <c r="AG564" s="276"/>
      <c r="AH564" s="345" t="s">
        <v>391</v>
      </c>
      <c r="AI564" s="347"/>
      <c r="AJ564" s="347"/>
      <c r="AK564" s="347"/>
      <c r="AL564" s="347" t="s">
        <v>21</v>
      </c>
      <c r="AM564" s="347"/>
      <c r="AN564" s="347"/>
      <c r="AO564" s="431"/>
      <c r="AP564" s="432" t="s">
        <v>433</v>
      </c>
      <c r="AQ564" s="432"/>
      <c r="AR564" s="432"/>
      <c r="AS564" s="432"/>
      <c r="AT564" s="432"/>
      <c r="AU564" s="432"/>
      <c r="AV564" s="432"/>
      <c r="AW564" s="432"/>
      <c r="AX564" s="432"/>
    </row>
    <row r="565" spans="1:50" ht="26.25" customHeight="1" x14ac:dyDescent="0.15">
      <c r="A565" s="1062">
        <v>1</v>
      </c>
      <c r="B565" s="1062">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6" t="s">
        <v>432</v>
      </c>
      <c r="K597" s="113"/>
      <c r="L597" s="113"/>
      <c r="M597" s="113"/>
      <c r="N597" s="113"/>
      <c r="O597" s="113"/>
      <c r="P597" s="348" t="s">
        <v>27</v>
      </c>
      <c r="Q597" s="348"/>
      <c r="R597" s="348"/>
      <c r="S597" s="348"/>
      <c r="T597" s="348"/>
      <c r="U597" s="348"/>
      <c r="V597" s="348"/>
      <c r="W597" s="348"/>
      <c r="X597" s="348"/>
      <c r="Y597" s="345" t="s">
        <v>494</v>
      </c>
      <c r="Z597" s="346"/>
      <c r="AA597" s="346"/>
      <c r="AB597" s="346"/>
      <c r="AC597" s="276" t="s">
        <v>477</v>
      </c>
      <c r="AD597" s="276"/>
      <c r="AE597" s="276"/>
      <c r="AF597" s="276"/>
      <c r="AG597" s="276"/>
      <c r="AH597" s="345" t="s">
        <v>391</v>
      </c>
      <c r="AI597" s="347"/>
      <c r="AJ597" s="347"/>
      <c r="AK597" s="347"/>
      <c r="AL597" s="347" t="s">
        <v>21</v>
      </c>
      <c r="AM597" s="347"/>
      <c r="AN597" s="347"/>
      <c r="AO597" s="431"/>
      <c r="AP597" s="432" t="s">
        <v>433</v>
      </c>
      <c r="AQ597" s="432"/>
      <c r="AR597" s="432"/>
      <c r="AS597" s="432"/>
      <c r="AT597" s="432"/>
      <c r="AU597" s="432"/>
      <c r="AV597" s="432"/>
      <c r="AW597" s="432"/>
      <c r="AX597" s="432"/>
    </row>
    <row r="598" spans="1:50" ht="26.25" customHeight="1" x14ac:dyDescent="0.15">
      <c r="A598" s="1062">
        <v>1</v>
      </c>
      <c r="B598" s="1062">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6" t="s">
        <v>432</v>
      </c>
      <c r="K630" s="113"/>
      <c r="L630" s="113"/>
      <c r="M630" s="113"/>
      <c r="N630" s="113"/>
      <c r="O630" s="113"/>
      <c r="P630" s="348" t="s">
        <v>27</v>
      </c>
      <c r="Q630" s="348"/>
      <c r="R630" s="348"/>
      <c r="S630" s="348"/>
      <c r="T630" s="348"/>
      <c r="U630" s="348"/>
      <c r="V630" s="348"/>
      <c r="W630" s="348"/>
      <c r="X630" s="348"/>
      <c r="Y630" s="345" t="s">
        <v>494</v>
      </c>
      <c r="Z630" s="346"/>
      <c r="AA630" s="346"/>
      <c r="AB630" s="346"/>
      <c r="AC630" s="276" t="s">
        <v>477</v>
      </c>
      <c r="AD630" s="276"/>
      <c r="AE630" s="276"/>
      <c r="AF630" s="276"/>
      <c r="AG630" s="276"/>
      <c r="AH630" s="345" t="s">
        <v>391</v>
      </c>
      <c r="AI630" s="347"/>
      <c r="AJ630" s="347"/>
      <c r="AK630" s="347"/>
      <c r="AL630" s="347" t="s">
        <v>21</v>
      </c>
      <c r="AM630" s="347"/>
      <c r="AN630" s="347"/>
      <c r="AO630" s="431"/>
      <c r="AP630" s="432" t="s">
        <v>433</v>
      </c>
      <c r="AQ630" s="432"/>
      <c r="AR630" s="432"/>
      <c r="AS630" s="432"/>
      <c r="AT630" s="432"/>
      <c r="AU630" s="432"/>
      <c r="AV630" s="432"/>
      <c r="AW630" s="432"/>
      <c r="AX630" s="432"/>
    </row>
    <row r="631" spans="1:50" ht="26.25" customHeight="1" x14ac:dyDescent="0.15">
      <c r="A631" s="1062">
        <v>1</v>
      </c>
      <c r="B631" s="1062">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6" t="s">
        <v>432</v>
      </c>
      <c r="K663" s="113"/>
      <c r="L663" s="113"/>
      <c r="M663" s="113"/>
      <c r="N663" s="113"/>
      <c r="O663" s="113"/>
      <c r="P663" s="348" t="s">
        <v>27</v>
      </c>
      <c r="Q663" s="348"/>
      <c r="R663" s="348"/>
      <c r="S663" s="348"/>
      <c r="T663" s="348"/>
      <c r="U663" s="348"/>
      <c r="V663" s="348"/>
      <c r="W663" s="348"/>
      <c r="X663" s="348"/>
      <c r="Y663" s="345" t="s">
        <v>494</v>
      </c>
      <c r="Z663" s="346"/>
      <c r="AA663" s="346"/>
      <c r="AB663" s="346"/>
      <c r="AC663" s="276" t="s">
        <v>477</v>
      </c>
      <c r="AD663" s="276"/>
      <c r="AE663" s="276"/>
      <c r="AF663" s="276"/>
      <c r="AG663" s="276"/>
      <c r="AH663" s="345" t="s">
        <v>391</v>
      </c>
      <c r="AI663" s="347"/>
      <c r="AJ663" s="347"/>
      <c r="AK663" s="347"/>
      <c r="AL663" s="347" t="s">
        <v>21</v>
      </c>
      <c r="AM663" s="347"/>
      <c r="AN663" s="347"/>
      <c r="AO663" s="431"/>
      <c r="AP663" s="432" t="s">
        <v>433</v>
      </c>
      <c r="AQ663" s="432"/>
      <c r="AR663" s="432"/>
      <c r="AS663" s="432"/>
      <c r="AT663" s="432"/>
      <c r="AU663" s="432"/>
      <c r="AV663" s="432"/>
      <c r="AW663" s="432"/>
      <c r="AX663" s="432"/>
    </row>
    <row r="664" spans="1:50" ht="26.25" customHeight="1" x14ac:dyDescent="0.15">
      <c r="A664" s="1062">
        <v>1</v>
      </c>
      <c r="B664" s="1062">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6" t="s">
        <v>432</v>
      </c>
      <c r="K696" s="113"/>
      <c r="L696" s="113"/>
      <c r="M696" s="113"/>
      <c r="N696" s="113"/>
      <c r="O696" s="113"/>
      <c r="P696" s="348" t="s">
        <v>27</v>
      </c>
      <c r="Q696" s="348"/>
      <c r="R696" s="348"/>
      <c r="S696" s="348"/>
      <c r="T696" s="348"/>
      <c r="U696" s="348"/>
      <c r="V696" s="348"/>
      <c r="W696" s="348"/>
      <c r="X696" s="348"/>
      <c r="Y696" s="345" t="s">
        <v>494</v>
      </c>
      <c r="Z696" s="346"/>
      <c r="AA696" s="346"/>
      <c r="AB696" s="346"/>
      <c r="AC696" s="276" t="s">
        <v>477</v>
      </c>
      <c r="AD696" s="276"/>
      <c r="AE696" s="276"/>
      <c r="AF696" s="276"/>
      <c r="AG696" s="276"/>
      <c r="AH696" s="345" t="s">
        <v>391</v>
      </c>
      <c r="AI696" s="347"/>
      <c r="AJ696" s="347"/>
      <c r="AK696" s="347"/>
      <c r="AL696" s="347" t="s">
        <v>21</v>
      </c>
      <c r="AM696" s="347"/>
      <c r="AN696" s="347"/>
      <c r="AO696" s="431"/>
      <c r="AP696" s="432" t="s">
        <v>433</v>
      </c>
      <c r="AQ696" s="432"/>
      <c r="AR696" s="432"/>
      <c r="AS696" s="432"/>
      <c r="AT696" s="432"/>
      <c r="AU696" s="432"/>
      <c r="AV696" s="432"/>
      <c r="AW696" s="432"/>
      <c r="AX696" s="432"/>
    </row>
    <row r="697" spans="1:50" ht="26.25" customHeight="1" x14ac:dyDescent="0.15">
      <c r="A697" s="1062">
        <v>1</v>
      </c>
      <c r="B697" s="1062">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6" t="s">
        <v>432</v>
      </c>
      <c r="K729" s="113"/>
      <c r="L729" s="113"/>
      <c r="M729" s="113"/>
      <c r="N729" s="113"/>
      <c r="O729" s="113"/>
      <c r="P729" s="348" t="s">
        <v>27</v>
      </c>
      <c r="Q729" s="348"/>
      <c r="R729" s="348"/>
      <c r="S729" s="348"/>
      <c r="T729" s="348"/>
      <c r="U729" s="348"/>
      <c r="V729" s="348"/>
      <c r="W729" s="348"/>
      <c r="X729" s="348"/>
      <c r="Y729" s="345" t="s">
        <v>494</v>
      </c>
      <c r="Z729" s="346"/>
      <c r="AA729" s="346"/>
      <c r="AB729" s="346"/>
      <c r="AC729" s="276" t="s">
        <v>477</v>
      </c>
      <c r="AD729" s="276"/>
      <c r="AE729" s="276"/>
      <c r="AF729" s="276"/>
      <c r="AG729" s="276"/>
      <c r="AH729" s="345" t="s">
        <v>391</v>
      </c>
      <c r="AI729" s="347"/>
      <c r="AJ729" s="347"/>
      <c r="AK729" s="347"/>
      <c r="AL729" s="347" t="s">
        <v>21</v>
      </c>
      <c r="AM729" s="347"/>
      <c r="AN729" s="347"/>
      <c r="AO729" s="431"/>
      <c r="AP729" s="432" t="s">
        <v>433</v>
      </c>
      <c r="AQ729" s="432"/>
      <c r="AR729" s="432"/>
      <c r="AS729" s="432"/>
      <c r="AT729" s="432"/>
      <c r="AU729" s="432"/>
      <c r="AV729" s="432"/>
      <c r="AW729" s="432"/>
      <c r="AX729" s="432"/>
    </row>
    <row r="730" spans="1:50" ht="26.25" customHeight="1" x14ac:dyDescent="0.15">
      <c r="A730" s="1062">
        <v>1</v>
      </c>
      <c r="B730" s="1062">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6" t="s">
        <v>432</v>
      </c>
      <c r="K762" s="113"/>
      <c r="L762" s="113"/>
      <c r="M762" s="113"/>
      <c r="N762" s="113"/>
      <c r="O762" s="113"/>
      <c r="P762" s="348" t="s">
        <v>27</v>
      </c>
      <c r="Q762" s="348"/>
      <c r="R762" s="348"/>
      <c r="S762" s="348"/>
      <c r="T762" s="348"/>
      <c r="U762" s="348"/>
      <c r="V762" s="348"/>
      <c r="W762" s="348"/>
      <c r="X762" s="348"/>
      <c r="Y762" s="345" t="s">
        <v>494</v>
      </c>
      <c r="Z762" s="346"/>
      <c r="AA762" s="346"/>
      <c r="AB762" s="346"/>
      <c r="AC762" s="276" t="s">
        <v>477</v>
      </c>
      <c r="AD762" s="276"/>
      <c r="AE762" s="276"/>
      <c r="AF762" s="276"/>
      <c r="AG762" s="276"/>
      <c r="AH762" s="345" t="s">
        <v>391</v>
      </c>
      <c r="AI762" s="347"/>
      <c r="AJ762" s="347"/>
      <c r="AK762" s="347"/>
      <c r="AL762" s="347" t="s">
        <v>21</v>
      </c>
      <c r="AM762" s="347"/>
      <c r="AN762" s="347"/>
      <c r="AO762" s="431"/>
      <c r="AP762" s="432" t="s">
        <v>433</v>
      </c>
      <c r="AQ762" s="432"/>
      <c r="AR762" s="432"/>
      <c r="AS762" s="432"/>
      <c r="AT762" s="432"/>
      <c r="AU762" s="432"/>
      <c r="AV762" s="432"/>
      <c r="AW762" s="432"/>
      <c r="AX762" s="432"/>
    </row>
    <row r="763" spans="1:50" ht="26.25" customHeight="1" x14ac:dyDescent="0.15">
      <c r="A763" s="1062">
        <v>1</v>
      </c>
      <c r="B763" s="1062">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6" t="s">
        <v>432</v>
      </c>
      <c r="K795" s="113"/>
      <c r="L795" s="113"/>
      <c r="M795" s="113"/>
      <c r="N795" s="113"/>
      <c r="O795" s="113"/>
      <c r="P795" s="348" t="s">
        <v>27</v>
      </c>
      <c r="Q795" s="348"/>
      <c r="R795" s="348"/>
      <c r="S795" s="348"/>
      <c r="T795" s="348"/>
      <c r="U795" s="348"/>
      <c r="V795" s="348"/>
      <c r="W795" s="348"/>
      <c r="X795" s="348"/>
      <c r="Y795" s="345" t="s">
        <v>494</v>
      </c>
      <c r="Z795" s="346"/>
      <c r="AA795" s="346"/>
      <c r="AB795" s="346"/>
      <c r="AC795" s="276" t="s">
        <v>477</v>
      </c>
      <c r="AD795" s="276"/>
      <c r="AE795" s="276"/>
      <c r="AF795" s="276"/>
      <c r="AG795" s="276"/>
      <c r="AH795" s="345" t="s">
        <v>391</v>
      </c>
      <c r="AI795" s="347"/>
      <c r="AJ795" s="347"/>
      <c r="AK795" s="347"/>
      <c r="AL795" s="347" t="s">
        <v>21</v>
      </c>
      <c r="AM795" s="347"/>
      <c r="AN795" s="347"/>
      <c r="AO795" s="431"/>
      <c r="AP795" s="432" t="s">
        <v>433</v>
      </c>
      <c r="AQ795" s="432"/>
      <c r="AR795" s="432"/>
      <c r="AS795" s="432"/>
      <c r="AT795" s="432"/>
      <c r="AU795" s="432"/>
      <c r="AV795" s="432"/>
      <c r="AW795" s="432"/>
      <c r="AX795" s="432"/>
    </row>
    <row r="796" spans="1:50" ht="26.25" customHeight="1" x14ac:dyDescent="0.15">
      <c r="A796" s="1062">
        <v>1</v>
      </c>
      <c r="B796" s="1062">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6" t="s">
        <v>432</v>
      </c>
      <c r="K828" s="113"/>
      <c r="L828" s="113"/>
      <c r="M828" s="113"/>
      <c r="N828" s="113"/>
      <c r="O828" s="113"/>
      <c r="P828" s="348" t="s">
        <v>27</v>
      </c>
      <c r="Q828" s="348"/>
      <c r="R828" s="348"/>
      <c r="S828" s="348"/>
      <c r="T828" s="348"/>
      <c r="U828" s="348"/>
      <c r="V828" s="348"/>
      <c r="W828" s="348"/>
      <c r="X828" s="348"/>
      <c r="Y828" s="345" t="s">
        <v>494</v>
      </c>
      <c r="Z828" s="346"/>
      <c r="AA828" s="346"/>
      <c r="AB828" s="346"/>
      <c r="AC828" s="276" t="s">
        <v>477</v>
      </c>
      <c r="AD828" s="276"/>
      <c r="AE828" s="276"/>
      <c r="AF828" s="276"/>
      <c r="AG828" s="276"/>
      <c r="AH828" s="345" t="s">
        <v>391</v>
      </c>
      <c r="AI828" s="347"/>
      <c r="AJ828" s="347"/>
      <c r="AK828" s="347"/>
      <c r="AL828" s="347" t="s">
        <v>21</v>
      </c>
      <c r="AM828" s="347"/>
      <c r="AN828" s="347"/>
      <c r="AO828" s="431"/>
      <c r="AP828" s="432" t="s">
        <v>433</v>
      </c>
      <c r="AQ828" s="432"/>
      <c r="AR828" s="432"/>
      <c r="AS828" s="432"/>
      <c r="AT828" s="432"/>
      <c r="AU828" s="432"/>
      <c r="AV828" s="432"/>
      <c r="AW828" s="432"/>
      <c r="AX828" s="432"/>
    </row>
    <row r="829" spans="1:50" ht="26.25" customHeight="1" x14ac:dyDescent="0.15">
      <c r="A829" s="1062">
        <v>1</v>
      </c>
      <c r="B829" s="1062">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6" t="s">
        <v>432</v>
      </c>
      <c r="K861" s="113"/>
      <c r="L861" s="113"/>
      <c r="M861" s="113"/>
      <c r="N861" s="113"/>
      <c r="O861" s="113"/>
      <c r="P861" s="348" t="s">
        <v>27</v>
      </c>
      <c r="Q861" s="348"/>
      <c r="R861" s="348"/>
      <c r="S861" s="348"/>
      <c r="T861" s="348"/>
      <c r="U861" s="348"/>
      <c r="V861" s="348"/>
      <c r="W861" s="348"/>
      <c r="X861" s="348"/>
      <c r="Y861" s="345" t="s">
        <v>494</v>
      </c>
      <c r="Z861" s="346"/>
      <c r="AA861" s="346"/>
      <c r="AB861" s="346"/>
      <c r="AC861" s="276" t="s">
        <v>477</v>
      </c>
      <c r="AD861" s="276"/>
      <c r="AE861" s="276"/>
      <c r="AF861" s="276"/>
      <c r="AG861" s="276"/>
      <c r="AH861" s="345" t="s">
        <v>391</v>
      </c>
      <c r="AI861" s="347"/>
      <c r="AJ861" s="347"/>
      <c r="AK861" s="347"/>
      <c r="AL861" s="347" t="s">
        <v>21</v>
      </c>
      <c r="AM861" s="347"/>
      <c r="AN861" s="347"/>
      <c r="AO861" s="431"/>
      <c r="AP861" s="432" t="s">
        <v>433</v>
      </c>
      <c r="AQ861" s="432"/>
      <c r="AR861" s="432"/>
      <c r="AS861" s="432"/>
      <c r="AT861" s="432"/>
      <c r="AU861" s="432"/>
      <c r="AV861" s="432"/>
      <c r="AW861" s="432"/>
      <c r="AX861" s="432"/>
    </row>
    <row r="862" spans="1:50" ht="26.25" customHeight="1" x14ac:dyDescent="0.15">
      <c r="A862" s="1062">
        <v>1</v>
      </c>
      <c r="B862" s="1062">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6" t="s">
        <v>432</v>
      </c>
      <c r="K894" s="113"/>
      <c r="L894" s="113"/>
      <c r="M894" s="113"/>
      <c r="N894" s="113"/>
      <c r="O894" s="113"/>
      <c r="P894" s="348" t="s">
        <v>27</v>
      </c>
      <c r="Q894" s="348"/>
      <c r="R894" s="348"/>
      <c r="S894" s="348"/>
      <c r="T894" s="348"/>
      <c r="U894" s="348"/>
      <c r="V894" s="348"/>
      <c r="W894" s="348"/>
      <c r="X894" s="348"/>
      <c r="Y894" s="345" t="s">
        <v>494</v>
      </c>
      <c r="Z894" s="346"/>
      <c r="AA894" s="346"/>
      <c r="AB894" s="346"/>
      <c r="AC894" s="276" t="s">
        <v>477</v>
      </c>
      <c r="AD894" s="276"/>
      <c r="AE894" s="276"/>
      <c r="AF894" s="276"/>
      <c r="AG894" s="276"/>
      <c r="AH894" s="345" t="s">
        <v>391</v>
      </c>
      <c r="AI894" s="347"/>
      <c r="AJ894" s="347"/>
      <c r="AK894" s="347"/>
      <c r="AL894" s="347" t="s">
        <v>21</v>
      </c>
      <c r="AM894" s="347"/>
      <c r="AN894" s="347"/>
      <c r="AO894" s="431"/>
      <c r="AP894" s="432" t="s">
        <v>433</v>
      </c>
      <c r="AQ894" s="432"/>
      <c r="AR894" s="432"/>
      <c r="AS894" s="432"/>
      <c r="AT894" s="432"/>
      <c r="AU894" s="432"/>
      <c r="AV894" s="432"/>
      <c r="AW894" s="432"/>
      <c r="AX894" s="432"/>
    </row>
    <row r="895" spans="1:50" ht="26.25" customHeight="1" x14ac:dyDescent="0.15">
      <c r="A895" s="1062">
        <v>1</v>
      </c>
      <c r="B895" s="1062">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6" t="s">
        <v>432</v>
      </c>
      <c r="K927" s="113"/>
      <c r="L927" s="113"/>
      <c r="M927" s="113"/>
      <c r="N927" s="113"/>
      <c r="O927" s="113"/>
      <c r="P927" s="348" t="s">
        <v>27</v>
      </c>
      <c r="Q927" s="348"/>
      <c r="R927" s="348"/>
      <c r="S927" s="348"/>
      <c r="T927" s="348"/>
      <c r="U927" s="348"/>
      <c r="V927" s="348"/>
      <c r="W927" s="348"/>
      <c r="X927" s="348"/>
      <c r="Y927" s="345" t="s">
        <v>494</v>
      </c>
      <c r="Z927" s="346"/>
      <c r="AA927" s="346"/>
      <c r="AB927" s="346"/>
      <c r="AC927" s="276" t="s">
        <v>477</v>
      </c>
      <c r="AD927" s="276"/>
      <c r="AE927" s="276"/>
      <c r="AF927" s="276"/>
      <c r="AG927" s="276"/>
      <c r="AH927" s="345" t="s">
        <v>391</v>
      </c>
      <c r="AI927" s="347"/>
      <c r="AJ927" s="347"/>
      <c r="AK927" s="347"/>
      <c r="AL927" s="347" t="s">
        <v>21</v>
      </c>
      <c r="AM927" s="347"/>
      <c r="AN927" s="347"/>
      <c r="AO927" s="431"/>
      <c r="AP927" s="432" t="s">
        <v>433</v>
      </c>
      <c r="AQ927" s="432"/>
      <c r="AR927" s="432"/>
      <c r="AS927" s="432"/>
      <c r="AT927" s="432"/>
      <c r="AU927" s="432"/>
      <c r="AV927" s="432"/>
      <c r="AW927" s="432"/>
      <c r="AX927" s="432"/>
    </row>
    <row r="928" spans="1:50" ht="26.25" customHeight="1" x14ac:dyDescent="0.15">
      <c r="A928" s="1062">
        <v>1</v>
      </c>
      <c r="B928" s="1062">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6" t="s">
        <v>432</v>
      </c>
      <c r="K960" s="113"/>
      <c r="L960" s="113"/>
      <c r="M960" s="113"/>
      <c r="N960" s="113"/>
      <c r="O960" s="113"/>
      <c r="P960" s="348" t="s">
        <v>27</v>
      </c>
      <c r="Q960" s="348"/>
      <c r="R960" s="348"/>
      <c r="S960" s="348"/>
      <c r="T960" s="348"/>
      <c r="U960" s="348"/>
      <c r="V960" s="348"/>
      <c r="W960" s="348"/>
      <c r="X960" s="348"/>
      <c r="Y960" s="345" t="s">
        <v>494</v>
      </c>
      <c r="Z960" s="346"/>
      <c r="AA960" s="346"/>
      <c r="AB960" s="346"/>
      <c r="AC960" s="276" t="s">
        <v>477</v>
      </c>
      <c r="AD960" s="276"/>
      <c r="AE960" s="276"/>
      <c r="AF960" s="276"/>
      <c r="AG960" s="276"/>
      <c r="AH960" s="345" t="s">
        <v>391</v>
      </c>
      <c r="AI960" s="347"/>
      <c r="AJ960" s="347"/>
      <c r="AK960" s="347"/>
      <c r="AL960" s="347" t="s">
        <v>21</v>
      </c>
      <c r="AM960" s="347"/>
      <c r="AN960" s="347"/>
      <c r="AO960" s="431"/>
      <c r="AP960" s="432" t="s">
        <v>433</v>
      </c>
      <c r="AQ960" s="432"/>
      <c r="AR960" s="432"/>
      <c r="AS960" s="432"/>
      <c r="AT960" s="432"/>
      <c r="AU960" s="432"/>
      <c r="AV960" s="432"/>
      <c r="AW960" s="432"/>
      <c r="AX960" s="432"/>
    </row>
    <row r="961" spans="1:50" ht="26.25" customHeight="1" x14ac:dyDescent="0.15">
      <c r="A961" s="1062">
        <v>1</v>
      </c>
      <c r="B961" s="1062">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6" t="s">
        <v>432</v>
      </c>
      <c r="K993" s="113"/>
      <c r="L993" s="113"/>
      <c r="M993" s="113"/>
      <c r="N993" s="113"/>
      <c r="O993" s="113"/>
      <c r="P993" s="348" t="s">
        <v>27</v>
      </c>
      <c r="Q993" s="348"/>
      <c r="R993" s="348"/>
      <c r="S993" s="348"/>
      <c r="T993" s="348"/>
      <c r="U993" s="348"/>
      <c r="V993" s="348"/>
      <c r="W993" s="348"/>
      <c r="X993" s="348"/>
      <c r="Y993" s="345" t="s">
        <v>494</v>
      </c>
      <c r="Z993" s="346"/>
      <c r="AA993" s="346"/>
      <c r="AB993" s="346"/>
      <c r="AC993" s="276" t="s">
        <v>477</v>
      </c>
      <c r="AD993" s="276"/>
      <c r="AE993" s="276"/>
      <c r="AF993" s="276"/>
      <c r="AG993" s="276"/>
      <c r="AH993" s="345" t="s">
        <v>391</v>
      </c>
      <c r="AI993" s="347"/>
      <c r="AJ993" s="347"/>
      <c r="AK993" s="347"/>
      <c r="AL993" s="347" t="s">
        <v>21</v>
      </c>
      <c r="AM993" s="347"/>
      <c r="AN993" s="347"/>
      <c r="AO993" s="431"/>
      <c r="AP993" s="432" t="s">
        <v>433</v>
      </c>
      <c r="AQ993" s="432"/>
      <c r="AR993" s="432"/>
      <c r="AS993" s="432"/>
      <c r="AT993" s="432"/>
      <c r="AU993" s="432"/>
      <c r="AV993" s="432"/>
      <c r="AW993" s="432"/>
      <c r="AX993" s="432"/>
    </row>
    <row r="994" spans="1:50" ht="26.25" customHeight="1" x14ac:dyDescent="0.15">
      <c r="A994" s="1062">
        <v>1</v>
      </c>
      <c r="B994" s="1062">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6" t="s">
        <v>432</v>
      </c>
      <c r="K1026" s="113"/>
      <c r="L1026" s="113"/>
      <c r="M1026" s="113"/>
      <c r="N1026" s="113"/>
      <c r="O1026" s="113"/>
      <c r="P1026" s="348" t="s">
        <v>27</v>
      </c>
      <c r="Q1026" s="348"/>
      <c r="R1026" s="348"/>
      <c r="S1026" s="348"/>
      <c r="T1026" s="348"/>
      <c r="U1026" s="348"/>
      <c r="V1026" s="348"/>
      <c r="W1026" s="348"/>
      <c r="X1026" s="348"/>
      <c r="Y1026" s="345" t="s">
        <v>494</v>
      </c>
      <c r="Z1026" s="346"/>
      <c r="AA1026" s="346"/>
      <c r="AB1026" s="346"/>
      <c r="AC1026" s="276" t="s">
        <v>477</v>
      </c>
      <c r="AD1026" s="276"/>
      <c r="AE1026" s="276"/>
      <c r="AF1026" s="276"/>
      <c r="AG1026" s="276"/>
      <c r="AH1026" s="345" t="s">
        <v>391</v>
      </c>
      <c r="AI1026" s="347"/>
      <c r="AJ1026" s="347"/>
      <c r="AK1026" s="347"/>
      <c r="AL1026" s="347" t="s">
        <v>21</v>
      </c>
      <c r="AM1026" s="347"/>
      <c r="AN1026" s="347"/>
      <c r="AO1026" s="431"/>
      <c r="AP1026" s="432" t="s">
        <v>433</v>
      </c>
      <c r="AQ1026" s="432"/>
      <c r="AR1026" s="432"/>
      <c r="AS1026" s="432"/>
      <c r="AT1026" s="432"/>
      <c r="AU1026" s="432"/>
      <c r="AV1026" s="432"/>
      <c r="AW1026" s="432"/>
      <c r="AX1026" s="432"/>
    </row>
    <row r="1027" spans="1:50" ht="26.25" customHeight="1" x14ac:dyDescent="0.15">
      <c r="A1027" s="1062">
        <v>1</v>
      </c>
      <c r="B1027" s="1062">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6" t="s">
        <v>432</v>
      </c>
      <c r="K1059" s="113"/>
      <c r="L1059" s="113"/>
      <c r="M1059" s="113"/>
      <c r="N1059" s="113"/>
      <c r="O1059" s="113"/>
      <c r="P1059" s="348" t="s">
        <v>27</v>
      </c>
      <c r="Q1059" s="348"/>
      <c r="R1059" s="348"/>
      <c r="S1059" s="348"/>
      <c r="T1059" s="348"/>
      <c r="U1059" s="348"/>
      <c r="V1059" s="348"/>
      <c r="W1059" s="348"/>
      <c r="X1059" s="348"/>
      <c r="Y1059" s="345" t="s">
        <v>494</v>
      </c>
      <c r="Z1059" s="346"/>
      <c r="AA1059" s="346"/>
      <c r="AB1059" s="346"/>
      <c r="AC1059" s="276" t="s">
        <v>477</v>
      </c>
      <c r="AD1059" s="276"/>
      <c r="AE1059" s="276"/>
      <c r="AF1059" s="276"/>
      <c r="AG1059" s="276"/>
      <c r="AH1059" s="345" t="s">
        <v>391</v>
      </c>
      <c r="AI1059" s="347"/>
      <c r="AJ1059" s="347"/>
      <c r="AK1059" s="347"/>
      <c r="AL1059" s="347" t="s">
        <v>21</v>
      </c>
      <c r="AM1059" s="347"/>
      <c r="AN1059" s="347"/>
      <c r="AO1059" s="431"/>
      <c r="AP1059" s="432" t="s">
        <v>433</v>
      </c>
      <c r="AQ1059" s="432"/>
      <c r="AR1059" s="432"/>
      <c r="AS1059" s="432"/>
      <c r="AT1059" s="432"/>
      <c r="AU1059" s="432"/>
      <c r="AV1059" s="432"/>
      <c r="AW1059" s="432"/>
      <c r="AX1059" s="432"/>
    </row>
    <row r="1060" spans="1:50" ht="26.25" customHeight="1" x14ac:dyDescent="0.15">
      <c r="A1060" s="1062">
        <v>1</v>
      </c>
      <c r="B1060" s="1062">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6" t="s">
        <v>432</v>
      </c>
      <c r="K1092" s="113"/>
      <c r="L1092" s="113"/>
      <c r="M1092" s="113"/>
      <c r="N1092" s="113"/>
      <c r="O1092" s="113"/>
      <c r="P1092" s="348" t="s">
        <v>27</v>
      </c>
      <c r="Q1092" s="348"/>
      <c r="R1092" s="348"/>
      <c r="S1092" s="348"/>
      <c r="T1092" s="348"/>
      <c r="U1092" s="348"/>
      <c r="V1092" s="348"/>
      <c r="W1092" s="348"/>
      <c r="X1092" s="348"/>
      <c r="Y1092" s="345" t="s">
        <v>494</v>
      </c>
      <c r="Z1092" s="346"/>
      <c r="AA1092" s="346"/>
      <c r="AB1092" s="346"/>
      <c r="AC1092" s="276" t="s">
        <v>477</v>
      </c>
      <c r="AD1092" s="276"/>
      <c r="AE1092" s="276"/>
      <c r="AF1092" s="276"/>
      <c r="AG1092" s="276"/>
      <c r="AH1092" s="345" t="s">
        <v>391</v>
      </c>
      <c r="AI1092" s="347"/>
      <c r="AJ1092" s="347"/>
      <c r="AK1092" s="347"/>
      <c r="AL1092" s="347" t="s">
        <v>21</v>
      </c>
      <c r="AM1092" s="347"/>
      <c r="AN1092" s="347"/>
      <c r="AO1092" s="431"/>
      <c r="AP1092" s="432" t="s">
        <v>433</v>
      </c>
      <c r="AQ1092" s="432"/>
      <c r="AR1092" s="432"/>
      <c r="AS1092" s="432"/>
      <c r="AT1092" s="432"/>
      <c r="AU1092" s="432"/>
      <c r="AV1092" s="432"/>
      <c r="AW1092" s="432"/>
      <c r="AX1092" s="432"/>
    </row>
    <row r="1093" spans="1:50" ht="26.25" customHeight="1" x14ac:dyDescent="0.15">
      <c r="A1093" s="1062">
        <v>1</v>
      </c>
      <c r="B1093" s="1062">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6" t="s">
        <v>432</v>
      </c>
      <c r="K1125" s="113"/>
      <c r="L1125" s="113"/>
      <c r="M1125" s="113"/>
      <c r="N1125" s="113"/>
      <c r="O1125" s="113"/>
      <c r="P1125" s="348" t="s">
        <v>27</v>
      </c>
      <c r="Q1125" s="348"/>
      <c r="R1125" s="348"/>
      <c r="S1125" s="348"/>
      <c r="T1125" s="348"/>
      <c r="U1125" s="348"/>
      <c r="V1125" s="348"/>
      <c r="W1125" s="348"/>
      <c r="X1125" s="348"/>
      <c r="Y1125" s="345" t="s">
        <v>494</v>
      </c>
      <c r="Z1125" s="346"/>
      <c r="AA1125" s="346"/>
      <c r="AB1125" s="346"/>
      <c r="AC1125" s="276" t="s">
        <v>477</v>
      </c>
      <c r="AD1125" s="276"/>
      <c r="AE1125" s="276"/>
      <c r="AF1125" s="276"/>
      <c r="AG1125" s="276"/>
      <c r="AH1125" s="345" t="s">
        <v>391</v>
      </c>
      <c r="AI1125" s="347"/>
      <c r="AJ1125" s="347"/>
      <c r="AK1125" s="347"/>
      <c r="AL1125" s="347" t="s">
        <v>21</v>
      </c>
      <c r="AM1125" s="347"/>
      <c r="AN1125" s="347"/>
      <c r="AO1125" s="431"/>
      <c r="AP1125" s="432" t="s">
        <v>433</v>
      </c>
      <c r="AQ1125" s="432"/>
      <c r="AR1125" s="432"/>
      <c r="AS1125" s="432"/>
      <c r="AT1125" s="432"/>
      <c r="AU1125" s="432"/>
      <c r="AV1125" s="432"/>
      <c r="AW1125" s="432"/>
      <c r="AX1125" s="432"/>
    </row>
    <row r="1126" spans="1:50" ht="26.25" customHeight="1" x14ac:dyDescent="0.15">
      <c r="A1126" s="1062">
        <v>1</v>
      </c>
      <c r="B1126" s="1062">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6" t="s">
        <v>432</v>
      </c>
      <c r="K1158" s="113"/>
      <c r="L1158" s="113"/>
      <c r="M1158" s="113"/>
      <c r="N1158" s="113"/>
      <c r="O1158" s="113"/>
      <c r="P1158" s="348" t="s">
        <v>27</v>
      </c>
      <c r="Q1158" s="348"/>
      <c r="R1158" s="348"/>
      <c r="S1158" s="348"/>
      <c r="T1158" s="348"/>
      <c r="U1158" s="348"/>
      <c r="V1158" s="348"/>
      <c r="W1158" s="348"/>
      <c r="X1158" s="348"/>
      <c r="Y1158" s="345" t="s">
        <v>494</v>
      </c>
      <c r="Z1158" s="346"/>
      <c r="AA1158" s="346"/>
      <c r="AB1158" s="346"/>
      <c r="AC1158" s="276" t="s">
        <v>477</v>
      </c>
      <c r="AD1158" s="276"/>
      <c r="AE1158" s="276"/>
      <c r="AF1158" s="276"/>
      <c r="AG1158" s="276"/>
      <c r="AH1158" s="345" t="s">
        <v>391</v>
      </c>
      <c r="AI1158" s="347"/>
      <c r="AJ1158" s="347"/>
      <c r="AK1158" s="347"/>
      <c r="AL1158" s="347" t="s">
        <v>21</v>
      </c>
      <c r="AM1158" s="347"/>
      <c r="AN1158" s="347"/>
      <c r="AO1158" s="431"/>
      <c r="AP1158" s="432" t="s">
        <v>433</v>
      </c>
      <c r="AQ1158" s="432"/>
      <c r="AR1158" s="432"/>
      <c r="AS1158" s="432"/>
      <c r="AT1158" s="432"/>
      <c r="AU1158" s="432"/>
      <c r="AV1158" s="432"/>
      <c r="AW1158" s="432"/>
      <c r="AX1158" s="432"/>
    </row>
    <row r="1159" spans="1:50" ht="26.25" customHeight="1" x14ac:dyDescent="0.15">
      <c r="A1159" s="1062">
        <v>1</v>
      </c>
      <c r="B1159" s="1062">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6" t="s">
        <v>432</v>
      </c>
      <c r="K1191" s="113"/>
      <c r="L1191" s="113"/>
      <c r="M1191" s="113"/>
      <c r="N1191" s="113"/>
      <c r="O1191" s="113"/>
      <c r="P1191" s="348" t="s">
        <v>27</v>
      </c>
      <c r="Q1191" s="348"/>
      <c r="R1191" s="348"/>
      <c r="S1191" s="348"/>
      <c r="T1191" s="348"/>
      <c r="U1191" s="348"/>
      <c r="V1191" s="348"/>
      <c r="W1191" s="348"/>
      <c r="X1191" s="348"/>
      <c r="Y1191" s="345" t="s">
        <v>494</v>
      </c>
      <c r="Z1191" s="346"/>
      <c r="AA1191" s="346"/>
      <c r="AB1191" s="346"/>
      <c r="AC1191" s="276" t="s">
        <v>477</v>
      </c>
      <c r="AD1191" s="276"/>
      <c r="AE1191" s="276"/>
      <c r="AF1191" s="276"/>
      <c r="AG1191" s="276"/>
      <c r="AH1191" s="345" t="s">
        <v>391</v>
      </c>
      <c r="AI1191" s="347"/>
      <c r="AJ1191" s="347"/>
      <c r="AK1191" s="347"/>
      <c r="AL1191" s="347" t="s">
        <v>21</v>
      </c>
      <c r="AM1191" s="347"/>
      <c r="AN1191" s="347"/>
      <c r="AO1191" s="431"/>
      <c r="AP1191" s="432" t="s">
        <v>433</v>
      </c>
      <c r="AQ1191" s="432"/>
      <c r="AR1191" s="432"/>
      <c r="AS1191" s="432"/>
      <c r="AT1191" s="432"/>
      <c r="AU1191" s="432"/>
      <c r="AV1191" s="432"/>
      <c r="AW1191" s="432"/>
      <c r="AX1191" s="432"/>
    </row>
    <row r="1192" spans="1:50" ht="26.25" customHeight="1" x14ac:dyDescent="0.15">
      <c r="A1192" s="1062">
        <v>1</v>
      </c>
      <c r="B1192" s="1062">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6" t="s">
        <v>432</v>
      </c>
      <c r="K1224" s="113"/>
      <c r="L1224" s="113"/>
      <c r="M1224" s="113"/>
      <c r="N1224" s="113"/>
      <c r="O1224" s="113"/>
      <c r="P1224" s="348" t="s">
        <v>27</v>
      </c>
      <c r="Q1224" s="348"/>
      <c r="R1224" s="348"/>
      <c r="S1224" s="348"/>
      <c r="T1224" s="348"/>
      <c r="U1224" s="348"/>
      <c r="V1224" s="348"/>
      <c r="W1224" s="348"/>
      <c r="X1224" s="348"/>
      <c r="Y1224" s="345" t="s">
        <v>494</v>
      </c>
      <c r="Z1224" s="346"/>
      <c r="AA1224" s="346"/>
      <c r="AB1224" s="346"/>
      <c r="AC1224" s="276" t="s">
        <v>477</v>
      </c>
      <c r="AD1224" s="276"/>
      <c r="AE1224" s="276"/>
      <c r="AF1224" s="276"/>
      <c r="AG1224" s="276"/>
      <c r="AH1224" s="345" t="s">
        <v>391</v>
      </c>
      <c r="AI1224" s="347"/>
      <c r="AJ1224" s="347"/>
      <c r="AK1224" s="347"/>
      <c r="AL1224" s="347" t="s">
        <v>21</v>
      </c>
      <c r="AM1224" s="347"/>
      <c r="AN1224" s="347"/>
      <c r="AO1224" s="431"/>
      <c r="AP1224" s="432" t="s">
        <v>433</v>
      </c>
      <c r="AQ1224" s="432"/>
      <c r="AR1224" s="432"/>
      <c r="AS1224" s="432"/>
      <c r="AT1224" s="432"/>
      <c r="AU1224" s="432"/>
      <c r="AV1224" s="432"/>
      <c r="AW1224" s="432"/>
      <c r="AX1224" s="432"/>
    </row>
    <row r="1225" spans="1:50" ht="26.25" customHeight="1" x14ac:dyDescent="0.15">
      <c r="A1225" s="1062">
        <v>1</v>
      </c>
      <c r="B1225" s="1062">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6" t="s">
        <v>432</v>
      </c>
      <c r="K1257" s="113"/>
      <c r="L1257" s="113"/>
      <c r="M1257" s="113"/>
      <c r="N1257" s="113"/>
      <c r="O1257" s="113"/>
      <c r="P1257" s="348" t="s">
        <v>27</v>
      </c>
      <c r="Q1257" s="348"/>
      <c r="R1257" s="348"/>
      <c r="S1257" s="348"/>
      <c r="T1257" s="348"/>
      <c r="U1257" s="348"/>
      <c r="V1257" s="348"/>
      <c r="W1257" s="348"/>
      <c r="X1257" s="348"/>
      <c r="Y1257" s="345" t="s">
        <v>494</v>
      </c>
      <c r="Z1257" s="346"/>
      <c r="AA1257" s="346"/>
      <c r="AB1257" s="346"/>
      <c r="AC1257" s="276" t="s">
        <v>477</v>
      </c>
      <c r="AD1257" s="276"/>
      <c r="AE1257" s="276"/>
      <c r="AF1257" s="276"/>
      <c r="AG1257" s="276"/>
      <c r="AH1257" s="345" t="s">
        <v>391</v>
      </c>
      <c r="AI1257" s="347"/>
      <c r="AJ1257" s="347"/>
      <c r="AK1257" s="347"/>
      <c r="AL1257" s="347" t="s">
        <v>21</v>
      </c>
      <c r="AM1257" s="347"/>
      <c r="AN1257" s="347"/>
      <c r="AO1257" s="431"/>
      <c r="AP1257" s="432" t="s">
        <v>433</v>
      </c>
      <c r="AQ1257" s="432"/>
      <c r="AR1257" s="432"/>
      <c r="AS1257" s="432"/>
      <c r="AT1257" s="432"/>
      <c r="AU1257" s="432"/>
      <c r="AV1257" s="432"/>
      <c r="AW1257" s="432"/>
      <c r="AX1257" s="432"/>
    </row>
    <row r="1258" spans="1:50" ht="26.25" customHeight="1" x14ac:dyDescent="0.15">
      <c r="A1258" s="1062">
        <v>1</v>
      </c>
      <c r="B1258" s="1062">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6" t="s">
        <v>432</v>
      </c>
      <c r="K1290" s="113"/>
      <c r="L1290" s="113"/>
      <c r="M1290" s="113"/>
      <c r="N1290" s="113"/>
      <c r="O1290" s="113"/>
      <c r="P1290" s="348" t="s">
        <v>27</v>
      </c>
      <c r="Q1290" s="348"/>
      <c r="R1290" s="348"/>
      <c r="S1290" s="348"/>
      <c r="T1290" s="348"/>
      <c r="U1290" s="348"/>
      <c r="V1290" s="348"/>
      <c r="W1290" s="348"/>
      <c r="X1290" s="348"/>
      <c r="Y1290" s="345" t="s">
        <v>494</v>
      </c>
      <c r="Z1290" s="346"/>
      <c r="AA1290" s="346"/>
      <c r="AB1290" s="346"/>
      <c r="AC1290" s="276" t="s">
        <v>477</v>
      </c>
      <c r="AD1290" s="276"/>
      <c r="AE1290" s="276"/>
      <c r="AF1290" s="276"/>
      <c r="AG1290" s="276"/>
      <c r="AH1290" s="345" t="s">
        <v>391</v>
      </c>
      <c r="AI1290" s="347"/>
      <c r="AJ1290" s="347"/>
      <c r="AK1290" s="347"/>
      <c r="AL1290" s="347" t="s">
        <v>21</v>
      </c>
      <c r="AM1290" s="347"/>
      <c r="AN1290" s="347"/>
      <c r="AO1290" s="431"/>
      <c r="AP1290" s="432" t="s">
        <v>433</v>
      </c>
      <c r="AQ1290" s="432"/>
      <c r="AR1290" s="432"/>
      <c r="AS1290" s="432"/>
      <c r="AT1290" s="432"/>
      <c r="AU1290" s="432"/>
      <c r="AV1290" s="432"/>
      <c r="AW1290" s="432"/>
      <c r="AX1290" s="432"/>
    </row>
    <row r="1291" spans="1:50" ht="26.25" customHeight="1" x14ac:dyDescent="0.15">
      <c r="A1291" s="1062">
        <v>1</v>
      </c>
      <c r="B1291" s="1062">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2018-06-04T04:35:44Z</cp:lastPrinted>
  <dcterms:created xsi:type="dcterms:W3CDTF">2012-03-13T00:50:25Z</dcterms:created>
  <dcterms:modified xsi:type="dcterms:W3CDTF">2018-07-04T05:42:35Z</dcterms:modified>
</cp:coreProperties>
</file>