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<sst xmlns="http://schemas.openxmlformats.org/spreadsheetml/2006/main" count="2918" uniqueCount="649">
  <si>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</si>
  <si>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</si>
  <si>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</si>
  <si>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</si>
  <si>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</si>
  <si>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</si>
  <si>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</si>
  <si>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</si>
  <si>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</si>
  <si>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</si>
  <si>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</si>
  <si>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</si>
  <si>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</si>
  <si>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</si>
  <si>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</si>
  <si>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</si>
  <si>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</si>
  <si>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</si>
  <si>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</si>
  <si>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</si>
  <si>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</si>
  <si>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</si>
  <si>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</si>
  <si>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</si>
  <si>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</si>
  <si>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</si>
  <si>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</si>
  <si>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</si>
  <si>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</si>
  <si>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</si>
  <si>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</si>
  <si>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</si>
  <si>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</si>
  <si>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</si>
  <si>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</si>
  <si>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</si>
  <si>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</si>
  <si>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</si>
  <si>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</si>
  <si>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</si>
  <si>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</si>
  <si>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</si>
  <si>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</si>
  <si>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</si>
  <si>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</si>
  <si>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</si>
  <si>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</si>
  <si>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</si>
  <si>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</si>
  <si>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</si>
  <si>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</si>
  <si>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</si>
  <si>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</si>
  <si>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</si>
  <si>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</si>
  <si>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</si>
  <si>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</si>
  <si>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</si>
  <si>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</si>
  <si>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</si>
  <si>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</si>
  <si>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</si>
  <si>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</si>
  <si>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</si>
  <si>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</si>
  <si>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</si>
  <si>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</si>
  <si>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</si>
  <si>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</si>
  <si>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</si>
  <si>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</si>
  <si>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</si>
  <si>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</si>
  <si>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</si>
  <si>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</si>
  <si>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</si>
  <si>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</si>
  <si>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</si>
  <si>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</si>
  <si>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</si>
  <si>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</si>
  <si>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</si>
  <si>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</si>
  <si>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</si>
  <si>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</si>
  <si>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</si>
  <si>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</si>
  <si>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</si>
  <si>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</si>
  <si>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</si>
  <si>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</si>
  <si>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</si>
  <si>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</si>
  <si>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</si>
  <si>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</si>
  <si>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</si>
  <si>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</si>
  <si>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</si>
  <si>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</si>
  <si>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</si>
  <si>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</si>
  <si>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</si>
  <si>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</si>
  <si>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</si>
  <si>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</si>
  <si>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</si>
  <si>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</si>
  <si>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</si>
  <si>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</si>
  <si>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</si>
  <si>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</si>
  <si>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</si>
  <si>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</si>
  <si>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</si>
  <si>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</si>
  <si>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</si>
  <si>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</si>
  <si>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</si>
  <si>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</si>
  <si>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</si>
  <si>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</si>
  <si>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</si>
  <si>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</si>
  <si>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</si>
  <si>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</si>
  <si>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</si>
  <si>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</si>
  <si>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</si>
  <si>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</si>
  <si>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</si>
  <si>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</si>
  <si>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</si>
  <si>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</si>
  <si>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</si>
  <si>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</si>
  <si>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</si>
  <si>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</si>
  <si>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</si>
  <si>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</si>
  <si>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</si>
  <si>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</si>
  <si>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</si>
  <si>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</si>
  <si>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</si>
  <si>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</si>
  <si>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</si>
  <si>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</si>
  <si>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</si>
  <si>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</si>
  <si>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</si>
  <si>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</si>
  <si>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</si>
  <si>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</si>
  <si>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</si>
  <si>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</si>
  <si>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</si>
  <si>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</si>
  <si>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</si>
  <si>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</si>
  <si>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</si>
  <si>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</si>
  <si>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</si>
  <si>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</si>
  <si>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</si>
  <si>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</si>
  <si>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</si>
  <si>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</si>
  <si>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</si>
  <si>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</si>
  <si>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</si>
  <si>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</si>
  <si>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</si>
  <si>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</si>
  <si>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</si>
  <si>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</si>
  <si>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</si>
  <si>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</si>
  <si>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</si>
  <si>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</si>
  <si>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</si>
  <si>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</si>
  <si>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</si>
  <si>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</si>
  <si>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</si>
  <si>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</si>
  <si>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</si>
  <si>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</si>
  <si>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</si>
  <si>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</si>
  <si>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</si>
  <si>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</si>
  <si>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</si>
  <si>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</si>
  <si>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</si>
  <si>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</si>
  <si>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</si>
  <si>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</si>
  <si>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</si>
  <si>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</si>
  <si>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</si>
  <si>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</si>
  <si>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</si>
  <si>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</si>
  <si>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</si>
  <si>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</si>
  <si>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</si>
  <si>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</si>
  <si>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</si>
  <si>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</si>
  <si>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</si>
  <si>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</si>
  <si>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</si>
  <si>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</si>
  <si>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</si>
  <si>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</si>
  <si>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</si>
  <si>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</si>
  <si>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</si>
  <si>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</si>
  <si>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</si>
  <si>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</si>
  <si>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</si>
  <si>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</si>
  <si>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</si>
  <si>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</si>
  <si>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</si>
  <si>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</si>
  <si>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</si>
  <si>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</si>
  <si>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</si>
  <si>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</si>
  <si>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</si>
  <si>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</si>
  <si>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</si>
  <si>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</si>
  <si>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</si>
  <si>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</si>
  <si>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</si>
  <si>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</si>
  <si>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</si>
  <si>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</si>
  <si>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</si>
  <si>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</si>
  <si>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</si>
  <si>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</si>
  <si>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</si>
  <si>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</si>
  <si>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</si>
  <si>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</si>
  <si>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</si>
  <si>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</si>
  <si>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</si>
  <si>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</si>
  <si>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</si>
  <si>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</si>
  <si>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</si>
  <si>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</si>
  <si>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</si>
  <si>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</si>
  <si>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</si>
  <si>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</si>
  <si>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</si>
  <si>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</si>
  <si>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</si>
  <si>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</si>
  <si>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</si>
  <si>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</si>
  <si>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</si>
  <si>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</si>
  <si>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</si>
  <si>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</si>
  <si>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</si>
  <si>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</si>
  <si>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</si>
  <si>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</si>
  <si>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</si>
  <si>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</si>
  <si>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</si>
  <si>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</si>
  <si>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</si>
  <si>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</si>
  <si>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</si>
  <si>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</si>
  <si>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</si>
  <si>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</si>
  <si>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</si>
  <si>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</si>
  <si>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</si>
  <si>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</si>
  <si>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</si>
  <si>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</si>
  <si>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</si>
  <si>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</si>
  <si>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</si>
  <si>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</si>
  <si>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</si>
  <si>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</si>
  <si>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</si>
  <si>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</si>
  <si>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</si>
  <si>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</si>
  <si>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</si>
  <si>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</si>
  <si>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</si>
  <si>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</si>
  <si>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</si>
  <si>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</si>
  <si>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</si>
  <si>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</si>
  <si>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</si>
  <si>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</si>
  <si>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</si>
  <si>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</si>
  <si>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</si>
  <si>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</si>
  <si>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</si>
  <si>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</si>
  <si>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</si>
  <si>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</si>
  <si>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</si>
  <si>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</si>
  <si>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</si>
  <si>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</si>
  <si>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</si>
  <si>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</si>
  <si>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</si>
  <si>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</si>
  <si>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</si>
  <si>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</si>
  <si>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</si>
  <si>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</si>
  <si>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</si>
  <si>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</si>
  <si>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</si>
  <si>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</si>
  <si>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</si>
  <si>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</si>
  <si>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</si>
  <si>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</si>
  <si>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</si>
  <si>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</si>
  <si>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</si>
  <si>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</si>
  <si>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</si>
  <si>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</si>
  <si>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</si>
  <si>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</si>
  <si>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</si>
  <si>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</si>
  <si>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</si>
  <si>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</si>
  <si>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</si>
  <si>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</si>
  <si>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</si>
  <si>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</si>
  <si>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</si>
  <si>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</si>
  <si>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</si>
  <si>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</si>
  <si>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</si>
  <si>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</si>
  <si>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</si>
  <si>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</si>
  <si>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</si>
  <si>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</si>
  <si>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</si>
  <si>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</si>
  <si>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</si>
  <si>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</si>
  <si>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</si>
  <si>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</si>
  <si>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</si>
  <si>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</si>
  <si>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</si>
  <si>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</si>
  <si>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</si>
  <si>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</si>
  <si>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</si>
  <si>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</si>
  <si>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</si>
  <si>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</si>
  <si>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</si>
  <si>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</si>
  <si>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</si>
  <si>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</si>
  <si>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</si>
  <si>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</si>
  <si>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</si>
  <si>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</si>
  <si>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</si>
  <si>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</si>
  <si>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</si>
  <si>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</si>
  <si>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</si>
  <si>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</si>
  <si>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</si>
  <si>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</si>
  <si>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</si>
  <si>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</si>
  <si>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</si>
  <si>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</si>
  <si>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</si>
  <si>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</si>
  <si>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</si>
  <si>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</si>
  <si>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</si>
  <si>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</si>
  <si>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</si>
  <si>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</si>
  <si>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</si>
  <si>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</si>
  <si>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</si>
  <si>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</si>
  <si>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</si>
  <si>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</si>
  <si>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</si>
  <si>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</si>
  <si>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</si>
  <si>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</si>
  <si>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</si>
  <si>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</si>
  <si>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</si>
  <si>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</si>
  <si>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</si>
  <si>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</si>
  <si>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</si>
  <si>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</si>
  <si>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</si>
  <si>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</si>
  <si>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</si>
  <si>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</si>
  <si>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</si>
  <si>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</si>
  <si>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</si>
  <si>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</si>
  <si>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</si>
  <si>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</si>
  <si>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</si>
  <si>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</si>
  <si>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</si>
  <si>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</si>
  <si>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</si>
  <si>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</si>
  <si>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</si>
  <si>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</si>
  <si>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</si>
  <si>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</si>
  <si>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</si>
  <si>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</si>
  <si>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</si>
  <si>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</si>
  <si>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</si>
  <si>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</si>
  <si>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</si>
  <si>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</si>
  <si>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</si>
  <si>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</si>
  <si>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</si>
  <si>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</si>
  <si>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</si>
  <si>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</si>
  <si>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</si>
  <si>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</si>
  <si>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</si>
  <si>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</si>
  <si>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</si>
  <si>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</si>
  <si>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</si>
  <si>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</si>
  <si>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</si>
  <si>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</si>
  <si>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</si>
  <si>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</si>
  <si>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</si>
  <si>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</si>
  <si>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</si>
  <si>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</si>
  <si>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</si>
  <si>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</si>
  <si>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</si>
  <si>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</si>
  <si>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</si>
  <si>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</si>
  <si>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</si>
  <si>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</si>
  <si>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</si>
  <si>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</si>
  <si>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</si>
  <si>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</si>
  <si>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</si>
  <si>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</si>
  <si>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</si>
  <si>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</si>
  <si>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</si>
  <si>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</si>
  <si>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</si>
  <si>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</si>
  <si>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</si>
  <si>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</si>
  <si>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</si>
  <si>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</si>
  <si>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</si>
  <si>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</si>
  <si>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</si>
  <si>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</si>
  <si>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</si>
  <si>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</si>
  <si>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</si>
  <si>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</si>
  <si>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</si>
  <si>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</si>
  <si>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</si>
  <si>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</si>
  <si>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</si>
  <si>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</si>
  <si>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</si>
  <si>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</si>
  <si>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</si>
  <si>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</si>
  <si>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</si>
  <si>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</si>
  <si>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</si>
  <si>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</si>
  <si>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</si>
  <si>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</si>
  <si>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</si>
  <si>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</si>
  <si>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</si>
  <si>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</si>
  <si>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</si>
  <si>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</si>
  <si>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</si>
  <si>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</si>
  <si>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</si>
  <si>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</si>
  <si>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</si>
  <si>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</si>
  <si>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</si>
  <si>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</si>
  <si>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</si>
  <si>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</si>
  <si>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</si>
  <si>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</si>
  <si>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</si>
  <si>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</si>
  <si>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</si>
  <si>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</si>
  <si>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</si>
  <si>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</si>
  <si>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医療情報連携ネットワーク構築支援サービス事業</t>
    <phoneticPr fontId="5"/>
  </si>
  <si>
    <t>医政局</t>
  </si>
  <si>
    <t>医政局研究開発振興課医療技術情報推進室</t>
  </si>
  <si>
    <t>平成27年6月：「日本再興戦略」改訂2015－未来への投資・生産性革命－
平成27年6月：世界最先端IT国家創造宣言
平成28年6月：日本再興戦略2016－第4次産業革命に向けて－</t>
    <rPh sb="59" eb="61">
      <t>ヘイセイ</t>
    </rPh>
    <rPh sb="63" eb="64">
      <t>ネン</t>
    </rPh>
    <rPh sb="65" eb="66">
      <t>ガツ</t>
    </rPh>
    <rPh sb="67" eb="69">
      <t>ニホン</t>
    </rPh>
    <rPh sb="69" eb="71">
      <t>サイコウ</t>
    </rPh>
    <rPh sb="71" eb="73">
      <t>センリャク</t>
    </rPh>
    <rPh sb="78" eb="79">
      <t>ダイ</t>
    </rPh>
    <rPh sb="80" eb="81">
      <t>ジ</t>
    </rPh>
    <rPh sb="81" eb="83">
      <t>サンギョウ</t>
    </rPh>
    <rPh sb="83" eb="85">
      <t>カクメイ</t>
    </rPh>
    <rPh sb="86" eb="87">
      <t>ム</t>
    </rPh>
    <phoneticPr fontId="5"/>
  </si>
  <si>
    <t>平成２８年度</t>
  </si>
  <si>
    <t>地域の医療機関の連携による患者の状態にあった質の高い医療提供のため、ICTを活用したネットワークを構築し、医療機関間の医療情報連携を促進する。</t>
  </si>
  <si>
    <t>医療情報連携ネットワークの構築や運用を行う際に参考となる情報を一元的に発信するWEBサイト「医療情報連携ネットワーク支援Navi」により、医療機関等が、導入する地域にふさわしい医療情報連携ネットワークを主体的に構築、運営していくことを支援する。</t>
    <rPh sb="46" eb="48">
      <t>イリョウ</t>
    </rPh>
    <rPh sb="48" eb="50">
      <t>ジョウホウ</t>
    </rPh>
    <rPh sb="50" eb="52">
      <t>レンケイ</t>
    </rPh>
    <rPh sb="58" eb="60">
      <t>シエン</t>
    </rPh>
    <phoneticPr fontId="5"/>
  </si>
  <si>
    <t>○</t>
  </si>
  <si>
    <t>-</t>
  </si>
  <si>
    <t>-</t>
    <phoneticPr fontId="5"/>
  </si>
  <si>
    <t>医療情報システム開発普及等委託費</t>
  </si>
  <si>
    <t>-</t>
    <phoneticPr fontId="5"/>
  </si>
  <si>
    <t>-</t>
    <phoneticPr fontId="5"/>
  </si>
  <si>
    <t>新28-008</t>
    <phoneticPr fontId="5"/>
  </si>
  <si>
    <t>新28-006</t>
    <phoneticPr fontId="5"/>
  </si>
  <si>
    <t>-</t>
    <phoneticPr fontId="5"/>
  </si>
  <si>
    <t>-</t>
    <phoneticPr fontId="5"/>
  </si>
  <si>
    <t>A.ニッセイエブロ株式会社</t>
    <rPh sb="9" eb="11">
      <t>カブシキ</t>
    </rPh>
    <rPh sb="11" eb="13">
      <t>カイシャ</t>
    </rPh>
    <phoneticPr fontId="5"/>
  </si>
  <si>
    <t>B.株式会社オールアバウト</t>
    <rPh sb="2" eb="6">
      <t>カブシキガイシャ</t>
    </rPh>
    <phoneticPr fontId="5"/>
  </si>
  <si>
    <t>ニッセイエブロ株式会社</t>
    <phoneticPr fontId="5"/>
  </si>
  <si>
    <t>株式会社オールアバウト</t>
    <phoneticPr fontId="5"/>
  </si>
  <si>
    <t>－</t>
    <phoneticPr fontId="5"/>
  </si>
  <si>
    <t>－</t>
    <phoneticPr fontId="5"/>
  </si>
  <si>
    <t>サイトの運用保守</t>
    <rPh sb="4" eb="6">
      <t>ウンヨウ</t>
    </rPh>
    <rPh sb="6" eb="8">
      <t>ホシュ</t>
    </rPh>
    <phoneticPr fontId="5"/>
  </si>
  <si>
    <t>雑役務費</t>
    <rPh sb="0" eb="2">
      <t>ザツエキ</t>
    </rPh>
    <rPh sb="2" eb="4">
      <t>ムヒ</t>
    </rPh>
    <phoneticPr fontId="5"/>
  </si>
  <si>
    <t>サーバー費用</t>
    <rPh sb="4" eb="6">
      <t>ヒヨウ</t>
    </rPh>
    <phoneticPr fontId="5"/>
  </si>
  <si>
    <t>人件費</t>
    <rPh sb="0" eb="3">
      <t>ジンケンヒ</t>
    </rPh>
    <phoneticPr fontId="5"/>
  </si>
  <si>
    <t>調査人件費</t>
    <rPh sb="0" eb="2">
      <t>チョウサ</t>
    </rPh>
    <rPh sb="2" eb="5">
      <t>ジンケンヒ</t>
    </rPh>
    <phoneticPr fontId="5"/>
  </si>
  <si>
    <t>事務局人件費</t>
    <rPh sb="0" eb="2">
      <t>ジム</t>
    </rPh>
    <rPh sb="2" eb="3">
      <t>キョク</t>
    </rPh>
    <rPh sb="3" eb="6">
      <t>ジンケンヒ</t>
    </rPh>
    <phoneticPr fontId="5"/>
  </si>
  <si>
    <t>庁費</t>
    <phoneticPr fontId="5"/>
  </si>
  <si>
    <t>通信運搬費、雑役務費</t>
    <phoneticPr fontId="5"/>
  </si>
  <si>
    <t>消費税</t>
    <rPh sb="0" eb="3">
      <t>ショウヒゼイ</t>
    </rPh>
    <phoneticPr fontId="5"/>
  </si>
  <si>
    <t>旅費</t>
    <rPh sb="0" eb="2">
      <t>リョヒ</t>
    </rPh>
    <phoneticPr fontId="5"/>
  </si>
  <si>
    <t>取材旅費</t>
    <rPh sb="0" eb="2">
      <t>シュザイ</t>
    </rPh>
    <rPh sb="2" eb="4">
      <t>リョヒ</t>
    </rPh>
    <phoneticPr fontId="5"/>
  </si>
  <si>
    <t>－</t>
    <phoneticPr fontId="5"/>
  </si>
  <si>
    <t>平成32年度に電子カルテ普及率を90％まで向上させる</t>
    <rPh sb="0" eb="2">
      <t>ヘイセイ</t>
    </rPh>
    <rPh sb="4" eb="6">
      <t>ネンド</t>
    </rPh>
    <rPh sb="7" eb="9">
      <t>デンシ</t>
    </rPh>
    <rPh sb="12" eb="14">
      <t>フキュウ</t>
    </rPh>
    <rPh sb="14" eb="15">
      <t>リツ</t>
    </rPh>
    <rPh sb="21" eb="23">
      <t>コウジョウ</t>
    </rPh>
    <phoneticPr fontId="5"/>
  </si>
  <si>
    <t>-</t>
    <phoneticPr fontId="5"/>
  </si>
  <si>
    <t>-</t>
    <phoneticPr fontId="5"/>
  </si>
  <si>
    <t>-</t>
    <phoneticPr fontId="5"/>
  </si>
  <si>
    <t>-</t>
    <phoneticPr fontId="5"/>
  </si>
  <si>
    <t>医療施設調査（厚生労働省）</t>
    <rPh sb="0" eb="2">
      <t>イリョウ</t>
    </rPh>
    <rPh sb="2" eb="4">
      <t>シセツ</t>
    </rPh>
    <rPh sb="4" eb="6">
      <t>チョウサ</t>
    </rPh>
    <rPh sb="7" eb="9">
      <t>コウセイ</t>
    </rPh>
    <rPh sb="9" eb="12">
      <t>ロウドウショウ</t>
    </rPh>
    <phoneticPr fontId="5"/>
  </si>
  <si>
    <t>ホームページアクセス件数</t>
    <rPh sb="10" eb="12">
      <t>ケンスウ</t>
    </rPh>
    <phoneticPr fontId="5"/>
  </si>
  <si>
    <t>件</t>
    <rPh sb="0" eb="1">
      <t>ケン</t>
    </rPh>
    <phoneticPr fontId="5"/>
  </si>
  <si>
    <t>-</t>
    <phoneticPr fontId="5"/>
  </si>
  <si>
    <t>　　X/Y</t>
  </si>
  <si>
    <t>-</t>
    <phoneticPr fontId="5"/>
  </si>
  <si>
    <t>医療情報化の体制整備の普及を推進すること（施策目標Ⅰ－３－１）</t>
  </si>
  <si>
    <t>統合系医療情報システム（オーダリングシステム、統合的電子カルテ等）の普及率</t>
  </si>
  <si>
    <t>-</t>
    <phoneticPr fontId="5"/>
  </si>
  <si>
    <t>医療情報連携ネットワークの構築に有用な情報を広く発信し企画面及び技術面から支援することで、医療情報連携の基盤となる医療情報システムの普及につながる。</t>
    <rPh sb="0" eb="2">
      <t>イリョウ</t>
    </rPh>
    <rPh sb="2" eb="4">
      <t>ジョウホウ</t>
    </rPh>
    <rPh sb="4" eb="6">
      <t>レンケイ</t>
    </rPh>
    <rPh sb="22" eb="23">
      <t>ヒロ</t>
    </rPh>
    <rPh sb="24" eb="26">
      <t>ハッシン</t>
    </rPh>
    <rPh sb="27" eb="30">
      <t>キカクメン</t>
    </rPh>
    <rPh sb="30" eb="31">
      <t>オヨ</t>
    </rPh>
    <rPh sb="32" eb="35">
      <t>ギジュツメン</t>
    </rPh>
    <rPh sb="37" eb="39">
      <t>シエン</t>
    </rPh>
    <rPh sb="45" eb="47">
      <t>イリョウ</t>
    </rPh>
    <rPh sb="47" eb="49">
      <t>ジョウホウ</t>
    </rPh>
    <rPh sb="49" eb="51">
      <t>レンケイ</t>
    </rPh>
    <rPh sb="52" eb="54">
      <t>キバン</t>
    </rPh>
    <rPh sb="57" eb="59">
      <t>イリョウ</t>
    </rPh>
    <rPh sb="59" eb="61">
      <t>ジョウホウ</t>
    </rPh>
    <rPh sb="66" eb="68">
      <t>フキュウ</t>
    </rPh>
    <phoneticPr fontId="5"/>
  </si>
  <si>
    <t>-</t>
    <phoneticPr fontId="5"/>
  </si>
  <si>
    <t>-</t>
    <phoneticPr fontId="5"/>
  </si>
  <si>
    <t>-</t>
    <phoneticPr fontId="5"/>
  </si>
  <si>
    <t>-</t>
    <phoneticPr fontId="5"/>
  </si>
  <si>
    <t>無</t>
  </si>
  <si>
    <t>‐</t>
  </si>
  <si>
    <t>ICTを活用した医療情報連携ネットワークは医療情報を効率的に連携するために有用であり、各地で構築されているところ。今後構築されるネットワークやこれまで構築されたネットワークの相互運用性や持続可能性に資する当該事業のニーズは高い。</t>
    <rPh sb="4" eb="6">
      <t>カツヨウ</t>
    </rPh>
    <rPh sb="8" eb="10">
      <t>イリョウ</t>
    </rPh>
    <rPh sb="10" eb="12">
      <t>ジョウホウ</t>
    </rPh>
    <rPh sb="12" eb="14">
      <t>レンケイ</t>
    </rPh>
    <rPh sb="21" eb="23">
      <t>イリョウ</t>
    </rPh>
    <rPh sb="23" eb="25">
      <t>ジョウホウ</t>
    </rPh>
    <rPh sb="26" eb="29">
      <t>コウリツテキ</t>
    </rPh>
    <rPh sb="30" eb="32">
      <t>レンケイ</t>
    </rPh>
    <rPh sb="37" eb="39">
      <t>ユウヨウ</t>
    </rPh>
    <rPh sb="43" eb="45">
      <t>カクチ</t>
    </rPh>
    <rPh sb="46" eb="48">
      <t>コウチク</t>
    </rPh>
    <rPh sb="57" eb="59">
      <t>コンゴ</t>
    </rPh>
    <rPh sb="59" eb="61">
      <t>コウチク</t>
    </rPh>
    <rPh sb="75" eb="77">
      <t>コウチク</t>
    </rPh>
    <rPh sb="87" eb="89">
      <t>ソウゴ</t>
    </rPh>
    <rPh sb="89" eb="91">
      <t>ウンヨウ</t>
    </rPh>
    <rPh sb="91" eb="92">
      <t>セイ</t>
    </rPh>
    <rPh sb="93" eb="95">
      <t>ジゾク</t>
    </rPh>
    <rPh sb="95" eb="97">
      <t>カノウ</t>
    </rPh>
    <rPh sb="97" eb="98">
      <t>セイ</t>
    </rPh>
    <rPh sb="99" eb="100">
      <t>シ</t>
    </rPh>
    <rPh sb="102" eb="104">
      <t>トウガイ</t>
    </rPh>
    <rPh sb="104" eb="106">
      <t>ジギョウ</t>
    </rPh>
    <rPh sb="111" eb="112">
      <t>タカ</t>
    </rPh>
    <phoneticPr fontId="5"/>
  </si>
  <si>
    <t>国が推奨する標準規格や、実証事業の成果等を発信するため、国の責任として自らが実施すべきである。</t>
    <rPh sb="0" eb="1">
      <t>クニ</t>
    </rPh>
    <rPh sb="2" eb="4">
      <t>スイショウ</t>
    </rPh>
    <rPh sb="6" eb="8">
      <t>ヒョウジュン</t>
    </rPh>
    <rPh sb="8" eb="10">
      <t>キカク</t>
    </rPh>
    <rPh sb="12" eb="14">
      <t>ジッショウ</t>
    </rPh>
    <rPh sb="14" eb="16">
      <t>ジギョウ</t>
    </rPh>
    <rPh sb="17" eb="19">
      <t>セイカ</t>
    </rPh>
    <rPh sb="19" eb="20">
      <t>トウ</t>
    </rPh>
    <rPh sb="21" eb="23">
      <t>ハッシン</t>
    </rPh>
    <rPh sb="28" eb="29">
      <t>クニ</t>
    </rPh>
    <rPh sb="30" eb="32">
      <t>セキニン</t>
    </rPh>
    <rPh sb="35" eb="36">
      <t>ミズカ</t>
    </rPh>
    <rPh sb="38" eb="40">
      <t>ジッシ</t>
    </rPh>
    <phoneticPr fontId="5"/>
  </si>
  <si>
    <t>「日本再興戦略」や「世界最先端IT国家創造宣言」等において、医療のICT化や医療情報連携ネットワークの普及を推進することとしている。これらを実現するための事業であることから、優先度の高い事業である。</t>
    <rPh sb="1" eb="3">
      <t>ニホン</t>
    </rPh>
    <rPh sb="3" eb="5">
      <t>サイコウ</t>
    </rPh>
    <rPh sb="5" eb="7">
      <t>センリャク</t>
    </rPh>
    <rPh sb="10" eb="12">
      <t>セカイ</t>
    </rPh>
    <rPh sb="12" eb="15">
      <t>サイセンタン</t>
    </rPh>
    <rPh sb="17" eb="19">
      <t>コッカ</t>
    </rPh>
    <rPh sb="19" eb="21">
      <t>ソウゾウ</t>
    </rPh>
    <rPh sb="21" eb="23">
      <t>センゲン</t>
    </rPh>
    <rPh sb="24" eb="25">
      <t>トウ</t>
    </rPh>
    <rPh sb="30" eb="32">
      <t>イリョウ</t>
    </rPh>
    <rPh sb="36" eb="37">
      <t>カ</t>
    </rPh>
    <rPh sb="38" eb="40">
      <t>イリョウ</t>
    </rPh>
    <rPh sb="40" eb="42">
      <t>ジョウホウ</t>
    </rPh>
    <rPh sb="42" eb="44">
      <t>レンケイ</t>
    </rPh>
    <rPh sb="51" eb="53">
      <t>フキュウ</t>
    </rPh>
    <rPh sb="54" eb="56">
      <t>スイシン</t>
    </rPh>
    <rPh sb="70" eb="72">
      <t>ジツゲン</t>
    </rPh>
    <rPh sb="77" eb="79">
      <t>ジギョウ</t>
    </rPh>
    <rPh sb="87" eb="90">
      <t>ユウセンド</t>
    </rPh>
    <rPh sb="91" eb="92">
      <t>タカ</t>
    </rPh>
    <rPh sb="93" eb="95">
      <t>ジギョウ</t>
    </rPh>
    <phoneticPr fontId="5"/>
  </si>
  <si>
    <t>一般競争入札（総合評価落札方式）により事業者を選定しており、妥当である。</t>
    <rPh sb="0" eb="2">
      <t>イッパン</t>
    </rPh>
    <rPh sb="2" eb="4">
      <t>キョウソウ</t>
    </rPh>
    <rPh sb="4" eb="6">
      <t>ニュウサツ</t>
    </rPh>
    <rPh sb="7" eb="9">
      <t>ソウゴウ</t>
    </rPh>
    <rPh sb="9" eb="11">
      <t>ヒョウカ</t>
    </rPh>
    <rPh sb="11" eb="13">
      <t>ラクサツ</t>
    </rPh>
    <rPh sb="13" eb="15">
      <t>ホウシキ</t>
    </rPh>
    <rPh sb="19" eb="22">
      <t>ジギョウシャ</t>
    </rPh>
    <rPh sb="23" eb="25">
      <t>センテイ</t>
    </rPh>
    <rPh sb="30" eb="32">
      <t>ダトウ</t>
    </rPh>
    <phoneticPr fontId="5"/>
  </si>
  <si>
    <t>-</t>
    <phoneticPr fontId="5"/>
  </si>
  <si>
    <t>ここ数年の医療施設調査の傾向を鑑みると、成果実績は成果目標に見合ったものとなっている。</t>
    <rPh sb="2" eb="4">
      <t>スウネン</t>
    </rPh>
    <rPh sb="5" eb="7">
      <t>イリョウ</t>
    </rPh>
    <rPh sb="7" eb="9">
      <t>シセツ</t>
    </rPh>
    <rPh sb="9" eb="11">
      <t>チョウサ</t>
    </rPh>
    <rPh sb="12" eb="14">
      <t>ケイコウ</t>
    </rPh>
    <rPh sb="15" eb="16">
      <t>カンガ</t>
    </rPh>
    <rPh sb="20" eb="22">
      <t>セイカ</t>
    </rPh>
    <rPh sb="22" eb="24">
      <t>ジッセキ</t>
    </rPh>
    <rPh sb="25" eb="27">
      <t>セイカ</t>
    </rPh>
    <rPh sb="27" eb="29">
      <t>モクヒョウ</t>
    </rPh>
    <rPh sb="30" eb="32">
      <t>ミア</t>
    </rPh>
    <phoneticPr fontId="5"/>
  </si>
  <si>
    <t>-</t>
    <phoneticPr fontId="5"/>
  </si>
  <si>
    <t>-</t>
    <phoneticPr fontId="5"/>
  </si>
  <si>
    <t>-</t>
    <phoneticPr fontId="5"/>
  </si>
  <si>
    <t>-</t>
    <phoneticPr fontId="5"/>
  </si>
  <si>
    <t>-</t>
    <phoneticPr fontId="5"/>
  </si>
  <si>
    <t>-</t>
    <phoneticPr fontId="5"/>
  </si>
  <si>
    <t>円</t>
    <rPh sb="0" eb="1">
      <t>エン</t>
    </rPh>
    <phoneticPr fontId="5"/>
  </si>
  <si>
    <t>必要最低限の経費のみ予算計上している。</t>
    <rPh sb="0" eb="2">
      <t>ヒツヨウ</t>
    </rPh>
    <rPh sb="2" eb="5">
      <t>サイテイゲン</t>
    </rPh>
    <rPh sb="6" eb="8">
      <t>ケイヒ</t>
    </rPh>
    <rPh sb="10" eb="12">
      <t>ヨサン</t>
    </rPh>
    <rPh sb="12" eb="14">
      <t>ケイジョウ</t>
    </rPh>
    <phoneticPr fontId="5"/>
  </si>
  <si>
    <t>例年、予算要求の際に更なるコスト削減や効率化が可能か検討しているところ。</t>
    <rPh sb="0" eb="2">
      <t>レイネン</t>
    </rPh>
    <rPh sb="3" eb="5">
      <t>ヨサン</t>
    </rPh>
    <rPh sb="5" eb="7">
      <t>ヨウキュウ</t>
    </rPh>
    <rPh sb="8" eb="9">
      <t>サイ</t>
    </rPh>
    <rPh sb="10" eb="11">
      <t>サラ</t>
    </rPh>
    <rPh sb="16" eb="18">
      <t>サクゲン</t>
    </rPh>
    <rPh sb="19" eb="22">
      <t>コウリツカ</t>
    </rPh>
    <rPh sb="23" eb="25">
      <t>カノウ</t>
    </rPh>
    <rPh sb="26" eb="28">
      <t>ケントウ</t>
    </rPh>
    <phoneticPr fontId="5"/>
  </si>
  <si>
    <t>国が実施すべき事業内容であるが、極めて専門的な内容であるため、外部に委託することがより効果的と考える。</t>
    <rPh sb="0" eb="1">
      <t>クニ</t>
    </rPh>
    <rPh sb="2" eb="4">
      <t>ジッシ</t>
    </rPh>
    <rPh sb="7" eb="9">
      <t>ジギョウ</t>
    </rPh>
    <rPh sb="9" eb="11">
      <t>ナイヨウ</t>
    </rPh>
    <rPh sb="16" eb="17">
      <t>キワ</t>
    </rPh>
    <rPh sb="19" eb="22">
      <t>センモンテキ</t>
    </rPh>
    <rPh sb="23" eb="25">
      <t>ナイヨウ</t>
    </rPh>
    <rPh sb="31" eb="33">
      <t>ガイブ</t>
    </rPh>
    <rPh sb="34" eb="36">
      <t>イタク</t>
    </rPh>
    <rPh sb="43" eb="46">
      <t>コウカテキ</t>
    </rPh>
    <rPh sb="47" eb="48">
      <t>カンガ</t>
    </rPh>
    <phoneticPr fontId="5"/>
  </si>
  <si>
    <t>事業の実施に必要最低限の経費しか計上しておらず、受益者の負担も求めており妥当である。</t>
    <rPh sb="0" eb="2">
      <t>ジギョウ</t>
    </rPh>
    <rPh sb="3" eb="5">
      <t>ジッシ</t>
    </rPh>
    <rPh sb="6" eb="8">
      <t>ヒツヨウ</t>
    </rPh>
    <rPh sb="8" eb="11">
      <t>サイテイゲン</t>
    </rPh>
    <rPh sb="12" eb="14">
      <t>ケイヒ</t>
    </rPh>
    <rPh sb="16" eb="18">
      <t>ケイジョウ</t>
    </rPh>
    <rPh sb="24" eb="27">
      <t>ジュエキシャ</t>
    </rPh>
    <rPh sb="28" eb="30">
      <t>フタン</t>
    </rPh>
    <rPh sb="31" eb="32">
      <t>モト</t>
    </rPh>
    <rPh sb="36" eb="38">
      <t>ダトウ</t>
    </rPh>
    <phoneticPr fontId="5"/>
  </si>
  <si>
    <t>事業の実施に必要最低限の経費しか計上いないため単位当たりコストの削減は困難であるが、その上で、可能な限りの節減を実施。</t>
  </si>
  <si>
    <t>支出を行うにあたっては、必要性を勘案して合理的なものとしている。</t>
    <rPh sb="0" eb="2">
      <t>シシュツ</t>
    </rPh>
    <rPh sb="3" eb="4">
      <t>オコナ</t>
    </rPh>
    <rPh sb="12" eb="15">
      <t>ヒツヨウセイ</t>
    </rPh>
    <rPh sb="16" eb="18">
      <t>カンアン</t>
    </rPh>
    <rPh sb="20" eb="23">
      <t>ゴウリテキ</t>
    </rPh>
    <phoneticPr fontId="5"/>
  </si>
  <si>
    <t>コンテンツの充実、記事内容の刷新等を行い、引き続き、必要な予算額を確保し、適切な執行に努める。</t>
    <rPh sb="6" eb="8">
      <t>ジュウジツ</t>
    </rPh>
    <rPh sb="9" eb="11">
      <t>キジ</t>
    </rPh>
    <rPh sb="11" eb="13">
      <t>ナイヨウ</t>
    </rPh>
    <rPh sb="14" eb="16">
      <t>サッシン</t>
    </rPh>
    <rPh sb="16" eb="17">
      <t>トウ</t>
    </rPh>
    <rPh sb="18" eb="19">
      <t>オコナ</t>
    </rPh>
    <rPh sb="21" eb="22">
      <t>ヒ</t>
    </rPh>
    <rPh sb="23" eb="24">
      <t>ツヅ</t>
    </rPh>
    <rPh sb="26" eb="28">
      <t>ヒツヨウ</t>
    </rPh>
    <rPh sb="29" eb="32">
      <t>ヨサンガク</t>
    </rPh>
    <rPh sb="33" eb="35">
      <t>カクホ</t>
    </rPh>
    <rPh sb="37" eb="39">
      <t>テキセツ</t>
    </rPh>
    <rPh sb="40" eb="42">
      <t>シッコウ</t>
    </rPh>
    <rPh sb="43" eb="44">
      <t>ツト</t>
    </rPh>
    <phoneticPr fontId="5"/>
  </si>
  <si>
    <t>競争入札の結果であり、妥当であると考える。</t>
    <rPh sb="0" eb="2">
      <t>キョウソウ</t>
    </rPh>
    <rPh sb="2" eb="4">
      <t>ニュウサツ</t>
    </rPh>
    <rPh sb="5" eb="7">
      <t>ケッカ</t>
    </rPh>
    <rPh sb="11" eb="13">
      <t>ダトウ</t>
    </rPh>
    <rPh sb="17" eb="18">
      <t>カンガ</t>
    </rPh>
    <phoneticPr fontId="5"/>
  </si>
  <si>
    <t>ホームページアクセス件数を鑑みても、十分活用されていると考える。</t>
    <rPh sb="10" eb="12">
      <t>ケンスウ</t>
    </rPh>
    <rPh sb="13" eb="14">
      <t>カンガ</t>
    </rPh>
    <rPh sb="18" eb="20">
      <t>ジュウブン</t>
    </rPh>
    <rPh sb="20" eb="22">
      <t>カツヨウ</t>
    </rPh>
    <rPh sb="28" eb="29">
      <t>カンガ</t>
    </rPh>
    <phoneticPr fontId="5"/>
  </si>
  <si>
    <t>13,781ものアクセス数があり、医療情報システムの普及に取り組めたものと認識している。</t>
    <rPh sb="12" eb="13">
      <t>スウ</t>
    </rPh>
    <rPh sb="17" eb="19">
      <t>イリョウ</t>
    </rPh>
    <rPh sb="19" eb="21">
      <t>ジョウホウ</t>
    </rPh>
    <rPh sb="26" eb="28">
      <t>フキュウ</t>
    </rPh>
    <rPh sb="29" eb="30">
      <t>ト</t>
    </rPh>
    <rPh sb="31" eb="32">
      <t>ク</t>
    </rPh>
    <rPh sb="37" eb="39">
      <t>ニンシキ</t>
    </rPh>
    <phoneticPr fontId="5"/>
  </si>
  <si>
    <t>-</t>
    <phoneticPr fontId="5"/>
  </si>
  <si>
    <t>-</t>
    <phoneticPr fontId="5"/>
  </si>
  <si>
    <t>-</t>
    <phoneticPr fontId="5"/>
  </si>
  <si>
    <t>一般病院（400床以上）における電子カルテ普及率（3年に1度実施される医療施設調査により把握）（導入施設数/施設数）</t>
    <rPh sb="0" eb="2">
      <t>イッパン</t>
    </rPh>
    <rPh sb="2" eb="4">
      <t>ビョウイン</t>
    </rPh>
    <rPh sb="8" eb="9">
      <t>ショウ</t>
    </rPh>
    <rPh sb="9" eb="11">
      <t>イジョウ</t>
    </rPh>
    <rPh sb="16" eb="18">
      <t>デンシ</t>
    </rPh>
    <rPh sb="21" eb="23">
      <t>フキュウ</t>
    </rPh>
    <rPh sb="23" eb="24">
      <t>リツ</t>
    </rPh>
    <rPh sb="26" eb="27">
      <t>ネン</t>
    </rPh>
    <rPh sb="29" eb="30">
      <t>ド</t>
    </rPh>
    <rPh sb="30" eb="32">
      <t>ジッシ</t>
    </rPh>
    <rPh sb="35" eb="37">
      <t>イリョウ</t>
    </rPh>
    <rPh sb="37" eb="39">
      <t>シセツ</t>
    </rPh>
    <rPh sb="39" eb="41">
      <t>チョウサ</t>
    </rPh>
    <rPh sb="44" eb="46">
      <t>ハアク</t>
    </rPh>
    <rPh sb="48" eb="50">
      <t>ドウニュウ</t>
    </rPh>
    <rPh sb="50" eb="53">
      <t>シセツスウ</t>
    </rPh>
    <rPh sb="54" eb="57">
      <t>シセツスウ</t>
    </rPh>
    <phoneticPr fontId="5"/>
  </si>
  <si>
    <t>室長：伯野　春彦</t>
    <rPh sb="0" eb="2">
      <t>シツチョウ</t>
    </rPh>
    <rPh sb="3" eb="4">
      <t>ハク</t>
    </rPh>
    <rPh sb="4" eb="5">
      <t>ノ</t>
    </rPh>
    <rPh sb="6" eb="8">
      <t>ハルヒコ</t>
    </rPh>
    <phoneticPr fontId="5"/>
  </si>
  <si>
    <t>施策大目標３　利用者の視点に立った、効率的で安心かつ質の高い医療サービスの提供を促進すること</t>
    <phoneticPr fontId="5"/>
  </si>
  <si>
    <t>8,411,000/13781</t>
    <phoneticPr fontId="5"/>
  </si>
  <si>
    <t>単位あたりコスト＝Ｘ／Ｙ
X：執行額
Y：ホームページアクセス件数</t>
    <rPh sb="16" eb="18">
      <t>シッコウ</t>
    </rPh>
    <rPh sb="18" eb="19">
      <t>ガク</t>
    </rPh>
    <phoneticPr fontId="5"/>
  </si>
  <si>
    <t>件</t>
    <rPh sb="0" eb="1">
      <t>ケン</t>
    </rPh>
    <phoneticPr fontId="5"/>
  </si>
  <si>
    <t>-</t>
    <phoneticPr fontId="5"/>
  </si>
  <si>
    <t>-</t>
    <phoneticPr fontId="5"/>
  </si>
  <si>
    <t>-</t>
    <phoneticPr fontId="5"/>
  </si>
  <si>
    <t>-</t>
    <phoneticPr fontId="5"/>
  </si>
  <si>
    <t>単位あたりコスト＝Ｘ／Ｙ
X：執行額
Y：ホームページ更新数</t>
    <rPh sb="16" eb="18">
      <t>シッコウ</t>
    </rPh>
    <rPh sb="18" eb="19">
      <t>ガク</t>
    </rPh>
    <rPh sb="28" eb="30">
      <t>コウシン</t>
    </rPh>
    <rPh sb="30" eb="31">
      <t>スウ</t>
    </rPh>
    <phoneticPr fontId="5"/>
  </si>
  <si>
    <t>円</t>
    <rPh sb="0" eb="1">
      <t>エン</t>
    </rPh>
    <phoneticPr fontId="5"/>
  </si>
  <si>
    <t>-</t>
    <phoneticPr fontId="5"/>
  </si>
  <si>
    <t>6,158,314/13,781</t>
    <phoneticPr fontId="5"/>
  </si>
  <si>
    <t>ホームページアクセス件数及び更新数は、見込みに十分見合ったものであると認識している。</t>
    <rPh sb="10" eb="12">
      <t>ケンスウ</t>
    </rPh>
    <rPh sb="12" eb="13">
      <t>オヨ</t>
    </rPh>
    <rPh sb="14" eb="17">
      <t>コウシンスウ</t>
    </rPh>
    <rPh sb="19" eb="21">
      <t>ミコ</t>
    </rPh>
    <rPh sb="23" eb="25">
      <t>ジュウブン</t>
    </rPh>
    <rPh sb="25" eb="27">
      <t>ミア</t>
    </rPh>
    <rPh sb="35" eb="37">
      <t>ニンシキ</t>
    </rPh>
    <phoneticPr fontId="5"/>
  </si>
  <si>
    <t>ホームページ更新数</t>
    <rPh sb="6" eb="9">
      <t>コウシンスウ</t>
    </rPh>
    <phoneticPr fontId="5"/>
  </si>
  <si>
    <t>6,158,314/11</t>
    <phoneticPr fontId="5"/>
  </si>
  <si>
    <t>8,411,000/20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</si>
</sst>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3" xfId="0" quotePrefix="1"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745</xdr:row>
      <xdr:rowOff>0</xdr:rowOff>
    </xdr:from>
    <xdr:to>
      <xdr:col>38</xdr:col>
      <xdr:colOff>176893</xdr:colOff>
      <xdr:row>747</xdr:row>
      <xdr:rowOff>217715</xdr:rowOff>
    </xdr:to>
    <xdr:sp macro="" textlink="">
      <xdr:nvSpPr>
        <xdr:cNvPr id="2" name="正方形/長方形 1"/>
        <xdr:cNvSpPr/>
      </xdr:nvSpPr>
      <xdr:spPr>
        <a:xfrm>
          <a:off x="3878036" y="236777893"/>
          <a:ext cx="4054928" cy="92528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　</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６百万円</a:t>
          </a:r>
        </a:p>
      </xdr:txBody>
    </xdr:sp>
    <xdr:clientData/>
  </xdr:twoCellAnchor>
  <xdr:twoCellAnchor>
    <xdr:from>
      <xdr:col>28</xdr:col>
      <xdr:colOff>188459</xdr:colOff>
      <xdr:row>747</xdr:row>
      <xdr:rowOff>217715</xdr:rowOff>
    </xdr:from>
    <xdr:to>
      <xdr:col>39</xdr:col>
      <xdr:colOff>123824</xdr:colOff>
      <xdr:row>750</xdr:row>
      <xdr:rowOff>266699</xdr:rowOff>
    </xdr:to>
    <xdr:cxnSp macro="">
      <xdr:nvCxnSpPr>
        <xdr:cNvPr id="3" name="直線矢印コネクタ 2"/>
        <xdr:cNvCxnSpPr>
          <a:stCxn id="2" idx="2"/>
          <a:endCxn id="5" idx="0"/>
        </xdr:cNvCxnSpPr>
      </xdr:nvCxnSpPr>
      <xdr:spPr>
        <a:xfrm>
          <a:off x="5789159" y="43699340"/>
          <a:ext cx="2135640" cy="11062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122464</xdr:colOff>
      <xdr:row>751</xdr:row>
      <xdr:rowOff>246529</xdr:rowOff>
    </xdr:from>
    <xdr:to>
      <xdr:col>28</xdr:col>
      <xdr:colOff>81643</xdr:colOff>
      <xdr:row>754</xdr:row>
      <xdr:rowOff>190500</xdr:rowOff>
    </xdr:to>
    <xdr:sp macro="" textlink="">
      <xdr:nvSpPr>
        <xdr:cNvPr id="4" name="正方形/長方形 3"/>
        <xdr:cNvSpPr/>
      </xdr:nvSpPr>
      <xdr:spPr>
        <a:xfrm>
          <a:off x="1551214" y="239147136"/>
          <a:ext cx="4245429" cy="100532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Ａ</a:t>
          </a:r>
          <a:r>
            <a:rPr kumimoji="1" lang="ja-JP" altLang="en-US" sz="1200">
              <a:solidFill>
                <a:schemeClr val="tx1"/>
              </a:solidFill>
            </a:rPr>
            <a:t>　ニッセイエブロ株式会社</a:t>
          </a:r>
          <a:r>
            <a:rPr kumimoji="1" lang="ja-JP" altLang="en-US" sz="1200">
              <a:solidFill>
                <a:sysClr val="windowText" lastClr="000000"/>
              </a:solidFill>
            </a:rPr>
            <a:t>　０．５百万円</a:t>
          </a:r>
        </a:p>
      </xdr:txBody>
    </xdr:sp>
    <xdr:clientData/>
  </xdr:twoCellAnchor>
  <xdr:oneCellAnchor>
    <xdr:from>
      <xdr:col>33</xdr:col>
      <xdr:colOff>140152</xdr:colOff>
      <xdr:row>750</xdr:row>
      <xdr:rowOff>266699</xdr:rowOff>
    </xdr:from>
    <xdr:ext cx="2367643" cy="276225"/>
    <xdr:sp macro="" textlink="">
      <xdr:nvSpPr>
        <xdr:cNvPr id="5" name="テキスト ボックス 4"/>
        <xdr:cNvSpPr txBox="1"/>
      </xdr:nvSpPr>
      <xdr:spPr>
        <a:xfrm>
          <a:off x="6740977" y="44805599"/>
          <a:ext cx="2367643"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一般競争契約（総合評価）</a:t>
          </a:r>
          <a:r>
            <a:rPr kumimoji="1" lang="en-US" altLang="ja-JP" sz="1200"/>
            <a:t>】</a:t>
          </a:r>
          <a:endParaRPr kumimoji="1" lang="ja-JP" altLang="en-US" sz="1200"/>
        </a:p>
      </xdr:txBody>
    </xdr:sp>
    <xdr:clientData/>
  </xdr:oneCellAnchor>
  <xdr:twoCellAnchor>
    <xdr:from>
      <xdr:col>8</xdr:col>
      <xdr:colOff>40822</xdr:colOff>
      <xdr:row>755</xdr:row>
      <xdr:rowOff>54429</xdr:rowOff>
    </xdr:from>
    <xdr:to>
      <xdr:col>23</xdr:col>
      <xdr:colOff>68036</xdr:colOff>
      <xdr:row>757</xdr:row>
      <xdr:rowOff>163285</xdr:rowOff>
    </xdr:to>
    <xdr:sp macro="" textlink="">
      <xdr:nvSpPr>
        <xdr:cNvPr id="6" name="大かっこ 5"/>
        <xdr:cNvSpPr/>
      </xdr:nvSpPr>
      <xdr:spPr>
        <a:xfrm>
          <a:off x="1673679" y="240370179"/>
          <a:ext cx="3088821" cy="1129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200"/>
            <a:t>ウェブサイトの設置、保守管理業務、ネットワーク事例収集支援業務</a:t>
          </a:r>
        </a:p>
      </xdr:txBody>
    </xdr:sp>
    <xdr:clientData/>
  </xdr:twoCellAnchor>
  <xdr:twoCellAnchor>
    <xdr:from>
      <xdr:col>29</xdr:col>
      <xdr:colOff>176892</xdr:colOff>
      <xdr:row>751</xdr:row>
      <xdr:rowOff>258538</xdr:rowOff>
    </xdr:from>
    <xdr:to>
      <xdr:col>49</xdr:col>
      <xdr:colOff>272143</xdr:colOff>
      <xdr:row>754</xdr:row>
      <xdr:rowOff>217715</xdr:rowOff>
    </xdr:to>
    <xdr:sp macro="" textlink="">
      <xdr:nvSpPr>
        <xdr:cNvPr id="8" name="正方形/長方形 7"/>
        <xdr:cNvSpPr/>
      </xdr:nvSpPr>
      <xdr:spPr>
        <a:xfrm>
          <a:off x="6095999" y="239159145"/>
          <a:ext cx="4177394" cy="102053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chemeClr val="tx1"/>
              </a:solidFill>
              <a:latin typeface="+mj-ea"/>
              <a:ea typeface="+mj-ea"/>
            </a:rPr>
            <a:t>B</a:t>
          </a:r>
          <a:r>
            <a:rPr kumimoji="1" lang="ja-JP" altLang="en-US" sz="1200">
              <a:solidFill>
                <a:schemeClr val="tx1"/>
              </a:solidFill>
              <a:latin typeface="+mj-ea"/>
              <a:ea typeface="+mj-ea"/>
            </a:rPr>
            <a:t>　株式会社オールアバウト　</a:t>
          </a:r>
          <a:r>
            <a:rPr kumimoji="1" lang="ja-JP" altLang="en-US" sz="1200">
              <a:solidFill>
                <a:sysClr val="windowText" lastClr="000000"/>
              </a:solidFill>
            </a:rPr>
            <a:t>　５．６百万円</a:t>
          </a:r>
        </a:p>
      </xdr:txBody>
    </xdr:sp>
    <xdr:clientData/>
  </xdr:twoCellAnchor>
  <xdr:twoCellAnchor>
    <xdr:from>
      <xdr:col>31</xdr:col>
      <xdr:colOff>13608</xdr:colOff>
      <xdr:row>755</xdr:row>
      <xdr:rowOff>54430</xdr:rowOff>
    </xdr:from>
    <xdr:to>
      <xdr:col>46</xdr:col>
      <xdr:colOff>13607</xdr:colOff>
      <xdr:row>757</xdr:row>
      <xdr:rowOff>163286</xdr:rowOff>
    </xdr:to>
    <xdr:sp macro="" textlink="">
      <xdr:nvSpPr>
        <xdr:cNvPr id="9" name="大かっこ 8"/>
        <xdr:cNvSpPr/>
      </xdr:nvSpPr>
      <xdr:spPr>
        <a:xfrm>
          <a:off x="6340929" y="240370180"/>
          <a:ext cx="3061607" cy="1129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200"/>
            <a:t>ウェブサイトの設置、保守管理業務、ネットワーク事例収集支援業務</a:t>
          </a:r>
          <a:endParaRPr kumimoji="1" lang="en-US" altLang="ja-JP" sz="1200"/>
        </a:p>
        <a:p>
          <a:pPr algn="ctr">
            <a:lnSpc>
              <a:spcPts val="1300"/>
            </a:lnSpc>
          </a:pPr>
          <a:endParaRPr kumimoji="1" lang="en-US" altLang="ja-JP" sz="1200"/>
        </a:p>
      </xdr:txBody>
    </xdr:sp>
    <xdr:clientData/>
  </xdr:twoCellAnchor>
  <xdr:oneCellAnchor>
    <xdr:from>
      <xdr:col>13</xdr:col>
      <xdr:colOff>66675</xdr:colOff>
      <xdr:row>750</xdr:row>
      <xdr:rowOff>314324</xdr:rowOff>
    </xdr:from>
    <xdr:ext cx="1510393" cy="401411"/>
    <xdr:sp macro="" textlink="">
      <xdr:nvSpPr>
        <xdr:cNvPr id="22" name="テキスト ボックス 21"/>
        <xdr:cNvSpPr txBox="1"/>
      </xdr:nvSpPr>
      <xdr:spPr>
        <a:xfrm>
          <a:off x="2667000" y="44853224"/>
          <a:ext cx="1510393" cy="4014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17</xdr:col>
      <xdr:colOff>21772</xdr:colOff>
      <xdr:row>747</xdr:row>
      <xdr:rowOff>217715</xdr:rowOff>
    </xdr:from>
    <xdr:to>
      <xdr:col>28</xdr:col>
      <xdr:colOff>188459</xdr:colOff>
      <xdr:row>750</xdr:row>
      <xdr:rowOff>314324</xdr:rowOff>
    </xdr:to>
    <xdr:cxnSp macro="">
      <xdr:nvCxnSpPr>
        <xdr:cNvPr id="26" name="直線矢印コネクタ 25"/>
        <xdr:cNvCxnSpPr>
          <a:stCxn id="2" idx="2"/>
          <a:endCxn id="22" idx="0"/>
        </xdr:cNvCxnSpPr>
      </xdr:nvCxnSpPr>
      <xdr:spPr>
        <a:xfrm flipH="1">
          <a:off x="3422197" y="43699340"/>
          <a:ext cx="2366962" cy="11538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100851</xdr:colOff>
      <xdr:row>31</xdr:row>
      <xdr:rowOff>22412</xdr:rowOff>
    </xdr:from>
    <xdr:to>
      <xdr:col>41</xdr:col>
      <xdr:colOff>134469</xdr:colOff>
      <xdr:row>31</xdr:row>
      <xdr:rowOff>268941</xdr:rowOff>
    </xdr:to>
    <xdr:sp macro="" textlink="">
      <xdr:nvSpPr>
        <xdr:cNvPr id="7" name="テキスト ボックス 6"/>
        <xdr:cNvSpPr txBox="1"/>
      </xdr:nvSpPr>
      <xdr:spPr>
        <a:xfrm>
          <a:off x="7765675" y="12012706"/>
          <a:ext cx="638735"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42</xdr:col>
      <xdr:colOff>134470</xdr:colOff>
      <xdr:row>31</xdr:row>
      <xdr:rowOff>22412</xdr:rowOff>
    </xdr:from>
    <xdr:to>
      <xdr:col>45</xdr:col>
      <xdr:colOff>168087</xdr:colOff>
      <xdr:row>31</xdr:row>
      <xdr:rowOff>268941</xdr:rowOff>
    </xdr:to>
    <xdr:sp macro="" textlink="">
      <xdr:nvSpPr>
        <xdr:cNvPr id="12" name="テキスト ボックス 11"/>
        <xdr:cNvSpPr txBox="1"/>
      </xdr:nvSpPr>
      <xdr:spPr>
        <a:xfrm>
          <a:off x="8606117" y="12012706"/>
          <a:ext cx="638735"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M120" sqref="AM120:AP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89</v>
      </c>
      <c r="AT2" s="218"/>
      <c r="AU2" s="218"/>
      <c r="AV2" s="52" t="str">
        <f>IF(AW2="", "", "-")</f>
        <v/>
      </c>
      <c r="AW2" s="395"/>
      <c r="AX2" s="395"/>
    </row>
    <row r="3" spans="1:50" ht="21" customHeight="1" thickBot="1" x14ac:dyDescent="0.2">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548</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2" t="s">
        <v>549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553</v>
      </c>
      <c r="H5" s="562"/>
      <c r="I5" s="562"/>
      <c r="J5" s="562"/>
      <c r="K5" s="562"/>
      <c r="L5" s="562"/>
      <c r="M5" s="563" t="s">
        <v>66</v>
      </c>
      <c r="N5" s="564"/>
      <c r="O5" s="564"/>
      <c r="P5" s="564"/>
      <c r="Q5" s="564"/>
      <c r="R5" s="565"/>
      <c r="S5" s="566" t="s">
        <v>131</v>
      </c>
      <c r="T5" s="562"/>
      <c r="U5" s="562"/>
      <c r="V5" s="562"/>
      <c r="W5" s="562"/>
      <c r="X5" s="567"/>
      <c r="Y5" s="718" t="s">
        <v>3</v>
      </c>
      <c r="Z5" s="719"/>
      <c r="AA5" s="719"/>
      <c r="AB5" s="719"/>
      <c r="AC5" s="719"/>
      <c r="AD5" s="720"/>
      <c r="AE5" s="721" t="s">
        <v>551</v>
      </c>
      <c r="AF5" s="721"/>
      <c r="AG5" s="721"/>
      <c r="AH5" s="721"/>
      <c r="AI5" s="721"/>
      <c r="AJ5" s="721"/>
      <c r="AK5" s="721"/>
      <c r="AL5" s="721"/>
      <c r="AM5" s="721"/>
      <c r="AN5" s="721"/>
      <c r="AO5" s="721"/>
      <c r="AP5" s="722"/>
      <c r="AQ5" s="723" t="s">
        <v>632</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111" customHeight="1" x14ac:dyDescent="0.15">
      <c r="A7" s="833" t="s">
        <v>22</v>
      </c>
      <c r="B7" s="834"/>
      <c r="C7" s="834"/>
      <c r="D7" s="834"/>
      <c r="E7" s="834"/>
      <c r="F7" s="835"/>
      <c r="G7" s="836" t="s">
        <v>561</v>
      </c>
      <c r="H7" s="837"/>
      <c r="I7" s="837"/>
      <c r="J7" s="837"/>
      <c r="K7" s="837"/>
      <c r="L7" s="837"/>
      <c r="M7" s="837"/>
      <c r="N7" s="837"/>
      <c r="O7" s="837"/>
      <c r="P7" s="837"/>
      <c r="Q7" s="837"/>
      <c r="R7" s="837"/>
      <c r="S7" s="837"/>
      <c r="T7" s="837"/>
      <c r="U7" s="837"/>
      <c r="V7" s="837"/>
      <c r="W7" s="837"/>
      <c r="X7" s="838"/>
      <c r="Y7" s="393" t="s">
        <v>546</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5" t="s">
        <v>554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6" t="s">
        <v>555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t="s">
        <v>557</v>
      </c>
      <c r="Q13" s="98"/>
      <c r="R13" s="98"/>
      <c r="S13" s="98"/>
      <c r="T13" s="98"/>
      <c r="U13" s="98"/>
      <c r="V13" s="99"/>
      <c r="W13" s="94">
        <v>17</v>
      </c>
      <c r="X13" s="95"/>
      <c r="Y13" s="95"/>
      <c r="Z13" s="95"/>
      <c r="AA13" s="95"/>
      <c r="AB13" s="95"/>
      <c r="AC13" s="96"/>
      <c r="AD13" s="97">
        <v>8</v>
      </c>
      <c r="AE13" s="98"/>
      <c r="AF13" s="98"/>
      <c r="AG13" s="98"/>
      <c r="AH13" s="98"/>
      <c r="AI13" s="98"/>
      <c r="AJ13" s="99"/>
      <c r="AK13" s="97">
        <v>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8" t="s">
        <v>8</v>
      </c>
      <c r="J14" s="633"/>
      <c r="K14" s="633"/>
      <c r="L14" s="633"/>
      <c r="M14" s="633"/>
      <c r="N14" s="633"/>
      <c r="O14" s="634"/>
      <c r="P14" s="97" t="s">
        <v>557</v>
      </c>
      <c r="Q14" s="98"/>
      <c r="R14" s="98"/>
      <c r="S14" s="98"/>
      <c r="T14" s="98"/>
      <c r="U14" s="98"/>
      <c r="V14" s="99"/>
      <c r="W14" s="97" t="s">
        <v>557</v>
      </c>
      <c r="X14" s="98"/>
      <c r="Y14" s="98"/>
      <c r="Z14" s="98"/>
      <c r="AA14" s="98"/>
      <c r="AB14" s="98"/>
      <c r="AC14" s="99"/>
      <c r="AD14" s="97" t="s">
        <v>558</v>
      </c>
      <c r="AE14" s="98"/>
      <c r="AF14" s="98"/>
      <c r="AG14" s="98"/>
      <c r="AH14" s="98"/>
      <c r="AI14" s="98"/>
      <c r="AJ14" s="99"/>
      <c r="AK14" s="97" t="s">
        <v>466</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8" t="s">
        <v>51</v>
      </c>
      <c r="J15" s="579"/>
      <c r="K15" s="579"/>
      <c r="L15" s="579"/>
      <c r="M15" s="579"/>
      <c r="N15" s="579"/>
      <c r="O15" s="580"/>
      <c r="P15" s="97" t="s">
        <v>557</v>
      </c>
      <c r="Q15" s="98"/>
      <c r="R15" s="98"/>
      <c r="S15" s="98"/>
      <c r="T15" s="98"/>
      <c r="U15" s="98"/>
      <c r="V15" s="99"/>
      <c r="W15" s="97" t="s">
        <v>557</v>
      </c>
      <c r="X15" s="98"/>
      <c r="Y15" s="98"/>
      <c r="Z15" s="98"/>
      <c r="AA15" s="98"/>
      <c r="AB15" s="98"/>
      <c r="AC15" s="99"/>
      <c r="AD15" s="97" t="s">
        <v>558</v>
      </c>
      <c r="AE15" s="98"/>
      <c r="AF15" s="98"/>
      <c r="AG15" s="98"/>
      <c r="AH15" s="98"/>
      <c r="AI15" s="98"/>
      <c r="AJ15" s="99"/>
      <c r="AK15" s="97" t="s">
        <v>466</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8" t="s">
        <v>52</v>
      </c>
      <c r="J16" s="579"/>
      <c r="K16" s="579"/>
      <c r="L16" s="579"/>
      <c r="M16" s="579"/>
      <c r="N16" s="579"/>
      <c r="O16" s="580"/>
      <c r="P16" s="97" t="s">
        <v>557</v>
      </c>
      <c r="Q16" s="98"/>
      <c r="R16" s="98"/>
      <c r="S16" s="98"/>
      <c r="T16" s="98"/>
      <c r="U16" s="98"/>
      <c r="V16" s="99"/>
      <c r="W16" s="97" t="s">
        <v>557</v>
      </c>
      <c r="X16" s="98"/>
      <c r="Y16" s="98"/>
      <c r="Z16" s="98"/>
      <c r="AA16" s="98"/>
      <c r="AB16" s="98"/>
      <c r="AC16" s="99"/>
      <c r="AD16" s="97" t="s">
        <v>558</v>
      </c>
      <c r="AE16" s="98"/>
      <c r="AF16" s="98"/>
      <c r="AG16" s="98"/>
      <c r="AH16" s="98"/>
      <c r="AI16" s="98"/>
      <c r="AJ16" s="99"/>
      <c r="AK16" s="97" t="s">
        <v>466</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8" t="s">
        <v>50</v>
      </c>
      <c r="J17" s="633"/>
      <c r="K17" s="633"/>
      <c r="L17" s="633"/>
      <c r="M17" s="633"/>
      <c r="N17" s="633"/>
      <c r="O17" s="634"/>
      <c r="P17" s="97" t="s">
        <v>557</v>
      </c>
      <c r="Q17" s="98"/>
      <c r="R17" s="98"/>
      <c r="S17" s="98"/>
      <c r="T17" s="98"/>
      <c r="U17" s="98"/>
      <c r="V17" s="99"/>
      <c r="W17" s="97" t="s">
        <v>557</v>
      </c>
      <c r="X17" s="98"/>
      <c r="Y17" s="98"/>
      <c r="Z17" s="98"/>
      <c r="AA17" s="98"/>
      <c r="AB17" s="98"/>
      <c r="AC17" s="99"/>
      <c r="AD17" s="97" t="s">
        <v>558</v>
      </c>
      <c r="AE17" s="98"/>
      <c r="AF17" s="98"/>
      <c r="AG17" s="98"/>
      <c r="AH17" s="98"/>
      <c r="AI17" s="98"/>
      <c r="AJ17" s="99"/>
      <c r="AK17" s="97" t="s">
        <v>466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0</v>
      </c>
      <c r="Q18" s="104"/>
      <c r="R18" s="104"/>
      <c r="S18" s="104"/>
      <c r="T18" s="104"/>
      <c r="U18" s="104"/>
      <c r="V18" s="105"/>
      <c r="W18" s="103">
        <f>SUM(W13:AC17)</f>
        <v>17</v>
      </c>
      <c r="X18" s="104"/>
      <c r="Y18" s="104"/>
      <c r="Z18" s="104"/>
      <c r="AA18" s="104"/>
      <c r="AB18" s="104"/>
      <c r="AC18" s="105"/>
      <c r="AD18" s="103">
        <f>SUM(AD13:AJ17)</f>
        <v>8</v>
      </c>
      <c r="AE18" s="104"/>
      <c r="AF18" s="104"/>
      <c r="AG18" s="104"/>
      <c r="AH18" s="104"/>
      <c r="AI18" s="104"/>
      <c r="AJ18" s="105"/>
      <c r="AK18" s="103">
        <f>SUM(AK13:AQ17)</f>
        <v>8</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t="s">
        <v>560</v>
      </c>
      <c r="Q19" s="98"/>
      <c r="R19" s="98"/>
      <c r="S19" s="98"/>
      <c r="T19" s="98"/>
      <c r="U19" s="98"/>
      <c r="V19" s="99"/>
      <c r="W19" s="97">
        <v>16</v>
      </c>
      <c r="X19" s="98"/>
      <c r="Y19" s="98"/>
      <c r="Z19" s="98"/>
      <c r="AA19" s="98"/>
      <c r="AB19" s="98"/>
      <c r="AC19" s="99"/>
      <c r="AD19" s="97">
        <v>6</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f t="shared" ref="W20" si="0">IF(W18=0, "-", SUM(W19)/W18)</f>
        <v>0.94117647058823528</v>
      </c>
      <c r="X20" s="542"/>
      <c r="Y20" s="542"/>
      <c r="Z20" s="542"/>
      <c r="AA20" s="542"/>
      <c r="AB20" s="542"/>
      <c r="AC20" s="542"/>
      <c r="AD20" s="542">
        <f t="shared" ref="AD20" si="1">IF(AD18=0, "-", SUM(AD19)/AD18)</f>
        <v>0.75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3" t="s">
        <v>497</v>
      </c>
      <c r="H21" s="934"/>
      <c r="I21" s="934"/>
      <c r="J21" s="934"/>
      <c r="K21" s="934"/>
      <c r="L21" s="934"/>
      <c r="M21" s="934"/>
      <c r="N21" s="934"/>
      <c r="O21" s="934"/>
      <c r="P21" s="542" t="e">
        <f>IF(P19=0, "-", SUM(P19)/SUM(P13,P14))</f>
        <v>#DIV/0!</v>
      </c>
      <c r="Q21" s="542"/>
      <c r="R21" s="542"/>
      <c r="S21" s="542"/>
      <c r="T21" s="542"/>
      <c r="U21" s="542"/>
      <c r="V21" s="542"/>
      <c r="W21" s="542">
        <f t="shared" ref="W21" si="2">IF(W19=0, "-", SUM(W19)/SUM(W13,W14))</f>
        <v>0.94117647058823528</v>
      </c>
      <c r="X21" s="542"/>
      <c r="Y21" s="542"/>
      <c r="Z21" s="542"/>
      <c r="AA21" s="542"/>
      <c r="AB21" s="542"/>
      <c r="AC21" s="542"/>
      <c r="AD21" s="542">
        <f t="shared" ref="AD21" si="3">IF(AD19=0, "-", SUM(AD19)/SUM(AD13,AD14))</f>
        <v>0.75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1"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472</v>
      </c>
      <c r="AN30" s="387"/>
      <c r="AO30" s="387"/>
      <c r="AP30" s="384"/>
      <c r="AQ30" s="642" t="s">
        <v>355</v>
      </c>
      <c r="AR30" s="643"/>
      <c r="AS30" s="643"/>
      <c r="AT30" s="644"/>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v>29</v>
      </c>
      <c r="AR31" s="133"/>
      <c r="AS31" s="134" t="s">
        <v>356</v>
      </c>
      <c r="AT31" s="169"/>
      <c r="AU31" s="269">
        <v>32</v>
      </c>
      <c r="AV31" s="269"/>
      <c r="AW31" s="377" t="s">
        <v>300</v>
      </c>
      <c r="AX31" s="378"/>
    </row>
    <row r="32" spans="1:50" ht="23.25" customHeight="1" x14ac:dyDescent="0.15">
      <c r="A32" s="518"/>
      <c r="B32" s="516"/>
      <c r="C32" s="516"/>
      <c r="D32" s="516"/>
      <c r="E32" s="516"/>
      <c r="F32" s="517"/>
      <c r="G32" s="543" t="s">
        <v>584</v>
      </c>
      <c r="H32" s="544"/>
      <c r="I32" s="544"/>
      <c r="J32" s="544"/>
      <c r="K32" s="544"/>
      <c r="L32" s="544"/>
      <c r="M32" s="544"/>
      <c r="N32" s="544"/>
      <c r="O32" s="545"/>
      <c r="P32" s="158" t="s">
        <v>631</v>
      </c>
      <c r="Q32" s="158"/>
      <c r="R32" s="158"/>
      <c r="S32" s="158"/>
      <c r="T32" s="158"/>
      <c r="U32" s="158"/>
      <c r="V32" s="158"/>
      <c r="W32" s="158"/>
      <c r="X32" s="229"/>
      <c r="Y32" s="336" t="s">
        <v>12</v>
      </c>
      <c r="Z32" s="552"/>
      <c r="AA32" s="553"/>
      <c r="AB32" s="554" t="s">
        <v>517</v>
      </c>
      <c r="AC32" s="554"/>
      <c r="AD32" s="554"/>
      <c r="AE32" s="362" t="s">
        <v>585</v>
      </c>
      <c r="AF32" s="363"/>
      <c r="AG32" s="363"/>
      <c r="AH32" s="363"/>
      <c r="AI32" s="362" t="s">
        <v>587</v>
      </c>
      <c r="AJ32" s="363"/>
      <c r="AK32" s="363"/>
      <c r="AL32" s="363"/>
      <c r="AM32" s="362"/>
      <c r="AN32" s="363"/>
      <c r="AO32" s="363"/>
      <c r="AP32" s="363"/>
      <c r="AQ32" s="100" t="s">
        <v>588</v>
      </c>
      <c r="AR32" s="101"/>
      <c r="AS32" s="101"/>
      <c r="AT32" s="102"/>
      <c r="AU32" s="363" t="s">
        <v>588</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517</v>
      </c>
      <c r="AC33" s="525"/>
      <c r="AD33" s="525"/>
      <c r="AE33" s="362" t="s">
        <v>586</v>
      </c>
      <c r="AF33" s="363"/>
      <c r="AG33" s="363"/>
      <c r="AH33" s="363"/>
      <c r="AI33" s="362" t="s">
        <v>587</v>
      </c>
      <c r="AJ33" s="363"/>
      <c r="AK33" s="363"/>
      <c r="AL33" s="363"/>
      <c r="AM33" s="362">
        <v>80</v>
      </c>
      <c r="AN33" s="363"/>
      <c r="AO33" s="363"/>
      <c r="AP33" s="363"/>
      <c r="AQ33" s="100">
        <v>80</v>
      </c>
      <c r="AR33" s="101"/>
      <c r="AS33" s="101"/>
      <c r="AT33" s="102"/>
      <c r="AU33" s="363">
        <v>90</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t="s">
        <v>586</v>
      </c>
      <c r="AF34" s="363"/>
      <c r="AG34" s="363"/>
      <c r="AH34" s="363"/>
      <c r="AI34" s="362" t="s">
        <v>587</v>
      </c>
      <c r="AJ34" s="363"/>
      <c r="AK34" s="363"/>
      <c r="AL34" s="363"/>
      <c r="AM34" s="362" t="s">
        <v>588</v>
      </c>
      <c r="AN34" s="363"/>
      <c r="AO34" s="363"/>
      <c r="AP34" s="363"/>
      <c r="AQ34" s="100" t="s">
        <v>588</v>
      </c>
      <c r="AR34" s="101"/>
      <c r="AS34" s="101"/>
      <c r="AT34" s="102"/>
      <c r="AU34" s="363" t="s">
        <v>588</v>
      </c>
      <c r="AV34" s="363"/>
      <c r="AW34" s="363"/>
      <c r="AX34" s="365"/>
    </row>
    <row r="35" spans="1:50" ht="23.25" customHeight="1" x14ac:dyDescent="0.15">
      <c r="A35" s="904" t="s">
        <v>526</v>
      </c>
      <c r="B35" s="905"/>
      <c r="C35" s="905"/>
      <c r="D35" s="905"/>
      <c r="E35" s="905"/>
      <c r="F35" s="906"/>
      <c r="G35" s="910" t="s">
        <v>589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491</v>
      </c>
      <c r="B37" s="646"/>
      <c r="C37" s="646"/>
      <c r="D37" s="646"/>
      <c r="E37" s="646"/>
      <c r="F37" s="647"/>
      <c r="G37" s="568" t="s">
        <v>265</v>
      </c>
      <c r="H37" s="379"/>
      <c r="I37" s="379"/>
      <c r="J37" s="379"/>
      <c r="K37" s="379"/>
      <c r="L37" s="379"/>
      <c r="M37" s="379"/>
      <c r="N37" s="379"/>
      <c r="O37" s="569"/>
      <c r="P37" s="635" t="s">
        <v>59</v>
      </c>
      <c r="Q37" s="379"/>
      <c r="R37" s="379"/>
      <c r="S37" s="379"/>
      <c r="T37" s="379"/>
      <c r="U37" s="379"/>
      <c r="V37" s="379"/>
      <c r="W37" s="379"/>
      <c r="X37" s="569"/>
      <c r="Y37" s="636"/>
      <c r="Z37" s="637"/>
      <c r="AA37" s="638"/>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491</v>
      </c>
      <c r="B44" s="646"/>
      <c r="C44" s="646"/>
      <c r="D44" s="646"/>
      <c r="E44" s="646"/>
      <c r="F44" s="647"/>
      <c r="G44" s="568" t="s">
        <v>265</v>
      </c>
      <c r="H44" s="379"/>
      <c r="I44" s="379"/>
      <c r="J44" s="379"/>
      <c r="K44" s="379"/>
      <c r="L44" s="379"/>
      <c r="M44" s="379"/>
      <c r="N44" s="379"/>
      <c r="O44" s="569"/>
      <c r="P44" s="635" t="s">
        <v>59</v>
      </c>
      <c r="Q44" s="379"/>
      <c r="R44" s="379"/>
      <c r="S44" s="379"/>
      <c r="T44" s="379"/>
      <c r="U44" s="379"/>
      <c r="V44" s="379"/>
      <c r="W44" s="379"/>
      <c r="X44" s="569"/>
      <c r="Y44" s="636"/>
      <c r="Z44" s="637"/>
      <c r="AA44" s="638"/>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5" t="s">
        <v>59</v>
      </c>
      <c r="Q51" s="379"/>
      <c r="R51" s="379"/>
      <c r="S51" s="379"/>
      <c r="T51" s="379"/>
      <c r="U51" s="379"/>
      <c r="V51" s="379"/>
      <c r="W51" s="379"/>
      <c r="X51" s="569"/>
      <c r="Y51" s="636"/>
      <c r="Z51" s="637"/>
      <c r="AA51" s="638"/>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5" t="s">
        <v>59</v>
      </c>
      <c r="Q58" s="379"/>
      <c r="R58" s="379"/>
      <c r="S58" s="379"/>
      <c r="T58" s="379"/>
      <c r="U58" s="379"/>
      <c r="V58" s="379"/>
      <c r="W58" s="379"/>
      <c r="X58" s="569"/>
      <c r="Y58" s="636"/>
      <c r="Z58" s="637"/>
      <c r="AA58" s="638"/>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516</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517</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516</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517</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529</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22"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3"/>
      <c r="B81" s="856"/>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6"/>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6"/>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7"/>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1" t="s">
        <v>11</v>
      </c>
      <c r="AC85" s="462"/>
      <c r="AD85" s="463"/>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6"/>
      <c r="R87" s="806"/>
      <c r="S87" s="806"/>
      <c r="T87" s="806"/>
      <c r="U87" s="806"/>
      <c r="V87" s="806"/>
      <c r="W87" s="806"/>
      <c r="X87" s="807"/>
      <c r="Y87" s="759" t="s">
        <v>62</v>
      </c>
      <c r="Z87" s="760"/>
      <c r="AA87" s="761"/>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8"/>
      <c r="Q88" s="808"/>
      <c r="R88" s="808"/>
      <c r="S88" s="808"/>
      <c r="T88" s="808"/>
      <c r="U88" s="808"/>
      <c r="V88" s="808"/>
      <c r="W88" s="808"/>
      <c r="X88" s="809"/>
      <c r="Y88" s="733" t="s">
        <v>54</v>
      </c>
      <c r="Z88" s="734"/>
      <c r="AA88" s="735"/>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0"/>
      <c r="Y89" s="733" t="s">
        <v>13</v>
      </c>
      <c r="Z89" s="734"/>
      <c r="AA89" s="735"/>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1" t="s">
        <v>11</v>
      </c>
      <c r="AC90" s="462"/>
      <c r="AD90" s="463"/>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6"/>
      <c r="R92" s="806"/>
      <c r="S92" s="806"/>
      <c r="T92" s="806"/>
      <c r="U92" s="806"/>
      <c r="V92" s="806"/>
      <c r="W92" s="806"/>
      <c r="X92" s="807"/>
      <c r="Y92" s="759" t="s">
        <v>62</v>
      </c>
      <c r="Z92" s="760"/>
      <c r="AA92" s="761"/>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8"/>
      <c r="Q93" s="808"/>
      <c r="R93" s="808"/>
      <c r="S93" s="808"/>
      <c r="T93" s="808"/>
      <c r="U93" s="808"/>
      <c r="V93" s="808"/>
      <c r="W93" s="808"/>
      <c r="X93" s="809"/>
      <c r="Y93" s="733" t="s">
        <v>54</v>
      </c>
      <c r="Z93" s="734"/>
      <c r="AA93" s="735"/>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0"/>
      <c r="Y94" s="733" t="s">
        <v>13</v>
      </c>
      <c r="Z94" s="734"/>
      <c r="AA94" s="735"/>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1" t="s">
        <v>11</v>
      </c>
      <c r="AC95" s="462"/>
      <c r="AD95" s="463"/>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3" t="s">
        <v>13</v>
      </c>
      <c r="Z99" s="484"/>
      <c r="AA99" s="485"/>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539</v>
      </c>
      <c r="AV100" s="936"/>
      <c r="AW100" s="936"/>
      <c r="AX100" s="938"/>
    </row>
    <row r="101" spans="1:60" ht="23.25" customHeight="1" x14ac:dyDescent="0.15">
      <c r="A101" s="494"/>
      <c r="B101" s="495"/>
      <c r="C101" s="495"/>
      <c r="D101" s="495"/>
      <c r="E101" s="495"/>
      <c r="F101" s="496"/>
      <c r="G101" s="158" t="s">
        <v>590</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4" t="s">
        <v>591</v>
      </c>
      <c r="AC101" s="554"/>
      <c r="AD101" s="554"/>
      <c r="AE101" s="362" t="s">
        <v>592</v>
      </c>
      <c r="AF101" s="363"/>
      <c r="AG101" s="363"/>
      <c r="AH101" s="364"/>
      <c r="AI101" s="362" t="s">
        <v>616</v>
      </c>
      <c r="AJ101" s="363"/>
      <c r="AK101" s="363"/>
      <c r="AL101" s="364"/>
      <c r="AM101" s="362">
        <v>13781</v>
      </c>
      <c r="AN101" s="363"/>
      <c r="AO101" s="363"/>
      <c r="AP101" s="364"/>
      <c r="AQ101" s="362" t="s">
        <v>612</v>
      </c>
      <c r="AR101" s="363"/>
      <c r="AS101" s="363"/>
      <c r="AT101" s="364"/>
      <c r="AU101" s="362" t="s">
        <v>612</v>
      </c>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591</v>
      </c>
      <c r="AC102" s="554"/>
      <c r="AD102" s="554"/>
      <c r="AE102" s="356" t="s">
        <v>592</v>
      </c>
      <c r="AF102" s="356"/>
      <c r="AG102" s="356"/>
      <c r="AH102" s="356"/>
      <c r="AI102" s="356" t="s">
        <v>612</v>
      </c>
      <c r="AJ102" s="356"/>
      <c r="AK102" s="356"/>
      <c r="AL102" s="356"/>
      <c r="AM102" s="356" t="s">
        <v>613</v>
      </c>
      <c r="AN102" s="356"/>
      <c r="AO102" s="356"/>
      <c r="AP102" s="356"/>
      <c r="AQ102" s="821">
        <v>13781</v>
      </c>
      <c r="AR102" s="822"/>
      <c r="AS102" s="822"/>
      <c r="AT102" s="823"/>
      <c r="AU102" s="821">
        <v>13781</v>
      </c>
      <c r="AV102" s="822"/>
      <c r="AW102" s="822"/>
      <c r="AX102" s="823"/>
    </row>
    <row r="103" spans="1:60" ht="31.5" customHeight="1" x14ac:dyDescent="0.15">
      <c r="A103" s="491" t="s">
        <v>493</v>
      </c>
      <c r="B103" s="492"/>
      <c r="C103" s="492"/>
      <c r="D103" s="492"/>
      <c r="E103" s="492"/>
      <c r="F103" s="493"/>
      <c r="G103" s="734" t="s">
        <v>60</v>
      </c>
      <c r="H103" s="734"/>
      <c r="I103" s="734"/>
      <c r="J103" s="734"/>
      <c r="K103" s="734"/>
      <c r="L103" s="734"/>
      <c r="M103" s="734"/>
      <c r="N103" s="734"/>
      <c r="O103" s="734"/>
      <c r="P103" s="734"/>
      <c r="Q103" s="734"/>
      <c r="R103" s="734"/>
      <c r="S103" s="734"/>
      <c r="T103" s="734"/>
      <c r="U103" s="734"/>
      <c r="V103" s="734"/>
      <c r="W103" s="734"/>
      <c r="X103" s="735"/>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4"/>
      <c r="B104" s="495"/>
      <c r="C104" s="495"/>
      <c r="D104" s="495"/>
      <c r="E104" s="495"/>
      <c r="F104" s="496"/>
      <c r="G104" s="158" t="s">
        <v>646</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636</v>
      </c>
      <c r="AC104" s="475"/>
      <c r="AD104" s="476"/>
      <c r="AE104" s="362" t="s">
        <v>637</v>
      </c>
      <c r="AF104" s="363"/>
      <c r="AG104" s="363"/>
      <c r="AH104" s="364"/>
      <c r="AI104" s="362" t="s">
        <v>639</v>
      </c>
      <c r="AJ104" s="363"/>
      <c r="AK104" s="363"/>
      <c r="AL104" s="364"/>
      <c r="AM104" s="362">
        <v>11</v>
      </c>
      <c r="AN104" s="363"/>
      <c r="AO104" s="363"/>
      <c r="AP104" s="364"/>
      <c r="AQ104" s="362" t="s">
        <v>638</v>
      </c>
      <c r="AR104" s="363"/>
      <c r="AS104" s="363"/>
      <c r="AT104" s="364"/>
      <c r="AU104" s="362" t="s">
        <v>640</v>
      </c>
      <c r="AV104" s="363"/>
      <c r="AW104" s="363"/>
      <c r="AX104" s="364"/>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t="s">
        <v>636</v>
      </c>
      <c r="AC105" s="405"/>
      <c r="AD105" s="406"/>
      <c r="AE105" s="356" t="s">
        <v>638</v>
      </c>
      <c r="AF105" s="356"/>
      <c r="AG105" s="356"/>
      <c r="AH105" s="356"/>
      <c r="AI105" s="356" t="s">
        <v>638</v>
      </c>
      <c r="AJ105" s="356"/>
      <c r="AK105" s="356"/>
      <c r="AL105" s="356"/>
      <c r="AM105" s="356" t="s">
        <v>639</v>
      </c>
      <c r="AN105" s="356"/>
      <c r="AO105" s="356"/>
      <c r="AP105" s="356"/>
      <c r="AQ105" s="362">
        <v>20</v>
      </c>
      <c r="AR105" s="363"/>
      <c r="AS105" s="363"/>
      <c r="AT105" s="364"/>
      <c r="AU105" s="821">
        <v>20</v>
      </c>
      <c r="AV105" s="822"/>
      <c r="AW105" s="822"/>
      <c r="AX105" s="823"/>
    </row>
    <row r="106" spans="1:60" ht="31.5" hidden="1" customHeight="1" x14ac:dyDescent="0.15">
      <c r="A106" s="491" t="s">
        <v>493</v>
      </c>
      <c r="B106" s="492"/>
      <c r="C106" s="492"/>
      <c r="D106" s="492"/>
      <c r="E106" s="492"/>
      <c r="F106" s="493"/>
      <c r="G106" s="734" t="s">
        <v>60</v>
      </c>
      <c r="H106" s="734"/>
      <c r="I106" s="734"/>
      <c r="J106" s="734"/>
      <c r="K106" s="734"/>
      <c r="L106" s="734"/>
      <c r="M106" s="734"/>
      <c r="N106" s="734"/>
      <c r="O106" s="734"/>
      <c r="P106" s="734"/>
      <c r="Q106" s="734"/>
      <c r="R106" s="734"/>
      <c r="S106" s="734"/>
      <c r="T106" s="734"/>
      <c r="U106" s="734"/>
      <c r="V106" s="734"/>
      <c r="W106" s="734"/>
      <c r="X106" s="735"/>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91" t="s">
        <v>493</v>
      </c>
      <c r="B109" s="492"/>
      <c r="C109" s="492"/>
      <c r="D109" s="492"/>
      <c r="E109" s="492"/>
      <c r="F109" s="493"/>
      <c r="G109" s="734" t="s">
        <v>60</v>
      </c>
      <c r="H109" s="734"/>
      <c r="I109" s="734"/>
      <c r="J109" s="734"/>
      <c r="K109" s="734"/>
      <c r="L109" s="734"/>
      <c r="M109" s="734"/>
      <c r="N109" s="734"/>
      <c r="O109" s="734"/>
      <c r="P109" s="734"/>
      <c r="Q109" s="734"/>
      <c r="R109" s="734"/>
      <c r="S109" s="734"/>
      <c r="T109" s="734"/>
      <c r="U109" s="734"/>
      <c r="V109" s="734"/>
      <c r="W109" s="734"/>
      <c r="X109" s="735"/>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91" t="s">
        <v>493</v>
      </c>
      <c r="B112" s="492"/>
      <c r="C112" s="492"/>
      <c r="D112" s="492"/>
      <c r="E112" s="492"/>
      <c r="F112" s="493"/>
      <c r="G112" s="734" t="s">
        <v>60</v>
      </c>
      <c r="H112" s="734"/>
      <c r="I112" s="734"/>
      <c r="J112" s="734"/>
      <c r="K112" s="734"/>
      <c r="L112" s="734"/>
      <c r="M112" s="734"/>
      <c r="N112" s="734"/>
      <c r="O112" s="734"/>
      <c r="P112" s="734"/>
      <c r="Q112" s="734"/>
      <c r="R112" s="734"/>
      <c r="S112" s="734"/>
      <c r="T112" s="734"/>
      <c r="U112" s="734"/>
      <c r="V112" s="734"/>
      <c r="W112" s="734"/>
      <c r="X112" s="735"/>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635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617</v>
      </c>
      <c r="AC116" s="299"/>
      <c r="AD116" s="300"/>
      <c r="AE116" s="356" t="s">
        <v>594</v>
      </c>
      <c r="AF116" s="356"/>
      <c r="AG116" s="356"/>
      <c r="AH116" s="356"/>
      <c r="AI116" s="356" t="s">
        <v>615</v>
      </c>
      <c r="AJ116" s="356"/>
      <c r="AK116" s="356"/>
      <c r="AL116" s="356"/>
      <c r="AM116" s="356">
        <v>447</v>
      </c>
      <c r="AN116" s="356"/>
      <c r="AO116" s="356"/>
      <c r="AP116" s="356"/>
      <c r="AQ116" s="362">
        <v>610</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593</v>
      </c>
      <c r="AC117" s="340"/>
      <c r="AD117" s="341"/>
      <c r="AE117" s="304" t="s">
        <v>594</v>
      </c>
      <c r="AF117" s="304"/>
      <c r="AG117" s="304"/>
      <c r="AH117" s="304"/>
      <c r="AI117" s="304" t="s">
        <v>614</v>
      </c>
      <c r="AJ117" s="304"/>
      <c r="AK117" s="304"/>
      <c r="AL117" s="304"/>
      <c r="AM117" s="304" t="s">
        <v>644</v>
      </c>
      <c r="AN117" s="304"/>
      <c r="AO117" s="304"/>
      <c r="AP117" s="304"/>
      <c r="AQ117" s="304" t="s">
        <v>634</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641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642</v>
      </c>
      <c r="AC119" s="299"/>
      <c r="AD119" s="300"/>
      <c r="AE119" s="356" t="s">
        <v>643</v>
      </c>
      <c r="AF119" s="356"/>
      <c r="AG119" s="356"/>
      <c r="AH119" s="356"/>
      <c r="AI119" s="356" t="s">
        <v>640</v>
      </c>
      <c r="AJ119" s="356"/>
      <c r="AK119" s="356"/>
      <c r="AL119" s="356"/>
      <c r="AM119" s="356">
        <v>559847</v>
      </c>
      <c r="AN119" s="356"/>
      <c r="AO119" s="356"/>
      <c r="AP119" s="356"/>
      <c r="AQ119" s="356">
        <v>420550</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593</v>
      </c>
      <c r="AC120" s="340"/>
      <c r="AD120" s="341"/>
      <c r="AE120" s="304" t="s">
        <v>466</v>
      </c>
      <c r="AF120" s="304"/>
      <c r="AG120" s="304"/>
      <c r="AH120" s="304"/>
      <c r="AI120" s="304" t="s">
        <v>466</v>
      </c>
      <c r="AJ120" s="304"/>
      <c r="AK120" s="304"/>
      <c r="AL120" s="304"/>
      <c r="AM120" s="304" t="s">
        <v>647</v>
      </c>
      <c r="AN120" s="304"/>
      <c r="AO120" s="304"/>
      <c r="AP120" s="304"/>
      <c r="AQ120" s="304" t="s">
        <v>648</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633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595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597</v>
      </c>
      <c r="AR133" s="269"/>
      <c r="AS133" s="134" t="s">
        <v>356</v>
      </c>
      <c r="AT133" s="169"/>
      <c r="AU133" s="133">
        <v>32</v>
      </c>
      <c r="AV133" s="133"/>
      <c r="AW133" s="134" t="s">
        <v>300</v>
      </c>
      <c r="AX133" s="135"/>
    </row>
    <row r="134" spans="1:50" ht="39.75" customHeight="1" x14ac:dyDescent="0.15">
      <c r="A134" s="1001"/>
      <c r="B134" s="250"/>
      <c r="C134" s="249"/>
      <c r="D134" s="250"/>
      <c r="E134" s="249"/>
      <c r="F134" s="312"/>
      <c r="G134" s="228" t="s">
        <v>596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517</v>
      </c>
      <c r="AC134" s="219"/>
      <c r="AD134" s="219"/>
      <c r="AE134" s="264" t="s">
        <v>597</v>
      </c>
      <c r="AF134" s="101"/>
      <c r="AG134" s="101"/>
      <c r="AH134" s="101"/>
      <c r="AI134" s="264" t="s">
        <v>588</v>
      </c>
      <c r="AJ134" s="101"/>
      <c r="AK134" s="101"/>
      <c r="AL134" s="101"/>
      <c r="AM134" s="264" t="s">
        <v>588</v>
      </c>
      <c r="AN134" s="101"/>
      <c r="AO134" s="101"/>
      <c r="AP134" s="101"/>
      <c r="AQ134" s="264" t="s">
        <v>588</v>
      </c>
      <c r="AR134" s="101"/>
      <c r="AS134" s="101"/>
      <c r="AT134" s="101"/>
      <c r="AU134" s="264" t="s">
        <v>613</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517</v>
      </c>
      <c r="AC135" s="130"/>
      <c r="AD135" s="130"/>
      <c r="AE135" s="264" t="s">
        <v>587</v>
      </c>
      <c r="AF135" s="101"/>
      <c r="AG135" s="101"/>
      <c r="AH135" s="101"/>
      <c r="AI135" s="264" t="s">
        <v>588</v>
      </c>
      <c r="AJ135" s="101"/>
      <c r="AK135" s="101"/>
      <c r="AL135" s="101"/>
      <c r="AM135" s="264" t="s">
        <v>588</v>
      </c>
      <c r="AN135" s="101"/>
      <c r="AO135" s="101"/>
      <c r="AP135" s="101"/>
      <c r="AQ135" s="264" t="s">
        <v>588</v>
      </c>
      <c r="AR135" s="101"/>
      <c r="AS135" s="101"/>
      <c r="AT135" s="101"/>
      <c r="AU135" s="264">
        <v>47.7</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598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599</v>
      </c>
      <c r="AF432" s="133"/>
      <c r="AG432" s="134" t="s">
        <v>356</v>
      </c>
      <c r="AH432" s="169"/>
      <c r="AI432" s="179"/>
      <c r="AJ432" s="179"/>
      <c r="AK432" s="179"/>
      <c r="AL432" s="174"/>
      <c r="AM432" s="179"/>
      <c r="AN432" s="179"/>
      <c r="AO432" s="179"/>
      <c r="AP432" s="174"/>
      <c r="AQ432" s="215" t="s">
        <v>599</v>
      </c>
      <c r="AR432" s="133"/>
      <c r="AS432" s="134" t="s">
        <v>356</v>
      </c>
      <c r="AT432" s="169"/>
      <c r="AU432" s="133" t="s">
        <v>599</v>
      </c>
      <c r="AV432" s="133"/>
      <c r="AW432" s="134" t="s">
        <v>300</v>
      </c>
      <c r="AX432" s="135"/>
    </row>
    <row r="433" spans="1:50" ht="23.25" customHeight="1" x14ac:dyDescent="0.15">
      <c r="A433" s="1001"/>
      <c r="B433" s="250"/>
      <c r="C433" s="249"/>
      <c r="D433" s="250"/>
      <c r="E433" s="163"/>
      <c r="F433" s="164"/>
      <c r="G433" s="228" t="s">
        <v>599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599</v>
      </c>
      <c r="AC433" s="130"/>
      <c r="AD433" s="130"/>
      <c r="AE433" s="100" t="s">
        <v>599</v>
      </c>
      <c r="AF433" s="101"/>
      <c r="AG433" s="101"/>
      <c r="AH433" s="101"/>
      <c r="AI433" s="100" t="s">
        <v>599</v>
      </c>
      <c r="AJ433" s="101"/>
      <c r="AK433" s="101"/>
      <c r="AL433" s="101"/>
      <c r="AM433" s="100" t="s">
        <v>599</v>
      </c>
      <c r="AN433" s="101"/>
      <c r="AO433" s="101"/>
      <c r="AP433" s="102"/>
      <c r="AQ433" s="100" t="s">
        <v>599</v>
      </c>
      <c r="AR433" s="101"/>
      <c r="AS433" s="101"/>
      <c r="AT433" s="102"/>
      <c r="AU433" s="101" t="s">
        <v>599</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599</v>
      </c>
      <c r="AC434" s="219"/>
      <c r="AD434" s="219"/>
      <c r="AE434" s="100" t="s">
        <v>599</v>
      </c>
      <c r="AF434" s="101"/>
      <c r="AG434" s="101"/>
      <c r="AH434" s="102"/>
      <c r="AI434" s="100" t="s">
        <v>599</v>
      </c>
      <c r="AJ434" s="101"/>
      <c r="AK434" s="101"/>
      <c r="AL434" s="101"/>
      <c r="AM434" s="100" t="s">
        <v>599</v>
      </c>
      <c r="AN434" s="101"/>
      <c r="AO434" s="101"/>
      <c r="AP434" s="102"/>
      <c r="AQ434" s="100" t="s">
        <v>599</v>
      </c>
      <c r="AR434" s="101"/>
      <c r="AS434" s="101"/>
      <c r="AT434" s="102"/>
      <c r="AU434" s="101" t="s">
        <v>599</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599</v>
      </c>
      <c r="AF435" s="101"/>
      <c r="AG435" s="101"/>
      <c r="AH435" s="102"/>
      <c r="AI435" s="100" t="s">
        <v>599</v>
      </c>
      <c r="AJ435" s="101"/>
      <c r="AK435" s="101"/>
      <c r="AL435" s="101"/>
      <c r="AM435" s="100" t="s">
        <v>599</v>
      </c>
      <c r="AN435" s="101"/>
      <c r="AO435" s="101"/>
      <c r="AP435" s="102"/>
      <c r="AQ435" s="100" t="s">
        <v>600</v>
      </c>
      <c r="AR435" s="101"/>
      <c r="AS435" s="101"/>
      <c r="AT435" s="102"/>
      <c r="AU435" s="101" t="s">
        <v>599</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601</v>
      </c>
      <c r="AF457" s="133"/>
      <c r="AG457" s="134" t="s">
        <v>356</v>
      </c>
      <c r="AH457" s="169"/>
      <c r="AI457" s="179"/>
      <c r="AJ457" s="179"/>
      <c r="AK457" s="179"/>
      <c r="AL457" s="174"/>
      <c r="AM457" s="179"/>
      <c r="AN457" s="179"/>
      <c r="AO457" s="179"/>
      <c r="AP457" s="174"/>
      <c r="AQ457" s="215" t="s">
        <v>601</v>
      </c>
      <c r="AR457" s="133"/>
      <c r="AS457" s="134" t="s">
        <v>356</v>
      </c>
      <c r="AT457" s="169"/>
      <c r="AU457" s="133" t="s">
        <v>601</v>
      </c>
      <c r="AV457" s="133"/>
      <c r="AW457" s="134" t="s">
        <v>300</v>
      </c>
      <c r="AX457" s="135"/>
    </row>
    <row r="458" spans="1:50" ht="23.25" customHeight="1" x14ac:dyDescent="0.15">
      <c r="A458" s="1001"/>
      <c r="B458" s="250"/>
      <c r="C458" s="249"/>
      <c r="D458" s="250"/>
      <c r="E458" s="163"/>
      <c r="F458" s="164"/>
      <c r="G458" s="228" t="s">
        <v>601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601</v>
      </c>
      <c r="AC458" s="130"/>
      <c r="AD458" s="130"/>
      <c r="AE458" s="100" t="s">
        <v>601</v>
      </c>
      <c r="AF458" s="101"/>
      <c r="AG458" s="101"/>
      <c r="AH458" s="101"/>
      <c r="AI458" s="100" t="s">
        <v>601</v>
      </c>
      <c r="AJ458" s="101"/>
      <c r="AK458" s="101"/>
      <c r="AL458" s="101"/>
      <c r="AM458" s="100" t="s">
        <v>601</v>
      </c>
      <c r="AN458" s="101"/>
      <c r="AO458" s="101"/>
      <c r="AP458" s="102"/>
      <c r="AQ458" s="100" t="s">
        <v>601</v>
      </c>
      <c r="AR458" s="101"/>
      <c r="AS458" s="101"/>
      <c r="AT458" s="102"/>
      <c r="AU458" s="101" t="s">
        <v>601</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601</v>
      </c>
      <c r="AC459" s="219"/>
      <c r="AD459" s="219"/>
      <c r="AE459" s="100" t="s">
        <v>602</v>
      </c>
      <c r="AF459" s="101"/>
      <c r="AG459" s="101"/>
      <c r="AH459" s="102"/>
      <c r="AI459" s="100" t="s">
        <v>601</v>
      </c>
      <c r="AJ459" s="101"/>
      <c r="AK459" s="101"/>
      <c r="AL459" s="101"/>
      <c r="AM459" s="100" t="s">
        <v>601</v>
      </c>
      <c r="AN459" s="101"/>
      <c r="AO459" s="101"/>
      <c r="AP459" s="102"/>
      <c r="AQ459" s="100" t="s">
        <v>602</v>
      </c>
      <c r="AR459" s="101"/>
      <c r="AS459" s="101"/>
      <c r="AT459" s="102"/>
      <c r="AU459" s="101" t="s">
        <v>601</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601</v>
      </c>
      <c r="AF460" s="101"/>
      <c r="AG460" s="101"/>
      <c r="AH460" s="102"/>
      <c r="AI460" s="100" t="s">
        <v>601</v>
      </c>
      <c r="AJ460" s="101"/>
      <c r="AK460" s="101"/>
      <c r="AL460" s="101"/>
      <c r="AM460" s="100" t="s">
        <v>601</v>
      </c>
      <c r="AN460" s="101"/>
      <c r="AO460" s="101"/>
      <c r="AP460" s="102"/>
      <c r="AQ460" s="100" t="s">
        <v>601</v>
      </c>
      <c r="AR460" s="101"/>
      <c r="AS460" s="101"/>
      <c r="AT460" s="102"/>
      <c r="AU460" s="101" t="s">
        <v>601</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599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5"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556</v>
      </c>
      <c r="AE702" s="903"/>
      <c r="AF702" s="903"/>
      <c r="AG702" s="892" t="s">
        <v>605</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556</v>
      </c>
      <c r="AE703" s="152"/>
      <c r="AF703" s="152"/>
      <c r="AG703" s="668" t="s">
        <v>606</v>
      </c>
      <c r="AH703" s="669"/>
      <c r="AI703" s="669"/>
      <c r="AJ703" s="669"/>
      <c r="AK703" s="669"/>
      <c r="AL703" s="669"/>
      <c r="AM703" s="669"/>
      <c r="AN703" s="669"/>
      <c r="AO703" s="669"/>
      <c r="AP703" s="669"/>
      <c r="AQ703" s="669"/>
      <c r="AR703" s="669"/>
      <c r="AS703" s="669"/>
      <c r="AT703" s="669"/>
      <c r="AU703" s="669"/>
      <c r="AV703" s="669"/>
      <c r="AW703" s="669"/>
      <c r="AX703" s="670"/>
    </row>
    <row r="704" spans="1:50" ht="54"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556</v>
      </c>
      <c r="AE704" s="589"/>
      <c r="AF704" s="589"/>
      <c r="AG704" s="430" t="s">
        <v>607</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556</v>
      </c>
      <c r="AE705" s="737"/>
      <c r="AF705" s="737"/>
      <c r="AG705" s="157" t="s">
        <v>608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7"/>
      <c r="D706" s="618"/>
      <c r="E706" s="687" t="s">
        <v>527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603</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9"/>
      <c r="B707" s="774"/>
      <c r="C707" s="619"/>
      <c r="D707" s="620"/>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6" t="s">
        <v>603</v>
      </c>
      <c r="AE707" s="587"/>
      <c r="AF707" s="587"/>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9"/>
      <c r="B708" s="660"/>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1" t="s">
        <v>556</v>
      </c>
      <c r="AE708" s="672"/>
      <c r="AF708" s="672"/>
      <c r="AG708" s="529" t="s">
        <v>621</v>
      </c>
      <c r="AH708" s="530"/>
      <c r="AI708" s="530"/>
      <c r="AJ708" s="530"/>
      <c r="AK708" s="530"/>
      <c r="AL708" s="530"/>
      <c r="AM708" s="530"/>
      <c r="AN708" s="530"/>
      <c r="AO708" s="530"/>
      <c r="AP708" s="530"/>
      <c r="AQ708" s="530"/>
      <c r="AR708" s="530"/>
      <c r="AS708" s="530"/>
      <c r="AT708" s="530"/>
      <c r="AU708" s="530"/>
      <c r="AV708" s="530"/>
      <c r="AW708" s="530"/>
      <c r="AX708" s="531"/>
    </row>
    <row r="709" spans="1:50" ht="43.5" customHeight="1" x14ac:dyDescent="0.15">
      <c r="A709" s="659"/>
      <c r="B709" s="660"/>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556</v>
      </c>
      <c r="AE709" s="152"/>
      <c r="AF709" s="152"/>
      <c r="AG709" s="668" t="s">
        <v>622</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556</v>
      </c>
      <c r="AE710" s="152"/>
      <c r="AF710" s="152"/>
      <c r="AG710" s="668" t="s">
        <v>623</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556</v>
      </c>
      <c r="AE711" s="152"/>
      <c r="AF711" s="152"/>
      <c r="AG711" s="668" t="s">
        <v>618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556</v>
      </c>
      <c r="AE712" s="589"/>
      <c r="AF712" s="589"/>
      <c r="AG712" s="597" t="s">
        <v>625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604</v>
      </c>
      <c r="AE713" s="152"/>
      <c r="AF713" s="153"/>
      <c r="AG713" s="668" t="s">
        <v>609</v>
      </c>
      <c r="AH713" s="669"/>
      <c r="AI713" s="669"/>
      <c r="AJ713" s="669"/>
      <c r="AK713" s="669"/>
      <c r="AL713" s="669"/>
      <c r="AM713" s="669"/>
      <c r="AN713" s="669"/>
      <c r="AO713" s="669"/>
      <c r="AP713" s="669"/>
      <c r="AQ713" s="669"/>
      <c r="AR713" s="669"/>
      <c r="AS713" s="669"/>
      <c r="AT713" s="669"/>
      <c r="AU713" s="669"/>
      <c r="AV713" s="669"/>
      <c r="AW713" s="669"/>
      <c r="AX713" s="670"/>
    </row>
    <row r="714" spans="1:50" ht="47.2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556</v>
      </c>
      <c r="AE714" s="595"/>
      <c r="AF714" s="596"/>
      <c r="AG714" s="693" t="s">
        <v>619</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4"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556</v>
      </c>
      <c r="AE715" s="672"/>
      <c r="AF715" s="781"/>
      <c r="AG715" s="529" t="s">
        <v>610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556</v>
      </c>
      <c r="AE716" s="763"/>
      <c r="AF716" s="763"/>
      <c r="AG716" s="668" t="s">
        <v>620</v>
      </c>
      <c r="AH716" s="669"/>
      <c r="AI716" s="669"/>
      <c r="AJ716" s="669"/>
      <c r="AK716" s="669"/>
      <c r="AL716" s="669"/>
      <c r="AM716" s="669"/>
      <c r="AN716" s="669"/>
      <c r="AO716" s="669"/>
      <c r="AP716" s="669"/>
      <c r="AQ716" s="669"/>
      <c r="AR716" s="669"/>
      <c r="AS716" s="669"/>
      <c r="AT716" s="669"/>
      <c r="AU716" s="669"/>
      <c r="AV716" s="669"/>
      <c r="AW716" s="669"/>
      <c r="AX716" s="670"/>
    </row>
    <row r="717" spans="1:50" ht="45" customHeight="1" x14ac:dyDescent="0.15">
      <c r="A717" s="659"/>
      <c r="B717" s="660"/>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556</v>
      </c>
      <c r="AE717" s="152"/>
      <c r="AF717" s="152"/>
      <c r="AG717" s="668" t="s">
        <v>645</v>
      </c>
      <c r="AH717" s="669"/>
      <c r="AI717" s="669"/>
      <c r="AJ717" s="669"/>
      <c r="AK717" s="669"/>
      <c r="AL717" s="669"/>
      <c r="AM717" s="669"/>
      <c r="AN717" s="669"/>
      <c r="AO717" s="669"/>
      <c r="AP717" s="669"/>
      <c r="AQ717" s="669"/>
      <c r="AR717" s="669"/>
      <c r="AS717" s="669"/>
      <c r="AT717" s="669"/>
      <c r="AU717" s="669"/>
      <c r="AV717" s="669"/>
      <c r="AW717" s="669"/>
      <c r="AX717" s="670"/>
    </row>
    <row r="718" spans="1:50" ht="43.5" customHeight="1" x14ac:dyDescent="0.15">
      <c r="A718" s="661"/>
      <c r="B718" s="662"/>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556</v>
      </c>
      <c r="AE718" s="152"/>
      <c r="AF718" s="152"/>
      <c r="AG718" s="160" t="s">
        <v>626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1" t="s">
        <v>604</v>
      </c>
      <c r="AE719" s="672"/>
      <c r="AF719" s="672"/>
      <c r="AG719" s="157" t="s">
        <v>557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49.5" customHeight="1" x14ac:dyDescent="0.15">
      <c r="A726" s="624" t="s">
        <v>48</v>
      </c>
      <c r="B726" s="625"/>
      <c r="C726" s="445" t="s">
        <v>53</v>
      </c>
      <c r="D726" s="584"/>
      <c r="E726" s="584"/>
      <c r="F726" s="585"/>
      <c r="G726" s="801" t="s">
        <v>627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8.75" customHeight="1" thickBot="1" x14ac:dyDescent="0.2">
      <c r="A727" s="626"/>
      <c r="B727" s="627"/>
      <c r="C727" s="699" t="s">
        <v>57</v>
      </c>
      <c r="D727" s="700"/>
      <c r="E727" s="700"/>
      <c r="F727" s="701"/>
      <c r="G727" s="799" t="s">
        <v>624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1.2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1.25" customHeight="1" thickBot="1" x14ac:dyDescent="0.2">
      <c r="A731" s="621"/>
      <c r="B731" s="622"/>
      <c r="C731" s="622"/>
      <c r="D731" s="622"/>
      <c r="E731" s="623"/>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41.2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1.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564</v>
      </c>
      <c r="F737" s="111"/>
      <c r="G737" s="111"/>
      <c r="H737" s="111"/>
      <c r="I737" s="111"/>
      <c r="J737" s="111"/>
      <c r="K737" s="111"/>
      <c r="L737" s="111"/>
      <c r="M737" s="111"/>
      <c r="N737" s="112" t="s">
        <v>358</v>
      </c>
      <c r="O737" s="112"/>
      <c r="P737" s="112"/>
      <c r="Q737" s="112"/>
      <c r="R737" s="111" t="s">
        <v>565</v>
      </c>
      <c r="S737" s="111"/>
      <c r="T737" s="111"/>
      <c r="U737" s="111"/>
      <c r="V737" s="111"/>
      <c r="W737" s="111"/>
      <c r="X737" s="111"/>
      <c r="Y737" s="111"/>
      <c r="Z737" s="111"/>
      <c r="AA737" s="112" t="s">
        <v>359</v>
      </c>
      <c r="AB737" s="112"/>
      <c r="AC737" s="112"/>
      <c r="AD737" s="112"/>
      <c r="AE737" s="111" t="s">
        <v>564</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482</v>
      </c>
      <c r="AB738" s="112"/>
      <c r="AC738" s="112"/>
      <c r="AD738" s="112"/>
      <c r="AE738" s="111" t="s">
        <v>563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79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532</v>
      </c>
      <c r="B779" s="765"/>
      <c r="C779" s="765"/>
      <c r="D779" s="765"/>
      <c r="E779" s="765"/>
      <c r="F779" s="766"/>
      <c r="G779" s="441" t="s">
        <v>566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567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9"/>
      <c r="B780" s="767"/>
      <c r="C780" s="767"/>
      <c r="D780" s="767"/>
      <c r="E780" s="767"/>
      <c r="F780" s="768"/>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9"/>
      <c r="B781" s="767"/>
      <c r="C781" s="767"/>
      <c r="D781" s="767"/>
      <c r="E781" s="767"/>
      <c r="F781" s="768"/>
      <c r="G781" s="452" t="s">
        <v>573</v>
      </c>
      <c r="H781" s="453"/>
      <c r="I781" s="453"/>
      <c r="J781" s="453"/>
      <c r="K781" s="454"/>
      <c r="L781" s="455" t="s">
        <v>574</v>
      </c>
      <c r="M781" s="456"/>
      <c r="N781" s="456"/>
      <c r="O781" s="456"/>
      <c r="P781" s="456"/>
      <c r="Q781" s="456"/>
      <c r="R781" s="456"/>
      <c r="S781" s="456"/>
      <c r="T781" s="456"/>
      <c r="U781" s="456"/>
      <c r="V781" s="456"/>
      <c r="W781" s="456"/>
      <c r="X781" s="457"/>
      <c r="Y781" s="458">
        <v>0.4</v>
      </c>
      <c r="Z781" s="459"/>
      <c r="AA781" s="459"/>
      <c r="AB781" s="560"/>
      <c r="AC781" s="452" t="s">
        <v>575</v>
      </c>
      <c r="AD781" s="453"/>
      <c r="AE781" s="453"/>
      <c r="AF781" s="453"/>
      <c r="AG781" s="454"/>
      <c r="AH781" s="455" t="s">
        <v>577</v>
      </c>
      <c r="AI781" s="456"/>
      <c r="AJ781" s="456"/>
      <c r="AK781" s="456"/>
      <c r="AL781" s="456"/>
      <c r="AM781" s="456"/>
      <c r="AN781" s="456"/>
      <c r="AO781" s="456"/>
      <c r="AP781" s="456"/>
      <c r="AQ781" s="456"/>
      <c r="AR781" s="456"/>
      <c r="AS781" s="456"/>
      <c r="AT781" s="457"/>
      <c r="AU781" s="458">
        <v>4.5999999999999996</v>
      </c>
      <c r="AV781" s="459"/>
      <c r="AW781" s="459"/>
      <c r="AX781" s="460"/>
    </row>
    <row r="782" spans="1:50" ht="24.75" customHeight="1" x14ac:dyDescent="0.15">
      <c r="A782" s="559"/>
      <c r="B782" s="767"/>
      <c r="C782" s="767"/>
      <c r="D782" s="767"/>
      <c r="E782" s="767"/>
      <c r="F782" s="768"/>
      <c r="G782" s="346" t="s">
        <v>575</v>
      </c>
      <c r="H782" s="347"/>
      <c r="I782" s="347"/>
      <c r="J782" s="347"/>
      <c r="K782" s="348"/>
      <c r="L782" s="399" t="s">
        <v>576</v>
      </c>
      <c r="M782" s="400"/>
      <c r="N782" s="400"/>
      <c r="O782" s="400"/>
      <c r="P782" s="400"/>
      <c r="Q782" s="400"/>
      <c r="R782" s="400"/>
      <c r="S782" s="400"/>
      <c r="T782" s="400"/>
      <c r="U782" s="400"/>
      <c r="V782" s="400"/>
      <c r="W782" s="400"/>
      <c r="X782" s="401"/>
      <c r="Y782" s="396">
        <v>0.09</v>
      </c>
      <c r="Z782" s="397"/>
      <c r="AA782" s="397"/>
      <c r="AB782" s="403"/>
      <c r="AC782" s="346" t="s">
        <v>580</v>
      </c>
      <c r="AD782" s="347"/>
      <c r="AE782" s="347"/>
      <c r="AF782" s="347"/>
      <c r="AG782" s="348"/>
      <c r="AH782" s="628" t="s">
        <v>583</v>
      </c>
      <c r="AI782" s="400"/>
      <c r="AJ782" s="400"/>
      <c r="AK782" s="400"/>
      <c r="AL782" s="400"/>
      <c r="AM782" s="400"/>
      <c r="AN782" s="400"/>
      <c r="AO782" s="400"/>
      <c r="AP782" s="400"/>
      <c r="AQ782" s="400"/>
      <c r="AR782" s="400"/>
      <c r="AS782" s="400"/>
      <c r="AT782" s="401"/>
      <c r="AU782" s="396">
        <v>0.4</v>
      </c>
      <c r="AV782" s="397"/>
      <c r="AW782" s="397"/>
      <c r="AX782" s="398"/>
    </row>
    <row r="783" spans="1:50" ht="24.75" customHeight="1" x14ac:dyDescent="0.15">
      <c r="A783" s="559"/>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578</v>
      </c>
      <c r="AD783" s="347"/>
      <c r="AE783" s="347"/>
      <c r="AF783" s="347"/>
      <c r="AG783" s="348"/>
      <c r="AH783" s="399" t="s">
        <v>579</v>
      </c>
      <c r="AI783" s="400"/>
      <c r="AJ783" s="400"/>
      <c r="AK783" s="400"/>
      <c r="AL783" s="400"/>
      <c r="AM783" s="400"/>
      <c r="AN783" s="400"/>
      <c r="AO783" s="400"/>
      <c r="AP783" s="400"/>
      <c r="AQ783" s="400"/>
      <c r="AR783" s="400"/>
      <c r="AS783" s="400"/>
      <c r="AT783" s="401"/>
      <c r="AU783" s="396">
        <v>0.3</v>
      </c>
      <c r="AV783" s="397"/>
      <c r="AW783" s="397"/>
      <c r="AX783" s="398"/>
    </row>
    <row r="784" spans="1:50" ht="24.75" customHeight="1" x14ac:dyDescent="0.15">
      <c r="A784" s="559"/>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581</v>
      </c>
      <c r="AD784" s="347"/>
      <c r="AE784" s="347"/>
      <c r="AF784" s="347"/>
      <c r="AG784" s="348"/>
      <c r="AH784" s="399" t="s">
        <v>582</v>
      </c>
      <c r="AI784" s="400"/>
      <c r="AJ784" s="400"/>
      <c r="AK784" s="400"/>
      <c r="AL784" s="400"/>
      <c r="AM784" s="400"/>
      <c r="AN784" s="400"/>
      <c r="AO784" s="400"/>
      <c r="AP784" s="400"/>
      <c r="AQ784" s="400"/>
      <c r="AR784" s="400"/>
      <c r="AS784" s="400"/>
      <c r="AT784" s="401"/>
      <c r="AU784" s="396">
        <v>0.3</v>
      </c>
      <c r="AV784" s="397"/>
      <c r="AW784" s="397"/>
      <c r="AX784" s="398"/>
    </row>
    <row r="785" spans="1:50" ht="24.75" customHeight="1" x14ac:dyDescent="0.15">
      <c r="A785" s="559"/>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9"/>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9"/>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0.49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5.6</v>
      </c>
      <c r="AV791" s="413"/>
      <c r="AW791" s="413"/>
      <c r="AX791" s="415"/>
    </row>
    <row r="792" spans="1:50" ht="24.75" hidden="1" customHeight="1" x14ac:dyDescent="0.15">
      <c r="A792" s="559"/>
      <c r="B792" s="767"/>
      <c r="C792" s="767"/>
      <c r="D792" s="767"/>
      <c r="E792" s="767"/>
      <c r="F792" s="768"/>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9"/>
      <c r="B793" s="767"/>
      <c r="C793" s="767"/>
      <c r="D793" s="767"/>
      <c r="E793" s="767"/>
      <c r="F793" s="768"/>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9"/>
      <c r="B794" s="767"/>
      <c r="C794" s="767"/>
      <c r="D794" s="767"/>
      <c r="E794" s="767"/>
      <c r="F794" s="768"/>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9"/>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7"/>
      <c r="C805" s="767"/>
      <c r="D805" s="767"/>
      <c r="E805" s="767"/>
      <c r="F805" s="768"/>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9"/>
      <c r="B806" s="767"/>
      <c r="C806" s="767"/>
      <c r="D806" s="767"/>
      <c r="E806" s="767"/>
      <c r="F806" s="768"/>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9"/>
      <c r="B807" s="767"/>
      <c r="C807" s="767"/>
      <c r="D807" s="767"/>
      <c r="E807" s="767"/>
      <c r="F807" s="768"/>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7"/>
      <c r="C818" s="767"/>
      <c r="D818" s="767"/>
      <c r="E818" s="767"/>
      <c r="F818" s="768"/>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9"/>
      <c r="B819" s="767"/>
      <c r="C819" s="767"/>
      <c r="D819" s="767"/>
      <c r="E819" s="767"/>
      <c r="F819" s="768"/>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9"/>
      <c r="B820" s="767"/>
      <c r="C820" s="767"/>
      <c r="D820" s="767"/>
      <c r="E820" s="767"/>
      <c r="F820" s="76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568</v>
      </c>
      <c r="D837" s="416"/>
      <c r="E837" s="416"/>
      <c r="F837" s="416"/>
      <c r="G837" s="416"/>
      <c r="H837" s="416"/>
      <c r="I837" s="416"/>
      <c r="J837" s="417">
        <v>8010401021636</v>
      </c>
      <c r="K837" s="418"/>
      <c r="L837" s="418"/>
      <c r="M837" s="418"/>
      <c r="N837" s="418"/>
      <c r="O837" s="418"/>
      <c r="P837" s="426" t="s">
        <v>572</v>
      </c>
      <c r="Q837" s="315"/>
      <c r="R837" s="315"/>
      <c r="S837" s="315"/>
      <c r="T837" s="315"/>
      <c r="U837" s="315"/>
      <c r="V837" s="315"/>
      <c r="W837" s="315"/>
      <c r="X837" s="315"/>
      <c r="Y837" s="316">
        <v>0.5</v>
      </c>
      <c r="Z837" s="317"/>
      <c r="AA837" s="317"/>
      <c r="AB837" s="318"/>
      <c r="AC837" s="326" t="s">
        <v>524</v>
      </c>
      <c r="AD837" s="424"/>
      <c r="AE837" s="424"/>
      <c r="AF837" s="424"/>
      <c r="AG837" s="424"/>
      <c r="AH837" s="450" t="s">
        <v>611</v>
      </c>
      <c r="AI837" s="420"/>
      <c r="AJ837" s="420"/>
      <c r="AK837" s="420"/>
      <c r="AL837" s="451">
        <v>100</v>
      </c>
      <c r="AM837" s="324"/>
      <c r="AN837" s="324"/>
      <c r="AO837" s="325"/>
      <c r="AP837" s="429" t="s">
        <v>570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569</v>
      </c>
      <c r="D870" s="416"/>
      <c r="E870" s="416"/>
      <c r="F870" s="416"/>
      <c r="G870" s="416"/>
      <c r="H870" s="416"/>
      <c r="I870" s="416"/>
      <c r="J870" s="417">
        <v>7011001034665</v>
      </c>
      <c r="K870" s="418"/>
      <c r="L870" s="418"/>
      <c r="M870" s="418"/>
      <c r="N870" s="418"/>
      <c r="O870" s="418"/>
      <c r="P870" s="426" t="s">
        <v>572</v>
      </c>
      <c r="Q870" s="315"/>
      <c r="R870" s="315"/>
      <c r="S870" s="315"/>
      <c r="T870" s="315"/>
      <c r="U870" s="315"/>
      <c r="V870" s="315"/>
      <c r="W870" s="315"/>
      <c r="X870" s="315"/>
      <c r="Y870" s="316">
        <v>5.6</v>
      </c>
      <c r="Z870" s="317"/>
      <c r="AA870" s="317"/>
      <c r="AB870" s="318"/>
      <c r="AC870" s="326" t="s">
        <v>519</v>
      </c>
      <c r="AD870" s="424"/>
      <c r="AE870" s="424"/>
      <c r="AF870" s="424"/>
      <c r="AG870" s="424"/>
      <c r="AH870" s="419">
        <v>4</v>
      </c>
      <c r="AI870" s="420"/>
      <c r="AJ870" s="420"/>
      <c r="AK870" s="420"/>
      <c r="AL870" s="323">
        <v>75</v>
      </c>
      <c r="AM870" s="324"/>
      <c r="AN870" s="324"/>
      <c r="AO870" s="325"/>
      <c r="AP870" s="429" t="s">
        <v>571</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customHeight="1" x14ac:dyDescent="0.15">
      <c r="A1102" s="402">
        <v>1</v>
      </c>
      <c r="B1102" s="402">
        <v>1</v>
      </c>
      <c r="C1102" s="900"/>
      <c r="D1102" s="900"/>
      <c r="E1102" s="259" t="s">
        <v>628</v>
      </c>
      <c r="F1102" s="899"/>
      <c r="G1102" s="899"/>
      <c r="H1102" s="899"/>
      <c r="I1102" s="899"/>
      <c r="J1102" s="417" t="s">
        <v>629</v>
      </c>
      <c r="K1102" s="418"/>
      <c r="L1102" s="418"/>
      <c r="M1102" s="418"/>
      <c r="N1102" s="418"/>
      <c r="O1102" s="418"/>
      <c r="P1102" s="426" t="s">
        <v>629</v>
      </c>
      <c r="Q1102" s="315"/>
      <c r="R1102" s="315"/>
      <c r="S1102" s="315"/>
      <c r="T1102" s="315"/>
      <c r="U1102" s="315"/>
      <c r="V1102" s="315"/>
      <c r="W1102" s="315"/>
      <c r="X1102" s="315"/>
      <c r="Y1102" s="316" t="s">
        <v>628</v>
      </c>
      <c r="Z1102" s="317"/>
      <c r="AA1102" s="317"/>
      <c r="AB1102" s="318"/>
      <c r="AC1102" s="320"/>
      <c r="AD1102" s="320"/>
      <c r="AE1102" s="320"/>
      <c r="AF1102" s="320"/>
      <c r="AG1102" s="320"/>
      <c r="AH1102" s="321" t="s">
        <v>628</v>
      </c>
      <c r="AI1102" s="322"/>
      <c r="AJ1102" s="322"/>
      <c r="AK1102" s="322"/>
      <c r="AL1102" s="323" t="s">
        <v>629</v>
      </c>
      <c r="AM1102" s="324"/>
      <c r="AN1102" s="324"/>
      <c r="AO1102" s="325"/>
      <c r="AP1102" s="319" t="s">
        <v>630</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82">
    <cfRule type="expression" dxfId="2797" priority="13885">
      <formula>IF(RIGHT(TEXT(Y782,"0.#"),1)=".",FALSE,TRUE)</formula>
    </cfRule>
    <cfRule type="expression" dxfId="2796" priority="13886">
      <formula>IF(RIGHT(TEXT(Y782,"0.#"),1)=".",TRUE,FALSE)</formula>
    </cfRule>
  </conditionalFormatting>
  <conditionalFormatting sqref="Y791">
    <cfRule type="expression" dxfId="2795" priority="13881">
      <formula>IF(RIGHT(TEXT(Y791,"0.#"),1)=".",FALSE,TRUE)</formula>
    </cfRule>
    <cfRule type="expression" dxfId="2794" priority="13882">
      <formula>IF(RIGHT(TEXT(Y791,"0.#"),1)=".",TRUE,FALSE)</formula>
    </cfRule>
  </conditionalFormatting>
  <conditionalFormatting sqref="Y822:Y829 Y820 Y809:Y816 Y807 Y796:Y803 Y794">
    <cfRule type="expression" dxfId="2793" priority="13663">
      <formula>IF(RIGHT(TEXT(Y794,"0.#"),1)=".",FALSE,TRUE)</formula>
    </cfRule>
    <cfRule type="expression" dxfId="2792" priority="13664">
      <formula>IF(RIGHT(TEXT(Y794,"0.#"),1)=".",TRUE,FALSE)</formula>
    </cfRule>
  </conditionalFormatting>
  <conditionalFormatting sqref="AR15:AX15 AK13:AX13">
    <cfRule type="expression" dxfId="2791" priority="13711">
      <formula>IF(RIGHT(TEXT(AK13,"0.#"),1)=".",FALSE,TRUE)</formula>
    </cfRule>
    <cfRule type="expression" dxfId="2790" priority="13712">
      <formula>IF(RIGHT(TEXT(AK13,"0.#"),1)=".",TRUE,FALSE)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83:Y790 Y781">
    <cfRule type="expression" dxfId="2785" priority="13687">
      <formula>IF(RIGHT(TEXT(Y781,"0.#"),1)=".",FALSE,TRUE)</formula>
    </cfRule>
    <cfRule type="expression" dxfId="2784" priority="13688">
      <formula>IF(RIGHT(TEXT(Y781,"0.#"),1)=".",TRUE,FALSE)</formula>
    </cfRule>
  </conditionalFormatting>
  <conditionalFormatting sqref="AU782">
    <cfRule type="expression" dxfId="2783" priority="13685">
      <formula>IF(RIGHT(TEXT(AU782,"0.#"),1)=".",FALSE,TRUE)</formula>
    </cfRule>
    <cfRule type="expression" dxfId="2782" priority="13686">
      <formula>IF(RIGHT(TEXT(AU782,"0.#"),1)=".",TRUE,FALSE)</formula>
    </cfRule>
  </conditionalFormatting>
  <conditionalFormatting sqref="AU791">
    <cfRule type="expression" dxfId="2781" priority="13683">
      <formula>IF(RIGHT(TEXT(AU791,"0.#"),1)=".",FALSE,TRUE)</formula>
    </cfRule>
    <cfRule type="expression" dxfId="2780" priority="13684">
      <formula>IF(RIGHT(TEXT(AU791,"0.#"),1)=".",TRUE,FALSE)</formula>
    </cfRule>
  </conditionalFormatting>
  <conditionalFormatting sqref="AU783:AU790 AU781">
    <cfRule type="expression" dxfId="2779" priority="13681">
      <formula>IF(RIGHT(TEXT(AU781,"0.#"),1)=".",FALSE,TRUE)</formula>
    </cfRule>
    <cfRule type="expression" dxfId="2778" priority="13682">
      <formula>IF(RIGHT(TEXT(AU781,"0.#"),1)=".",TRUE,FALSE)</formula>
    </cfRule>
  </conditionalFormatting>
  <conditionalFormatting sqref="Y821 Y808 Y795">
    <cfRule type="expression" dxfId="2777" priority="13667">
      <formula>IF(RIGHT(TEXT(Y795,"0.#"),1)=".",FALSE,TRUE)</formula>
    </cfRule>
    <cfRule type="expression" dxfId="2776" priority="13668">
      <formula>IF(RIGHT(TEXT(Y795,"0.#"),1)=".",TRUE,FALSE)</formula>
    </cfRule>
  </conditionalFormatting>
  <conditionalFormatting sqref="Y830 Y817 Y804">
    <cfRule type="expression" dxfId="2775" priority="13665">
      <formula>IF(RIGHT(TEXT(Y804,"0.#"),1)=".",FALSE,TRUE)</formula>
    </cfRule>
    <cfRule type="expression" dxfId="2774" priority="13666">
      <formula>IF(RIGHT(TEXT(Y804,"0.#"),1)=".",TRUE,FALSE)</formula>
    </cfRule>
  </conditionalFormatting>
  <conditionalFormatting sqref="AU821 AU808 AU795">
    <cfRule type="expression" dxfId="2773" priority="13661">
      <formula>IF(RIGHT(TEXT(AU795,"0.#"),1)=".",FALSE,TRUE)</formula>
    </cfRule>
    <cfRule type="expression" dxfId="2772" priority="13662">
      <formula>IF(RIGHT(TEXT(AU795,"0.#"),1)=".",TRUE,FALSE)</formula>
    </cfRule>
  </conditionalFormatting>
  <conditionalFormatting sqref="AU830 AU817 AU804">
    <cfRule type="expression" dxfId="2771" priority="13659">
      <formula>IF(RIGHT(TEXT(AU804,"0.#"),1)=".",FALSE,TRUE)</formula>
    </cfRule>
    <cfRule type="expression" dxfId="2770" priority="13660">
      <formula>IF(RIGHT(TEXT(AU804,"0.#"),1)=".",TRUE,FALSE)</formula>
    </cfRule>
  </conditionalFormatting>
  <conditionalFormatting sqref="AU822:AU829 AU820 AU809:AU816 AU807 AU796:AU803 AU794">
    <cfRule type="expression" dxfId="2769" priority="13657">
      <formula>IF(RIGHT(TEXT(AU794,"0.#"),1)=".",FALSE,TRUE)</formula>
    </cfRule>
    <cfRule type="expression" dxfId="2768" priority="13658">
      <formula>IF(RIGHT(TEXT(AU794,"0.#"),1)=".",TRUE,FALSE)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4:AJ14">
    <cfRule type="expression" dxfId="711" priority="11">
      <formula>IF(RIGHT(TEXT(P14,"0.#"),1)=".",FALSE,TRUE)</formula>
    </cfRule>
    <cfRule type="expression" dxfId="710" priority="12">
      <formula>IF(RIGHT(TEXT(P14,"0.#"),1)=".",TRUE,FALSE)</formula>
    </cfRule>
  </conditionalFormatting>
  <conditionalFormatting sqref="P15:AJ17 P13:AJ13">
    <cfRule type="expression" dxfId="709" priority="9">
      <formula>IF(RIGHT(TEXT(P13,"0.#"),1)=".",FALSE,TRUE)</formula>
    </cfRule>
    <cfRule type="expression" dxfId="708" priority="10">
      <formula>IF(RIGHT(TEXT(P13,"0.#"),1)=".",TRUE,FALSE)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4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4" sqref="J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1"/>
      <c r="I4" s="1021"/>
      <c r="J4" s="1021"/>
      <c r="K4" s="1021"/>
      <c r="L4" s="1021"/>
      <c r="M4" s="1021"/>
      <c r="N4" s="1021"/>
      <c r="O4" s="1022"/>
      <c r="P4" s="158"/>
      <c r="Q4" s="1029"/>
      <c r="R4" s="1029"/>
      <c r="S4" s="1029"/>
      <c r="T4" s="1029"/>
      <c r="U4" s="1029"/>
      <c r="V4" s="1029"/>
      <c r="W4" s="1029"/>
      <c r="X4" s="1030"/>
      <c r="Y4" s="1007" t="s">
        <v>12</v>
      </c>
      <c r="Z4" s="1008"/>
      <c r="AA4" s="1009"/>
      <c r="AB4" s="554"/>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3"/>
      <c r="H5" s="1024"/>
      <c r="I5" s="1024"/>
      <c r="J5" s="1024"/>
      <c r="K5" s="1024"/>
      <c r="L5" s="1024"/>
      <c r="M5" s="1024"/>
      <c r="N5" s="1024"/>
      <c r="O5" s="1025"/>
      <c r="P5" s="1031"/>
      <c r="Q5" s="1031"/>
      <c r="R5" s="1031"/>
      <c r="S5" s="1031"/>
      <c r="T5" s="1031"/>
      <c r="U5" s="1031"/>
      <c r="V5" s="1031"/>
      <c r="W5" s="1031"/>
      <c r="X5" s="1032"/>
      <c r="Y5" s="301" t="s">
        <v>54</v>
      </c>
      <c r="Z5" s="1004"/>
      <c r="AA5" s="1005"/>
      <c r="AB5" s="525"/>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6"/>
      <c r="H6" s="1027"/>
      <c r="I6" s="1027"/>
      <c r="J6" s="1027"/>
      <c r="K6" s="1027"/>
      <c r="L6" s="1027"/>
      <c r="M6" s="1027"/>
      <c r="N6" s="1027"/>
      <c r="O6" s="1028"/>
      <c r="P6" s="1033"/>
      <c r="Q6" s="1033"/>
      <c r="R6" s="1033"/>
      <c r="S6" s="1033"/>
      <c r="T6" s="1033"/>
      <c r="U6" s="1033"/>
      <c r="V6" s="1033"/>
      <c r="W6" s="1033"/>
      <c r="X6" s="1034"/>
      <c r="Y6" s="1035" t="s">
        <v>13</v>
      </c>
      <c r="Z6" s="1004"/>
      <c r="AA6" s="1005"/>
      <c r="AB6" s="464"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5" t="s">
        <v>491</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4"/>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5"/>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4"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5" t="s">
        <v>491</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4"/>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5"/>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4"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5" t="s">
        <v>491</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4"/>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5"/>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4"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5" t="s">
        <v>491</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4"/>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5"/>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4"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5" t="s">
        <v>491</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4"/>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5"/>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4"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5" t="s">
        <v>491</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4"/>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5"/>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4"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5" t="s">
        <v>491</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61" t="s">
        <v>11</v>
      </c>
      <c r="AC51" s="1016"/>
      <c r="AD51" s="1017"/>
      <c r="AE51" s="1003" t="s">
        <v>357</v>
      </c>
      <c r="AF51" s="1003"/>
      <c r="AG51" s="1003"/>
      <c r="AH51" s="1003"/>
      <c r="AI51" s="1003" t="s">
        <v>363</v>
      </c>
      <c r="AJ51" s="1003"/>
      <c r="AK51" s="1003"/>
      <c r="AL51" s="1003"/>
      <c r="AM51" s="1003" t="s">
        <v>472</v>
      </c>
      <c r="AN51" s="1003"/>
      <c r="AO51" s="1003"/>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4"/>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5"/>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4"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5" t="s">
        <v>491</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4"/>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5"/>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4"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5" t="s">
        <v>491</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4"/>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5"/>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3"/>
      <c r="B4" s="1044"/>
      <c r="C4" s="1044"/>
      <c r="D4" s="1044"/>
      <c r="E4" s="1044"/>
      <c r="F4" s="1045"/>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3"/>
      <c r="B17" s="1044"/>
      <c r="C17" s="1044"/>
      <c r="D17" s="1044"/>
      <c r="E17" s="1044"/>
      <c r="F17" s="1045"/>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3"/>
      <c r="B30" s="1044"/>
      <c r="C30" s="1044"/>
      <c r="D30" s="1044"/>
      <c r="E30" s="1044"/>
      <c r="F30" s="1045"/>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3"/>
      <c r="B43" s="1044"/>
      <c r="C43" s="1044"/>
      <c r="D43" s="1044"/>
      <c r="E43" s="1044"/>
      <c r="F43" s="1045"/>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3"/>
      <c r="B57" s="1044"/>
      <c r="C57" s="1044"/>
      <c r="D57" s="1044"/>
      <c r="E57" s="1044"/>
      <c r="F57" s="1045"/>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2018-06-20T01:47:36Z</cp:lastPrinted>
  <dcterms:created xsi:type="dcterms:W3CDTF">2012-03-13T00:50:25Z</dcterms:created>
  <dcterms:modified xsi:type="dcterms:W3CDTF">2018-07-04T04:19:07Z</dcterms:modified>
</cp:coreProperties>
</file>