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<sst xmlns="http://schemas.openxmlformats.org/spreadsheetml/2006/main" count="2952" uniqueCount="680">
  <si>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</si>
  <si>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</si>
  <si>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</si>
  <si>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</si>
  <si>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</si>
  <si>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</si>
  <si>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</si>
  <si>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</si>
  <si>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</si>
  <si>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</si>
  <si>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</si>
  <si>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</si>
  <si>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</si>
  <si>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</si>
  <si>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</si>
  <si>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</si>
  <si>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</si>
  <si>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</si>
  <si>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</si>
  <si>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</si>
  <si>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</si>
  <si>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</si>
  <si>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</si>
  <si>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</si>
  <si>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</si>
  <si>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</si>
  <si>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</si>
  <si>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</si>
  <si>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</si>
  <si>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</si>
  <si>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</si>
  <si>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</si>
  <si>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</si>
  <si>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</si>
  <si>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</si>
  <si>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</si>
  <si>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</si>
  <si>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</si>
  <si>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</si>
  <si>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</si>
  <si>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</si>
  <si>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</si>
  <si>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</si>
  <si>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</si>
  <si>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</si>
  <si>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</si>
  <si>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</si>
  <si>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</si>
  <si>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</si>
  <si>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</si>
  <si>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</si>
  <si>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</si>
  <si>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</si>
  <si>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</si>
  <si>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</si>
  <si>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</si>
  <si>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</si>
  <si>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</si>
  <si>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</si>
  <si>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</si>
  <si>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</si>
  <si>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</si>
  <si>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</si>
  <si>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</si>
  <si>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</si>
  <si>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</si>
  <si>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</si>
  <si>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</si>
  <si>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</si>
  <si>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</si>
  <si>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</si>
  <si>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</si>
  <si>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</si>
  <si>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</si>
  <si>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</si>
  <si>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</si>
  <si>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</si>
  <si>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</si>
  <si>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</si>
  <si>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</si>
  <si>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</si>
  <si>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</si>
  <si>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</si>
  <si>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</si>
  <si>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</si>
  <si>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</si>
  <si>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</si>
  <si>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</si>
  <si>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</si>
  <si>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</si>
  <si>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</si>
  <si>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</si>
  <si>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</si>
  <si>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</si>
  <si>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</si>
  <si>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</si>
  <si>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</si>
  <si>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</si>
  <si>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</si>
  <si>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</si>
  <si>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</si>
  <si>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</si>
  <si>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</si>
  <si>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</si>
  <si>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</si>
  <si>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</si>
  <si>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</si>
  <si>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</si>
  <si>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</si>
  <si>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</si>
  <si>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</si>
  <si>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</si>
  <si>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</si>
  <si>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</si>
  <si>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</si>
  <si>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</si>
  <si>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</si>
  <si>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</si>
  <si>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</si>
  <si>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</si>
  <si>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</si>
  <si>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</si>
  <si>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</si>
  <si>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</si>
  <si>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</si>
  <si>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</si>
  <si>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</si>
  <si>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</si>
  <si>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</si>
  <si>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</si>
  <si>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</si>
  <si>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</si>
  <si>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</si>
  <si>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</si>
  <si>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</si>
  <si>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</si>
  <si>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</si>
  <si>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</si>
  <si>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</si>
  <si>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</si>
  <si>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</si>
  <si>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</si>
  <si>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</si>
  <si>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</si>
  <si>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</si>
  <si>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</si>
  <si>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</si>
  <si>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</si>
  <si>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</si>
  <si>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</si>
  <si>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</si>
  <si>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</si>
  <si>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</si>
  <si>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</si>
  <si>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</si>
  <si>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</si>
  <si>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</si>
  <si>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</si>
  <si>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</si>
  <si>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</si>
  <si>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</si>
  <si>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</si>
  <si>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</si>
  <si>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</si>
  <si>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</si>
  <si>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</si>
  <si>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</si>
  <si>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</si>
  <si>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</si>
  <si>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</si>
  <si>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</si>
  <si>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</si>
  <si>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</si>
  <si>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</si>
  <si>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</si>
  <si>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</si>
  <si>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</si>
  <si>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</si>
  <si>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</si>
  <si>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</si>
  <si>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</si>
  <si>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</si>
  <si>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</si>
  <si>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</si>
  <si>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</si>
  <si>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</si>
  <si>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</si>
  <si>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</si>
  <si>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</si>
  <si>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</si>
  <si>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</si>
  <si>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</si>
  <si>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</si>
  <si>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</si>
  <si>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</si>
  <si>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</si>
  <si>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</si>
  <si>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</si>
  <si>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</si>
  <si>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</si>
  <si>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</si>
  <si>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</si>
  <si>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</si>
  <si>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</si>
  <si>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</si>
  <si>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</si>
  <si>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</si>
  <si>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</si>
  <si>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</si>
  <si>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</si>
  <si>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</si>
  <si>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</si>
  <si>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</si>
  <si>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</si>
  <si>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</si>
  <si>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</si>
  <si>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</si>
  <si>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</si>
  <si>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</si>
  <si>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</si>
  <si>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</si>
  <si>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</si>
  <si>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</si>
  <si>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</si>
  <si>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</si>
  <si>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</si>
  <si>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</si>
  <si>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</si>
  <si>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</si>
  <si>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</si>
  <si>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</si>
  <si>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</si>
  <si>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</si>
  <si>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</si>
  <si>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</si>
  <si>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</si>
  <si>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</si>
  <si>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</si>
  <si>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</si>
  <si>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</si>
  <si>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</si>
  <si>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</si>
  <si>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</si>
  <si>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</si>
  <si>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</si>
  <si>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</si>
  <si>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</si>
  <si>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</si>
  <si>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</si>
  <si>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</si>
  <si>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</si>
  <si>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</si>
  <si>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</si>
  <si>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</si>
  <si>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</si>
  <si>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</si>
  <si>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</si>
  <si>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</si>
  <si>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</si>
  <si>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</si>
  <si>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</si>
  <si>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</si>
  <si>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</si>
  <si>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</si>
  <si>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</si>
  <si>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</si>
  <si>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</si>
  <si>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</si>
  <si>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</si>
  <si>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</si>
  <si>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</si>
  <si>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</si>
  <si>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</si>
  <si>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</si>
  <si>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</si>
  <si>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</si>
  <si>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</si>
  <si>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</si>
  <si>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</si>
  <si>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</si>
  <si>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</si>
  <si>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</si>
  <si>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</si>
  <si>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</si>
  <si>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</si>
  <si>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</si>
  <si>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</si>
  <si>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</si>
  <si>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</si>
  <si>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</si>
  <si>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</si>
  <si>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</si>
  <si>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</si>
  <si>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</si>
  <si>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</si>
  <si>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</si>
  <si>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</si>
  <si>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</si>
  <si>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</si>
  <si>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</si>
  <si>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</si>
  <si>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</si>
  <si>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</si>
  <si>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</si>
  <si>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</si>
  <si>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</si>
  <si>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</si>
  <si>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</si>
  <si>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</si>
  <si>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</si>
  <si>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</si>
  <si>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</si>
  <si>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</si>
  <si>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</si>
  <si>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</si>
  <si>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</si>
  <si>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</si>
  <si>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</si>
  <si>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</si>
  <si>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</si>
  <si>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</si>
  <si>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</si>
  <si>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</si>
  <si>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</si>
  <si>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</si>
  <si>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</si>
  <si>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</si>
  <si>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</si>
  <si>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</si>
  <si>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</si>
  <si>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</si>
  <si>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</si>
  <si>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</si>
  <si>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</si>
  <si>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</si>
  <si>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</si>
  <si>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</si>
  <si>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</si>
  <si>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</si>
  <si>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</si>
  <si>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</si>
  <si>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</si>
  <si>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</si>
  <si>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</si>
  <si>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</si>
  <si>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</si>
  <si>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</si>
  <si>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</si>
  <si>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</si>
  <si>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</si>
  <si>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</si>
  <si>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</si>
  <si>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</si>
  <si>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</si>
  <si>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</si>
  <si>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</si>
  <si>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</si>
  <si>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</si>
  <si>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</si>
  <si>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</si>
  <si>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</si>
  <si>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</si>
  <si>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</si>
  <si>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</si>
  <si>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</si>
  <si>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</si>
  <si>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</si>
  <si>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</si>
  <si>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</si>
  <si>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</si>
  <si>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</si>
  <si>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</si>
  <si>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</si>
  <si>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</si>
  <si>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</si>
  <si>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</si>
  <si>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</si>
  <si>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</si>
  <si>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</si>
  <si>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</si>
  <si>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</si>
  <si>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</si>
  <si>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</si>
  <si>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</si>
  <si>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</si>
  <si>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</si>
  <si>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</si>
  <si>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</si>
  <si>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</si>
  <si>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</si>
  <si>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</si>
  <si>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</si>
  <si>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</si>
  <si>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</si>
  <si>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</si>
  <si>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</si>
  <si>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</si>
  <si>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</si>
  <si>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</si>
  <si>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</si>
  <si>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</si>
  <si>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</si>
  <si>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</si>
  <si>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</si>
  <si>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</si>
  <si>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</si>
  <si>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</si>
  <si>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</si>
  <si>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</si>
  <si>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</si>
  <si>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</si>
  <si>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</si>
  <si>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</si>
  <si>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</si>
  <si>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</si>
  <si>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</si>
  <si>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</si>
  <si>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</si>
  <si>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</si>
  <si>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</si>
  <si>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</si>
  <si>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</si>
  <si>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</si>
  <si>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</si>
  <si>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</si>
  <si>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</si>
  <si>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</si>
  <si>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</si>
  <si>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</si>
  <si>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</si>
  <si>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</si>
  <si>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</si>
  <si>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</si>
  <si>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</si>
  <si>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</si>
  <si>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</si>
  <si>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</si>
  <si>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</si>
  <si>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</si>
  <si>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</si>
  <si>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</si>
  <si>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</si>
  <si>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</si>
  <si>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</si>
  <si>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</si>
  <si>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</si>
  <si>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</si>
  <si>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</si>
  <si>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</si>
  <si>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</si>
  <si>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</si>
  <si>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</si>
  <si>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</si>
  <si>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</si>
  <si>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</si>
  <si>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</si>
  <si>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</si>
  <si>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</si>
  <si>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</si>
  <si>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</si>
  <si>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</si>
  <si>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</si>
  <si>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</si>
  <si>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</si>
  <si>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</si>
  <si>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</si>
  <si>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</si>
  <si>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</si>
  <si>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</si>
  <si>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</si>
  <si>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</si>
  <si>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</si>
  <si>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</si>
  <si>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</si>
  <si>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</si>
  <si>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</si>
  <si>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</si>
  <si>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</si>
  <si>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</si>
  <si>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</si>
  <si>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</si>
  <si>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</si>
  <si>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</si>
  <si>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</si>
  <si>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</si>
  <si>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</si>
  <si>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</si>
  <si>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</si>
  <si>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</si>
  <si>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</si>
  <si>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</si>
  <si>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</si>
  <si>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</si>
  <si>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</si>
  <si>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</si>
  <si>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</si>
  <si>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</si>
  <si>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</si>
  <si>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</si>
  <si>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</si>
  <si>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</si>
  <si>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</si>
  <si>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</si>
  <si>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</si>
  <si>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</si>
  <si>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</si>
  <si>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</si>
  <si>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</si>
  <si>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</si>
  <si>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</si>
  <si>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</si>
  <si>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</si>
  <si>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</si>
  <si>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</si>
  <si>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</si>
  <si>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</si>
  <si>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</si>
  <si>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</si>
  <si>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</si>
  <si>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</si>
  <si>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</si>
  <si>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</si>
  <si>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</si>
  <si>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</si>
  <si>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</si>
  <si>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</si>
  <si>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</si>
  <si>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</si>
  <si>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</si>
  <si>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</si>
  <si>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</si>
  <si>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</si>
  <si>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</si>
  <si>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</si>
  <si>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</si>
  <si>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</si>
  <si>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</si>
  <si>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</si>
  <si>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</si>
  <si>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</si>
  <si>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</si>
  <si>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</si>
  <si>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</si>
  <si>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</si>
  <si>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</si>
  <si>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</si>
  <si>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</si>
  <si>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</si>
  <si>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</si>
  <si>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中央ナースセンター事業</t>
    <phoneticPr fontId="5"/>
  </si>
  <si>
    <t>医政局</t>
  </si>
  <si>
    <t>看護課</t>
  </si>
  <si>
    <t>厚生労働省</t>
  </si>
  <si>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ことを目的とする。</t>
  </si>
  <si>
    <t>○</t>
  </si>
  <si>
    <t>-</t>
  </si>
  <si>
    <t>-</t>
    <phoneticPr fontId="5"/>
  </si>
  <si>
    <t>医療関係者研修費等補助金</t>
    <phoneticPr fontId="5"/>
  </si>
  <si>
    <t>-</t>
    <phoneticPr fontId="5"/>
  </si>
  <si>
    <t>81</t>
    <phoneticPr fontId="5"/>
  </si>
  <si>
    <t>68</t>
    <phoneticPr fontId="5"/>
  </si>
  <si>
    <t>48</t>
    <phoneticPr fontId="5"/>
  </si>
  <si>
    <t>34</t>
    <phoneticPr fontId="5"/>
  </si>
  <si>
    <t>39</t>
    <phoneticPr fontId="5"/>
  </si>
  <si>
    <t>40</t>
    <phoneticPr fontId="5"/>
  </si>
  <si>
    <t>41</t>
    <phoneticPr fontId="5"/>
  </si>
  <si>
    <t>課長：島田　陽子</t>
    <phoneticPr fontId="5"/>
  </si>
  <si>
    <t>求人・求職情報の提供や無料職業紹介など、潜在看護職員の再就業の促進を図るナースセンター事業に対する補助を行う。
補助先：（公社）日本看護協会
基準額：（人件費）28,738千円、（運営事業費）182,017千円　※平成29年度ベース
補助率：定額</t>
    <phoneticPr fontId="5"/>
  </si>
  <si>
    <t>就業看護職員数を前年度と比較し増加させる。</t>
    <phoneticPr fontId="5"/>
  </si>
  <si>
    <t>就業看護職員数
※29年度成果実績は集計中。30年度目標値は29年度成果実績と同値とする。
※成果目標を前年度以上としているため3年以内の目標設定は困難。</t>
    <phoneticPr fontId="5"/>
  </si>
  <si>
    <t>人</t>
    <phoneticPr fontId="5"/>
  </si>
  <si>
    <t>人</t>
    <phoneticPr fontId="5"/>
  </si>
  <si>
    <t>-</t>
    <phoneticPr fontId="5"/>
  </si>
  <si>
    <t>-</t>
    <phoneticPr fontId="5"/>
  </si>
  <si>
    <t>-</t>
    <phoneticPr fontId="5"/>
  </si>
  <si>
    <t>担当課による推計</t>
    <phoneticPr fontId="5"/>
  </si>
  <si>
    <t>中央ナースセンター事業就業者数を前年度と比較し増加させる。</t>
    <phoneticPr fontId="5"/>
  </si>
  <si>
    <t>人</t>
    <phoneticPr fontId="5"/>
  </si>
  <si>
    <t>人</t>
    <phoneticPr fontId="5"/>
  </si>
  <si>
    <t>-</t>
    <phoneticPr fontId="5"/>
  </si>
  <si>
    <t>-</t>
    <phoneticPr fontId="5"/>
  </si>
  <si>
    <t>中央ナースセンター事業報告書(公益社団法人　日本看護協会)</t>
    <phoneticPr fontId="5"/>
  </si>
  <si>
    <t>人</t>
    <phoneticPr fontId="5"/>
  </si>
  <si>
    <t>人</t>
    <phoneticPr fontId="5"/>
  </si>
  <si>
    <t>-</t>
    <phoneticPr fontId="5"/>
  </si>
  <si>
    <t>-</t>
    <phoneticPr fontId="5"/>
  </si>
  <si>
    <t>　　　・単位当たりコスト=Ｘ／Ｙ
X：予算執行額
Y：中央ナースセンター事業就業者数　　　　　　　　　　　</t>
    <phoneticPr fontId="5"/>
  </si>
  <si>
    <t>　円</t>
    <phoneticPr fontId="5"/>
  </si>
  <si>
    <t>Ｘ千円/人</t>
    <phoneticPr fontId="5"/>
  </si>
  <si>
    <t>232,600
/10,200</t>
    <phoneticPr fontId="5"/>
  </si>
  <si>
    <t>-</t>
    <phoneticPr fontId="5"/>
  </si>
  <si>
    <t>-</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</si>
  <si>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</si>
  <si>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</si>
  <si>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就業看護職員数（担当課による推計）
※29年度実績値は集計中。30年度目標値は29年度成果実績と同値とする。</t>
    <phoneticPr fontId="5"/>
  </si>
  <si>
    <t>人</t>
    <phoneticPr fontId="5"/>
  </si>
  <si>
    <t>-</t>
    <phoneticPr fontId="5"/>
  </si>
  <si>
    <t>-</t>
    <phoneticPr fontId="5"/>
  </si>
  <si>
    <t>-</t>
    <phoneticPr fontId="5"/>
  </si>
  <si>
    <t>-</t>
    <phoneticPr fontId="5"/>
  </si>
  <si>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t>
    <phoneticPr fontId="5"/>
  </si>
  <si>
    <t>-</t>
    <phoneticPr fontId="5"/>
  </si>
  <si>
    <t>-</t>
    <phoneticPr fontId="5"/>
  </si>
  <si>
    <t>本事業の目的は不足している看護職員の確保であり、国民や社会のニーズを反映している。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</si>
  <si>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</si>
  <si>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看護師確保のためにも、未就業者の就業促進などを行っている都道府県ナースセンターの活動を支援、統括する本事業は必要かつ適切な事業であり、優先度も高い。</t>
    <phoneticPr fontId="5"/>
  </si>
  <si>
    <t>‐</t>
  </si>
  <si>
    <t>無</t>
  </si>
  <si>
    <t>-</t>
    <phoneticPr fontId="5"/>
  </si>
  <si>
    <t>事業の実施にあたり、実情を勘案した上で適切に支出を行っている。</t>
    <phoneticPr fontId="5"/>
  </si>
  <si>
    <t>都道府県ナースセンター事業の活動支援のための必要最低限の経費を対象経費としている。</t>
    <phoneticPr fontId="5"/>
  </si>
  <si>
    <t>-</t>
    <phoneticPr fontId="5"/>
  </si>
  <si>
    <t>事業の実施に必要最低限の経費のみを計上し、コストの削減に努めている。</t>
    <phoneticPr fontId="5"/>
  </si>
  <si>
    <t>無料職業紹介により就業支援を行っており、受益者にコストを負担させることが不可能であるため、国庫補助によるしかないものと考える。</t>
    <phoneticPr fontId="5"/>
  </si>
  <si>
    <t>事業報告等を看護職員確保対策に活用している。</t>
    <phoneticPr fontId="5"/>
  </si>
  <si>
    <t>関連事業ではあるが、対象となる職種が異なっており、適切に役割分担されている。</t>
    <phoneticPr fontId="5"/>
  </si>
  <si>
    <t>女性医師支援センター事業</t>
    <phoneticPr fontId="5"/>
  </si>
  <si>
    <t>A.（公社）日本看護協会</t>
    <rPh sb="3" eb="5">
      <t>コウシャ</t>
    </rPh>
    <rPh sb="6" eb="8">
      <t>ニホン</t>
    </rPh>
    <rPh sb="8" eb="10">
      <t>カンゴ</t>
    </rPh>
    <rPh sb="10" eb="12">
      <t>キョウカイ</t>
    </rPh>
    <phoneticPr fontId="5"/>
  </si>
  <si>
    <t>委託費</t>
    <rPh sb="0" eb="3">
      <t>イタクヒ</t>
    </rPh>
    <phoneticPr fontId="5"/>
  </si>
  <si>
    <t>広告料</t>
    <rPh sb="0" eb="3">
      <t>コウコクリョウ</t>
    </rPh>
    <phoneticPr fontId="5"/>
  </si>
  <si>
    <t>各県ナースセンターの広報活動支援</t>
    <phoneticPr fontId="5"/>
  </si>
  <si>
    <t>旅費</t>
    <rPh sb="0" eb="2">
      <t>リョヒ</t>
    </rPh>
    <phoneticPr fontId="5"/>
  </si>
  <si>
    <t>講師旅費、事務連絡交通費</t>
    <phoneticPr fontId="5"/>
  </si>
  <si>
    <t>印刷製本費</t>
    <rPh sb="0" eb="2">
      <t>インサツ</t>
    </rPh>
    <rPh sb="2" eb="4">
      <t>セイホン</t>
    </rPh>
    <rPh sb="4" eb="5">
      <t>ヒ</t>
    </rPh>
    <phoneticPr fontId="5"/>
  </si>
  <si>
    <t>会議資料印刷費等</t>
    <rPh sb="0" eb="2">
      <t>カイギ</t>
    </rPh>
    <rPh sb="2" eb="4">
      <t>シリョウ</t>
    </rPh>
    <rPh sb="4" eb="7">
      <t>インサツヒ</t>
    </rPh>
    <rPh sb="7" eb="8">
      <t>トウ</t>
    </rPh>
    <phoneticPr fontId="5"/>
  </si>
  <si>
    <t>人件費</t>
    <rPh sb="0" eb="3">
      <t>ジンケンヒ</t>
    </rPh>
    <phoneticPr fontId="5"/>
  </si>
  <si>
    <t>その他</t>
    <phoneticPr fontId="5"/>
  </si>
  <si>
    <t>謝金、消耗品費等</t>
    <phoneticPr fontId="5"/>
  </si>
  <si>
    <t>給料</t>
    <rPh sb="0" eb="2">
      <t>キュウリョウ</t>
    </rPh>
    <phoneticPr fontId="5"/>
  </si>
  <si>
    <t>公益社団法人日本看護協会</t>
    <phoneticPr fontId="5"/>
  </si>
  <si>
    <t>看護職員の確保を図るため、都道府県ナースセンター事業の活動を支援・指導等都道府県ナースセンターを統括する事業を補助</t>
    <phoneticPr fontId="5"/>
  </si>
  <si>
    <t>補助金等交付</t>
  </si>
  <si>
    <t>-</t>
    <phoneticPr fontId="5"/>
  </si>
  <si>
    <t>-</t>
    <phoneticPr fontId="5"/>
  </si>
  <si>
    <t>－</t>
    <phoneticPr fontId="5"/>
  </si>
  <si>
    <t>（株）ホテルグランウィア岡山</t>
    <rPh sb="12" eb="14">
      <t>オカヤマ</t>
    </rPh>
    <phoneticPr fontId="4"/>
  </si>
  <si>
    <t>（株）サンワ</t>
    <rPh sb="1" eb="2">
      <t>カブ</t>
    </rPh>
    <phoneticPr fontId="4"/>
  </si>
  <si>
    <t>（株）メディア・プラン</t>
    <rPh sb="1" eb="2">
      <t>カブ</t>
    </rPh>
    <phoneticPr fontId="4"/>
  </si>
  <si>
    <t>東芝情報システム（株）</t>
  </si>
  <si>
    <t>（株）日経BP</t>
  </si>
  <si>
    <t>（株）アサツーディ・ケイ</t>
  </si>
  <si>
    <t>（株）スタッフサービス</t>
  </si>
  <si>
    <t>（一社）中央調査社</t>
  </si>
  <si>
    <t>エヌ・ティ・ティラーニングシステムズ（株）</t>
  </si>
  <si>
    <t>第5次NCCSシステム関係業務、派遣労働者</t>
  </si>
  <si>
    <t>とどけるんコンテンツ作成・利用</t>
    <rPh sb="13" eb="15">
      <t>リヨウ</t>
    </rPh>
    <phoneticPr fontId="4"/>
  </si>
  <si>
    <t>ナースセンター、届出制度に関する全国規模の広報・PR</t>
  </si>
  <si>
    <t>派遣労働者</t>
  </si>
  <si>
    <t>NCCS登録データに関する集計・分析業務</t>
    <rPh sb="18" eb="20">
      <t>ギョウム</t>
    </rPh>
    <phoneticPr fontId="4"/>
  </si>
  <si>
    <t>情報セキュリティに関するeラーニング等の実施</t>
  </si>
  <si>
    <t>求人施設向け看護職の人材確保推進のための研修会場使用</t>
  </si>
  <si>
    <t>中央ナースセンター事業報告書印刷等</t>
    <rPh sb="14" eb="16">
      <t>インサツ</t>
    </rPh>
    <rPh sb="16" eb="17">
      <t>トウ</t>
    </rPh>
    <phoneticPr fontId="4"/>
  </si>
  <si>
    <t>求人ガイドの作成</t>
  </si>
  <si>
    <t>随意契約
（その他）</t>
  </si>
  <si>
    <t>指名競争入札
（総合評価）</t>
    <rPh sb="0" eb="2">
      <t>シメイ</t>
    </rPh>
    <rPh sb="2" eb="4">
      <t>キョウソウ</t>
    </rPh>
    <rPh sb="4" eb="6">
      <t>ニュウサツ</t>
    </rPh>
    <rPh sb="8" eb="10">
      <t>ソウゴウ</t>
    </rPh>
    <rPh sb="10" eb="12">
      <t>ヒョウカ</t>
    </rPh>
    <phoneticPr fontId="4"/>
  </si>
  <si>
    <t>指名競争契約
（最低価格）</t>
  </si>
  <si>
    <t>随意契約
（少額）</t>
  </si>
  <si>
    <t>NECネクサソリューションズ（株）</t>
    <phoneticPr fontId="5"/>
  </si>
  <si>
    <t>NECネクサソリューションズ等</t>
    <rPh sb="14" eb="15">
      <t>トウ</t>
    </rPh>
    <phoneticPr fontId="5"/>
  </si>
  <si>
    <t>B.NECネクサソリューションズ</t>
    <phoneticPr fontId="5"/>
  </si>
  <si>
    <t>システム開発費</t>
    <rPh sb="4" eb="7">
      <t>カイハツヒ</t>
    </rPh>
    <phoneticPr fontId="5"/>
  </si>
  <si>
    <t>第5次NCCSシステム関係業務</t>
    <phoneticPr fontId="5"/>
  </si>
  <si>
    <t>第5次NCCSシステム関係業務</t>
    <phoneticPr fontId="5"/>
  </si>
  <si>
    <t>－</t>
    <phoneticPr fontId="5"/>
  </si>
  <si>
    <t>-</t>
    <phoneticPr fontId="5"/>
  </si>
  <si>
    <t>ｰ</t>
  </si>
  <si>
    <t>ｰ</t>
    <phoneticPr fontId="5"/>
  </si>
  <si>
    <t>-</t>
    <phoneticPr fontId="5"/>
  </si>
  <si>
    <t>ｰ</t>
    <phoneticPr fontId="5"/>
  </si>
  <si>
    <t>ｅナースセンター訪問数
※29年度活動実績は集計中。　 
   30年度活動見込は29年度活動実績と同値とする。</t>
    <phoneticPr fontId="5"/>
  </si>
  <si>
    <t>中央ナースセンター事業就業者数
※29年度成果実績は集計中。30年度目標値は29年度成果実績と同値とする。
※成果目標を前年度以上としているため3年以内の目標設定は困難。</t>
    <phoneticPr fontId="5"/>
  </si>
  <si>
    <t>202,792
/12,085</t>
    <phoneticPr fontId="5"/>
  </si>
  <si>
    <t>-</t>
    <phoneticPr fontId="5"/>
  </si>
  <si>
    <t>単位当たりコストは減少している。</t>
    <rPh sb="0" eb="2">
      <t>タンイ</t>
    </rPh>
    <rPh sb="2" eb="3">
      <t>ア</t>
    </rPh>
    <rPh sb="9" eb="11">
      <t>ゲンショウ</t>
    </rPh>
    <phoneticPr fontId="5"/>
  </si>
  <si>
    <t>成果実績は目標を上回っている。</t>
    <rPh sb="0" eb="2">
      <t>セイカ</t>
    </rPh>
    <rPh sb="2" eb="4">
      <t>ジッセキ</t>
    </rPh>
    <rPh sb="5" eb="7">
      <t>モクヒョウ</t>
    </rPh>
    <rPh sb="8" eb="10">
      <t>ウワマワ</t>
    </rPh>
    <phoneticPr fontId="5"/>
  </si>
  <si>
    <t>活動実績は見込みを上回っている。</t>
    <rPh sb="0" eb="2">
      <t>カツドウ</t>
    </rPh>
    <rPh sb="2" eb="4">
      <t>ジッセキ</t>
    </rPh>
    <rPh sb="5" eb="7">
      <t>ミコ</t>
    </rPh>
    <rPh sb="9" eb="11">
      <t>ウワマワ</t>
    </rPh>
    <phoneticPr fontId="5"/>
  </si>
  <si>
    <t>成果実績・活動実績ともに目標・見込みを上回っており、看護職員の確保を図るため、一定の効果を上げていると考える。</t>
    <rPh sb="0" eb="2">
      <t>セイカ</t>
    </rPh>
    <rPh sb="2" eb="4">
      <t>ジッセキ</t>
    </rPh>
    <rPh sb="5" eb="7">
      <t>カツドウ</t>
    </rPh>
    <rPh sb="7" eb="9">
      <t>ジッセキ</t>
    </rPh>
    <rPh sb="12" eb="14">
      <t>モクヒョウ</t>
    </rPh>
    <rPh sb="15" eb="17">
      <t>ミコ</t>
    </rPh>
    <rPh sb="19" eb="21">
      <t>ウワマワ</t>
    </rPh>
    <rPh sb="26" eb="28">
      <t>カンゴ</t>
    </rPh>
    <rPh sb="28" eb="30">
      <t>ショクイン</t>
    </rPh>
    <rPh sb="31" eb="33">
      <t>カクホ</t>
    </rPh>
    <rPh sb="34" eb="35">
      <t>ハカ</t>
    </rPh>
    <rPh sb="39" eb="41">
      <t>イッテイ</t>
    </rPh>
    <phoneticPr fontId="5"/>
  </si>
  <si>
    <t>中央ナースセンター事業就業者数を増加させ、看護職員を確保していくために、引き続き必要な予算を確保し、適正な執行に努めてまいりたい。</t>
    <rPh sb="40" eb="42">
      <t>ヒツヨウ</t>
    </rPh>
    <rPh sb="43" eb="45">
      <t>ヨサン</t>
    </rPh>
    <rPh sb="46" eb="48">
      <t>カクホ</t>
    </rPh>
    <rPh sb="56" eb="57">
      <t>ツト</t>
    </rPh>
    <phoneticPr fontId="5"/>
  </si>
  <si>
    <t>-</t>
    <phoneticPr fontId="5"/>
  </si>
  <si>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rPh sb="133" eb="134">
      <t>ダイ</t>
    </rPh>
    <rPh sb="136" eb="137">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</si>
</sst>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145674</xdr:colOff>
      <xdr:row>740</xdr:row>
      <xdr:rowOff>286871</xdr:rowOff>
    </xdr:from>
    <xdr:to>
      <xdr:col>41</xdr:col>
      <xdr:colOff>29693</xdr:colOff>
      <xdr:row>778</xdr:row>
      <xdr:rowOff>232521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768" y="45018652"/>
          <a:ext cx="5146581" cy="970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179294</xdr:colOff>
      <xdr:row>742</xdr:row>
      <xdr:rowOff>176892</xdr:rowOff>
    </xdr:from>
    <xdr:to>
      <xdr:col>31</xdr:col>
      <xdr:colOff>78442</xdr:colOff>
      <xdr:row>743</xdr:row>
      <xdr:rowOff>95249</xdr:rowOff>
    </xdr:to>
    <xdr:sp macro="" textlink="">
      <xdr:nvSpPr>
        <xdr:cNvPr id="3" name="正方形/長方形 2"/>
        <xdr:cNvSpPr/>
      </xdr:nvSpPr>
      <xdr:spPr>
        <a:xfrm>
          <a:off x="5077865" y="235702928"/>
          <a:ext cx="1327898" cy="27214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t>２１１百万円</a:t>
          </a:r>
        </a:p>
      </xdr:txBody>
    </xdr:sp>
    <xdr:clientData/>
  </xdr:twoCellAnchor>
  <xdr:twoCellAnchor>
    <xdr:from>
      <xdr:col>25</xdr:col>
      <xdr:colOff>2241</xdr:colOff>
      <xdr:row>751</xdr:row>
      <xdr:rowOff>338978</xdr:rowOff>
    </xdr:from>
    <xdr:to>
      <xdr:col>32</xdr:col>
      <xdr:colOff>69476</xdr:colOff>
      <xdr:row>752</xdr:row>
      <xdr:rowOff>338977</xdr:rowOff>
    </xdr:to>
    <xdr:sp macro="" textlink="">
      <xdr:nvSpPr>
        <xdr:cNvPr id="4" name="正方形/長方形 3"/>
        <xdr:cNvSpPr/>
      </xdr:nvSpPr>
      <xdr:spPr>
        <a:xfrm>
          <a:off x="5002866" y="46373303"/>
          <a:ext cx="1467410" cy="35242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t>２１１百万円</a:t>
          </a:r>
        </a:p>
      </xdr:txBody>
    </xdr:sp>
    <xdr:clientData/>
  </xdr:twoCellAnchor>
  <xdr:twoCellAnchor>
    <xdr:from>
      <xdr:col>20</xdr:col>
      <xdr:colOff>89089</xdr:colOff>
      <xdr:row>758</xdr:row>
      <xdr:rowOff>112059</xdr:rowOff>
    </xdr:from>
    <xdr:to>
      <xdr:col>35</xdr:col>
      <xdr:colOff>22414</xdr:colOff>
      <xdr:row>760</xdr:row>
      <xdr:rowOff>0</xdr:rowOff>
    </xdr:to>
    <xdr:sp macro="" textlink="">
      <xdr:nvSpPr>
        <xdr:cNvPr id="5" name="正方形/長方形 4"/>
        <xdr:cNvSpPr/>
      </xdr:nvSpPr>
      <xdr:spPr>
        <a:xfrm>
          <a:off x="4171232" y="241924595"/>
          <a:ext cx="2994932" cy="9220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latin typeface="+mn-ea"/>
              <a:ea typeface="+mn-ea"/>
            </a:rPr>
            <a:t>B.</a:t>
          </a:r>
          <a:r>
            <a:rPr kumimoji="1" lang="ja-JP" altLang="en-US" sz="1200" b="1">
              <a:latin typeface="+mn-ea"/>
              <a:ea typeface="+mn-ea"/>
            </a:rPr>
            <a:t>株式会社等（１０者）</a:t>
          </a:r>
          <a:endParaRPr kumimoji="1" lang="en-US" altLang="ja-JP" sz="1200" b="1">
            <a:latin typeface="+mn-ea"/>
            <a:ea typeface="+mn-ea"/>
          </a:endParaRPr>
        </a:p>
        <a:p>
          <a:pPr algn="ctr"/>
          <a:r>
            <a:rPr kumimoji="1" lang="ja-JP" altLang="en-US" sz="1200" b="1">
              <a:latin typeface="+mn-ea"/>
              <a:ea typeface="+mn-ea"/>
            </a:rPr>
            <a:t>１７１百万円</a:t>
          </a:r>
          <a:endParaRPr kumimoji="1" lang="en-US" altLang="ja-JP" sz="1200" b="1">
            <a:latin typeface="+mn-ea"/>
            <a:ea typeface="+mn-ea"/>
          </a:endParaRPr>
        </a:p>
        <a:p>
          <a:pPr algn="ctr"/>
          <a:r>
            <a:rPr kumimoji="1" lang="ja-JP" altLang="en-US" sz="1200" b="1">
              <a:latin typeface="+mn-ea"/>
              <a:ea typeface="+mn-ea"/>
            </a:rPr>
            <a:t>補助額</a:t>
          </a:r>
          <a:r>
            <a:rPr kumimoji="1" lang="en-US" altLang="ja-JP" sz="1200" b="1">
              <a:latin typeface="+mn-ea"/>
              <a:ea typeface="+mn-ea"/>
            </a:rPr>
            <a:t>1</a:t>
          </a:r>
          <a:r>
            <a:rPr kumimoji="1" lang="ja-JP" altLang="en-US" sz="1200" b="1">
              <a:latin typeface="+mn-ea"/>
              <a:ea typeface="+mn-ea"/>
            </a:rPr>
            <a:t>位：</a:t>
          </a:r>
          <a:r>
            <a:rPr kumimoji="1" lang="en-US" altLang="ja-JP" sz="1200" b="1">
              <a:latin typeface="+mn-ea"/>
              <a:ea typeface="+mn-ea"/>
            </a:rPr>
            <a:t>NEC</a:t>
          </a:r>
          <a:r>
            <a:rPr kumimoji="1" lang="ja-JP" altLang="en-US" sz="1200" b="1">
              <a:latin typeface="+mn-ea"/>
              <a:ea typeface="+mn-ea"/>
            </a:rPr>
            <a:t>ネクサソリューションズ</a:t>
          </a:r>
          <a:endParaRPr kumimoji="1" lang="en-US" altLang="ja-JP" sz="1200" b="1">
            <a:latin typeface="+mn-ea"/>
            <a:ea typeface="+mn-ea"/>
          </a:endParaRPr>
        </a:p>
        <a:p>
          <a:pPr algn="ctr"/>
          <a:r>
            <a:rPr kumimoji="1" lang="ja-JP" altLang="en-US" sz="1200" b="1">
              <a:latin typeface="+mn-ea"/>
              <a:ea typeface="+mn-ea"/>
            </a:rPr>
            <a:t>８９百万円</a:t>
          </a:r>
          <a:endParaRPr kumimoji="1" lang="en-US" altLang="ja-JP" sz="1200" b="1">
            <a:latin typeface="+mn-ea"/>
            <a:ea typeface="+mn-ea"/>
          </a:endParaRPr>
        </a:p>
        <a:p>
          <a:pPr algn="ctr"/>
          <a:endParaRPr kumimoji="1" lang="ja-JP" altLang="en-US" sz="1100" b="1"/>
        </a:p>
      </xdr:txBody>
    </xdr:sp>
    <xdr:clientData/>
  </xdr:twoCellAnchor>
  <xdr:twoCellAnchor>
    <xdr:from>
      <xdr:col>21</xdr:col>
      <xdr:colOff>156882</xdr:colOff>
      <xdr:row>757</xdr:row>
      <xdr:rowOff>270062</xdr:rowOff>
    </xdr:from>
    <xdr:to>
      <xdr:col>34</xdr:col>
      <xdr:colOff>67235</xdr:colOff>
      <xdr:row>757</xdr:row>
      <xdr:rowOff>595033</xdr:rowOff>
    </xdr:to>
    <xdr:sp macro="" textlink="">
      <xdr:nvSpPr>
        <xdr:cNvPr id="6" name="正方形/長方形 5"/>
        <xdr:cNvSpPr/>
      </xdr:nvSpPr>
      <xdr:spPr>
        <a:xfrm>
          <a:off x="4357407" y="48733262"/>
          <a:ext cx="2510678" cy="3249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23</xdr:col>
      <xdr:colOff>156880</xdr:colOff>
      <xdr:row>749</xdr:row>
      <xdr:rowOff>179294</xdr:rowOff>
    </xdr:from>
    <xdr:to>
      <xdr:col>32</xdr:col>
      <xdr:colOff>11205</xdr:colOff>
      <xdr:row>750</xdr:row>
      <xdr:rowOff>156883</xdr:rowOff>
    </xdr:to>
    <xdr:sp macro="" textlink="">
      <xdr:nvSpPr>
        <xdr:cNvPr id="7" name="正方形/長方形 6"/>
        <xdr:cNvSpPr/>
      </xdr:nvSpPr>
      <xdr:spPr>
        <a:xfrm>
          <a:off x="4757455" y="45508769"/>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38</xdr:col>
      <xdr:colOff>59530</xdr:colOff>
      <xdr:row>31</xdr:row>
      <xdr:rowOff>166684</xdr:rowOff>
    </xdr:from>
    <xdr:to>
      <xdr:col>41</xdr:col>
      <xdr:colOff>159884</xdr:colOff>
      <xdr:row>31</xdr:row>
      <xdr:rowOff>343579</xdr:rowOff>
    </xdr:to>
    <xdr:sp macro="" textlink="">
      <xdr:nvSpPr>
        <xdr:cNvPr id="8" name="テキスト ボックス 7"/>
        <xdr:cNvSpPr txBox="1"/>
      </xdr:nvSpPr>
      <xdr:spPr>
        <a:xfrm>
          <a:off x="7750968" y="12227715"/>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32</xdr:row>
      <xdr:rowOff>154778</xdr:rowOff>
    </xdr:from>
    <xdr:to>
      <xdr:col>49</xdr:col>
      <xdr:colOff>455084</xdr:colOff>
      <xdr:row>32</xdr:row>
      <xdr:rowOff>334694</xdr:rowOff>
    </xdr:to>
    <xdr:sp macro="" textlink="">
      <xdr:nvSpPr>
        <xdr:cNvPr id="9" name="テキスト ボックス 8"/>
        <xdr:cNvSpPr txBox="1"/>
      </xdr:nvSpPr>
      <xdr:spPr>
        <a:xfrm>
          <a:off x="9346406" y="12692059"/>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59530</xdr:colOff>
      <xdr:row>38</xdr:row>
      <xdr:rowOff>154778</xdr:rowOff>
    </xdr:from>
    <xdr:to>
      <xdr:col>41</xdr:col>
      <xdr:colOff>159884</xdr:colOff>
      <xdr:row>38</xdr:row>
      <xdr:rowOff>331673</xdr:rowOff>
    </xdr:to>
    <xdr:sp macro="" textlink="">
      <xdr:nvSpPr>
        <xdr:cNvPr id="10" name="テキスト ボックス 9"/>
        <xdr:cNvSpPr txBox="1"/>
      </xdr:nvSpPr>
      <xdr:spPr>
        <a:xfrm>
          <a:off x="7750968" y="14716122"/>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39</xdr:row>
      <xdr:rowOff>166684</xdr:rowOff>
    </xdr:from>
    <xdr:to>
      <xdr:col>49</xdr:col>
      <xdr:colOff>455084</xdr:colOff>
      <xdr:row>39</xdr:row>
      <xdr:rowOff>346600</xdr:rowOff>
    </xdr:to>
    <xdr:sp macro="" textlink="">
      <xdr:nvSpPr>
        <xdr:cNvPr id="11" name="テキスト ボックス 10"/>
        <xdr:cNvSpPr txBox="1"/>
      </xdr:nvSpPr>
      <xdr:spPr>
        <a:xfrm>
          <a:off x="9346406" y="15204278"/>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59530</xdr:colOff>
      <xdr:row>100</xdr:row>
      <xdr:rowOff>59530</xdr:rowOff>
    </xdr:from>
    <xdr:to>
      <xdr:col>41</xdr:col>
      <xdr:colOff>159884</xdr:colOff>
      <xdr:row>100</xdr:row>
      <xdr:rowOff>236425</xdr:rowOff>
    </xdr:to>
    <xdr:sp macro="" textlink="">
      <xdr:nvSpPr>
        <xdr:cNvPr id="12" name="テキスト ボックス 11"/>
        <xdr:cNvSpPr txBox="1"/>
      </xdr:nvSpPr>
      <xdr:spPr>
        <a:xfrm>
          <a:off x="7750968" y="17049749"/>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190501</xdr:colOff>
      <xdr:row>101</xdr:row>
      <xdr:rowOff>59530</xdr:rowOff>
    </xdr:from>
    <xdr:to>
      <xdr:col>46</xdr:col>
      <xdr:colOff>6469</xdr:colOff>
      <xdr:row>101</xdr:row>
      <xdr:rowOff>239446</xdr:rowOff>
    </xdr:to>
    <xdr:sp macro="" textlink="">
      <xdr:nvSpPr>
        <xdr:cNvPr id="13" name="テキスト ボックス 12"/>
        <xdr:cNvSpPr txBox="1"/>
      </xdr:nvSpPr>
      <xdr:spPr>
        <a:xfrm>
          <a:off x="8489157" y="17347405"/>
          <a:ext cx="828000"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前年度以上</a:t>
          </a:r>
        </a:p>
      </xdr:txBody>
    </xdr:sp>
    <xdr:clientData/>
  </xdr:twoCellAnchor>
  <xdr:twoCellAnchor>
    <xdr:from>
      <xdr:col>38</xdr:col>
      <xdr:colOff>59530</xdr:colOff>
      <xdr:row>133</xdr:row>
      <xdr:rowOff>166684</xdr:rowOff>
    </xdr:from>
    <xdr:to>
      <xdr:col>41</xdr:col>
      <xdr:colOff>159884</xdr:colOff>
      <xdr:row>133</xdr:row>
      <xdr:rowOff>343579</xdr:rowOff>
    </xdr:to>
    <xdr:sp macro="" textlink="">
      <xdr:nvSpPr>
        <xdr:cNvPr id="14" name="テキスト ボックス 13"/>
        <xdr:cNvSpPr txBox="1"/>
      </xdr:nvSpPr>
      <xdr:spPr>
        <a:xfrm>
          <a:off x="7750968" y="20562090"/>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134</xdr:row>
      <xdr:rowOff>154778</xdr:rowOff>
    </xdr:from>
    <xdr:to>
      <xdr:col>49</xdr:col>
      <xdr:colOff>455084</xdr:colOff>
      <xdr:row>134</xdr:row>
      <xdr:rowOff>334694</xdr:rowOff>
    </xdr:to>
    <xdr:sp macro="" textlink="">
      <xdr:nvSpPr>
        <xdr:cNvPr id="15" name="テキスト ボックス 14"/>
        <xdr:cNvSpPr txBox="1"/>
      </xdr:nvSpPr>
      <xdr:spPr>
        <a:xfrm>
          <a:off x="9346406" y="21050247"/>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50</v>
      </c>
      <c r="AT2" s="218"/>
      <c r="AU2" s="218"/>
      <c r="AV2" s="52" t="str">
        <f>IF(AW2="", "", "-")</f>
        <v/>
      </c>
      <c r="AW2" s="395"/>
      <c r="AX2" s="395"/>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552</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168</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551</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08" customHeight="1" x14ac:dyDescent="0.15">
      <c r="A7" s="836" t="s">
        <v>22</v>
      </c>
      <c r="B7" s="837"/>
      <c r="C7" s="837"/>
      <c r="D7" s="837"/>
      <c r="E7" s="837"/>
      <c r="F7" s="838"/>
      <c r="G7" s="839" t="s">
        <v>558</v>
      </c>
      <c r="H7" s="840"/>
      <c r="I7" s="840"/>
      <c r="J7" s="840"/>
      <c r="K7" s="840"/>
      <c r="L7" s="840"/>
      <c r="M7" s="840"/>
      <c r="N7" s="840"/>
      <c r="O7" s="840"/>
      <c r="P7" s="840"/>
      <c r="Q7" s="840"/>
      <c r="R7" s="840"/>
      <c r="S7" s="840"/>
      <c r="T7" s="840"/>
      <c r="U7" s="840"/>
      <c r="V7" s="840"/>
      <c r="W7" s="840"/>
      <c r="X7" s="841"/>
      <c r="Y7" s="393" t="s">
        <v>547</v>
      </c>
      <c r="Z7" s="294"/>
      <c r="AA7" s="294"/>
      <c r="AB7" s="294"/>
      <c r="AC7" s="294"/>
      <c r="AD7" s="394"/>
      <c r="AE7" s="381" t="s">
        <v>679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567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233</v>
      </c>
      <c r="Q13" s="98"/>
      <c r="R13" s="98"/>
      <c r="S13" s="98"/>
      <c r="T13" s="98"/>
      <c r="U13" s="98"/>
      <c r="V13" s="99"/>
      <c r="W13" s="94">
        <v>203</v>
      </c>
      <c r="X13" s="95"/>
      <c r="Y13" s="95"/>
      <c r="Z13" s="95"/>
      <c r="AA13" s="95"/>
      <c r="AB13" s="95"/>
      <c r="AC13" s="96"/>
      <c r="AD13" s="97">
        <v>211</v>
      </c>
      <c r="AE13" s="98"/>
      <c r="AF13" s="98"/>
      <c r="AG13" s="98"/>
      <c r="AH13" s="98"/>
      <c r="AI13" s="98"/>
      <c r="AJ13" s="99"/>
      <c r="AK13" s="97">
        <v>211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1"/>
      <c r="H14" s="752"/>
      <c r="I14" s="582" t="s">
        <v>8</v>
      </c>
      <c r="J14" s="636"/>
      <c r="K14" s="636"/>
      <c r="L14" s="636"/>
      <c r="M14" s="636"/>
      <c r="N14" s="636"/>
      <c r="O14" s="637"/>
      <c r="P14" s="97" t="s">
        <v>555</v>
      </c>
      <c r="Q14" s="98"/>
      <c r="R14" s="98"/>
      <c r="S14" s="98"/>
      <c r="T14" s="98"/>
      <c r="U14" s="98"/>
      <c r="V14" s="99"/>
      <c r="W14" s="97" t="s">
        <v>555</v>
      </c>
      <c r="X14" s="98"/>
      <c r="Y14" s="98"/>
      <c r="Z14" s="98"/>
      <c r="AA14" s="98"/>
      <c r="AB14" s="98"/>
      <c r="AC14" s="99"/>
      <c r="AD14" s="97" t="s">
        <v>556</v>
      </c>
      <c r="AE14" s="98"/>
      <c r="AF14" s="98"/>
      <c r="AG14" s="98"/>
      <c r="AH14" s="98"/>
      <c r="AI14" s="98"/>
      <c r="AJ14" s="99"/>
      <c r="AK14" s="97" t="s">
        <v>556</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555</v>
      </c>
      <c r="Q15" s="98"/>
      <c r="R15" s="98"/>
      <c r="S15" s="98"/>
      <c r="T15" s="98"/>
      <c r="U15" s="98"/>
      <c r="V15" s="99"/>
      <c r="W15" s="97" t="s">
        <v>555</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555</v>
      </c>
      <c r="Q16" s="98"/>
      <c r="R16" s="98"/>
      <c r="S16" s="98"/>
      <c r="T16" s="98"/>
      <c r="U16" s="98"/>
      <c r="V16" s="99"/>
      <c r="W16" s="97" t="s">
        <v>555</v>
      </c>
      <c r="X16" s="98"/>
      <c r="Y16" s="98"/>
      <c r="Z16" s="98"/>
      <c r="AA16" s="98"/>
      <c r="AB16" s="98"/>
      <c r="AC16" s="99"/>
      <c r="AD16" s="97" t="s">
        <v>556</v>
      </c>
      <c r="AE16" s="98"/>
      <c r="AF16" s="98"/>
      <c r="AG16" s="98"/>
      <c r="AH16" s="98"/>
      <c r="AI16" s="98"/>
      <c r="AJ16" s="99"/>
      <c r="AK16" s="97" t="s">
        <v>556</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555</v>
      </c>
      <c r="Q17" s="98"/>
      <c r="R17" s="98"/>
      <c r="S17" s="98"/>
      <c r="T17" s="98"/>
      <c r="U17" s="98"/>
      <c r="V17" s="99"/>
      <c r="W17" s="97" t="s">
        <v>555</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233</v>
      </c>
      <c r="Q18" s="104"/>
      <c r="R18" s="104"/>
      <c r="S18" s="104"/>
      <c r="T18" s="104"/>
      <c r="U18" s="104"/>
      <c r="V18" s="105"/>
      <c r="W18" s="103">
        <f>SUM(W13:AC17)</f>
        <v>203</v>
      </c>
      <c r="X18" s="104"/>
      <c r="Y18" s="104"/>
      <c r="Z18" s="104"/>
      <c r="AA18" s="104"/>
      <c r="AB18" s="104"/>
      <c r="AC18" s="105"/>
      <c r="AD18" s="103">
        <f>SUM(AD13:AJ17)</f>
        <v>211</v>
      </c>
      <c r="AE18" s="104"/>
      <c r="AF18" s="104"/>
      <c r="AG18" s="104"/>
      <c r="AH18" s="104"/>
      <c r="AI18" s="104"/>
      <c r="AJ18" s="105"/>
      <c r="AK18" s="103">
        <f>SUM(AK13:AQ17)</f>
        <v>211</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233</v>
      </c>
      <c r="Q19" s="98"/>
      <c r="R19" s="98"/>
      <c r="S19" s="98"/>
      <c r="T19" s="98"/>
      <c r="U19" s="98"/>
      <c r="V19" s="99"/>
      <c r="W19" s="97">
        <v>203</v>
      </c>
      <c r="X19" s="98"/>
      <c r="Y19" s="98"/>
      <c r="Z19" s="98"/>
      <c r="AA19" s="98"/>
      <c r="AB19" s="98"/>
      <c r="AC19" s="99"/>
      <c r="AD19" s="97">
        <v>211</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6" t="s">
        <v>497</v>
      </c>
      <c r="H21" s="937"/>
      <c r="I21" s="937"/>
      <c r="J21" s="937"/>
      <c r="K21" s="937"/>
      <c r="L21" s="937"/>
      <c r="M21" s="937"/>
      <c r="N21" s="937"/>
      <c r="O21" s="937"/>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211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4" t="s">
        <v>265</v>
      </c>
      <c r="H30" s="388"/>
      <c r="I30" s="388"/>
      <c r="J30" s="388"/>
      <c r="K30" s="388"/>
      <c r="L30" s="388"/>
      <c r="M30" s="388"/>
      <c r="N30" s="388"/>
      <c r="O30" s="586"/>
      <c r="P30" s="585" t="s">
        <v>59</v>
      </c>
      <c r="Q30" s="388"/>
      <c r="R30" s="388"/>
      <c r="S30" s="388"/>
      <c r="T30" s="388"/>
      <c r="U30" s="388"/>
      <c r="V30" s="388"/>
      <c r="W30" s="388"/>
      <c r="X30" s="586"/>
      <c r="Y30" s="472"/>
      <c r="Z30" s="473"/>
      <c r="AA30" s="474"/>
      <c r="AB30" s="384" t="s">
        <v>11</v>
      </c>
      <c r="AC30" s="385"/>
      <c r="AD30" s="386"/>
      <c r="AE30" s="384" t="s">
        <v>357</v>
      </c>
      <c r="AF30" s="385"/>
      <c r="AG30" s="385"/>
      <c r="AH30" s="386"/>
      <c r="AI30" s="384" t="s">
        <v>363</v>
      </c>
      <c r="AJ30" s="385"/>
      <c r="AK30" s="385"/>
      <c r="AL30" s="386"/>
      <c r="AM30" s="387" t="s">
        <v>472</v>
      </c>
      <c r="AN30" s="387"/>
      <c r="AO30" s="387"/>
      <c r="AP30" s="384"/>
      <c r="AQ30" s="645" t="s">
        <v>355</v>
      </c>
      <c r="AR30" s="646"/>
      <c r="AS30" s="646"/>
      <c r="AT30" s="647"/>
      <c r="AU30" s="388" t="s">
        <v>253</v>
      </c>
      <c r="AV30" s="388"/>
      <c r="AW30" s="388"/>
      <c r="AX30" s="389"/>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0"/>
      <c r="AC31" s="331"/>
      <c r="AD31" s="332"/>
      <c r="AE31" s="330"/>
      <c r="AF31" s="331"/>
      <c r="AG31" s="331"/>
      <c r="AH31" s="332"/>
      <c r="AI31" s="330"/>
      <c r="AJ31" s="331"/>
      <c r="AK31" s="331"/>
      <c r="AL31" s="332"/>
      <c r="AM31" s="374"/>
      <c r="AN31" s="374"/>
      <c r="AO31" s="374"/>
      <c r="AP31" s="330"/>
      <c r="AQ31" s="215" t="s">
        <v>573</v>
      </c>
      <c r="AR31" s="133"/>
      <c r="AS31" s="134" t="s">
        <v>356</v>
      </c>
      <c r="AT31" s="169"/>
      <c r="AU31" s="269">
        <v>30</v>
      </c>
      <c r="AV31" s="269"/>
      <c r="AW31" s="377" t="s">
        <v>300</v>
      </c>
      <c r="AX31" s="378"/>
    </row>
    <row r="32" spans="1:50" ht="37.5" customHeight="1" x14ac:dyDescent="0.15">
      <c r="A32" s="522"/>
      <c r="B32" s="520"/>
      <c r="C32" s="520"/>
      <c r="D32" s="520"/>
      <c r="E32" s="520"/>
      <c r="F32" s="521"/>
      <c r="G32" s="547" t="s">
        <v>568</v>
      </c>
      <c r="H32" s="548"/>
      <c r="I32" s="548"/>
      <c r="J32" s="548"/>
      <c r="K32" s="548"/>
      <c r="L32" s="548"/>
      <c r="M32" s="548"/>
      <c r="N32" s="548"/>
      <c r="O32" s="549"/>
      <c r="P32" s="158" t="s">
        <v>569</v>
      </c>
      <c r="Q32" s="158"/>
      <c r="R32" s="158"/>
      <c r="S32" s="158"/>
      <c r="T32" s="158"/>
      <c r="U32" s="158"/>
      <c r="V32" s="158"/>
      <c r="W32" s="158"/>
      <c r="X32" s="229"/>
      <c r="Y32" s="336" t="s">
        <v>12</v>
      </c>
      <c r="Z32" s="556"/>
      <c r="AA32" s="557"/>
      <c r="AB32" s="558" t="s">
        <v>570</v>
      </c>
      <c r="AC32" s="558"/>
      <c r="AD32" s="558"/>
      <c r="AE32" s="362">
        <v>1634119</v>
      </c>
      <c r="AF32" s="363"/>
      <c r="AG32" s="363"/>
      <c r="AH32" s="363"/>
      <c r="AI32" s="362">
        <v>1660071</v>
      </c>
      <c r="AJ32" s="363"/>
      <c r="AK32" s="363"/>
      <c r="AL32" s="363"/>
      <c r="AM32" s="362"/>
      <c r="AN32" s="363"/>
      <c r="AO32" s="363"/>
      <c r="AP32" s="363"/>
      <c r="AQ32" s="100" t="s">
        <v>573</v>
      </c>
      <c r="AR32" s="101"/>
      <c r="AS32" s="101"/>
      <c r="AT32" s="102"/>
      <c r="AU32" s="363" t="s">
        <v>574</v>
      </c>
      <c r="AV32" s="363"/>
      <c r="AW32" s="363"/>
      <c r="AX32" s="365"/>
    </row>
    <row r="33" spans="1:50" ht="37.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571</v>
      </c>
      <c r="AC33" s="529"/>
      <c r="AD33" s="529"/>
      <c r="AE33" s="362">
        <v>1603108</v>
      </c>
      <c r="AF33" s="363"/>
      <c r="AG33" s="363"/>
      <c r="AH33" s="363"/>
      <c r="AI33" s="362">
        <v>1634119</v>
      </c>
      <c r="AJ33" s="363"/>
      <c r="AK33" s="363"/>
      <c r="AL33" s="363"/>
      <c r="AM33" s="362">
        <v>1660071</v>
      </c>
      <c r="AN33" s="363"/>
      <c r="AO33" s="363"/>
      <c r="AP33" s="363"/>
      <c r="AQ33" s="100" t="s">
        <v>573</v>
      </c>
      <c r="AR33" s="101"/>
      <c r="AS33" s="101"/>
      <c r="AT33" s="102"/>
      <c r="AU33" s="363"/>
      <c r="AV33" s="363"/>
      <c r="AW33" s="363"/>
      <c r="AX33" s="365"/>
    </row>
    <row r="34" spans="1:50" ht="37.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2">
        <v>101.9</v>
      </c>
      <c r="AF34" s="363"/>
      <c r="AG34" s="363"/>
      <c r="AH34" s="363"/>
      <c r="AI34" s="362">
        <v>101.6</v>
      </c>
      <c r="AJ34" s="363"/>
      <c r="AK34" s="363"/>
      <c r="AL34" s="363"/>
      <c r="AM34" s="362" t="s">
        <v>572</v>
      </c>
      <c r="AN34" s="363"/>
      <c r="AO34" s="363"/>
      <c r="AP34" s="363"/>
      <c r="AQ34" s="100" t="s">
        <v>573</v>
      </c>
      <c r="AR34" s="101"/>
      <c r="AS34" s="101"/>
      <c r="AT34" s="102"/>
      <c r="AU34" s="363" t="s">
        <v>574</v>
      </c>
      <c r="AV34" s="363"/>
      <c r="AW34" s="363"/>
      <c r="AX34" s="365"/>
    </row>
    <row r="35" spans="1:50" ht="23.25" customHeight="1" x14ac:dyDescent="0.15">
      <c r="A35" s="907" t="s">
        <v>527</v>
      </c>
      <c r="B35" s="908"/>
      <c r="C35" s="908"/>
      <c r="D35" s="908"/>
      <c r="E35" s="908"/>
      <c r="F35" s="909"/>
      <c r="G35" s="913" t="s">
        <v>575</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491</v>
      </c>
      <c r="B37" s="649"/>
      <c r="C37" s="649"/>
      <c r="D37" s="649"/>
      <c r="E37" s="649"/>
      <c r="F37" s="650"/>
      <c r="G37" s="572" t="s">
        <v>265</v>
      </c>
      <c r="H37" s="379"/>
      <c r="I37" s="379"/>
      <c r="J37" s="379"/>
      <c r="K37" s="379"/>
      <c r="L37" s="379"/>
      <c r="M37" s="379"/>
      <c r="N37" s="379"/>
      <c r="O37" s="573"/>
      <c r="P37" s="638" t="s">
        <v>59</v>
      </c>
      <c r="Q37" s="379"/>
      <c r="R37" s="379"/>
      <c r="S37" s="379"/>
      <c r="T37" s="379"/>
      <c r="U37" s="379"/>
      <c r="V37" s="379"/>
      <c r="W37" s="379"/>
      <c r="X37" s="573"/>
      <c r="Y37" s="639"/>
      <c r="Z37" s="640"/>
      <c r="AA37" s="64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0"/>
      <c r="AC38" s="331"/>
      <c r="AD38" s="332"/>
      <c r="AE38" s="330"/>
      <c r="AF38" s="331"/>
      <c r="AG38" s="331"/>
      <c r="AH38" s="332"/>
      <c r="AI38" s="330"/>
      <c r="AJ38" s="331"/>
      <c r="AK38" s="331"/>
      <c r="AL38" s="332"/>
      <c r="AM38" s="374"/>
      <c r="AN38" s="374"/>
      <c r="AO38" s="374"/>
      <c r="AP38" s="330"/>
      <c r="AQ38" s="215" t="s">
        <v>579</v>
      </c>
      <c r="AR38" s="133"/>
      <c r="AS38" s="134" t="s">
        <v>356</v>
      </c>
      <c r="AT38" s="169"/>
      <c r="AU38" s="269">
        <v>30</v>
      </c>
      <c r="AV38" s="269"/>
      <c r="AW38" s="377" t="s">
        <v>300</v>
      </c>
      <c r="AX38" s="378"/>
    </row>
    <row r="39" spans="1:50" ht="37.5" customHeight="1" x14ac:dyDescent="0.15">
      <c r="A39" s="522"/>
      <c r="B39" s="520"/>
      <c r="C39" s="520"/>
      <c r="D39" s="520"/>
      <c r="E39" s="520"/>
      <c r="F39" s="521"/>
      <c r="G39" s="547" t="s">
        <v>576</v>
      </c>
      <c r="H39" s="548"/>
      <c r="I39" s="548"/>
      <c r="J39" s="548"/>
      <c r="K39" s="548"/>
      <c r="L39" s="548"/>
      <c r="M39" s="548"/>
      <c r="N39" s="548"/>
      <c r="O39" s="549"/>
      <c r="P39" s="158" t="s">
        <v>670</v>
      </c>
      <c r="Q39" s="158"/>
      <c r="R39" s="158"/>
      <c r="S39" s="158"/>
      <c r="T39" s="158"/>
      <c r="U39" s="158"/>
      <c r="V39" s="158"/>
      <c r="W39" s="158"/>
      <c r="X39" s="229"/>
      <c r="Y39" s="336" t="s">
        <v>12</v>
      </c>
      <c r="Z39" s="556"/>
      <c r="AA39" s="557"/>
      <c r="AB39" s="558" t="s">
        <v>577</v>
      </c>
      <c r="AC39" s="558"/>
      <c r="AD39" s="558"/>
      <c r="AE39" s="362">
        <v>10200</v>
      </c>
      <c r="AF39" s="363"/>
      <c r="AG39" s="363"/>
      <c r="AH39" s="363"/>
      <c r="AI39" s="362">
        <v>12085</v>
      </c>
      <c r="AJ39" s="363"/>
      <c r="AK39" s="363"/>
      <c r="AL39" s="363"/>
      <c r="AM39" s="362"/>
      <c r="AN39" s="363"/>
      <c r="AO39" s="363"/>
      <c r="AP39" s="363"/>
      <c r="AQ39" s="100" t="s">
        <v>555</v>
      </c>
      <c r="AR39" s="101"/>
      <c r="AS39" s="101"/>
      <c r="AT39" s="102"/>
      <c r="AU39" s="363" t="s">
        <v>555</v>
      </c>
      <c r="AV39" s="363"/>
      <c r="AW39" s="363"/>
      <c r="AX39" s="365"/>
    </row>
    <row r="40" spans="1:50" ht="37.5"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578</v>
      </c>
      <c r="AC40" s="529"/>
      <c r="AD40" s="529"/>
      <c r="AE40" s="362">
        <v>11584</v>
      </c>
      <c r="AF40" s="363"/>
      <c r="AG40" s="363"/>
      <c r="AH40" s="363"/>
      <c r="AI40" s="362">
        <v>10200</v>
      </c>
      <c r="AJ40" s="363"/>
      <c r="AK40" s="363"/>
      <c r="AL40" s="363"/>
      <c r="AM40" s="362">
        <v>12085</v>
      </c>
      <c r="AN40" s="363"/>
      <c r="AO40" s="363"/>
      <c r="AP40" s="363"/>
      <c r="AQ40" s="100" t="s">
        <v>580</v>
      </c>
      <c r="AR40" s="101"/>
      <c r="AS40" s="101"/>
      <c r="AT40" s="102"/>
      <c r="AU40" s="363"/>
      <c r="AV40" s="363"/>
      <c r="AW40" s="363"/>
      <c r="AX40" s="365"/>
    </row>
    <row r="41" spans="1:50" ht="37.5"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2">
        <v>88.1</v>
      </c>
      <c r="AF41" s="363"/>
      <c r="AG41" s="363"/>
      <c r="AH41" s="363"/>
      <c r="AI41" s="362">
        <v>118.5</v>
      </c>
      <c r="AJ41" s="363"/>
      <c r="AK41" s="363"/>
      <c r="AL41" s="363"/>
      <c r="AM41" s="362" t="s">
        <v>573</v>
      </c>
      <c r="AN41" s="363"/>
      <c r="AO41" s="363"/>
      <c r="AP41" s="363"/>
      <c r="AQ41" s="100" t="s">
        <v>555</v>
      </c>
      <c r="AR41" s="101"/>
      <c r="AS41" s="101"/>
      <c r="AT41" s="102"/>
      <c r="AU41" s="363" t="s">
        <v>555</v>
      </c>
      <c r="AV41" s="363"/>
      <c r="AW41" s="363"/>
      <c r="AX41" s="365"/>
    </row>
    <row r="42" spans="1:50" ht="23.25" customHeight="1" x14ac:dyDescent="0.15">
      <c r="A42" s="907" t="s">
        <v>527</v>
      </c>
      <c r="B42" s="908"/>
      <c r="C42" s="908"/>
      <c r="D42" s="908"/>
      <c r="E42" s="908"/>
      <c r="F42" s="909"/>
      <c r="G42" s="913" t="s">
        <v>581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491</v>
      </c>
      <c r="B44" s="649"/>
      <c r="C44" s="649"/>
      <c r="D44" s="649"/>
      <c r="E44" s="649"/>
      <c r="F44" s="650"/>
      <c r="G44" s="572" t="s">
        <v>265</v>
      </c>
      <c r="H44" s="379"/>
      <c r="I44" s="379"/>
      <c r="J44" s="379"/>
      <c r="K44" s="379"/>
      <c r="L44" s="379"/>
      <c r="M44" s="379"/>
      <c r="N44" s="379"/>
      <c r="O44" s="573"/>
      <c r="P44" s="638" t="s">
        <v>59</v>
      </c>
      <c r="Q44" s="379"/>
      <c r="R44" s="379"/>
      <c r="S44" s="379"/>
      <c r="T44" s="379"/>
      <c r="U44" s="379"/>
      <c r="V44" s="379"/>
      <c r="W44" s="379"/>
      <c r="X44" s="573"/>
      <c r="Y44" s="639"/>
      <c r="Z44" s="640"/>
      <c r="AA44" s="64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491</v>
      </c>
      <c r="B51" s="520"/>
      <c r="C51" s="520"/>
      <c r="D51" s="520"/>
      <c r="E51" s="520"/>
      <c r="F51" s="521"/>
      <c r="G51" s="572" t="s">
        <v>265</v>
      </c>
      <c r="H51" s="379"/>
      <c r="I51" s="379"/>
      <c r="J51" s="379"/>
      <c r="K51" s="379"/>
      <c r="L51" s="379"/>
      <c r="M51" s="379"/>
      <c r="N51" s="379"/>
      <c r="O51" s="573"/>
      <c r="P51" s="638" t="s">
        <v>59</v>
      </c>
      <c r="Q51" s="379"/>
      <c r="R51" s="379"/>
      <c r="S51" s="379"/>
      <c r="T51" s="379"/>
      <c r="U51" s="379"/>
      <c r="V51" s="379"/>
      <c r="W51" s="379"/>
      <c r="X51" s="573"/>
      <c r="Y51" s="639"/>
      <c r="Z51" s="640"/>
      <c r="AA51" s="64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491</v>
      </c>
      <c r="B58" s="520"/>
      <c r="C58" s="520"/>
      <c r="D58" s="520"/>
      <c r="E58" s="520"/>
      <c r="F58" s="521"/>
      <c r="G58" s="572" t="s">
        <v>265</v>
      </c>
      <c r="H58" s="379"/>
      <c r="I58" s="379"/>
      <c r="J58" s="379"/>
      <c r="K58" s="379"/>
      <c r="L58" s="379"/>
      <c r="M58" s="379"/>
      <c r="N58" s="379"/>
      <c r="O58" s="573"/>
      <c r="P58" s="638" t="s">
        <v>59</v>
      </c>
      <c r="Q58" s="379"/>
      <c r="R58" s="379"/>
      <c r="S58" s="379"/>
      <c r="T58" s="379"/>
      <c r="U58" s="379"/>
      <c r="V58" s="379"/>
      <c r="W58" s="379"/>
      <c r="X58" s="573"/>
      <c r="Y58" s="639"/>
      <c r="Z58" s="640"/>
      <c r="AA58" s="64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6" t="s">
        <v>357</v>
      </c>
      <c r="AF65" s="367"/>
      <c r="AG65" s="367"/>
      <c r="AH65" s="368"/>
      <c r="AI65" s="366" t="s">
        <v>363</v>
      </c>
      <c r="AJ65" s="367"/>
      <c r="AK65" s="367"/>
      <c r="AL65" s="368"/>
      <c r="AM65" s="373" t="s">
        <v>472</v>
      </c>
      <c r="AN65" s="373"/>
      <c r="AO65" s="373"/>
      <c r="AP65" s="366"/>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530</v>
      </c>
      <c r="B78" s="922"/>
      <c r="C78" s="922"/>
      <c r="D78" s="922"/>
      <c r="E78" s="919" t="s">
        <v>465</v>
      </c>
      <c r="F78" s="920"/>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540</v>
      </c>
      <c r="AV100" s="939"/>
      <c r="AW100" s="939"/>
      <c r="AX100" s="941"/>
    </row>
    <row r="101" spans="1:60" ht="23.25" customHeight="1" x14ac:dyDescent="0.15">
      <c r="A101" s="498"/>
      <c r="B101" s="499"/>
      <c r="C101" s="499"/>
      <c r="D101" s="499"/>
      <c r="E101" s="499"/>
      <c r="F101" s="500"/>
      <c r="G101" s="158" t="s">
        <v>669</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582</v>
      </c>
      <c r="AC101" s="558"/>
      <c r="AD101" s="558"/>
      <c r="AE101" s="362">
        <v>2734298</v>
      </c>
      <c r="AF101" s="363"/>
      <c r="AG101" s="363"/>
      <c r="AH101" s="364"/>
      <c r="AI101" s="362">
        <v>4344734</v>
      </c>
      <c r="AJ101" s="363"/>
      <c r="AK101" s="363"/>
      <c r="AL101" s="364"/>
      <c r="AM101" s="362"/>
      <c r="AN101" s="363"/>
      <c r="AO101" s="363"/>
      <c r="AP101" s="364"/>
      <c r="AQ101" s="362" t="s">
        <v>585</v>
      </c>
      <c r="AR101" s="363"/>
      <c r="AS101" s="363"/>
      <c r="AT101" s="364"/>
      <c r="AU101" s="362" t="s">
        <v>584</v>
      </c>
      <c r="AV101" s="363"/>
      <c r="AW101" s="363"/>
      <c r="AX101" s="364"/>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7"/>
      <c r="AA102" s="338"/>
      <c r="AB102" s="558" t="s">
        <v>583</v>
      </c>
      <c r="AC102" s="558"/>
      <c r="AD102" s="558"/>
      <c r="AE102" s="356">
        <v>641580</v>
      </c>
      <c r="AF102" s="356"/>
      <c r="AG102" s="356"/>
      <c r="AH102" s="356"/>
      <c r="AI102" s="356">
        <v>2734298</v>
      </c>
      <c r="AJ102" s="356"/>
      <c r="AK102" s="356"/>
      <c r="AL102" s="356"/>
      <c r="AM102" s="356">
        <v>4344734</v>
      </c>
      <c r="AN102" s="356"/>
      <c r="AO102" s="356"/>
      <c r="AP102" s="356"/>
      <c r="AQ102" s="824"/>
      <c r="AR102" s="825"/>
      <c r="AS102" s="825"/>
      <c r="AT102" s="826"/>
      <c r="AU102" s="824" t="s">
        <v>574</v>
      </c>
      <c r="AV102" s="825"/>
      <c r="AW102" s="825"/>
      <c r="AX102" s="826"/>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587</v>
      </c>
      <c r="AC116" s="299"/>
      <c r="AD116" s="300"/>
      <c r="AE116" s="356">
        <v>22804</v>
      </c>
      <c r="AF116" s="356"/>
      <c r="AG116" s="356"/>
      <c r="AH116" s="356"/>
      <c r="AI116" s="356">
        <v>16780</v>
      </c>
      <c r="AJ116" s="356"/>
      <c r="AK116" s="356"/>
      <c r="AL116" s="356"/>
      <c r="AM116" s="356" t="s">
        <v>590</v>
      </c>
      <c r="AN116" s="356"/>
      <c r="AO116" s="356"/>
      <c r="AP116" s="356"/>
      <c r="AQ116" s="362" t="s">
        <v>590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588</v>
      </c>
      <c r="AC117" s="340"/>
      <c r="AD117" s="341"/>
      <c r="AE117" s="464" t="s">
        <v>589</v>
      </c>
      <c r="AF117" s="304"/>
      <c r="AG117" s="304"/>
      <c r="AH117" s="304"/>
      <c r="AI117" s="464" t="s">
        <v>671</v>
      </c>
      <c r="AJ117" s="304"/>
      <c r="AK117" s="304"/>
      <c r="AL117" s="304"/>
      <c r="AM117" s="464" t="s">
        <v>672</v>
      </c>
      <c r="AN117" s="304"/>
      <c r="AO117" s="304"/>
      <c r="AP117" s="304"/>
      <c r="AQ117" s="304" t="s">
        <v>591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592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593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v>30</v>
      </c>
      <c r="AV133" s="133"/>
      <c r="AW133" s="134" t="s">
        <v>300</v>
      </c>
      <c r="AX133" s="135"/>
    </row>
    <row r="134" spans="1:50" ht="39.75" customHeight="1" x14ac:dyDescent="0.15">
      <c r="A134" s="1004"/>
      <c r="B134" s="250"/>
      <c r="C134" s="249"/>
      <c r="D134" s="250"/>
      <c r="E134" s="249"/>
      <c r="F134" s="312"/>
      <c r="G134" s="228" t="s">
        <v>594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v>1634119</v>
      </c>
      <c r="AF134" s="101"/>
      <c r="AG134" s="101"/>
      <c r="AH134" s="101"/>
      <c r="AI134" s="264">
        <v>1660071</v>
      </c>
      <c r="AJ134" s="101"/>
      <c r="AK134" s="101"/>
      <c r="AL134" s="101"/>
      <c r="AM134" s="264"/>
      <c r="AN134" s="101"/>
      <c r="AO134" s="101"/>
      <c r="AP134" s="101"/>
      <c r="AQ134" s="264" t="s">
        <v>596</v>
      </c>
      <c r="AR134" s="101"/>
      <c r="AS134" s="101"/>
      <c r="AT134" s="101"/>
      <c r="AU134" s="264" t="s">
        <v>596</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595</v>
      </c>
      <c r="AC135" s="130"/>
      <c r="AD135" s="130"/>
      <c r="AE135" s="264">
        <v>1603108</v>
      </c>
      <c r="AF135" s="101"/>
      <c r="AG135" s="101"/>
      <c r="AH135" s="101"/>
      <c r="AI135" s="264">
        <v>1634119</v>
      </c>
      <c r="AJ135" s="101"/>
      <c r="AK135" s="101"/>
      <c r="AL135" s="101"/>
      <c r="AM135" s="264">
        <v>1660071</v>
      </c>
      <c r="AN135" s="101"/>
      <c r="AO135" s="101"/>
      <c r="AP135" s="101"/>
      <c r="AQ135" s="264" t="s">
        <v>597</v>
      </c>
      <c r="AR135" s="101"/>
      <c r="AS135" s="101"/>
      <c r="AT135" s="101"/>
      <c r="AU135" s="264"/>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t="s">
        <v>598</v>
      </c>
      <c r="H154" s="158"/>
      <c r="I154" s="158"/>
      <c r="J154" s="158"/>
      <c r="K154" s="158"/>
      <c r="L154" s="158"/>
      <c r="M154" s="158"/>
      <c r="N154" s="158"/>
      <c r="O154" s="158"/>
      <c r="P154" s="229"/>
      <c r="Q154" s="157" t="s">
        <v>598</v>
      </c>
      <c r="R154" s="158"/>
      <c r="S154" s="158"/>
      <c r="T154" s="158"/>
      <c r="U154" s="158"/>
      <c r="V154" s="158"/>
      <c r="W154" s="158"/>
      <c r="X154" s="158"/>
      <c r="Y154" s="158"/>
      <c r="Z154" s="158"/>
      <c r="AA154" s="933"/>
      <c r="AB154" s="253" t="s">
        <v>599</v>
      </c>
      <c r="AC154" s="254"/>
      <c r="AD154" s="254"/>
      <c r="AE154" s="259" t="s">
        <v>598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4"/>
      <c r="AB157" s="255"/>
      <c r="AC157" s="256"/>
      <c r="AD157" s="256"/>
      <c r="AE157" s="157" t="s">
        <v>598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590</v>
      </c>
      <c r="AF432" s="133"/>
      <c r="AG432" s="134" t="s">
        <v>356</v>
      </c>
      <c r="AH432" s="169"/>
      <c r="AI432" s="179"/>
      <c r="AJ432" s="179"/>
      <c r="AK432" s="179"/>
      <c r="AL432" s="174"/>
      <c r="AM432" s="179"/>
      <c r="AN432" s="179"/>
      <c r="AO432" s="179"/>
      <c r="AP432" s="174"/>
      <c r="AQ432" s="215" t="s">
        <v>590</v>
      </c>
      <c r="AR432" s="133"/>
      <c r="AS432" s="134" t="s">
        <v>356</v>
      </c>
      <c r="AT432" s="169"/>
      <c r="AU432" s="133" t="s">
        <v>598</v>
      </c>
      <c r="AV432" s="133"/>
      <c r="AW432" s="134" t="s">
        <v>300</v>
      </c>
      <c r="AX432" s="135"/>
    </row>
    <row r="433" spans="1:50" ht="23.25" customHeight="1" x14ac:dyDescent="0.15">
      <c r="A433" s="1004"/>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590</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590</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590</v>
      </c>
      <c r="AR457" s="133"/>
      <c r="AS457" s="134" t="s">
        <v>356</v>
      </c>
      <c r="AT457" s="169"/>
      <c r="AU457" s="133" t="s">
        <v>602</v>
      </c>
      <c r="AV457" s="133"/>
      <c r="AW457" s="134" t="s">
        <v>300</v>
      </c>
      <c r="AX457" s="135"/>
    </row>
    <row r="458" spans="1:50" ht="23.25" customHeight="1" x14ac:dyDescent="0.15">
      <c r="A458" s="1004"/>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590</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554</v>
      </c>
      <c r="AE702" s="906"/>
      <c r="AF702" s="906"/>
      <c r="AG702" s="895" t="s">
        <v>603</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554</v>
      </c>
      <c r="AE703" s="152"/>
      <c r="AF703" s="152"/>
      <c r="AG703" s="671" t="s">
        <v>604</v>
      </c>
      <c r="AH703" s="672"/>
      <c r="AI703" s="672"/>
      <c r="AJ703" s="672"/>
      <c r="AK703" s="672"/>
      <c r="AL703" s="672"/>
      <c r="AM703" s="672"/>
      <c r="AN703" s="672"/>
      <c r="AO703" s="672"/>
      <c r="AP703" s="672"/>
      <c r="AQ703" s="672"/>
      <c r="AR703" s="672"/>
      <c r="AS703" s="672"/>
      <c r="AT703" s="672"/>
      <c r="AU703" s="672"/>
      <c r="AV703" s="672"/>
      <c r="AW703" s="672"/>
      <c r="AX703" s="673"/>
    </row>
    <row r="704" spans="1:50" ht="4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554</v>
      </c>
      <c r="AE704" s="593"/>
      <c r="AF704" s="593"/>
      <c r="AG704" s="435" t="s">
        <v>605</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606</v>
      </c>
      <c r="AE705" s="740"/>
      <c r="AF705" s="740"/>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607</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607</v>
      </c>
      <c r="AE707" s="591"/>
      <c r="AF707" s="591"/>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606</v>
      </c>
      <c r="AE708" s="675"/>
      <c r="AF708" s="675"/>
      <c r="AG708" s="533" t="s">
        <v>608</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554</v>
      </c>
      <c r="AE709" s="152"/>
      <c r="AF709" s="152"/>
      <c r="AG709" s="671" t="s">
        <v>673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554</v>
      </c>
      <c r="AE710" s="152"/>
      <c r="AF710" s="152"/>
      <c r="AG710" s="671" t="s">
        <v>609</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554</v>
      </c>
      <c r="AE711" s="152"/>
      <c r="AF711" s="152"/>
      <c r="AG711" s="671" t="s">
        <v>610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606</v>
      </c>
      <c r="AE712" s="593"/>
      <c r="AF712" s="593"/>
      <c r="AG712" s="601" t="s">
        <v>596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71" t="s">
        <v>611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554</v>
      </c>
      <c r="AE714" s="599"/>
      <c r="AF714" s="600"/>
      <c r="AG714" s="696" t="s">
        <v>612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554</v>
      </c>
      <c r="AE715" s="675"/>
      <c r="AF715" s="784"/>
      <c r="AG715" s="533" t="s">
        <v>674</v>
      </c>
      <c r="AH715" s="534"/>
      <c r="AI715" s="534"/>
      <c r="AJ715" s="534"/>
      <c r="AK715" s="534"/>
      <c r="AL715" s="534"/>
      <c r="AM715" s="534"/>
      <c r="AN715" s="534"/>
      <c r="AO715" s="534"/>
      <c r="AP715" s="534"/>
      <c r="AQ715" s="534"/>
      <c r="AR715" s="534"/>
      <c r="AS715" s="534"/>
      <c r="AT715" s="534"/>
      <c r="AU715" s="534"/>
      <c r="AV715" s="534"/>
      <c r="AW715" s="534"/>
      <c r="AX715" s="535"/>
    </row>
    <row r="716" spans="1:50" ht="4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606</v>
      </c>
      <c r="AE716" s="766"/>
      <c r="AF716" s="766"/>
      <c r="AG716" s="671" t="s">
        <v>613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554</v>
      </c>
      <c r="AE717" s="152"/>
      <c r="AF717" s="152"/>
      <c r="AG717" s="671" t="s">
        <v>675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554</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554</v>
      </c>
      <c r="AE719" s="675"/>
      <c r="AF719" s="675"/>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7"/>
      <c r="B721" s="658"/>
      <c r="C721" s="927" t="s">
        <v>552</v>
      </c>
      <c r="D721" s="928"/>
      <c r="E721" s="928"/>
      <c r="F721" s="929"/>
      <c r="G721" s="947"/>
      <c r="H721" s="948"/>
      <c r="I721" s="83" t="str">
        <f>IF(OR(G721="　", G721=""), "", "-")</f>
        <v/>
      </c>
      <c r="J721" s="926">
        <v>46</v>
      </c>
      <c r="K721" s="926"/>
      <c r="L721" s="83" t="str">
        <f>IF(M721="","","-")</f>
        <v/>
      </c>
      <c r="M721" s="84"/>
      <c r="N721" s="923" t="s">
        <v>616</v>
      </c>
      <c r="O721" s="924"/>
      <c r="P721" s="924"/>
      <c r="Q721" s="924"/>
      <c r="R721" s="924"/>
      <c r="S721" s="924"/>
      <c r="T721" s="924"/>
      <c r="U721" s="924"/>
      <c r="V721" s="924"/>
      <c r="W721" s="924"/>
      <c r="X721" s="924"/>
      <c r="Y721" s="924"/>
      <c r="Z721" s="924"/>
      <c r="AA721" s="924"/>
      <c r="AB721" s="924"/>
      <c r="AC721" s="924"/>
      <c r="AD721" s="924"/>
      <c r="AE721" s="924"/>
      <c r="AF721" s="92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50" t="s">
        <v>53</v>
      </c>
      <c r="D726" s="588"/>
      <c r="E726" s="588"/>
      <c r="F726" s="589"/>
      <c r="G726" s="804" t="s">
        <v>676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677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6.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6.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6.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6.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6" t="s">
        <v>617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659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5" t="s">
        <v>618</v>
      </c>
      <c r="H781" s="456"/>
      <c r="I781" s="456"/>
      <c r="J781" s="456"/>
      <c r="K781" s="457"/>
      <c r="L781" s="458" t="s">
        <v>658</v>
      </c>
      <c r="M781" s="459"/>
      <c r="N781" s="459"/>
      <c r="O781" s="459"/>
      <c r="P781" s="459"/>
      <c r="Q781" s="459"/>
      <c r="R781" s="459"/>
      <c r="S781" s="459"/>
      <c r="T781" s="459"/>
      <c r="U781" s="459"/>
      <c r="V781" s="459"/>
      <c r="W781" s="459"/>
      <c r="X781" s="460"/>
      <c r="Y781" s="461">
        <v>171</v>
      </c>
      <c r="Z781" s="462"/>
      <c r="AA781" s="462"/>
      <c r="AB781" s="564"/>
      <c r="AC781" s="455" t="s">
        <v>660</v>
      </c>
      <c r="AD781" s="456"/>
      <c r="AE781" s="456"/>
      <c r="AF781" s="456"/>
      <c r="AG781" s="457"/>
      <c r="AH781" s="458" t="s">
        <v>662</v>
      </c>
      <c r="AI781" s="459"/>
      <c r="AJ781" s="459"/>
      <c r="AK781" s="459"/>
      <c r="AL781" s="459"/>
      <c r="AM781" s="459"/>
      <c r="AN781" s="459"/>
      <c r="AO781" s="459"/>
      <c r="AP781" s="459"/>
      <c r="AQ781" s="459"/>
      <c r="AR781" s="459"/>
      <c r="AS781" s="459"/>
      <c r="AT781" s="460"/>
      <c r="AU781" s="461">
        <v>89</v>
      </c>
      <c r="AV781" s="462"/>
      <c r="AW781" s="462"/>
      <c r="AX781" s="463"/>
    </row>
    <row r="782" spans="1:50" ht="24.75" customHeight="1" x14ac:dyDescent="0.15">
      <c r="A782" s="563"/>
      <c r="B782" s="770"/>
      <c r="C782" s="770"/>
      <c r="D782" s="770"/>
      <c r="E782" s="770"/>
      <c r="F782" s="771"/>
      <c r="G782" s="346" t="s">
        <v>619</v>
      </c>
      <c r="H782" s="347"/>
      <c r="I782" s="347"/>
      <c r="J782" s="347"/>
      <c r="K782" s="348"/>
      <c r="L782" s="399" t="s">
        <v>620</v>
      </c>
      <c r="M782" s="400"/>
      <c r="N782" s="400"/>
      <c r="O782" s="400"/>
      <c r="P782" s="400"/>
      <c r="Q782" s="400"/>
      <c r="R782" s="400"/>
      <c r="S782" s="400"/>
      <c r="T782" s="400"/>
      <c r="U782" s="400"/>
      <c r="V782" s="400"/>
      <c r="W782" s="400"/>
      <c r="X782" s="401"/>
      <c r="Y782" s="396">
        <v>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3"/>
      <c r="B783" s="770"/>
      <c r="C783" s="770"/>
      <c r="D783" s="770"/>
      <c r="E783" s="770"/>
      <c r="F783" s="771"/>
      <c r="G783" s="346" t="s">
        <v>625</v>
      </c>
      <c r="H783" s="347"/>
      <c r="I783" s="347"/>
      <c r="J783" s="347"/>
      <c r="K783" s="348"/>
      <c r="L783" s="399" t="s">
        <v>628</v>
      </c>
      <c r="M783" s="400"/>
      <c r="N783" s="400"/>
      <c r="O783" s="400"/>
      <c r="P783" s="400"/>
      <c r="Q783" s="400"/>
      <c r="R783" s="400"/>
      <c r="S783" s="400"/>
      <c r="T783" s="400"/>
      <c r="U783" s="400"/>
      <c r="V783" s="400"/>
      <c r="W783" s="400"/>
      <c r="X783" s="401"/>
      <c r="Y783" s="396">
        <v>14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3"/>
      <c r="B784" s="770"/>
      <c r="C784" s="770"/>
      <c r="D784" s="770"/>
      <c r="E784" s="770"/>
      <c r="F784" s="771"/>
      <c r="G784" s="346" t="s">
        <v>621</v>
      </c>
      <c r="H784" s="347"/>
      <c r="I784" s="347"/>
      <c r="J784" s="347"/>
      <c r="K784" s="348"/>
      <c r="L784" s="399" t="s">
        <v>622</v>
      </c>
      <c r="M784" s="400"/>
      <c r="N784" s="400"/>
      <c r="O784" s="400"/>
      <c r="P784" s="400"/>
      <c r="Q784" s="400"/>
      <c r="R784" s="400"/>
      <c r="S784" s="400"/>
      <c r="T784" s="400"/>
      <c r="U784" s="400"/>
      <c r="V784" s="400"/>
      <c r="W784" s="400"/>
      <c r="X784" s="401"/>
      <c r="Y784" s="396">
        <v>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3"/>
      <c r="B785" s="770"/>
      <c r="C785" s="770"/>
      <c r="D785" s="770"/>
      <c r="E785" s="770"/>
      <c r="F785" s="771"/>
      <c r="G785" s="346" t="s">
        <v>623</v>
      </c>
      <c r="H785" s="347"/>
      <c r="I785" s="347"/>
      <c r="J785" s="347"/>
      <c r="K785" s="348"/>
      <c r="L785" s="399" t="s">
        <v>624</v>
      </c>
      <c r="M785" s="400"/>
      <c r="N785" s="400"/>
      <c r="O785" s="400"/>
      <c r="P785" s="400"/>
      <c r="Q785" s="400"/>
      <c r="R785" s="400"/>
      <c r="S785" s="400"/>
      <c r="T785" s="400"/>
      <c r="U785" s="400"/>
      <c r="V785" s="400"/>
      <c r="W785" s="400"/>
      <c r="X785" s="401"/>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3"/>
      <c r="B786" s="770"/>
      <c r="C786" s="770"/>
      <c r="D786" s="770"/>
      <c r="E786" s="770"/>
      <c r="F786" s="771"/>
      <c r="G786" s="346" t="s">
        <v>626</v>
      </c>
      <c r="H786" s="347"/>
      <c r="I786" s="347"/>
      <c r="J786" s="347"/>
      <c r="K786" s="348"/>
      <c r="L786" s="399" t="s">
        <v>627</v>
      </c>
      <c r="M786" s="400"/>
      <c r="N786" s="400"/>
      <c r="O786" s="400"/>
      <c r="P786" s="400"/>
      <c r="Q786" s="400"/>
      <c r="R786" s="400"/>
      <c r="S786" s="400"/>
      <c r="T786" s="400"/>
      <c r="U786" s="400"/>
      <c r="V786" s="400"/>
      <c r="W786" s="400"/>
      <c r="X786" s="401"/>
      <c r="Y786" s="396">
        <v>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3"/>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3"/>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3"/>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3"/>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3"/>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211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89</v>
      </c>
      <c r="AV791" s="413"/>
      <c r="AW791" s="413"/>
      <c r="AX791" s="415"/>
    </row>
    <row r="792" spans="1:50" ht="24.75" hidden="1" customHeight="1" x14ac:dyDescent="0.15">
      <c r="A792" s="563"/>
      <c r="B792" s="770"/>
      <c r="C792" s="770"/>
      <c r="D792" s="770"/>
      <c r="E792" s="770"/>
      <c r="F792" s="771"/>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3"/>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3"/>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3"/>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3"/>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3"/>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3"/>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3"/>
      <c r="B805" s="770"/>
      <c r="C805" s="770"/>
      <c r="D805" s="770"/>
      <c r="E805" s="770"/>
      <c r="F805" s="771"/>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3"/>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3"/>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3"/>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3"/>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3"/>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3"/>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3"/>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3"/>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3"/>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3"/>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3"/>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3"/>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3"/>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3"/>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9.5" customHeight="1" x14ac:dyDescent="0.15">
      <c r="A837" s="402">
        <v>1</v>
      </c>
      <c r="B837" s="402">
        <v>1</v>
      </c>
      <c r="C837" s="425" t="s">
        <v>629</v>
      </c>
      <c r="D837" s="416"/>
      <c r="E837" s="416"/>
      <c r="F837" s="416"/>
      <c r="G837" s="416"/>
      <c r="H837" s="416"/>
      <c r="I837" s="416"/>
      <c r="J837" s="417">
        <v>3011005003380</v>
      </c>
      <c r="K837" s="418"/>
      <c r="L837" s="418"/>
      <c r="M837" s="418"/>
      <c r="N837" s="418"/>
      <c r="O837" s="418"/>
      <c r="P837" s="426" t="s">
        <v>630</v>
      </c>
      <c r="Q837" s="315"/>
      <c r="R837" s="315"/>
      <c r="S837" s="315"/>
      <c r="T837" s="315"/>
      <c r="U837" s="315"/>
      <c r="V837" s="315"/>
      <c r="W837" s="315"/>
      <c r="X837" s="315"/>
      <c r="Y837" s="316">
        <v>211</v>
      </c>
      <c r="Z837" s="317"/>
      <c r="AA837" s="317"/>
      <c r="AB837" s="318"/>
      <c r="AC837" s="326" t="s">
        <v>631</v>
      </c>
      <c r="AD837" s="424"/>
      <c r="AE837" s="424"/>
      <c r="AF837" s="424"/>
      <c r="AG837" s="424"/>
      <c r="AH837" s="419" t="s">
        <v>632</v>
      </c>
      <c r="AI837" s="420"/>
      <c r="AJ837" s="420"/>
      <c r="AK837" s="420"/>
      <c r="AL837" s="323" t="s">
        <v>633</v>
      </c>
      <c r="AM837" s="324"/>
      <c r="AN837" s="324"/>
      <c r="AO837" s="325"/>
      <c r="AP837" s="319" t="s">
        <v>634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657</v>
      </c>
      <c r="D870" s="433"/>
      <c r="E870" s="433"/>
      <c r="F870" s="433"/>
      <c r="G870" s="433"/>
      <c r="H870" s="433"/>
      <c r="I870" s="434"/>
      <c r="J870" s="417">
        <v>7010401022924</v>
      </c>
      <c r="K870" s="418"/>
      <c r="L870" s="418"/>
      <c r="M870" s="418"/>
      <c r="N870" s="418"/>
      <c r="O870" s="418"/>
      <c r="P870" s="426" t="s">
        <v>661</v>
      </c>
      <c r="Q870" s="315"/>
      <c r="R870" s="315"/>
      <c r="S870" s="315"/>
      <c r="T870" s="315"/>
      <c r="U870" s="315"/>
      <c r="V870" s="315"/>
      <c r="W870" s="315"/>
      <c r="X870" s="315"/>
      <c r="Y870" s="316">
        <v>89</v>
      </c>
      <c r="Z870" s="317"/>
      <c r="AA870" s="317"/>
      <c r="AB870" s="318"/>
      <c r="AC870" s="326" t="s">
        <v>653</v>
      </c>
      <c r="AD870" s="424"/>
      <c r="AE870" s="424"/>
      <c r="AF870" s="424"/>
      <c r="AG870" s="424"/>
      <c r="AH870" s="419" t="s">
        <v>555</v>
      </c>
      <c r="AI870" s="420"/>
      <c r="AJ870" s="420"/>
      <c r="AK870" s="420"/>
      <c r="AL870" s="323">
        <v>100</v>
      </c>
      <c r="AM870" s="324"/>
      <c r="AN870" s="324"/>
      <c r="AO870" s="325"/>
      <c r="AP870" s="319" t="s">
        <v>666</v>
      </c>
      <c r="AQ870" s="319"/>
      <c r="AR870" s="319"/>
      <c r="AS870" s="319"/>
      <c r="AT870" s="319"/>
      <c r="AU870" s="319"/>
      <c r="AV870" s="319"/>
      <c r="AW870" s="319"/>
      <c r="AX870" s="319"/>
    </row>
    <row r="871" spans="1:50" ht="30" customHeight="1" x14ac:dyDescent="0.15">
      <c r="A871" s="402">
        <v>2</v>
      </c>
      <c r="B871" s="402">
        <v>1</v>
      </c>
      <c r="C871" s="432" t="s">
        <v>638</v>
      </c>
      <c r="D871" s="433"/>
      <c r="E871" s="433"/>
      <c r="F871" s="433"/>
      <c r="G871" s="433"/>
      <c r="H871" s="433"/>
      <c r="I871" s="434"/>
      <c r="J871" s="417">
        <v>7020001073920</v>
      </c>
      <c r="K871" s="418"/>
      <c r="L871" s="418"/>
      <c r="M871" s="418"/>
      <c r="N871" s="418"/>
      <c r="O871" s="418"/>
      <c r="P871" s="315" t="s">
        <v>644</v>
      </c>
      <c r="Q871" s="315"/>
      <c r="R871" s="315"/>
      <c r="S871" s="315"/>
      <c r="T871" s="315"/>
      <c r="U871" s="315"/>
      <c r="V871" s="315"/>
      <c r="W871" s="315"/>
      <c r="X871" s="315"/>
      <c r="Y871" s="316">
        <v>49.2</v>
      </c>
      <c r="Z871" s="317"/>
      <c r="AA871" s="317"/>
      <c r="AB871" s="318"/>
      <c r="AC871" s="326" t="s">
        <v>653</v>
      </c>
      <c r="AD871" s="326"/>
      <c r="AE871" s="326"/>
      <c r="AF871" s="326"/>
      <c r="AG871" s="326"/>
      <c r="AH871" s="419" t="s">
        <v>555</v>
      </c>
      <c r="AI871" s="420"/>
      <c r="AJ871" s="420"/>
      <c r="AK871" s="420"/>
      <c r="AL871" s="323">
        <v>100</v>
      </c>
      <c r="AM871" s="324"/>
      <c r="AN871" s="324"/>
      <c r="AO871" s="325"/>
      <c r="AP871" s="319" t="s">
        <v>665</v>
      </c>
      <c r="AQ871" s="319"/>
      <c r="AR871" s="319"/>
      <c r="AS871" s="319"/>
      <c r="AT871" s="319"/>
      <c r="AU871" s="319"/>
      <c r="AV871" s="319"/>
      <c r="AW871" s="319"/>
      <c r="AX871" s="319"/>
    </row>
    <row r="872" spans="1:50" ht="30" customHeight="1" x14ac:dyDescent="0.15">
      <c r="A872" s="402">
        <v>3</v>
      </c>
      <c r="B872" s="402">
        <v>1</v>
      </c>
      <c r="C872" s="429" t="s">
        <v>639</v>
      </c>
      <c r="D872" s="430"/>
      <c r="E872" s="430"/>
      <c r="F872" s="430"/>
      <c r="G872" s="430"/>
      <c r="H872" s="430"/>
      <c r="I872" s="431"/>
      <c r="J872" s="417">
        <v>6010401060165</v>
      </c>
      <c r="K872" s="418"/>
      <c r="L872" s="418"/>
      <c r="M872" s="418"/>
      <c r="N872" s="418"/>
      <c r="O872" s="418"/>
      <c r="P872" s="426" t="s">
        <v>645</v>
      </c>
      <c r="Q872" s="315"/>
      <c r="R872" s="315"/>
      <c r="S872" s="315"/>
      <c r="T872" s="315"/>
      <c r="U872" s="315"/>
      <c r="V872" s="315"/>
      <c r="W872" s="315"/>
      <c r="X872" s="315"/>
      <c r="Y872" s="316">
        <v>14.5</v>
      </c>
      <c r="Z872" s="317"/>
      <c r="AA872" s="317"/>
      <c r="AB872" s="318"/>
      <c r="AC872" s="326" t="s">
        <v>653</v>
      </c>
      <c r="AD872" s="326"/>
      <c r="AE872" s="326"/>
      <c r="AF872" s="326"/>
      <c r="AG872" s="326"/>
      <c r="AH872" s="321" t="s">
        <v>555</v>
      </c>
      <c r="AI872" s="322"/>
      <c r="AJ872" s="322"/>
      <c r="AK872" s="322"/>
      <c r="AL872" s="323">
        <v>100</v>
      </c>
      <c r="AM872" s="324"/>
      <c r="AN872" s="324"/>
      <c r="AO872" s="325"/>
      <c r="AP872" s="319" t="s">
        <v>665</v>
      </c>
      <c r="AQ872" s="319"/>
      <c r="AR872" s="319"/>
      <c r="AS872" s="319"/>
      <c r="AT872" s="319"/>
      <c r="AU872" s="319"/>
      <c r="AV872" s="319"/>
      <c r="AW872" s="319"/>
      <c r="AX872" s="319"/>
    </row>
    <row r="873" spans="1:50" ht="56.25" customHeight="1" x14ac:dyDescent="0.15">
      <c r="A873" s="402">
        <v>4</v>
      </c>
      <c r="B873" s="402">
        <v>1</v>
      </c>
      <c r="C873" s="429" t="s">
        <v>640</v>
      </c>
      <c r="D873" s="430"/>
      <c r="E873" s="430"/>
      <c r="F873" s="430"/>
      <c r="G873" s="430"/>
      <c r="H873" s="430"/>
      <c r="I873" s="431"/>
      <c r="J873" s="417">
        <v>3010001035099</v>
      </c>
      <c r="K873" s="418"/>
      <c r="L873" s="418"/>
      <c r="M873" s="418"/>
      <c r="N873" s="418"/>
      <c r="O873" s="418"/>
      <c r="P873" s="426" t="s">
        <v>646</v>
      </c>
      <c r="Q873" s="315"/>
      <c r="R873" s="315"/>
      <c r="S873" s="315"/>
      <c r="T873" s="315"/>
      <c r="U873" s="315"/>
      <c r="V873" s="315"/>
      <c r="W873" s="315"/>
      <c r="X873" s="315"/>
      <c r="Y873" s="316">
        <v>5.6</v>
      </c>
      <c r="Z873" s="317"/>
      <c r="AA873" s="317"/>
      <c r="AB873" s="318"/>
      <c r="AC873" s="326" t="s">
        <v>653</v>
      </c>
      <c r="AD873" s="326"/>
      <c r="AE873" s="326"/>
      <c r="AF873" s="326"/>
      <c r="AG873" s="326"/>
      <c r="AH873" s="321" t="s">
        <v>555</v>
      </c>
      <c r="AI873" s="322"/>
      <c r="AJ873" s="322"/>
      <c r="AK873" s="322"/>
      <c r="AL873" s="323">
        <v>100</v>
      </c>
      <c r="AM873" s="324"/>
      <c r="AN873" s="324"/>
      <c r="AO873" s="325"/>
      <c r="AP873" s="319" t="s">
        <v>665</v>
      </c>
      <c r="AQ873" s="319"/>
      <c r="AR873" s="319"/>
      <c r="AS873" s="319"/>
      <c r="AT873" s="319"/>
      <c r="AU873" s="319"/>
      <c r="AV873" s="319"/>
      <c r="AW873" s="319"/>
      <c r="AX873" s="319"/>
    </row>
    <row r="874" spans="1:50" ht="30" customHeight="1" x14ac:dyDescent="0.15">
      <c r="A874" s="402">
        <v>5</v>
      </c>
      <c r="B874" s="402">
        <v>1</v>
      </c>
      <c r="C874" s="432" t="s">
        <v>641</v>
      </c>
      <c r="D874" s="433"/>
      <c r="E874" s="433"/>
      <c r="F874" s="433"/>
      <c r="G874" s="433"/>
      <c r="H874" s="433"/>
      <c r="I874" s="434"/>
      <c r="J874" s="417">
        <v>8010001076758</v>
      </c>
      <c r="K874" s="418"/>
      <c r="L874" s="418"/>
      <c r="M874" s="418"/>
      <c r="N874" s="418"/>
      <c r="O874" s="418"/>
      <c r="P874" s="315" t="s">
        <v>647</v>
      </c>
      <c r="Q874" s="315"/>
      <c r="R874" s="315"/>
      <c r="S874" s="315"/>
      <c r="T874" s="315"/>
      <c r="U874" s="315"/>
      <c r="V874" s="315"/>
      <c r="W874" s="315"/>
      <c r="X874" s="315"/>
      <c r="Y874" s="316">
        <v>4.7</v>
      </c>
      <c r="Z874" s="317"/>
      <c r="AA874" s="317"/>
      <c r="AB874" s="318"/>
      <c r="AC874" s="320" t="s">
        <v>653</v>
      </c>
      <c r="AD874" s="320"/>
      <c r="AE874" s="320"/>
      <c r="AF874" s="320"/>
      <c r="AG874" s="320"/>
      <c r="AH874" s="321" t="s">
        <v>555</v>
      </c>
      <c r="AI874" s="322"/>
      <c r="AJ874" s="322"/>
      <c r="AK874" s="322"/>
      <c r="AL874" s="323">
        <v>100</v>
      </c>
      <c r="AM874" s="324"/>
      <c r="AN874" s="324"/>
      <c r="AO874" s="325"/>
      <c r="AP874" s="319" t="s">
        <v>665</v>
      </c>
      <c r="AQ874" s="319"/>
      <c r="AR874" s="319"/>
      <c r="AS874" s="319"/>
      <c r="AT874" s="319"/>
      <c r="AU874" s="319"/>
      <c r="AV874" s="319"/>
      <c r="AW874" s="319"/>
      <c r="AX874" s="319"/>
    </row>
    <row r="875" spans="1:50" ht="30" customHeight="1" x14ac:dyDescent="0.15">
      <c r="A875" s="402">
        <v>6</v>
      </c>
      <c r="B875" s="402">
        <v>1</v>
      </c>
      <c r="C875" s="432" t="s">
        <v>642</v>
      </c>
      <c r="D875" s="433"/>
      <c r="E875" s="433"/>
      <c r="F875" s="433"/>
      <c r="G875" s="433"/>
      <c r="H875" s="433"/>
      <c r="I875" s="434"/>
      <c r="J875" s="417">
        <v>9010005018193</v>
      </c>
      <c r="K875" s="418"/>
      <c r="L875" s="418"/>
      <c r="M875" s="418"/>
      <c r="N875" s="418"/>
      <c r="O875" s="418"/>
      <c r="P875" s="315" t="s">
        <v>648</v>
      </c>
      <c r="Q875" s="315"/>
      <c r="R875" s="315"/>
      <c r="S875" s="315"/>
      <c r="T875" s="315"/>
      <c r="U875" s="315"/>
      <c r="V875" s="315"/>
      <c r="W875" s="315"/>
      <c r="X875" s="315"/>
      <c r="Y875" s="316">
        <v>4.3</v>
      </c>
      <c r="Z875" s="317"/>
      <c r="AA875" s="317"/>
      <c r="AB875" s="318"/>
      <c r="AC875" s="320" t="s">
        <v>653</v>
      </c>
      <c r="AD875" s="320"/>
      <c r="AE875" s="320"/>
      <c r="AF875" s="320"/>
      <c r="AG875" s="320"/>
      <c r="AH875" s="321" t="s">
        <v>555</v>
      </c>
      <c r="AI875" s="322"/>
      <c r="AJ875" s="322"/>
      <c r="AK875" s="322"/>
      <c r="AL875" s="323">
        <v>100</v>
      </c>
      <c r="AM875" s="324"/>
      <c r="AN875" s="324"/>
      <c r="AO875" s="325"/>
      <c r="AP875" s="319" t="s">
        <v>665</v>
      </c>
      <c r="AQ875" s="319"/>
      <c r="AR875" s="319"/>
      <c r="AS875" s="319"/>
      <c r="AT875" s="319"/>
      <c r="AU875" s="319"/>
      <c r="AV875" s="319"/>
      <c r="AW875" s="319"/>
      <c r="AX875" s="319"/>
    </row>
    <row r="876" spans="1:50" ht="30" customHeight="1" x14ac:dyDescent="0.15">
      <c r="A876" s="402">
        <v>7</v>
      </c>
      <c r="B876" s="402">
        <v>1</v>
      </c>
      <c r="C876" s="432" t="s">
        <v>643</v>
      </c>
      <c r="D876" s="433"/>
      <c r="E876" s="433"/>
      <c r="F876" s="433"/>
      <c r="G876" s="433"/>
      <c r="H876" s="433"/>
      <c r="I876" s="434"/>
      <c r="J876" s="417">
        <v>9010401005010</v>
      </c>
      <c r="K876" s="418"/>
      <c r="L876" s="418"/>
      <c r="M876" s="418"/>
      <c r="N876" s="418"/>
      <c r="O876" s="418"/>
      <c r="P876" s="315" t="s">
        <v>649</v>
      </c>
      <c r="Q876" s="315"/>
      <c r="R876" s="315"/>
      <c r="S876" s="315"/>
      <c r="T876" s="315"/>
      <c r="U876" s="315"/>
      <c r="V876" s="315"/>
      <c r="W876" s="315"/>
      <c r="X876" s="315"/>
      <c r="Y876" s="316">
        <v>2.2000000000000002</v>
      </c>
      <c r="Z876" s="317"/>
      <c r="AA876" s="317"/>
      <c r="AB876" s="318"/>
      <c r="AC876" s="320" t="s">
        <v>654</v>
      </c>
      <c r="AD876" s="320"/>
      <c r="AE876" s="320"/>
      <c r="AF876" s="320"/>
      <c r="AG876" s="320"/>
      <c r="AH876" s="321">
        <v>3</v>
      </c>
      <c r="AI876" s="322"/>
      <c r="AJ876" s="322"/>
      <c r="AK876" s="322"/>
      <c r="AL876" s="323">
        <v>82</v>
      </c>
      <c r="AM876" s="324"/>
      <c r="AN876" s="324"/>
      <c r="AO876" s="325"/>
      <c r="AP876" s="319" t="s">
        <v>665</v>
      </c>
      <c r="AQ876" s="319"/>
      <c r="AR876" s="319"/>
      <c r="AS876" s="319"/>
      <c r="AT876" s="319"/>
      <c r="AU876" s="319"/>
      <c r="AV876" s="319"/>
      <c r="AW876" s="319"/>
      <c r="AX876" s="319"/>
    </row>
    <row r="877" spans="1:50" ht="53.25" customHeight="1" x14ac:dyDescent="0.15">
      <c r="A877" s="402">
        <v>8</v>
      </c>
      <c r="B877" s="402">
        <v>1</v>
      </c>
      <c r="C877" s="432" t="s">
        <v>635</v>
      </c>
      <c r="D877" s="433"/>
      <c r="E877" s="433"/>
      <c r="F877" s="433"/>
      <c r="G877" s="433"/>
      <c r="H877" s="433"/>
      <c r="I877" s="434"/>
      <c r="J877" s="417">
        <v>6260001006114</v>
      </c>
      <c r="K877" s="418"/>
      <c r="L877" s="418"/>
      <c r="M877" s="418"/>
      <c r="N877" s="418"/>
      <c r="O877" s="418"/>
      <c r="P877" s="315" t="s">
        <v>650</v>
      </c>
      <c r="Q877" s="315"/>
      <c r="R877" s="315"/>
      <c r="S877" s="315"/>
      <c r="T877" s="315"/>
      <c r="U877" s="315"/>
      <c r="V877" s="315"/>
      <c r="W877" s="315"/>
      <c r="X877" s="315"/>
      <c r="Y877" s="316">
        <v>0.8</v>
      </c>
      <c r="Z877" s="317"/>
      <c r="AA877" s="317"/>
      <c r="AB877" s="318"/>
      <c r="AC877" s="320" t="s">
        <v>653</v>
      </c>
      <c r="AD877" s="320"/>
      <c r="AE877" s="320"/>
      <c r="AF877" s="320"/>
      <c r="AG877" s="320"/>
      <c r="AH877" s="321" t="s">
        <v>555</v>
      </c>
      <c r="AI877" s="322"/>
      <c r="AJ877" s="322"/>
      <c r="AK877" s="322"/>
      <c r="AL877" s="323">
        <v>100</v>
      </c>
      <c r="AM877" s="324"/>
      <c r="AN877" s="324"/>
      <c r="AO877" s="325"/>
      <c r="AP877" s="319" t="s">
        <v>665</v>
      </c>
      <c r="AQ877" s="319"/>
      <c r="AR877" s="319"/>
      <c r="AS877" s="319"/>
      <c r="AT877" s="319"/>
      <c r="AU877" s="319"/>
      <c r="AV877" s="319"/>
      <c r="AW877" s="319"/>
      <c r="AX877" s="319"/>
    </row>
    <row r="878" spans="1:50" ht="30" customHeight="1" x14ac:dyDescent="0.15">
      <c r="A878" s="402">
        <v>9</v>
      </c>
      <c r="B878" s="402">
        <v>1</v>
      </c>
      <c r="C878" s="432" t="s">
        <v>636</v>
      </c>
      <c r="D878" s="433"/>
      <c r="E878" s="433"/>
      <c r="F878" s="433"/>
      <c r="G878" s="433"/>
      <c r="H878" s="433"/>
      <c r="I878" s="434"/>
      <c r="J878" s="417">
        <v>8010001017910</v>
      </c>
      <c r="K878" s="418"/>
      <c r="L878" s="418"/>
      <c r="M878" s="418"/>
      <c r="N878" s="418"/>
      <c r="O878" s="418"/>
      <c r="P878" s="315" t="s">
        <v>651</v>
      </c>
      <c r="Q878" s="315"/>
      <c r="R878" s="315"/>
      <c r="S878" s="315"/>
      <c r="T878" s="315"/>
      <c r="U878" s="315"/>
      <c r="V878" s="315"/>
      <c r="W878" s="315"/>
      <c r="X878" s="315"/>
      <c r="Y878" s="316">
        <v>0.5</v>
      </c>
      <c r="Z878" s="317"/>
      <c r="AA878" s="317"/>
      <c r="AB878" s="318"/>
      <c r="AC878" s="320" t="s">
        <v>655</v>
      </c>
      <c r="AD878" s="320"/>
      <c r="AE878" s="320"/>
      <c r="AF878" s="320"/>
      <c r="AG878" s="320"/>
      <c r="AH878" s="321">
        <v>3</v>
      </c>
      <c r="AI878" s="322"/>
      <c r="AJ878" s="322"/>
      <c r="AK878" s="322"/>
      <c r="AL878" s="323">
        <v>86</v>
      </c>
      <c r="AM878" s="324"/>
      <c r="AN878" s="324"/>
      <c r="AO878" s="325"/>
      <c r="AP878" s="319" t="s">
        <v>665</v>
      </c>
      <c r="AQ878" s="319"/>
      <c r="AR878" s="319"/>
      <c r="AS878" s="319"/>
      <c r="AT878" s="319"/>
      <c r="AU878" s="319"/>
      <c r="AV878" s="319"/>
      <c r="AW878" s="319"/>
      <c r="AX878" s="319"/>
    </row>
    <row r="879" spans="1:50" ht="30" customHeight="1" x14ac:dyDescent="0.15">
      <c r="A879" s="402">
        <v>10</v>
      </c>
      <c r="B879" s="402">
        <v>1</v>
      </c>
      <c r="C879" s="432" t="s">
        <v>637</v>
      </c>
      <c r="D879" s="433"/>
      <c r="E879" s="433"/>
      <c r="F879" s="433"/>
      <c r="G879" s="433"/>
      <c r="H879" s="433"/>
      <c r="I879" s="434"/>
      <c r="J879" s="417">
        <v>3010001092958</v>
      </c>
      <c r="K879" s="418"/>
      <c r="L879" s="418"/>
      <c r="M879" s="418"/>
      <c r="N879" s="418"/>
      <c r="O879" s="418"/>
      <c r="P879" s="315" t="s">
        <v>652</v>
      </c>
      <c r="Q879" s="315"/>
      <c r="R879" s="315"/>
      <c r="S879" s="315"/>
      <c r="T879" s="315"/>
      <c r="U879" s="315"/>
      <c r="V879" s="315"/>
      <c r="W879" s="315"/>
      <c r="X879" s="315"/>
      <c r="Y879" s="316">
        <v>0.3</v>
      </c>
      <c r="Z879" s="317"/>
      <c r="AA879" s="317"/>
      <c r="AB879" s="318"/>
      <c r="AC879" s="320" t="s">
        <v>656</v>
      </c>
      <c r="AD879" s="320"/>
      <c r="AE879" s="320"/>
      <c r="AF879" s="320"/>
      <c r="AG879" s="320"/>
      <c r="AH879" s="321" t="s">
        <v>555</v>
      </c>
      <c r="AI879" s="322"/>
      <c r="AJ879" s="322"/>
      <c r="AK879" s="322"/>
      <c r="AL879" s="323" t="s">
        <v>678</v>
      </c>
      <c r="AM879" s="324"/>
      <c r="AN879" s="324"/>
      <c r="AO879" s="325"/>
      <c r="AP879" s="319" t="s">
        <v>665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468</v>
      </c>
      <c r="AQ1101" s="428"/>
      <c r="AR1101" s="428"/>
      <c r="AS1101" s="428"/>
      <c r="AT1101" s="428"/>
      <c r="AU1101" s="428"/>
      <c r="AV1101" s="428"/>
      <c r="AW1101" s="428"/>
      <c r="AX1101" s="428"/>
    </row>
    <row r="1102" spans="1:50" ht="30" customHeight="1" x14ac:dyDescent="0.15">
      <c r="A1102" s="402">
        <v>1</v>
      </c>
      <c r="B1102" s="402">
        <v>1</v>
      </c>
      <c r="C1102" s="903"/>
      <c r="D1102" s="903"/>
      <c r="E1102" s="259" t="s">
        <v>663</v>
      </c>
      <c r="F1102" s="902"/>
      <c r="G1102" s="902"/>
      <c r="H1102" s="902"/>
      <c r="I1102" s="902"/>
      <c r="J1102" s="417" t="s">
        <v>664</v>
      </c>
      <c r="K1102" s="418"/>
      <c r="L1102" s="418"/>
      <c r="M1102" s="418"/>
      <c r="N1102" s="418"/>
      <c r="O1102" s="418"/>
      <c r="P1102" s="426" t="s">
        <v>666</v>
      </c>
      <c r="Q1102" s="315"/>
      <c r="R1102" s="315"/>
      <c r="S1102" s="315"/>
      <c r="T1102" s="315"/>
      <c r="U1102" s="315"/>
      <c r="V1102" s="315"/>
      <c r="W1102" s="315"/>
      <c r="X1102" s="315"/>
      <c r="Y1102" s="316" t="s">
        <v>667</v>
      </c>
      <c r="Z1102" s="317"/>
      <c r="AA1102" s="317"/>
      <c r="AB1102" s="318"/>
      <c r="AC1102" s="320"/>
      <c r="AD1102" s="320"/>
      <c r="AE1102" s="320"/>
      <c r="AF1102" s="320"/>
      <c r="AG1102" s="320"/>
      <c r="AH1102" s="321" t="s">
        <v>667</v>
      </c>
      <c r="AI1102" s="322"/>
      <c r="AJ1102" s="322"/>
      <c r="AK1102" s="322"/>
      <c r="AL1102" s="323" t="s">
        <v>667</v>
      </c>
      <c r="AM1102" s="324"/>
      <c r="AN1102" s="324"/>
      <c r="AO1102" s="325"/>
      <c r="AP1102" s="319" t="s">
        <v>668</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0"/>
      <c r="AA2" s="411"/>
      <c r="AB2" s="1018" t="s">
        <v>11</v>
      </c>
      <c r="AC2" s="1019"/>
      <c r="AD2" s="1020"/>
      <c r="AE2" s="1006" t="s">
        <v>357</v>
      </c>
      <c r="AF2" s="1006"/>
      <c r="AG2" s="1006"/>
      <c r="AH2" s="1006"/>
      <c r="AI2" s="1006" t="s">
        <v>363</v>
      </c>
      <c r="AJ2" s="1006"/>
      <c r="AK2" s="1006"/>
      <c r="AL2" s="1006"/>
      <c r="AM2" s="1006" t="s">
        <v>472</v>
      </c>
      <c r="AN2" s="1006"/>
      <c r="AO2" s="1006"/>
      <c r="AP2" s="465"/>
      <c r="AQ2" s="173" t="s">
        <v>355</v>
      </c>
      <c r="AR2" s="166"/>
      <c r="AS2" s="166"/>
      <c r="AT2" s="167"/>
      <c r="AU2" s="371" t="s">
        <v>253</v>
      </c>
      <c r="AV2" s="371"/>
      <c r="AW2" s="371"/>
      <c r="AX2" s="372"/>
    </row>
    <row r="3" spans="1:50"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2"/>
      <c r="B4" s="520"/>
      <c r="C4" s="520"/>
      <c r="D4" s="520"/>
      <c r="E4" s="520"/>
      <c r="F4" s="521"/>
      <c r="G4" s="547"/>
      <c r="H4" s="1024"/>
      <c r="I4" s="1024"/>
      <c r="J4" s="1024"/>
      <c r="K4" s="1024"/>
      <c r="L4" s="1024"/>
      <c r="M4" s="1024"/>
      <c r="N4" s="1024"/>
      <c r="O4" s="1025"/>
      <c r="P4" s="158"/>
      <c r="Q4" s="1032"/>
      <c r="R4" s="1032"/>
      <c r="S4" s="1032"/>
      <c r="T4" s="1032"/>
      <c r="U4" s="1032"/>
      <c r="V4" s="1032"/>
      <c r="W4" s="1032"/>
      <c r="X4" s="1033"/>
      <c r="Y4" s="1010" t="s">
        <v>12</v>
      </c>
      <c r="Z4" s="1011"/>
      <c r="AA4" s="1012"/>
      <c r="AB4" s="558"/>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1" t="s">
        <v>54</v>
      </c>
      <c r="Z5" s="1007"/>
      <c r="AA5" s="1008"/>
      <c r="AB5" s="529"/>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0"/>
      <c r="AA9" s="411"/>
      <c r="AB9" s="1018" t="s">
        <v>11</v>
      </c>
      <c r="AC9" s="1019"/>
      <c r="AD9" s="1020"/>
      <c r="AE9" s="1006" t="s">
        <v>357</v>
      </c>
      <c r="AF9" s="1006"/>
      <c r="AG9" s="1006"/>
      <c r="AH9" s="1006"/>
      <c r="AI9" s="1006" t="s">
        <v>363</v>
      </c>
      <c r="AJ9" s="1006"/>
      <c r="AK9" s="1006"/>
      <c r="AL9" s="1006"/>
      <c r="AM9" s="1006" t="s">
        <v>472</v>
      </c>
      <c r="AN9" s="1006"/>
      <c r="AO9" s="1006"/>
      <c r="AP9" s="465"/>
      <c r="AQ9" s="173" t="s">
        <v>355</v>
      </c>
      <c r="AR9" s="166"/>
      <c r="AS9" s="166"/>
      <c r="AT9" s="167"/>
      <c r="AU9" s="371" t="s">
        <v>253</v>
      </c>
      <c r="AV9" s="371"/>
      <c r="AW9" s="371"/>
      <c r="AX9" s="372"/>
    </row>
    <row r="10" spans="1:50"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2"/>
      <c r="B11" s="520"/>
      <c r="C11" s="520"/>
      <c r="D11" s="520"/>
      <c r="E11" s="520"/>
      <c r="F11" s="521"/>
      <c r="G11" s="547"/>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8"/>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9"/>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0"/>
      <c r="AA16" s="411"/>
      <c r="AB16" s="1018" t="s">
        <v>11</v>
      </c>
      <c r="AC16" s="1019"/>
      <c r="AD16" s="1020"/>
      <c r="AE16" s="1006" t="s">
        <v>357</v>
      </c>
      <c r="AF16" s="1006"/>
      <c r="AG16" s="1006"/>
      <c r="AH16" s="1006"/>
      <c r="AI16" s="1006" t="s">
        <v>363</v>
      </c>
      <c r="AJ16" s="1006"/>
      <c r="AK16" s="1006"/>
      <c r="AL16" s="1006"/>
      <c r="AM16" s="1006" t="s">
        <v>472</v>
      </c>
      <c r="AN16" s="1006"/>
      <c r="AO16" s="1006"/>
      <c r="AP16" s="465"/>
      <c r="AQ16" s="173" t="s">
        <v>355</v>
      </c>
      <c r="AR16" s="166"/>
      <c r="AS16" s="166"/>
      <c r="AT16" s="167"/>
      <c r="AU16" s="371" t="s">
        <v>253</v>
      </c>
      <c r="AV16" s="371"/>
      <c r="AW16" s="371"/>
      <c r="AX16" s="372"/>
    </row>
    <row r="17" spans="1:50"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2"/>
      <c r="B18" s="520"/>
      <c r="C18" s="520"/>
      <c r="D18" s="520"/>
      <c r="E18" s="520"/>
      <c r="F18" s="521"/>
      <c r="G18" s="547"/>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8"/>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9"/>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0"/>
      <c r="AA23" s="411"/>
      <c r="AB23" s="1018" t="s">
        <v>11</v>
      </c>
      <c r="AC23" s="1019"/>
      <c r="AD23" s="1020"/>
      <c r="AE23" s="1006" t="s">
        <v>357</v>
      </c>
      <c r="AF23" s="1006"/>
      <c r="AG23" s="1006"/>
      <c r="AH23" s="1006"/>
      <c r="AI23" s="1006" t="s">
        <v>363</v>
      </c>
      <c r="AJ23" s="1006"/>
      <c r="AK23" s="1006"/>
      <c r="AL23" s="1006"/>
      <c r="AM23" s="1006" t="s">
        <v>472</v>
      </c>
      <c r="AN23" s="1006"/>
      <c r="AO23" s="1006"/>
      <c r="AP23" s="465"/>
      <c r="AQ23" s="173" t="s">
        <v>355</v>
      </c>
      <c r="AR23" s="166"/>
      <c r="AS23" s="166"/>
      <c r="AT23" s="167"/>
      <c r="AU23" s="371" t="s">
        <v>253</v>
      </c>
      <c r="AV23" s="371"/>
      <c r="AW23" s="371"/>
      <c r="AX23" s="372"/>
    </row>
    <row r="24" spans="1:50"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2"/>
      <c r="B25" s="520"/>
      <c r="C25" s="520"/>
      <c r="D25" s="520"/>
      <c r="E25" s="520"/>
      <c r="F25" s="521"/>
      <c r="G25" s="547"/>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8"/>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9"/>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0"/>
      <c r="AA30" s="411"/>
      <c r="AB30" s="1018" t="s">
        <v>11</v>
      </c>
      <c r="AC30" s="1019"/>
      <c r="AD30" s="1020"/>
      <c r="AE30" s="1006" t="s">
        <v>357</v>
      </c>
      <c r="AF30" s="1006"/>
      <c r="AG30" s="1006"/>
      <c r="AH30" s="1006"/>
      <c r="AI30" s="1006" t="s">
        <v>363</v>
      </c>
      <c r="AJ30" s="1006"/>
      <c r="AK30" s="1006"/>
      <c r="AL30" s="1006"/>
      <c r="AM30" s="1006" t="s">
        <v>472</v>
      </c>
      <c r="AN30" s="1006"/>
      <c r="AO30" s="1006"/>
      <c r="AP30" s="465"/>
      <c r="AQ30" s="173" t="s">
        <v>355</v>
      </c>
      <c r="AR30" s="166"/>
      <c r="AS30" s="166"/>
      <c r="AT30" s="167"/>
      <c r="AU30" s="371" t="s">
        <v>253</v>
      </c>
      <c r="AV30" s="371"/>
      <c r="AW30" s="371"/>
      <c r="AX30" s="372"/>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2"/>
      <c r="B32" s="520"/>
      <c r="C32" s="520"/>
      <c r="D32" s="520"/>
      <c r="E32" s="520"/>
      <c r="F32" s="521"/>
      <c r="G32" s="547"/>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8"/>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9"/>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0"/>
      <c r="AA37" s="411"/>
      <c r="AB37" s="1018" t="s">
        <v>11</v>
      </c>
      <c r="AC37" s="1019"/>
      <c r="AD37" s="1020"/>
      <c r="AE37" s="1006" t="s">
        <v>357</v>
      </c>
      <c r="AF37" s="1006"/>
      <c r="AG37" s="1006"/>
      <c r="AH37" s="1006"/>
      <c r="AI37" s="1006" t="s">
        <v>363</v>
      </c>
      <c r="AJ37" s="1006"/>
      <c r="AK37" s="1006"/>
      <c r="AL37" s="1006"/>
      <c r="AM37" s="1006" t="s">
        <v>472</v>
      </c>
      <c r="AN37" s="1006"/>
      <c r="AO37" s="1006"/>
      <c r="AP37" s="465"/>
      <c r="AQ37" s="173" t="s">
        <v>355</v>
      </c>
      <c r="AR37" s="166"/>
      <c r="AS37" s="166"/>
      <c r="AT37" s="167"/>
      <c r="AU37" s="371" t="s">
        <v>253</v>
      </c>
      <c r="AV37" s="371"/>
      <c r="AW37" s="371"/>
      <c r="AX37" s="372"/>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2"/>
      <c r="B39" s="520"/>
      <c r="C39" s="520"/>
      <c r="D39" s="520"/>
      <c r="E39" s="520"/>
      <c r="F39" s="521"/>
      <c r="G39" s="547"/>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8"/>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9"/>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0"/>
      <c r="AA44" s="411"/>
      <c r="AB44" s="1018" t="s">
        <v>11</v>
      </c>
      <c r="AC44" s="1019"/>
      <c r="AD44" s="1020"/>
      <c r="AE44" s="1006" t="s">
        <v>357</v>
      </c>
      <c r="AF44" s="1006"/>
      <c r="AG44" s="1006"/>
      <c r="AH44" s="1006"/>
      <c r="AI44" s="1006" t="s">
        <v>363</v>
      </c>
      <c r="AJ44" s="1006"/>
      <c r="AK44" s="1006"/>
      <c r="AL44" s="1006"/>
      <c r="AM44" s="1006" t="s">
        <v>472</v>
      </c>
      <c r="AN44" s="1006"/>
      <c r="AO44" s="1006"/>
      <c r="AP44" s="465"/>
      <c r="AQ44" s="173" t="s">
        <v>355</v>
      </c>
      <c r="AR44" s="166"/>
      <c r="AS44" s="166"/>
      <c r="AT44" s="167"/>
      <c r="AU44" s="371" t="s">
        <v>253</v>
      </c>
      <c r="AV44" s="371"/>
      <c r="AW44" s="371"/>
      <c r="AX44" s="372"/>
    </row>
    <row r="45" spans="1:50"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2"/>
      <c r="B46" s="520"/>
      <c r="C46" s="520"/>
      <c r="D46" s="520"/>
      <c r="E46" s="520"/>
      <c r="F46" s="521"/>
      <c r="G46" s="547"/>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8"/>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9"/>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0"/>
      <c r="AA51" s="411"/>
      <c r="AB51" s="465" t="s">
        <v>11</v>
      </c>
      <c r="AC51" s="1019"/>
      <c r="AD51" s="1020"/>
      <c r="AE51" s="1006" t="s">
        <v>357</v>
      </c>
      <c r="AF51" s="1006"/>
      <c r="AG51" s="1006"/>
      <c r="AH51" s="1006"/>
      <c r="AI51" s="1006" t="s">
        <v>363</v>
      </c>
      <c r="AJ51" s="1006"/>
      <c r="AK51" s="1006"/>
      <c r="AL51" s="1006"/>
      <c r="AM51" s="1006" t="s">
        <v>472</v>
      </c>
      <c r="AN51" s="1006"/>
      <c r="AO51" s="1006"/>
      <c r="AP51" s="465"/>
      <c r="AQ51" s="173" t="s">
        <v>355</v>
      </c>
      <c r="AR51" s="166"/>
      <c r="AS51" s="166"/>
      <c r="AT51" s="167"/>
      <c r="AU51" s="371" t="s">
        <v>253</v>
      </c>
      <c r="AV51" s="371"/>
      <c r="AW51" s="371"/>
      <c r="AX51" s="372"/>
    </row>
    <row r="52" spans="1:50"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2"/>
      <c r="B53" s="520"/>
      <c r="C53" s="520"/>
      <c r="D53" s="520"/>
      <c r="E53" s="520"/>
      <c r="F53" s="521"/>
      <c r="G53" s="547"/>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8"/>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9"/>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0"/>
      <c r="AA58" s="411"/>
      <c r="AB58" s="1018" t="s">
        <v>11</v>
      </c>
      <c r="AC58" s="1019"/>
      <c r="AD58" s="1020"/>
      <c r="AE58" s="1006" t="s">
        <v>357</v>
      </c>
      <c r="AF58" s="1006"/>
      <c r="AG58" s="1006"/>
      <c r="AH58" s="1006"/>
      <c r="AI58" s="1006" t="s">
        <v>363</v>
      </c>
      <c r="AJ58" s="1006"/>
      <c r="AK58" s="1006"/>
      <c r="AL58" s="1006"/>
      <c r="AM58" s="1006" t="s">
        <v>472</v>
      </c>
      <c r="AN58" s="1006"/>
      <c r="AO58" s="1006"/>
      <c r="AP58" s="465"/>
      <c r="AQ58" s="173" t="s">
        <v>355</v>
      </c>
      <c r="AR58" s="166"/>
      <c r="AS58" s="166"/>
      <c r="AT58" s="167"/>
      <c r="AU58" s="371" t="s">
        <v>253</v>
      </c>
      <c r="AV58" s="371"/>
      <c r="AW58" s="371"/>
      <c r="AX58" s="372"/>
    </row>
    <row r="59" spans="1:50"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2"/>
      <c r="B60" s="520"/>
      <c r="C60" s="520"/>
      <c r="D60" s="520"/>
      <c r="E60" s="520"/>
      <c r="F60" s="521"/>
      <c r="G60" s="547"/>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8"/>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9"/>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0"/>
      <c r="AA65" s="411"/>
      <c r="AB65" s="1018" t="s">
        <v>11</v>
      </c>
      <c r="AC65" s="1019"/>
      <c r="AD65" s="1020"/>
      <c r="AE65" s="1006" t="s">
        <v>357</v>
      </c>
      <c r="AF65" s="1006"/>
      <c r="AG65" s="1006"/>
      <c r="AH65" s="1006"/>
      <c r="AI65" s="1006" t="s">
        <v>363</v>
      </c>
      <c r="AJ65" s="1006"/>
      <c r="AK65" s="1006"/>
      <c r="AL65" s="1006"/>
      <c r="AM65" s="1006" t="s">
        <v>472</v>
      </c>
      <c r="AN65" s="1006"/>
      <c r="AO65" s="1006"/>
      <c r="AP65" s="465"/>
      <c r="AQ65" s="173" t="s">
        <v>355</v>
      </c>
      <c r="AR65" s="166"/>
      <c r="AS65" s="166"/>
      <c r="AT65" s="167"/>
      <c r="AU65" s="371" t="s">
        <v>253</v>
      </c>
      <c r="AV65" s="371"/>
      <c r="AW65" s="371"/>
      <c r="AX65" s="372"/>
    </row>
    <row r="66" spans="1:50"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2"/>
      <c r="B67" s="520"/>
      <c r="C67" s="520"/>
      <c r="D67" s="520"/>
      <c r="E67" s="520"/>
      <c r="F67" s="521"/>
      <c r="G67" s="547"/>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8"/>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9"/>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2018-05-07T06:53:08Z</cp:lastPrinted>
  <dcterms:created xsi:type="dcterms:W3CDTF">2012-03-13T00:50:25Z</dcterms:created>
  <dcterms:modified xsi:type="dcterms:W3CDTF">2018-07-03T12:07:11Z</dcterms:modified>
</cp:coreProperties>
</file>