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<sst xmlns="http://schemas.openxmlformats.org/spreadsheetml/2006/main" count="2930" uniqueCount="658">
  <si>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</si>
  <si>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</si>
  <si>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</si>
  <si>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</si>
  <si>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</si>
  <si>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</si>
  <si>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</si>
  <si>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</si>
  <si>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</si>
  <si>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</si>
  <si>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</si>
  <si>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</si>
  <si>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</si>
  <si>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</si>
  <si>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</si>
  <si>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</si>
  <si>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</si>
  <si>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</si>
  <si>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</si>
  <si>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</si>
  <si>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</si>
  <si>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</si>
  <si>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</si>
  <si>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</si>
  <si>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</si>
  <si>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</si>
  <si>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</si>
  <si>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</si>
  <si>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</si>
  <si>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</si>
  <si>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</si>
  <si>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</si>
  <si>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</si>
  <si>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</si>
  <si>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</si>
  <si>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</si>
  <si>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</si>
  <si>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</si>
  <si>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</si>
  <si>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</si>
  <si>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</si>
  <si>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</si>
  <si>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</si>
  <si>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</si>
  <si>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</si>
  <si>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</si>
  <si>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</si>
  <si>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</si>
  <si>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</si>
  <si>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</si>
  <si>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</si>
  <si>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</si>
  <si>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</si>
  <si>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</si>
  <si>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</si>
  <si>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</si>
  <si>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</si>
  <si>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</si>
  <si>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</si>
  <si>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</si>
  <si>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</si>
  <si>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</si>
  <si>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</si>
  <si>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</si>
  <si>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</si>
  <si>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</si>
  <si>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</si>
  <si>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</si>
  <si>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</si>
  <si>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</si>
  <si>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</si>
  <si>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</si>
  <si>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</si>
  <si>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</si>
  <si>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</si>
  <si>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</si>
  <si>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</si>
  <si>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</si>
  <si>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</si>
  <si>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</si>
  <si>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</si>
  <si>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</si>
  <si>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</si>
  <si>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</si>
  <si>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</si>
  <si>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</si>
  <si>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</si>
  <si>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</si>
  <si>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</si>
  <si>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</si>
  <si>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</si>
  <si>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</si>
  <si>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</si>
  <si>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</si>
  <si>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</si>
  <si>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</si>
  <si>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</si>
  <si>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</si>
  <si>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</si>
  <si>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</si>
  <si>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</si>
  <si>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</si>
  <si>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</si>
  <si>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</si>
  <si>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</si>
  <si>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</si>
  <si>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</si>
  <si>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</si>
  <si>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</si>
  <si>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</si>
  <si>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</si>
  <si>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</si>
  <si>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</si>
  <si>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</si>
  <si>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</si>
  <si>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</si>
  <si>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</si>
  <si>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</si>
  <si>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</si>
  <si>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</si>
  <si>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</si>
  <si>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</si>
  <si>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</si>
  <si>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</si>
  <si>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</si>
  <si>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</si>
  <si>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</si>
  <si>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</si>
  <si>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</si>
  <si>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</si>
  <si>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</si>
  <si>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</si>
  <si>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</si>
  <si>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</si>
  <si>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</si>
  <si>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</si>
  <si>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</si>
  <si>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</si>
  <si>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</si>
  <si>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</si>
  <si>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</si>
  <si>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</si>
  <si>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</si>
  <si>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</si>
  <si>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</si>
  <si>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</si>
  <si>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</si>
  <si>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</si>
  <si>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</si>
  <si>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</si>
  <si>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</si>
  <si>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</si>
  <si>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</si>
  <si>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</si>
  <si>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</si>
  <si>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</si>
  <si>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</si>
  <si>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</si>
  <si>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</si>
  <si>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</si>
  <si>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</si>
  <si>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</si>
  <si>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</si>
  <si>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</si>
  <si>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</si>
  <si>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</si>
  <si>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</si>
  <si>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</si>
  <si>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</si>
  <si>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</si>
  <si>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</si>
  <si>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</si>
  <si>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</si>
  <si>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</si>
  <si>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</si>
  <si>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</si>
  <si>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</si>
  <si>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</si>
  <si>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</si>
  <si>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</si>
  <si>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</si>
  <si>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</si>
  <si>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</si>
  <si>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</si>
  <si>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</si>
  <si>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</si>
  <si>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</si>
  <si>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</si>
  <si>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</si>
  <si>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</si>
  <si>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</si>
  <si>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</si>
  <si>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</si>
  <si>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</si>
  <si>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</si>
  <si>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</si>
  <si>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</si>
  <si>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</si>
  <si>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</si>
  <si>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</si>
  <si>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</si>
  <si>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</si>
  <si>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</si>
  <si>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</si>
  <si>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</si>
  <si>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</si>
  <si>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</si>
  <si>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</si>
  <si>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</si>
  <si>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</si>
  <si>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</si>
  <si>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</si>
  <si>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</si>
  <si>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</si>
  <si>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</si>
  <si>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</si>
  <si>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</si>
  <si>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</si>
  <si>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</si>
  <si>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</si>
  <si>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</si>
  <si>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</si>
  <si>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</si>
  <si>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</si>
  <si>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</si>
  <si>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</si>
  <si>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</si>
  <si>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</si>
  <si>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</si>
  <si>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</si>
  <si>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</si>
  <si>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</si>
  <si>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</si>
  <si>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</si>
  <si>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</si>
  <si>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</si>
  <si>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</si>
  <si>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</si>
  <si>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</si>
  <si>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</si>
  <si>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</si>
  <si>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</si>
  <si>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</si>
  <si>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</si>
  <si>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</si>
  <si>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</si>
  <si>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</si>
  <si>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</si>
  <si>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</si>
  <si>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</si>
  <si>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</si>
  <si>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</si>
  <si>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</si>
  <si>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</si>
  <si>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</si>
  <si>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</si>
  <si>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</si>
  <si>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</si>
  <si>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</si>
  <si>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</si>
  <si>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</si>
  <si>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</si>
  <si>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</si>
  <si>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</si>
  <si>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</si>
  <si>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</si>
  <si>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</si>
  <si>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</si>
  <si>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</si>
  <si>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</si>
  <si>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</si>
  <si>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</si>
  <si>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</si>
  <si>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</si>
  <si>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</si>
  <si>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</si>
  <si>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</si>
  <si>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</si>
  <si>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</si>
  <si>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</si>
  <si>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</si>
  <si>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</si>
  <si>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</si>
  <si>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</si>
  <si>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</si>
  <si>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</si>
  <si>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</si>
  <si>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</si>
  <si>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</si>
  <si>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</si>
  <si>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</si>
  <si>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</si>
  <si>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</si>
  <si>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</si>
  <si>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</si>
  <si>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</si>
  <si>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</si>
  <si>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</si>
  <si>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</si>
  <si>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</si>
  <si>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</si>
  <si>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</si>
  <si>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</si>
  <si>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</si>
  <si>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</si>
  <si>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</si>
  <si>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</si>
  <si>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</si>
  <si>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</si>
  <si>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</si>
  <si>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</si>
  <si>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</si>
  <si>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</si>
  <si>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</si>
  <si>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</si>
  <si>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</si>
  <si>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</si>
  <si>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</si>
  <si>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</si>
  <si>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</si>
  <si>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</si>
  <si>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</si>
  <si>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</si>
  <si>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</si>
  <si>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</si>
  <si>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</si>
  <si>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</si>
  <si>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</si>
  <si>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</si>
  <si>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</si>
  <si>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</si>
  <si>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</si>
  <si>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</si>
  <si>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</si>
  <si>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</si>
  <si>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</si>
  <si>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</si>
  <si>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</si>
  <si>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</si>
  <si>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</si>
  <si>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</si>
  <si>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</si>
  <si>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</si>
  <si>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</si>
  <si>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</si>
  <si>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</si>
  <si>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</si>
  <si>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</si>
  <si>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</si>
  <si>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</si>
  <si>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</si>
  <si>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</si>
  <si>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</si>
  <si>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</si>
  <si>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</si>
  <si>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</si>
  <si>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</si>
  <si>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</si>
  <si>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</si>
  <si>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</si>
  <si>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</si>
  <si>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</si>
  <si>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</si>
  <si>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</si>
  <si>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</si>
  <si>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</si>
  <si>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</si>
  <si>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</si>
  <si>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</si>
  <si>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</si>
  <si>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</si>
  <si>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</si>
  <si>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</si>
  <si>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</si>
  <si>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</si>
  <si>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</si>
  <si>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</si>
  <si>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</si>
  <si>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</si>
  <si>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</si>
  <si>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</si>
  <si>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</si>
  <si>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</si>
  <si>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</si>
  <si>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</si>
  <si>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</si>
  <si>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</si>
  <si>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</si>
  <si>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</si>
  <si>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</si>
  <si>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</si>
  <si>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</si>
  <si>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</si>
  <si>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</si>
  <si>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</si>
  <si>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</si>
  <si>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</si>
  <si>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</si>
  <si>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</si>
  <si>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</si>
  <si>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</si>
  <si>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</si>
  <si>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</si>
  <si>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</si>
  <si>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</si>
  <si>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</si>
  <si>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</si>
  <si>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</si>
  <si>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</si>
  <si>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</si>
  <si>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</si>
  <si>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</si>
  <si>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</si>
  <si>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</si>
  <si>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</si>
  <si>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</si>
  <si>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</si>
  <si>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</si>
  <si>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</si>
  <si>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</si>
  <si>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</si>
  <si>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</si>
  <si>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</si>
  <si>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</si>
  <si>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</si>
  <si>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</si>
  <si>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</si>
  <si>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</si>
  <si>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</si>
  <si>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</si>
  <si>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</si>
  <si>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</si>
  <si>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</si>
  <si>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</si>
  <si>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</si>
  <si>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</si>
  <si>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</si>
  <si>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</si>
  <si>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</si>
  <si>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</si>
  <si>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</si>
  <si>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</si>
  <si>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</si>
  <si>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</si>
  <si>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</si>
  <si>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</si>
  <si>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</si>
  <si>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</si>
  <si>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</si>
  <si>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</si>
  <si>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</si>
  <si>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</si>
  <si>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</si>
  <si>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</si>
  <si>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</si>
  <si>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</si>
  <si>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</si>
  <si>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</si>
  <si>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</si>
  <si>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</si>
  <si>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</si>
  <si>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</si>
  <si>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</si>
  <si>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</si>
  <si>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</si>
  <si>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</si>
  <si>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</si>
  <si>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</si>
  <si>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</si>
  <si>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</si>
  <si>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</si>
  <si>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</si>
  <si>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</si>
  <si>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</si>
  <si>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</si>
  <si>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</si>
  <si>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</si>
  <si>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</si>
  <si>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</si>
  <si>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</si>
  <si>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</si>
  <si>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</si>
  <si>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</si>
  <si>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</si>
  <si>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</si>
  <si>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</si>
  <si>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</si>
  <si>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</si>
  <si>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</si>
  <si>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</si>
  <si>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</si>
  <si>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</si>
  <si>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</si>
  <si>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</si>
  <si>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</si>
  <si>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</si>
  <si>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</si>
  <si>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</si>
  <si>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</si>
  <si>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</si>
  <si>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</si>
  <si>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</si>
  <si>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</si>
  <si>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</si>
  <si>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</si>
  <si>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</si>
  <si>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</si>
  <si>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</si>
  <si>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</si>
  <si>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</si>
  <si>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</si>
  <si>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</si>
  <si>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</si>
  <si>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</si>
  <si>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</si>
  <si>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</si>
  <si>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</si>
  <si>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</si>
  <si>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</si>
  <si>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</si>
  <si>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</si>
  <si>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</si>
  <si>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</si>
  <si>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</si>
  <si>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</si>
  <si>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</si>
  <si>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</si>
  <si>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</si>
  <si>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</si>
  <si>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</si>
  <si>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</si>
  <si>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</si>
  <si>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</si>
  <si>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</si>
  <si>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</si>
  <si>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</si>
  <si>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</si>
  <si>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</si>
  <si>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</si>
  <si>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</si>
  <si>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</si>
  <si>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</si>
  <si>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</si>
  <si>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</si>
  <si>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</si>
  <si>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</si>
  <si>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</si>
  <si>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</si>
  <si>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</si>
  <si>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</si>
  <si>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t>
  </si>
  <si>
    <t>厚生労働省</t>
  </si>
  <si>
    <t>女性医師支援センター事業</t>
    <phoneticPr fontId="5"/>
  </si>
  <si>
    <t>・平成23年3月29日医政発0329第4号「女性医師等勤務環境整備事業の実施について」
・平成23年3月29日厚生労働省発医政0329第5号「平成23年度女性医師支援センター事業委託費の交付について」</t>
  </si>
  <si>
    <t>臨床医に占める女性医師の割合は約20％、医師国家試験合格者に占める女性の割合は3分の1と近年女性医師数は急増している。一方、女性医師は出産や育児等のため離職したり労働時間が短くなる傾向にある。医師確保の一環として、本事業において、女性医師が出産や育児等の様々なライフステージに応じて働くことのできる柔軟な勤務形態の促進を図ることを目的としている。</t>
    <phoneticPr fontId="5"/>
  </si>
  <si>
    <t>・女性医師に関するデータベースをコンピュータに構築し、他方、医師の採用を希望する医療機関の情報収集を行い、就業希望条件が適合する女性医師に対して当該医療機関を紹介し、採用に至るまでの間の支援を行う。また、女性医師バンクの啓発普及並びに必要に応じて実情把握調査を行う。
・就業を希望する女性医師に対して最近における医療についての知識及び技術を修得させ、現場復帰を容易にするための講習、医師の採用を希望する医療機関に対する環境整備等に関する講習会及び若手女性医師・女子医学生を対象として女性医師のキャリア継続に関する講習会等の実施及び支援を行う。
委託先：（公社）日本医師会</t>
  </si>
  <si>
    <t>-</t>
  </si>
  <si>
    <t>-</t>
    <phoneticPr fontId="5"/>
  </si>
  <si>
    <t>○</t>
  </si>
  <si>
    <t>-</t>
    <phoneticPr fontId="5"/>
  </si>
  <si>
    <t>衛生関係指導者養成等委託費</t>
  </si>
  <si>
    <t>76</t>
    <phoneticPr fontId="5"/>
  </si>
  <si>
    <t>63</t>
    <phoneticPr fontId="5"/>
  </si>
  <si>
    <t>43</t>
    <phoneticPr fontId="5"/>
  </si>
  <si>
    <t>30</t>
    <phoneticPr fontId="5"/>
  </si>
  <si>
    <t>34</t>
    <phoneticPr fontId="5"/>
  </si>
  <si>
    <t>36</t>
    <phoneticPr fontId="5"/>
  </si>
  <si>
    <t>37</t>
    <phoneticPr fontId="5"/>
  </si>
  <si>
    <t>雑務役費</t>
    <rPh sb="0" eb="2">
      <t>ザツム</t>
    </rPh>
    <rPh sb="2" eb="3">
      <t>ヤク</t>
    </rPh>
    <rPh sb="3" eb="4">
      <t>ヒ</t>
    </rPh>
    <phoneticPr fontId="5"/>
  </si>
  <si>
    <t>広報グッズ作成費</t>
    <rPh sb="0" eb="2">
      <t>コウホウ</t>
    </rPh>
    <rPh sb="5" eb="8">
      <t>サクセイヒ</t>
    </rPh>
    <phoneticPr fontId="5"/>
  </si>
  <si>
    <t>賃金</t>
    <rPh sb="0" eb="2">
      <t>チンギン</t>
    </rPh>
    <phoneticPr fontId="5"/>
  </si>
  <si>
    <t>アドバイザー賃金等</t>
    <rPh sb="6" eb="8">
      <t>チンギン</t>
    </rPh>
    <rPh sb="8" eb="9">
      <t>トウ</t>
    </rPh>
    <phoneticPr fontId="5"/>
  </si>
  <si>
    <t>旅費</t>
    <rPh sb="0" eb="2">
      <t>リョヒ</t>
    </rPh>
    <phoneticPr fontId="5"/>
  </si>
  <si>
    <t>アドバイザー、職員旅費等</t>
    <rPh sb="7" eb="9">
      <t>ショクイン</t>
    </rPh>
    <rPh sb="9" eb="11">
      <t>リョヒ</t>
    </rPh>
    <rPh sb="11" eb="12">
      <t>トウ</t>
    </rPh>
    <phoneticPr fontId="5"/>
  </si>
  <si>
    <t>印刷製本費</t>
    <rPh sb="0" eb="2">
      <t>インサツ</t>
    </rPh>
    <rPh sb="2" eb="4">
      <t>セイホン</t>
    </rPh>
    <rPh sb="4" eb="5">
      <t>ヒ</t>
    </rPh>
    <phoneticPr fontId="5"/>
  </si>
  <si>
    <t>広報用印刷物</t>
    <rPh sb="0" eb="3">
      <t>コウホウヨウ</t>
    </rPh>
    <rPh sb="3" eb="6">
      <t>インサツブツ</t>
    </rPh>
    <phoneticPr fontId="5"/>
  </si>
  <si>
    <t>諸謝金</t>
    <rPh sb="0" eb="1">
      <t>ショ</t>
    </rPh>
    <rPh sb="1" eb="3">
      <t>シャキン</t>
    </rPh>
    <phoneticPr fontId="5"/>
  </si>
  <si>
    <t>運営委員会謝金</t>
    <rPh sb="0" eb="2">
      <t>ウンエイ</t>
    </rPh>
    <rPh sb="2" eb="5">
      <t>イインカイ</t>
    </rPh>
    <rPh sb="5" eb="7">
      <t>シャキン</t>
    </rPh>
    <phoneticPr fontId="5"/>
  </si>
  <si>
    <t>オフィス賃料</t>
    <rPh sb="4" eb="6">
      <t>チンリョウ</t>
    </rPh>
    <phoneticPr fontId="5"/>
  </si>
  <si>
    <t>通信運搬費</t>
    <rPh sb="0" eb="2">
      <t>ツウシン</t>
    </rPh>
    <rPh sb="2" eb="5">
      <t>ウンパンヒ</t>
    </rPh>
    <phoneticPr fontId="5"/>
  </si>
  <si>
    <t>電話代等</t>
    <rPh sb="0" eb="3">
      <t>デンワダイ</t>
    </rPh>
    <rPh sb="3" eb="4">
      <t>トウ</t>
    </rPh>
    <phoneticPr fontId="5"/>
  </si>
  <si>
    <t>借料及び損料</t>
    <rPh sb="0" eb="1">
      <t>カ</t>
    </rPh>
    <rPh sb="1" eb="2">
      <t>リョウ</t>
    </rPh>
    <rPh sb="2" eb="3">
      <t>オヨ</t>
    </rPh>
    <rPh sb="4" eb="5">
      <t>ソン</t>
    </rPh>
    <rPh sb="5" eb="6">
      <t>リョウ</t>
    </rPh>
    <phoneticPr fontId="5"/>
  </si>
  <si>
    <t>委託費</t>
    <rPh sb="0" eb="3">
      <t>イタクヒ</t>
    </rPh>
    <phoneticPr fontId="5"/>
  </si>
  <si>
    <t>システム開発費用</t>
    <rPh sb="4" eb="6">
      <t>カイハツ</t>
    </rPh>
    <rPh sb="6" eb="8">
      <t>ヒヨウ</t>
    </rPh>
    <phoneticPr fontId="5"/>
  </si>
  <si>
    <t>その他</t>
    <rPh sb="2" eb="3">
      <t>タ</t>
    </rPh>
    <phoneticPr fontId="5"/>
  </si>
  <si>
    <t>会議費等</t>
    <rPh sb="0" eb="3">
      <t>カイギヒ</t>
    </rPh>
    <rPh sb="3" eb="4">
      <t>トウ</t>
    </rPh>
    <phoneticPr fontId="5"/>
  </si>
  <si>
    <t>－</t>
    <phoneticPr fontId="5"/>
  </si>
  <si>
    <t>-</t>
    <phoneticPr fontId="5"/>
  </si>
  <si>
    <t>－</t>
    <phoneticPr fontId="5"/>
  </si>
  <si>
    <t>－</t>
    <phoneticPr fontId="5"/>
  </si>
  <si>
    <t>-</t>
    <phoneticPr fontId="5"/>
  </si>
  <si>
    <t>-</t>
    <phoneticPr fontId="5"/>
  </si>
  <si>
    <t>A.公益社団法人日本医師会</t>
    <phoneticPr fontId="5"/>
  </si>
  <si>
    <t>公益社団法人日本医師会</t>
    <phoneticPr fontId="5"/>
  </si>
  <si>
    <t>補助金等交付</t>
  </si>
  <si>
    <t>-</t>
    <phoneticPr fontId="5"/>
  </si>
  <si>
    <t>－</t>
    <phoneticPr fontId="5"/>
  </si>
  <si>
    <t xml:space="preserve">医師の就業支援のための女性医師バンク事業及び再就業講習会事業の実施
</t>
    <phoneticPr fontId="5"/>
  </si>
  <si>
    <t>B.株式会社ＧＥＥＫ</t>
    <phoneticPr fontId="5"/>
  </si>
  <si>
    <t>雑務役費</t>
    <rPh sb="0" eb="2">
      <t>ザツム</t>
    </rPh>
    <rPh sb="2" eb="3">
      <t>ヤク</t>
    </rPh>
    <rPh sb="3" eb="4">
      <t>ヒ</t>
    </rPh>
    <phoneticPr fontId="5"/>
  </si>
  <si>
    <t>システム開発費</t>
    <rPh sb="4" eb="7">
      <t>カイハツヒ</t>
    </rPh>
    <phoneticPr fontId="5"/>
  </si>
  <si>
    <t>株式会社GEEK</t>
    <rPh sb="0" eb="4">
      <t>カブシキガイシャ</t>
    </rPh>
    <phoneticPr fontId="5"/>
  </si>
  <si>
    <t>株式会社パーソルテンプスタッフ</t>
    <rPh sb="0" eb="4">
      <t>カブシキガイシャ</t>
    </rPh>
    <phoneticPr fontId="5"/>
  </si>
  <si>
    <t>システム保守費用およびシステム開発費</t>
    <rPh sb="4" eb="6">
      <t>ホシュ</t>
    </rPh>
    <rPh sb="6" eb="8">
      <t>ヒヨウ</t>
    </rPh>
    <rPh sb="15" eb="18">
      <t>カイハツヒ</t>
    </rPh>
    <phoneticPr fontId="5"/>
  </si>
  <si>
    <t>派遣職員費用</t>
    <rPh sb="0" eb="2">
      <t>ハケン</t>
    </rPh>
    <rPh sb="2" eb="4">
      <t>ショクイン</t>
    </rPh>
    <rPh sb="4" eb="6">
      <t>ヒヨウ</t>
    </rPh>
    <phoneticPr fontId="5"/>
  </si>
  <si>
    <t>－</t>
    <phoneticPr fontId="5"/>
  </si>
  <si>
    <t>女性医師の離職割合を下げる。</t>
    <phoneticPr fontId="5"/>
  </si>
  <si>
    <t>-</t>
    <phoneticPr fontId="5"/>
  </si>
  <si>
    <t>-</t>
    <phoneticPr fontId="5"/>
  </si>
  <si>
    <t>-</t>
    <phoneticPr fontId="5"/>
  </si>
  <si>
    <t>-</t>
    <phoneticPr fontId="5"/>
  </si>
  <si>
    <t>-</t>
    <phoneticPr fontId="5"/>
  </si>
  <si>
    <t>-</t>
    <phoneticPr fontId="5"/>
  </si>
  <si>
    <t>-</t>
    <phoneticPr fontId="5"/>
  </si>
  <si>
    <t>-</t>
    <phoneticPr fontId="5"/>
  </si>
  <si>
    <t>医師・歯科医師・薬剤師調査</t>
    <phoneticPr fontId="5"/>
  </si>
  <si>
    <t>件</t>
    <rPh sb="0" eb="1">
      <t>ケ</t>
    </rPh>
    <phoneticPr fontId="5"/>
  </si>
  <si>
    <t>人</t>
    <rPh sb="0" eb="1">
      <t>ニン</t>
    </rPh>
    <phoneticPr fontId="5"/>
  </si>
  <si>
    <t>就業成立件数（目標値「前年度以上」）※29年度成果実績は現在集計中</t>
    <phoneticPr fontId="5"/>
  </si>
  <si>
    <t>求職登録者数（目標値「前年度以上」）※29年度成果実績は現在集計中</t>
    <phoneticPr fontId="5"/>
  </si>
  <si>
    <t>-</t>
    <phoneticPr fontId="5"/>
  </si>
  <si>
    <t>千円</t>
    <rPh sb="0" eb="2">
      <t>センエン</t>
    </rPh>
    <phoneticPr fontId="5"/>
  </si>
  <si>
    <t>164､000/47</t>
    <phoneticPr fontId="5"/>
  </si>
  <si>
    <t>　　Ｘ/Ｙ</t>
    <phoneticPr fontId="5"/>
  </si>
  <si>
    <t>141,000/50</t>
    <phoneticPr fontId="5"/>
  </si>
  <si>
    <t>単位当たりコスト＝Ｘ／Ｙ
Ｘ：執行額Ｙ：就業成立件数
※29年度成果実績は現在集計中　　　　　　　　　　　　</t>
    <phoneticPr fontId="5"/>
  </si>
  <si>
    <t>施策大目標２　必要な医療従事者を確保するとともに、資質の向上を図ること</t>
    <phoneticPr fontId="5"/>
  </si>
  <si>
    <t>-</t>
    <phoneticPr fontId="5"/>
  </si>
  <si>
    <t>-</t>
    <phoneticPr fontId="5"/>
  </si>
  <si>
    <t>人口10万人対医師数（前回調査時以上／調査時）
調査名：医師・歯科医師・薬剤師調査
調査主体：厚生労働省大臣官房統計情報部</t>
    <phoneticPr fontId="5"/>
  </si>
  <si>
    <t>就業女性医師数（前回調査時以上／調査時）
調査名：医師・歯科医師・薬剤師調査
調査主体：厚生労働省大臣官房統計情報部</t>
    <phoneticPr fontId="5"/>
  </si>
  <si>
    <t>女性医師が出産や育児等の様々なライフステージに応じて働くことのできる柔軟な勤務形態の促進を図ることにより、必要な医療従事者確保を行う。</t>
    <phoneticPr fontId="5"/>
  </si>
  <si>
    <t>-</t>
    <phoneticPr fontId="5"/>
  </si>
  <si>
    <t>年々女性医師の割合が増えている状況の中で、女性医師が結婚、出産、子育てなど、様々なライフステージに応じて就業できる環境作りは、医師確保の一環として求められている。</t>
    <phoneticPr fontId="5"/>
  </si>
  <si>
    <t>医師確保の一環として、引き続き、国が実施すべき事業である。</t>
    <phoneticPr fontId="5"/>
  </si>
  <si>
    <t>年々女性医師の割合が増えている状況の中で、女性医師が結婚、出産、子育てなど、様々なライフステージに応じて就業できる環境作りは、医師確保の一環として優先度が高い事業である。</t>
    <phoneticPr fontId="5"/>
  </si>
  <si>
    <t>支出先は、全国規模でかつ女性の就業に関してノウハウのある事業者でなれければならないため、日本医師会で実施している。</t>
    <phoneticPr fontId="5"/>
  </si>
  <si>
    <t>無</t>
  </si>
  <si>
    <t>交付要綱において補助対象、補助率等を定めており、負担関係は妥当である。</t>
    <phoneticPr fontId="5"/>
  </si>
  <si>
    <t>交付要綱に定められた、合理的でかつ必要な経費に限られており、単位当たりのコスト水準は妥当である。</t>
    <phoneticPr fontId="5"/>
  </si>
  <si>
    <t>中間段階の支出は補助対象者であり問題ない。</t>
    <phoneticPr fontId="5"/>
  </si>
  <si>
    <t>交付要綱等において、真に必要なものに限定している。</t>
    <phoneticPr fontId="5"/>
  </si>
  <si>
    <t>‐</t>
  </si>
  <si>
    <t>直接的に女性医師の就業に繋がる事業であり、実行性の高い手段となっている。</t>
    <phoneticPr fontId="5"/>
  </si>
  <si>
    <t>成果実績については目標に見合っている。</t>
    <phoneticPr fontId="5"/>
  </si>
  <si>
    <t>29年度の活動実績については集計中であるが、28年度の成果実績については目標に見合っている。</t>
    <rPh sb="5" eb="7">
      <t>カツドウ</t>
    </rPh>
    <phoneticPr fontId="5"/>
  </si>
  <si>
    <t>毎年一定数の就業成立があり、成果が出ている。</t>
    <phoneticPr fontId="5"/>
  </si>
  <si>
    <t>同様の事業が看護で実施されているが、対象職種が異なっており、役割分担ができている。</t>
    <phoneticPr fontId="5"/>
  </si>
  <si>
    <t>中央ナースセンター事業</t>
    <phoneticPr fontId="5"/>
  </si>
  <si>
    <t>・出産育児等により離職した女性医師が、再度職場復帰を希望しても、仕事と家庭を両立するため、就業希望条件にあった医療機関を探すことは時間的に制限があるため、当該事業による就業相談・斡旋の支援は必要である。（平成18年度から平成28年度までに539名の就業成立実績を上げている）。・また、医療機関の病院長等に向けた講習会の開催は、女性医師の働きやすい職場環境の体制整備を行っていくうえで必要なものであり、女性医師の離職防止、就労支援の取り組みを推進するためこれらの事業を継続することが重要である。</t>
    <phoneticPr fontId="5"/>
  </si>
  <si>
    <t>・出産、育児などの様々なライフステージに応じた様々な就業形態の促進の一環として、既存の予算範囲内で検診業務の斡旋の強化を図った。引き続き適正な執行に努めたい。</t>
    <phoneticPr fontId="5"/>
  </si>
  <si>
    <t>-</t>
    <phoneticPr fontId="5"/>
  </si>
  <si>
    <t>-</t>
    <phoneticPr fontId="5"/>
  </si>
  <si>
    <t>課長：武井　貞治</t>
    <rPh sb="0" eb="2">
      <t>カチョウ</t>
    </rPh>
    <rPh sb="3" eb="5">
      <t>タケイ</t>
    </rPh>
    <rPh sb="6" eb="8">
      <t>サダハル</t>
    </rPh>
    <phoneticPr fontId="5"/>
  </si>
  <si>
    <t>女性医師の離職割合※医療施設従事女性医師数（医師・歯科医師・薬剤師調査（隔年））より試算：目標値/成果実績</t>
    <rPh sb="42" eb="44">
      <t>シサン</t>
    </rPh>
    <rPh sb="45" eb="48">
      <t>モクヒョウチ</t>
    </rPh>
    <rPh sb="49" eb="51">
      <t>セイカ</t>
    </rPh>
    <rPh sb="51" eb="53">
      <t>ジッセキ</t>
    </rPh>
    <phoneticPr fontId="5"/>
  </si>
  <si>
    <t>-</t>
    <phoneticPr fontId="5"/>
  </si>
  <si>
    <t>今後の医療需要に見合った医療従事者の確保を図ること　（施策目標Ⅰ－２－１）</t>
    <phoneticPr fontId="5"/>
  </si>
  <si>
    <t>164､000/78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</si>
</sst>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163286</xdr:colOff>
      <xdr:row>742</xdr:row>
      <xdr:rowOff>12700</xdr:rowOff>
    </xdr:from>
    <xdr:to>
      <xdr:col>35</xdr:col>
      <xdr:colOff>163286</xdr:colOff>
      <xdr:row>743</xdr:row>
      <xdr:rowOff>228600</xdr:rowOff>
    </xdr:to>
    <xdr:sp macro="" textlink="">
      <xdr:nvSpPr>
        <xdr:cNvPr id="2" name="正方形/長方形 1"/>
        <xdr:cNvSpPr/>
      </xdr:nvSpPr>
      <xdr:spPr>
        <a:xfrm>
          <a:off x="4041322" y="235429879"/>
          <a:ext cx="3265714" cy="5696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１６４</a:t>
          </a:r>
          <a:r>
            <a:rPr kumimoji="1" lang="ja-JP" altLang="en-US" sz="1100">
              <a:solidFill>
                <a:schemeClr val="tx1"/>
              </a:solidFill>
            </a:rPr>
            <a:t>百万円</a:t>
          </a:r>
        </a:p>
      </xdr:txBody>
    </xdr:sp>
    <xdr:clientData/>
  </xdr:twoCellAnchor>
  <xdr:twoCellAnchor>
    <xdr:from>
      <xdr:col>28</xdr:col>
      <xdr:colOff>0</xdr:colOff>
      <xdr:row>745</xdr:row>
      <xdr:rowOff>269900</xdr:rowOff>
    </xdr:from>
    <xdr:to>
      <xdr:col>28</xdr:col>
      <xdr:colOff>0</xdr:colOff>
      <xdr:row>747</xdr:row>
      <xdr:rowOff>268941</xdr:rowOff>
    </xdr:to>
    <xdr:cxnSp macro="">
      <xdr:nvCxnSpPr>
        <xdr:cNvPr id="3" name="直線矢印コネクタ 2"/>
        <xdr:cNvCxnSpPr/>
      </xdr:nvCxnSpPr>
      <xdr:spPr>
        <a:xfrm>
          <a:off x="5600700" y="45866075"/>
          <a:ext cx="0" cy="7038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179294</xdr:colOff>
      <xdr:row>747</xdr:row>
      <xdr:rowOff>280146</xdr:rowOff>
    </xdr:from>
    <xdr:to>
      <xdr:col>35</xdr:col>
      <xdr:colOff>179294</xdr:colOff>
      <xdr:row>749</xdr:row>
      <xdr:rowOff>149182</xdr:rowOff>
    </xdr:to>
    <xdr:sp macro="" textlink="">
      <xdr:nvSpPr>
        <xdr:cNvPr id="4" name="正方形/長方形 3"/>
        <xdr:cNvSpPr/>
      </xdr:nvSpPr>
      <xdr:spPr>
        <a:xfrm>
          <a:off x="3979769" y="46581171"/>
          <a:ext cx="3200400" cy="573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rPr>
            <a:t>　</a:t>
          </a:r>
          <a:r>
            <a:rPr kumimoji="1" lang="ja-JP" altLang="en-US" sz="1100">
              <a:solidFill>
                <a:sysClr val="windowText" lastClr="000000"/>
              </a:solidFill>
            </a:rPr>
            <a:t>１６４</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29</xdr:col>
      <xdr:colOff>54254</xdr:colOff>
      <xdr:row>746</xdr:row>
      <xdr:rowOff>265260</xdr:rowOff>
    </xdr:from>
    <xdr:to>
      <xdr:col>36</xdr:col>
      <xdr:colOff>76200</xdr:colOff>
      <xdr:row>747</xdr:row>
      <xdr:rowOff>114300</xdr:rowOff>
    </xdr:to>
    <xdr:sp macro="" textlink="">
      <xdr:nvSpPr>
        <xdr:cNvPr id="5" name="テキスト ボックス 4"/>
        <xdr:cNvSpPr txBox="1"/>
      </xdr:nvSpPr>
      <xdr:spPr>
        <a:xfrm>
          <a:off x="5854979" y="46213860"/>
          <a:ext cx="1422121" cy="2014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171824</xdr:colOff>
      <xdr:row>753</xdr:row>
      <xdr:rowOff>11204</xdr:rowOff>
    </xdr:from>
    <xdr:to>
      <xdr:col>36</xdr:col>
      <xdr:colOff>171823</xdr:colOff>
      <xdr:row>755</xdr:row>
      <xdr:rowOff>7469</xdr:rowOff>
    </xdr:to>
    <xdr:sp macro="" textlink="">
      <xdr:nvSpPr>
        <xdr:cNvPr id="6" name="正方形/長方形 5"/>
        <xdr:cNvSpPr/>
      </xdr:nvSpPr>
      <xdr:spPr>
        <a:xfrm>
          <a:off x="4004236" y="236780292"/>
          <a:ext cx="3428999" cy="6910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Ｂ．株式会社ＧＥＥＫ（</a:t>
          </a:r>
          <a:r>
            <a:rPr kumimoji="1" lang="en-US" altLang="ja-JP" sz="1100">
              <a:solidFill>
                <a:schemeClr val="tx1"/>
              </a:solidFill>
            </a:rPr>
            <a:t>6</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株式会社パーソルテンプスタッフ（</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１０百万円</a:t>
          </a:r>
          <a:endParaRPr kumimoji="1" lang="en-US" altLang="ja-JP" sz="1100">
            <a:solidFill>
              <a:schemeClr val="tx1"/>
            </a:solidFill>
          </a:endParaRPr>
        </a:p>
      </xdr:txBody>
    </xdr:sp>
    <xdr:clientData/>
  </xdr:twoCellAnchor>
  <xdr:twoCellAnchor>
    <xdr:from>
      <xdr:col>28</xdr:col>
      <xdr:colOff>139699</xdr:colOff>
      <xdr:row>752</xdr:row>
      <xdr:rowOff>61060</xdr:rowOff>
    </xdr:from>
    <xdr:to>
      <xdr:col>38</xdr:col>
      <xdr:colOff>122465</xdr:colOff>
      <xdr:row>752</xdr:row>
      <xdr:rowOff>231321</xdr:rowOff>
    </xdr:to>
    <xdr:sp macro="" textlink="">
      <xdr:nvSpPr>
        <xdr:cNvPr id="7" name="テキスト ボックス 6"/>
        <xdr:cNvSpPr txBox="1"/>
      </xdr:nvSpPr>
      <xdr:spPr>
        <a:xfrm>
          <a:off x="5740399" y="48124210"/>
          <a:ext cx="1983016" cy="1702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28</xdr:col>
      <xdr:colOff>0</xdr:colOff>
      <xdr:row>751</xdr:row>
      <xdr:rowOff>168088</xdr:rowOff>
    </xdr:from>
    <xdr:to>
      <xdr:col>28</xdr:col>
      <xdr:colOff>3173</xdr:colOff>
      <xdr:row>753</xdr:row>
      <xdr:rowOff>33617</xdr:rowOff>
    </xdr:to>
    <xdr:cxnSp macro="">
      <xdr:nvCxnSpPr>
        <xdr:cNvPr id="8" name="直線矢印コネクタ 7"/>
        <xdr:cNvCxnSpPr/>
      </xdr:nvCxnSpPr>
      <xdr:spPr>
        <a:xfrm>
          <a:off x="5600700" y="47878813"/>
          <a:ext cx="3173" cy="5703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272141</xdr:rowOff>
    </xdr:from>
    <xdr:to>
      <xdr:col>36</xdr:col>
      <xdr:colOff>0</xdr:colOff>
      <xdr:row>745</xdr:row>
      <xdr:rowOff>224117</xdr:rowOff>
    </xdr:to>
    <xdr:sp macro="" textlink="">
      <xdr:nvSpPr>
        <xdr:cNvPr id="9" name="大かっこ 8"/>
        <xdr:cNvSpPr/>
      </xdr:nvSpPr>
      <xdr:spPr>
        <a:xfrm>
          <a:off x="4000500" y="45163466"/>
          <a:ext cx="3200400" cy="656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公益社団法人日本医師会が実施する女性医師支援センター事業に対する支援</a:t>
          </a:r>
          <a:endParaRPr kumimoji="1" lang="en-US" altLang="ja-JP" sz="1100">
            <a:solidFill>
              <a:schemeClr val="tx1"/>
            </a:solidFill>
            <a:effectLst/>
            <a:latin typeface="+mn-lt"/>
            <a:ea typeface="+mn-ea"/>
            <a:cs typeface="+mn-cs"/>
          </a:endParaRPr>
        </a:p>
      </xdr:txBody>
    </xdr:sp>
    <xdr:clientData/>
  </xdr:twoCellAnchor>
  <xdr:twoCellAnchor>
    <xdr:from>
      <xdr:col>19</xdr:col>
      <xdr:colOff>190499</xdr:colOff>
      <xdr:row>749</xdr:row>
      <xdr:rowOff>228119</xdr:rowOff>
    </xdr:from>
    <xdr:to>
      <xdr:col>35</xdr:col>
      <xdr:colOff>190499</xdr:colOff>
      <xdr:row>751</xdr:row>
      <xdr:rowOff>156882</xdr:rowOff>
    </xdr:to>
    <xdr:sp macro="" textlink="">
      <xdr:nvSpPr>
        <xdr:cNvPr id="10" name="大かっこ 9"/>
        <xdr:cNvSpPr/>
      </xdr:nvSpPr>
      <xdr:spPr>
        <a:xfrm>
          <a:off x="3990974" y="47233994"/>
          <a:ext cx="3200400" cy="633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医師の就業支援のための女性医師バンク事業及び再就業講習会事業の実施</a:t>
          </a:r>
          <a:endParaRPr lang="ja-JP" altLang="ja-JP">
            <a:effectLst/>
          </a:endParaRPr>
        </a:p>
      </xdr:txBody>
    </xdr:sp>
    <xdr:clientData/>
  </xdr:twoCellAnchor>
  <xdr:twoCellAnchor>
    <xdr:from>
      <xdr:col>20</xdr:col>
      <xdr:colOff>36019</xdr:colOff>
      <xdr:row>755</xdr:row>
      <xdr:rowOff>139516</xdr:rowOff>
    </xdr:from>
    <xdr:to>
      <xdr:col>36</xdr:col>
      <xdr:colOff>36019</xdr:colOff>
      <xdr:row>756</xdr:row>
      <xdr:rowOff>355600</xdr:rowOff>
    </xdr:to>
    <xdr:sp macro="" textlink="">
      <xdr:nvSpPr>
        <xdr:cNvPr id="11" name="大かっこ 10"/>
        <xdr:cNvSpPr/>
      </xdr:nvSpPr>
      <xdr:spPr>
        <a:xfrm>
          <a:off x="4036519" y="49259941"/>
          <a:ext cx="3200400" cy="5685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女性医師バンクシステムの保守・改修</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ホームページリニューアル</a:t>
          </a:r>
          <a:endParaRPr kumimoji="1" lang="en-US" altLang="ja-JP" sz="1100">
            <a:solidFill>
              <a:schemeClr val="tx1"/>
            </a:solidFill>
            <a:effectLst/>
            <a:latin typeface="+mn-lt"/>
            <a:ea typeface="+mn-ea"/>
            <a:cs typeface="+mn-cs"/>
          </a:endParaRPr>
        </a:p>
      </xdr:txBody>
    </xdr:sp>
    <xdr:clientData/>
  </xdr:twoCellAnchor>
  <xdr:twoCellAnchor>
    <xdr:from>
      <xdr:col>38</xdr:col>
      <xdr:colOff>112059</xdr:colOff>
      <xdr:row>100</xdr:row>
      <xdr:rowOff>11206</xdr:rowOff>
    </xdr:from>
    <xdr:to>
      <xdr:col>41</xdr:col>
      <xdr:colOff>112060</xdr:colOff>
      <xdr:row>100</xdr:row>
      <xdr:rowOff>268942</xdr:rowOff>
    </xdr:to>
    <xdr:sp macro="" textlink="">
      <xdr:nvSpPr>
        <xdr:cNvPr id="12" name="正方形/長方形 11"/>
        <xdr:cNvSpPr/>
      </xdr:nvSpPr>
      <xdr:spPr>
        <a:xfrm>
          <a:off x="7776883" y="13559118"/>
          <a:ext cx="605118" cy="257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endParaRPr kumimoji="1" lang="en-US" altLang="ja-JP" sz="1100"/>
        </a:p>
      </xdr:txBody>
    </xdr:sp>
    <xdr:clientData/>
  </xdr:twoCellAnchor>
  <xdr:twoCellAnchor>
    <xdr:from>
      <xdr:col>38</xdr:col>
      <xdr:colOff>89647</xdr:colOff>
      <xdr:row>103</xdr:row>
      <xdr:rowOff>33618</xdr:rowOff>
    </xdr:from>
    <xdr:to>
      <xdr:col>41</xdr:col>
      <xdr:colOff>89648</xdr:colOff>
      <xdr:row>104</xdr:row>
      <xdr:rowOff>1</xdr:rowOff>
    </xdr:to>
    <xdr:sp macro="" textlink="">
      <xdr:nvSpPr>
        <xdr:cNvPr id="13" name="正方形/長方形 12"/>
        <xdr:cNvSpPr/>
      </xdr:nvSpPr>
      <xdr:spPr>
        <a:xfrm>
          <a:off x="7754471" y="14567647"/>
          <a:ext cx="605118" cy="257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endParaRPr kumimoji="1" lang="en-US" altLang="ja-JP" sz="1100"/>
        </a:p>
      </xdr:txBody>
    </xdr:sp>
    <xdr:clientData/>
  </xdr:twoCellAnchor>
  <xdr:twoCellAnchor>
    <xdr:from>
      <xdr:col>38</xdr:col>
      <xdr:colOff>145676</xdr:colOff>
      <xdr:row>116</xdr:row>
      <xdr:rowOff>145676</xdr:rowOff>
    </xdr:from>
    <xdr:to>
      <xdr:col>41</xdr:col>
      <xdr:colOff>145677</xdr:colOff>
      <xdr:row>116</xdr:row>
      <xdr:rowOff>403412</xdr:rowOff>
    </xdr:to>
    <xdr:sp macro="" textlink="">
      <xdr:nvSpPr>
        <xdr:cNvPr id="15" name="正方形/長方形 14"/>
        <xdr:cNvSpPr/>
      </xdr:nvSpPr>
      <xdr:spPr>
        <a:xfrm>
          <a:off x="7810500" y="15845117"/>
          <a:ext cx="605118" cy="257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550</v>
      </c>
      <c r="AF5" s="718"/>
      <c r="AG5" s="718"/>
      <c r="AH5" s="718"/>
      <c r="AI5" s="718"/>
      <c r="AJ5" s="718"/>
      <c r="AK5" s="718"/>
      <c r="AL5" s="718"/>
      <c r="AM5" s="718"/>
      <c r="AN5" s="718"/>
      <c r="AO5" s="718"/>
      <c r="AP5" s="719"/>
      <c r="AQ5" s="720" t="s">
        <v>653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7.7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164</v>
      </c>
      <c r="Q13" s="98"/>
      <c r="R13" s="98"/>
      <c r="S13" s="98"/>
      <c r="T13" s="98"/>
      <c r="U13" s="98"/>
      <c r="V13" s="99"/>
      <c r="W13" s="94">
        <v>164</v>
      </c>
      <c r="X13" s="95"/>
      <c r="Y13" s="95"/>
      <c r="Z13" s="95"/>
      <c r="AA13" s="95"/>
      <c r="AB13" s="95"/>
      <c r="AC13" s="96"/>
      <c r="AD13" s="97">
        <v>164</v>
      </c>
      <c r="AE13" s="98"/>
      <c r="AF13" s="98"/>
      <c r="AG13" s="98"/>
      <c r="AH13" s="98"/>
      <c r="AI13" s="98"/>
      <c r="AJ13" s="99"/>
      <c r="AK13" s="97">
        <v>141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559</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559</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559</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559</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164</v>
      </c>
      <c r="Q18" s="104"/>
      <c r="R18" s="104"/>
      <c r="S18" s="104"/>
      <c r="T18" s="104"/>
      <c r="U18" s="104"/>
      <c r="V18" s="105"/>
      <c r="W18" s="103">
        <f>SUM(W13:AC17)</f>
        <v>164</v>
      </c>
      <c r="X18" s="104"/>
      <c r="Y18" s="104"/>
      <c r="Z18" s="104"/>
      <c r="AA18" s="104"/>
      <c r="AB18" s="104"/>
      <c r="AC18" s="105"/>
      <c r="AD18" s="103">
        <f>SUM(AD13:AJ17)</f>
        <v>164</v>
      </c>
      <c r="AE18" s="104"/>
      <c r="AF18" s="104"/>
      <c r="AG18" s="104"/>
      <c r="AH18" s="104"/>
      <c r="AI18" s="104"/>
      <c r="AJ18" s="105"/>
      <c r="AK18" s="103">
        <f>SUM(AK13:AQ17)</f>
        <v>141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164</v>
      </c>
      <c r="Q19" s="98"/>
      <c r="R19" s="98"/>
      <c r="S19" s="98"/>
      <c r="T19" s="98"/>
      <c r="U19" s="98"/>
      <c r="V19" s="99"/>
      <c r="W19" s="97">
        <v>164</v>
      </c>
      <c r="X19" s="98"/>
      <c r="Y19" s="98"/>
      <c r="Z19" s="98"/>
      <c r="AA19" s="98"/>
      <c r="AB19" s="98"/>
      <c r="AC19" s="99"/>
      <c r="AD19" s="97">
        <v>164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141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610</v>
      </c>
      <c r="AR31" s="133"/>
      <c r="AS31" s="134" t="s">
        <v>356</v>
      </c>
      <c r="AT31" s="169"/>
      <c r="AU31" s="269">
        <v>30</v>
      </c>
      <c r="AV31" s="269"/>
      <c r="AW31" s="377" t="s">
        <v>300</v>
      </c>
      <c r="AX31" s="378"/>
    </row>
    <row r="32" spans="1:50" ht="23.25" customHeight="1" x14ac:dyDescent="0.15">
      <c r="A32" s="515"/>
      <c r="B32" s="513"/>
      <c r="C32" s="513"/>
      <c r="D32" s="513"/>
      <c r="E32" s="513"/>
      <c r="F32" s="514"/>
      <c r="G32" s="540" t="s">
        <v>606</v>
      </c>
      <c r="H32" s="541"/>
      <c r="I32" s="541"/>
      <c r="J32" s="541"/>
      <c r="K32" s="541"/>
      <c r="L32" s="541"/>
      <c r="M32" s="541"/>
      <c r="N32" s="541"/>
      <c r="O32" s="542"/>
      <c r="P32" s="158" t="s">
        <v>654</v>
      </c>
      <c r="Q32" s="158"/>
      <c r="R32" s="158"/>
      <c r="S32" s="158"/>
      <c r="T32" s="158"/>
      <c r="U32" s="158"/>
      <c r="V32" s="158"/>
      <c r="W32" s="158"/>
      <c r="X32" s="229"/>
      <c r="Y32" s="336" t="s">
        <v>12</v>
      </c>
      <c r="Z32" s="549"/>
      <c r="AA32" s="550"/>
      <c r="AB32" s="522" t="s">
        <v>14</v>
      </c>
      <c r="AC32" s="522"/>
      <c r="AD32" s="522"/>
      <c r="AE32" s="362" t="s">
        <v>607</v>
      </c>
      <c r="AF32" s="363"/>
      <c r="AG32" s="363"/>
      <c r="AH32" s="363"/>
      <c r="AI32" s="362">
        <v>0.68</v>
      </c>
      <c r="AJ32" s="363"/>
      <c r="AK32" s="363"/>
      <c r="AL32" s="363"/>
      <c r="AM32" s="362" t="s">
        <v>609</v>
      </c>
      <c r="AN32" s="363"/>
      <c r="AO32" s="363"/>
      <c r="AP32" s="363"/>
      <c r="AQ32" s="100" t="s">
        <v>611</v>
      </c>
      <c r="AR32" s="101"/>
      <c r="AS32" s="101"/>
      <c r="AT32" s="102"/>
      <c r="AU32" s="363" t="s">
        <v>614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608</v>
      </c>
      <c r="AF33" s="363"/>
      <c r="AG33" s="363"/>
      <c r="AH33" s="363"/>
      <c r="AI33" s="362">
        <v>1</v>
      </c>
      <c r="AJ33" s="363"/>
      <c r="AK33" s="363"/>
      <c r="AL33" s="363"/>
      <c r="AM33" s="362" t="s">
        <v>610</v>
      </c>
      <c r="AN33" s="363"/>
      <c r="AO33" s="363"/>
      <c r="AP33" s="363"/>
      <c r="AQ33" s="100" t="s">
        <v>612</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607</v>
      </c>
      <c r="AF34" s="363"/>
      <c r="AG34" s="363"/>
      <c r="AH34" s="363"/>
      <c r="AI34" s="362">
        <v>150</v>
      </c>
      <c r="AJ34" s="363"/>
      <c r="AK34" s="363"/>
      <c r="AL34" s="363"/>
      <c r="AM34" s="362" t="s">
        <v>610</v>
      </c>
      <c r="AN34" s="363"/>
      <c r="AO34" s="363"/>
      <c r="AP34" s="363"/>
      <c r="AQ34" s="100" t="s">
        <v>613</v>
      </c>
      <c r="AR34" s="101"/>
      <c r="AS34" s="101"/>
      <c r="AT34" s="102"/>
      <c r="AU34" s="363" t="s">
        <v>614</v>
      </c>
      <c r="AV34" s="363"/>
      <c r="AW34" s="363"/>
      <c r="AX34" s="365"/>
    </row>
    <row r="35" spans="1:50" ht="23.25" customHeight="1" x14ac:dyDescent="0.15">
      <c r="A35" s="901" t="s">
        <v>527</v>
      </c>
      <c r="B35" s="902"/>
      <c r="C35" s="902"/>
      <c r="D35" s="902"/>
      <c r="E35" s="902"/>
      <c r="F35" s="903"/>
      <c r="G35" s="907" t="s">
        <v>615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618</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616</v>
      </c>
      <c r="AC101" s="551"/>
      <c r="AD101" s="551"/>
      <c r="AE101" s="362">
        <v>47</v>
      </c>
      <c r="AF101" s="363"/>
      <c r="AG101" s="363"/>
      <c r="AH101" s="364"/>
      <c r="AI101" s="362">
        <v>78</v>
      </c>
      <c r="AJ101" s="363"/>
      <c r="AK101" s="363"/>
      <c r="AL101" s="364"/>
      <c r="AM101" s="362"/>
      <c r="AN101" s="363"/>
      <c r="AO101" s="363"/>
      <c r="AP101" s="364"/>
      <c r="AQ101" s="362" t="s">
        <v>620</v>
      </c>
      <c r="AR101" s="363"/>
      <c r="AS101" s="363"/>
      <c r="AT101" s="364"/>
      <c r="AU101" s="362" t="s">
        <v>620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616</v>
      </c>
      <c r="AC102" s="551"/>
      <c r="AD102" s="551"/>
      <c r="AE102" s="356">
        <v>30</v>
      </c>
      <c r="AF102" s="356"/>
      <c r="AG102" s="356"/>
      <c r="AH102" s="356"/>
      <c r="AI102" s="356">
        <v>50</v>
      </c>
      <c r="AJ102" s="356"/>
      <c r="AK102" s="356"/>
      <c r="AL102" s="356"/>
      <c r="AM102" s="356">
        <v>50</v>
      </c>
      <c r="AN102" s="356"/>
      <c r="AO102" s="356"/>
      <c r="AP102" s="356"/>
      <c r="AQ102" s="818">
        <v>50</v>
      </c>
      <c r="AR102" s="819"/>
      <c r="AS102" s="819"/>
      <c r="AT102" s="820"/>
      <c r="AU102" s="818">
        <v>50</v>
      </c>
      <c r="AV102" s="819"/>
      <c r="AW102" s="819"/>
      <c r="AX102" s="820"/>
    </row>
    <row r="103" spans="1:60" ht="31.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619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617</v>
      </c>
      <c r="AC104" s="472"/>
      <c r="AD104" s="473"/>
      <c r="AE104" s="362">
        <v>34</v>
      </c>
      <c r="AF104" s="363"/>
      <c r="AG104" s="363"/>
      <c r="AH104" s="364"/>
      <c r="AI104" s="362">
        <v>51</v>
      </c>
      <c r="AJ104" s="363"/>
      <c r="AK104" s="363"/>
      <c r="AL104" s="364"/>
      <c r="AM104" s="362"/>
      <c r="AN104" s="363"/>
      <c r="AO104" s="363"/>
      <c r="AP104" s="364"/>
      <c r="AQ104" s="362" t="s">
        <v>620</v>
      </c>
      <c r="AR104" s="363"/>
      <c r="AS104" s="363"/>
      <c r="AT104" s="364"/>
      <c r="AU104" s="362" t="s">
        <v>620</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617</v>
      </c>
      <c r="AC105" s="405"/>
      <c r="AD105" s="406"/>
      <c r="AE105" s="356">
        <v>35</v>
      </c>
      <c r="AF105" s="356"/>
      <c r="AG105" s="356"/>
      <c r="AH105" s="356"/>
      <c r="AI105" s="356">
        <v>40</v>
      </c>
      <c r="AJ105" s="356"/>
      <c r="AK105" s="356"/>
      <c r="AL105" s="356"/>
      <c r="AM105" s="356">
        <v>40</v>
      </c>
      <c r="AN105" s="356"/>
      <c r="AO105" s="356"/>
      <c r="AP105" s="356"/>
      <c r="AQ105" s="362">
        <v>40</v>
      </c>
      <c r="AR105" s="363"/>
      <c r="AS105" s="363"/>
      <c r="AT105" s="364"/>
      <c r="AU105" s="818">
        <v>40</v>
      </c>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625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621</v>
      </c>
      <c r="AC116" s="299"/>
      <c r="AD116" s="300"/>
      <c r="AE116" s="356">
        <v>3489</v>
      </c>
      <c r="AF116" s="356"/>
      <c r="AG116" s="356"/>
      <c r="AH116" s="356"/>
      <c r="AI116" s="356">
        <v>2103</v>
      </c>
      <c r="AJ116" s="356"/>
      <c r="AK116" s="356"/>
      <c r="AL116" s="356"/>
      <c r="AM116" s="356" t="s">
        <v>620</v>
      </c>
      <c r="AN116" s="356"/>
      <c r="AO116" s="356"/>
      <c r="AP116" s="356"/>
      <c r="AQ116" s="362">
        <v>2820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623</v>
      </c>
      <c r="AC117" s="340"/>
      <c r="AD117" s="341"/>
      <c r="AE117" s="304" t="s">
        <v>622</v>
      </c>
      <c r="AF117" s="304"/>
      <c r="AG117" s="304"/>
      <c r="AH117" s="304"/>
      <c r="AI117" s="304" t="s">
        <v>657</v>
      </c>
      <c r="AJ117" s="304"/>
      <c r="AK117" s="304"/>
      <c r="AL117" s="304"/>
      <c r="AM117" s="304"/>
      <c r="AN117" s="304"/>
      <c r="AO117" s="304"/>
      <c r="AP117" s="304"/>
      <c r="AQ117" s="30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7" t="s">
        <v>369</v>
      </c>
      <c r="B130" s="995"/>
      <c r="C130" s="994" t="s">
        <v>366</v>
      </c>
      <c r="D130" s="995"/>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8"/>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8"/>
      <c r="B190" s="250"/>
      <c r="C190" s="249"/>
      <c r="D190" s="250"/>
      <c r="E190" s="306" t="s">
        <v>399</v>
      </c>
      <c r="F190" s="307"/>
      <c r="G190" s="308" t="s">
        <v>626</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8"/>
      <c r="B191" s="250"/>
      <c r="C191" s="249"/>
      <c r="D191" s="250"/>
      <c r="E191" s="236" t="s">
        <v>398</v>
      </c>
      <c r="F191" s="237"/>
      <c r="G191" s="233" t="s">
        <v>656</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628</v>
      </c>
      <c r="AR193" s="269"/>
      <c r="AS193" s="134" t="s">
        <v>356</v>
      </c>
      <c r="AT193" s="169"/>
      <c r="AU193" s="133">
        <v>30</v>
      </c>
      <c r="AV193" s="133"/>
      <c r="AW193" s="134" t="s">
        <v>300</v>
      </c>
      <c r="AX193" s="135"/>
    </row>
    <row r="194" spans="1:50" ht="39.75" customHeight="1" x14ac:dyDescent="0.15">
      <c r="A194" s="998"/>
      <c r="B194" s="250"/>
      <c r="C194" s="249"/>
      <c r="D194" s="250"/>
      <c r="E194" s="249"/>
      <c r="F194" s="312"/>
      <c r="G194" s="228" t="s">
        <v>629</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617</v>
      </c>
      <c r="AC194" s="219"/>
      <c r="AD194" s="219"/>
      <c r="AE194" s="264" t="s">
        <v>627</v>
      </c>
      <c r="AF194" s="101"/>
      <c r="AG194" s="101"/>
      <c r="AH194" s="101"/>
      <c r="AI194" s="264">
        <v>251.7</v>
      </c>
      <c r="AJ194" s="101"/>
      <c r="AK194" s="101"/>
      <c r="AL194" s="101"/>
      <c r="AM194" s="264" t="s">
        <v>627</v>
      </c>
      <c r="AN194" s="101"/>
      <c r="AO194" s="101"/>
      <c r="AP194" s="101"/>
      <c r="AQ194" s="264" t="s">
        <v>628</v>
      </c>
      <c r="AR194" s="101"/>
      <c r="AS194" s="101"/>
      <c r="AT194" s="101"/>
      <c r="AU194" s="264" t="s">
        <v>627</v>
      </c>
      <c r="AV194" s="101"/>
      <c r="AW194" s="101"/>
      <c r="AX194" s="220"/>
    </row>
    <row r="195" spans="1:50" ht="39.75"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617</v>
      </c>
      <c r="AC195" s="130"/>
      <c r="AD195" s="130"/>
      <c r="AE195" s="264" t="s">
        <v>627</v>
      </c>
      <c r="AF195" s="101"/>
      <c r="AG195" s="101"/>
      <c r="AH195" s="101"/>
      <c r="AI195" s="264">
        <v>244.9</v>
      </c>
      <c r="AJ195" s="101"/>
      <c r="AK195" s="101"/>
      <c r="AL195" s="101"/>
      <c r="AM195" s="264" t="s">
        <v>627</v>
      </c>
      <c r="AN195" s="101"/>
      <c r="AO195" s="101"/>
      <c r="AP195" s="101"/>
      <c r="AQ195" s="264" t="s">
        <v>627</v>
      </c>
      <c r="AR195" s="101"/>
      <c r="AS195" s="101"/>
      <c r="AT195" s="101"/>
      <c r="AU195" s="264">
        <v>251.7</v>
      </c>
      <c r="AV195" s="101"/>
      <c r="AW195" s="101"/>
      <c r="AX195" s="220"/>
    </row>
    <row r="196" spans="1:50" ht="18.75"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627</v>
      </c>
      <c r="AR197" s="269"/>
      <c r="AS197" s="134" t="s">
        <v>356</v>
      </c>
      <c r="AT197" s="169"/>
      <c r="AU197" s="133">
        <v>30</v>
      </c>
      <c r="AV197" s="133"/>
      <c r="AW197" s="134" t="s">
        <v>300</v>
      </c>
      <c r="AX197" s="135"/>
    </row>
    <row r="198" spans="1:50" ht="39.75" customHeight="1" x14ac:dyDescent="0.15">
      <c r="A198" s="998"/>
      <c r="B198" s="250"/>
      <c r="C198" s="249"/>
      <c r="D198" s="250"/>
      <c r="E198" s="249"/>
      <c r="F198" s="312"/>
      <c r="G198" s="228" t="s">
        <v>630</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617</v>
      </c>
      <c r="AC198" s="219"/>
      <c r="AD198" s="219"/>
      <c r="AE198" s="264" t="s">
        <v>627</v>
      </c>
      <c r="AF198" s="101"/>
      <c r="AG198" s="101"/>
      <c r="AH198" s="101"/>
      <c r="AI198" s="264">
        <v>67035</v>
      </c>
      <c r="AJ198" s="101"/>
      <c r="AK198" s="101"/>
      <c r="AL198" s="101"/>
      <c r="AM198" s="264" t="s">
        <v>627</v>
      </c>
      <c r="AN198" s="101"/>
      <c r="AO198" s="101"/>
      <c r="AP198" s="101"/>
      <c r="AQ198" s="264" t="s">
        <v>627</v>
      </c>
      <c r="AR198" s="101"/>
      <c r="AS198" s="101"/>
      <c r="AT198" s="101"/>
      <c r="AU198" s="264" t="s">
        <v>627</v>
      </c>
      <c r="AV198" s="101"/>
      <c r="AW198" s="101"/>
      <c r="AX198" s="220"/>
    </row>
    <row r="199" spans="1:50" ht="39.75"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617</v>
      </c>
      <c r="AC199" s="130"/>
      <c r="AD199" s="130"/>
      <c r="AE199" s="264" t="s">
        <v>627</v>
      </c>
      <c r="AF199" s="101"/>
      <c r="AG199" s="101"/>
      <c r="AH199" s="101"/>
      <c r="AI199" s="264">
        <v>62970</v>
      </c>
      <c r="AJ199" s="101"/>
      <c r="AK199" s="101"/>
      <c r="AL199" s="101"/>
      <c r="AM199" s="264" t="s">
        <v>627</v>
      </c>
      <c r="AN199" s="101"/>
      <c r="AO199" s="101"/>
      <c r="AP199" s="101"/>
      <c r="AQ199" s="264" t="s">
        <v>627</v>
      </c>
      <c r="AR199" s="101"/>
      <c r="AS199" s="101"/>
      <c r="AT199" s="101"/>
      <c r="AU199" s="264">
        <v>67035</v>
      </c>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8"/>
      <c r="B248" s="250"/>
      <c r="C248" s="249"/>
      <c r="D248" s="250"/>
      <c r="E248" s="157" t="s">
        <v>631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620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627</v>
      </c>
      <c r="AF432" s="133"/>
      <c r="AG432" s="134" t="s">
        <v>356</v>
      </c>
      <c r="AH432" s="169"/>
      <c r="AI432" s="179"/>
      <c r="AJ432" s="179"/>
      <c r="AK432" s="179"/>
      <c r="AL432" s="174"/>
      <c r="AM432" s="179"/>
      <c r="AN432" s="179"/>
      <c r="AO432" s="179"/>
      <c r="AP432" s="174"/>
      <c r="AQ432" s="215" t="s">
        <v>627</v>
      </c>
      <c r="AR432" s="133"/>
      <c r="AS432" s="134" t="s">
        <v>356</v>
      </c>
      <c r="AT432" s="169"/>
      <c r="AU432" s="133" t="s">
        <v>627</v>
      </c>
      <c r="AV432" s="133"/>
      <c r="AW432" s="134" t="s">
        <v>300</v>
      </c>
      <c r="AX432" s="135"/>
    </row>
    <row r="433" spans="1:50" ht="23.25" customHeight="1" x14ac:dyDescent="0.15">
      <c r="A433" s="998"/>
      <c r="B433" s="250"/>
      <c r="C433" s="249"/>
      <c r="D433" s="250"/>
      <c r="E433" s="163"/>
      <c r="F433" s="164"/>
      <c r="G433" s="228" t="s">
        <v>610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627</v>
      </c>
      <c r="AC433" s="130"/>
      <c r="AD433" s="130"/>
      <c r="AE433" s="100" t="s">
        <v>627</v>
      </c>
      <c r="AF433" s="101"/>
      <c r="AG433" s="101"/>
      <c r="AH433" s="101"/>
      <c r="AI433" s="100" t="s">
        <v>627</v>
      </c>
      <c r="AJ433" s="101"/>
      <c r="AK433" s="101"/>
      <c r="AL433" s="101"/>
      <c r="AM433" s="100" t="s">
        <v>627</v>
      </c>
      <c r="AN433" s="101"/>
      <c r="AO433" s="101"/>
      <c r="AP433" s="102"/>
      <c r="AQ433" s="100" t="s">
        <v>627</v>
      </c>
      <c r="AR433" s="101"/>
      <c r="AS433" s="101"/>
      <c r="AT433" s="102"/>
      <c r="AU433" s="101" t="s">
        <v>627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612</v>
      </c>
      <c r="AC434" s="219"/>
      <c r="AD434" s="219"/>
      <c r="AE434" s="100" t="s">
        <v>632</v>
      </c>
      <c r="AF434" s="101"/>
      <c r="AG434" s="101"/>
      <c r="AH434" s="102"/>
      <c r="AI434" s="100" t="s">
        <v>627</v>
      </c>
      <c r="AJ434" s="101"/>
      <c r="AK434" s="101"/>
      <c r="AL434" s="101"/>
      <c r="AM434" s="100" t="s">
        <v>627</v>
      </c>
      <c r="AN434" s="101"/>
      <c r="AO434" s="101"/>
      <c r="AP434" s="102"/>
      <c r="AQ434" s="100" t="s">
        <v>609</v>
      </c>
      <c r="AR434" s="101"/>
      <c r="AS434" s="101"/>
      <c r="AT434" s="102"/>
      <c r="AU434" s="101" t="s">
        <v>609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632</v>
      </c>
      <c r="AF435" s="101"/>
      <c r="AG435" s="101"/>
      <c r="AH435" s="102"/>
      <c r="AI435" s="100" t="s">
        <v>609</v>
      </c>
      <c r="AJ435" s="101"/>
      <c r="AK435" s="101"/>
      <c r="AL435" s="101"/>
      <c r="AM435" s="100" t="s">
        <v>609</v>
      </c>
      <c r="AN435" s="101"/>
      <c r="AO435" s="101"/>
      <c r="AP435" s="102"/>
      <c r="AQ435" s="100" t="s">
        <v>612</v>
      </c>
      <c r="AR435" s="101"/>
      <c r="AS435" s="101"/>
      <c r="AT435" s="102"/>
      <c r="AU435" s="101" t="s">
        <v>612</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609</v>
      </c>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627</v>
      </c>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632</v>
      </c>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620</v>
      </c>
      <c r="AF457" s="133"/>
      <c r="AG457" s="134" t="s">
        <v>356</v>
      </c>
      <c r="AH457" s="169"/>
      <c r="AI457" s="179"/>
      <c r="AJ457" s="179"/>
      <c r="AK457" s="179"/>
      <c r="AL457" s="174"/>
      <c r="AM457" s="179"/>
      <c r="AN457" s="179"/>
      <c r="AO457" s="179"/>
      <c r="AP457" s="174"/>
      <c r="AQ457" s="215" t="s">
        <v>620</v>
      </c>
      <c r="AR457" s="133"/>
      <c r="AS457" s="134" t="s">
        <v>356</v>
      </c>
      <c r="AT457" s="169"/>
      <c r="AU457" s="133" t="s">
        <v>620</v>
      </c>
      <c r="AV457" s="133"/>
      <c r="AW457" s="134" t="s">
        <v>300</v>
      </c>
      <c r="AX457" s="135"/>
    </row>
    <row r="458" spans="1:50" ht="23.25" customHeight="1" x14ac:dyDescent="0.15">
      <c r="A458" s="998"/>
      <c r="B458" s="250"/>
      <c r="C458" s="249"/>
      <c r="D458" s="250"/>
      <c r="E458" s="163"/>
      <c r="F458" s="164"/>
      <c r="G458" s="228" t="s">
        <v>620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620</v>
      </c>
      <c r="AC458" s="130"/>
      <c r="AD458" s="130"/>
      <c r="AE458" s="100" t="s">
        <v>620</v>
      </c>
      <c r="AF458" s="101"/>
      <c r="AG458" s="101"/>
      <c r="AH458" s="101"/>
      <c r="AI458" s="100" t="s">
        <v>612</v>
      </c>
      <c r="AJ458" s="101"/>
      <c r="AK458" s="101"/>
      <c r="AL458" s="101"/>
      <c r="AM458" s="100" t="s">
        <v>620</v>
      </c>
      <c r="AN458" s="101"/>
      <c r="AO458" s="101"/>
      <c r="AP458" s="102"/>
      <c r="AQ458" s="100" t="s">
        <v>620</v>
      </c>
      <c r="AR458" s="101"/>
      <c r="AS458" s="101"/>
      <c r="AT458" s="102"/>
      <c r="AU458" s="101" t="s">
        <v>620</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632</v>
      </c>
      <c r="AC459" s="219"/>
      <c r="AD459" s="219"/>
      <c r="AE459" s="100" t="s">
        <v>620</v>
      </c>
      <c r="AF459" s="101"/>
      <c r="AG459" s="101"/>
      <c r="AH459" s="102"/>
      <c r="AI459" s="100" t="s">
        <v>632</v>
      </c>
      <c r="AJ459" s="101"/>
      <c r="AK459" s="101"/>
      <c r="AL459" s="101"/>
      <c r="AM459" s="100" t="s">
        <v>620</v>
      </c>
      <c r="AN459" s="101"/>
      <c r="AO459" s="101"/>
      <c r="AP459" s="102"/>
      <c r="AQ459" s="100" t="s">
        <v>620</v>
      </c>
      <c r="AR459" s="101"/>
      <c r="AS459" s="101"/>
      <c r="AT459" s="102"/>
      <c r="AU459" s="101" t="s">
        <v>620</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612</v>
      </c>
      <c r="AF460" s="101"/>
      <c r="AG460" s="101"/>
      <c r="AH460" s="102"/>
      <c r="AI460" s="100" t="s">
        <v>632</v>
      </c>
      <c r="AJ460" s="101"/>
      <c r="AK460" s="101"/>
      <c r="AL460" s="101"/>
      <c r="AM460" s="100" t="s">
        <v>620</v>
      </c>
      <c r="AN460" s="101"/>
      <c r="AO460" s="101"/>
      <c r="AP460" s="102"/>
      <c r="AQ460" s="100" t="s">
        <v>620</v>
      </c>
      <c r="AR460" s="101"/>
      <c r="AS460" s="101"/>
      <c r="AT460" s="102"/>
      <c r="AU460" s="101" t="s">
        <v>620</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627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558</v>
      </c>
      <c r="AE702" s="900"/>
      <c r="AF702" s="900"/>
      <c r="AG702" s="889" t="s">
        <v>633</v>
      </c>
      <c r="AH702" s="890"/>
      <c r="AI702" s="890"/>
      <c r="AJ702" s="890"/>
      <c r="AK702" s="890"/>
      <c r="AL702" s="890"/>
      <c r="AM702" s="890"/>
      <c r="AN702" s="890"/>
      <c r="AO702" s="890"/>
      <c r="AP702" s="890"/>
      <c r="AQ702" s="890"/>
      <c r="AR702" s="890"/>
      <c r="AS702" s="890"/>
      <c r="AT702" s="890"/>
      <c r="AU702" s="890"/>
      <c r="AV702" s="890"/>
      <c r="AW702" s="890"/>
      <c r="AX702" s="891"/>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558</v>
      </c>
      <c r="AE703" s="152"/>
      <c r="AF703" s="152"/>
      <c r="AG703" s="664" t="s">
        <v>634</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429" t="s">
        <v>635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558</v>
      </c>
      <c r="AE705" s="734"/>
      <c r="AF705" s="734"/>
      <c r="AG705" s="157" t="s">
        <v>636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637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638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558</v>
      </c>
      <c r="AE709" s="152"/>
      <c r="AF709" s="152"/>
      <c r="AG709" s="664" t="s">
        <v>639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558</v>
      </c>
      <c r="AE710" s="152"/>
      <c r="AF710" s="152"/>
      <c r="AG710" s="664" t="s">
        <v>640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558</v>
      </c>
      <c r="AE711" s="152"/>
      <c r="AF711" s="152"/>
      <c r="AG711" s="664" t="s">
        <v>641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642</v>
      </c>
      <c r="AE712" s="586"/>
      <c r="AF712" s="586"/>
      <c r="AG712" s="594" t="s">
        <v>620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642</v>
      </c>
      <c r="AE713" s="152"/>
      <c r="AF713" s="153"/>
      <c r="AG713" s="664" t="s">
        <v>620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558</v>
      </c>
      <c r="AE714" s="592"/>
      <c r="AF714" s="593"/>
      <c r="AG714" s="690" t="s">
        <v>641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8"/>
      <c r="AG715" s="526" t="s">
        <v>644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558</v>
      </c>
      <c r="AE716" s="760"/>
      <c r="AF716" s="760"/>
      <c r="AG716" s="664" t="s">
        <v>643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558</v>
      </c>
      <c r="AE717" s="152"/>
      <c r="AF717" s="152"/>
      <c r="AG717" s="664" t="s">
        <v>645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558</v>
      </c>
      <c r="AE718" s="152"/>
      <c r="AF718" s="152"/>
      <c r="AG718" s="160" t="s">
        <v>646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558</v>
      </c>
      <c r="AE719" s="668"/>
      <c r="AF719" s="668"/>
      <c r="AG719" s="157" t="s">
        <v>647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t="s">
        <v>551</v>
      </c>
      <c r="D721" s="922"/>
      <c r="E721" s="922"/>
      <c r="F721" s="923"/>
      <c r="G721" s="941"/>
      <c r="H721" s="942"/>
      <c r="I721" s="83" t="str">
        <f>IF(OR(G721="　", G721=""), "", "-")</f>
        <v/>
      </c>
      <c r="J721" s="920"/>
      <c r="K721" s="920"/>
      <c r="L721" s="83" t="str">
        <f>IF(M721="","","-")</f>
        <v/>
      </c>
      <c r="M721" s="84"/>
      <c r="N721" s="917" t="s">
        <v>648</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649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650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568</v>
      </c>
      <c r="H781" s="450"/>
      <c r="I781" s="450"/>
      <c r="J781" s="450"/>
      <c r="K781" s="451"/>
      <c r="L781" s="452" t="s">
        <v>569</v>
      </c>
      <c r="M781" s="453"/>
      <c r="N781" s="453"/>
      <c r="O781" s="453"/>
      <c r="P781" s="453"/>
      <c r="Q781" s="453"/>
      <c r="R781" s="453"/>
      <c r="S781" s="453"/>
      <c r="T781" s="453"/>
      <c r="U781" s="453"/>
      <c r="V781" s="453"/>
      <c r="W781" s="453"/>
      <c r="X781" s="454"/>
      <c r="Y781" s="455">
        <v>43.4</v>
      </c>
      <c r="Z781" s="456"/>
      <c r="AA781" s="456"/>
      <c r="AB781" s="557"/>
      <c r="AC781" s="449" t="s">
        <v>599</v>
      </c>
      <c r="AD781" s="450"/>
      <c r="AE781" s="450"/>
      <c r="AF781" s="450"/>
      <c r="AG781" s="451"/>
      <c r="AH781" s="452" t="s">
        <v>600</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15">
      <c r="A782" s="556"/>
      <c r="B782" s="764"/>
      <c r="C782" s="764"/>
      <c r="D782" s="764"/>
      <c r="E782" s="764"/>
      <c r="F782" s="765"/>
      <c r="G782" s="346" t="s">
        <v>572</v>
      </c>
      <c r="H782" s="347"/>
      <c r="I782" s="347"/>
      <c r="J782" s="347"/>
      <c r="K782" s="348"/>
      <c r="L782" s="399" t="s">
        <v>573</v>
      </c>
      <c r="M782" s="400"/>
      <c r="N782" s="400"/>
      <c r="O782" s="400"/>
      <c r="P782" s="400"/>
      <c r="Q782" s="400"/>
      <c r="R782" s="400"/>
      <c r="S782" s="400"/>
      <c r="T782" s="400"/>
      <c r="U782" s="400"/>
      <c r="V782" s="400"/>
      <c r="W782" s="400"/>
      <c r="X782" s="401"/>
      <c r="Y782" s="396">
        <v>36.200000000000003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t="s">
        <v>570</v>
      </c>
      <c r="H783" s="347"/>
      <c r="I783" s="347"/>
      <c r="J783" s="347"/>
      <c r="K783" s="348"/>
      <c r="L783" s="399" t="s">
        <v>571</v>
      </c>
      <c r="M783" s="400"/>
      <c r="N783" s="400"/>
      <c r="O783" s="400"/>
      <c r="P783" s="400"/>
      <c r="Q783" s="400"/>
      <c r="R783" s="400"/>
      <c r="S783" s="400"/>
      <c r="T783" s="400"/>
      <c r="U783" s="400"/>
      <c r="V783" s="400"/>
      <c r="W783" s="400"/>
      <c r="X783" s="401"/>
      <c r="Y783" s="396">
        <v>30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t="s">
        <v>576</v>
      </c>
      <c r="H784" s="347"/>
      <c r="I784" s="347"/>
      <c r="J784" s="347"/>
      <c r="K784" s="348"/>
      <c r="L784" s="399" t="s">
        <v>577</v>
      </c>
      <c r="M784" s="400"/>
      <c r="N784" s="400"/>
      <c r="O784" s="400"/>
      <c r="P784" s="400"/>
      <c r="Q784" s="400"/>
      <c r="R784" s="400"/>
      <c r="S784" s="400"/>
      <c r="T784" s="400"/>
      <c r="U784" s="400"/>
      <c r="V784" s="400"/>
      <c r="W784" s="400"/>
      <c r="X784" s="401"/>
      <c r="Y784" s="396">
        <v>13.7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t="s">
        <v>579</v>
      </c>
      <c r="H785" s="347"/>
      <c r="I785" s="347"/>
      <c r="J785" s="347"/>
      <c r="K785" s="348"/>
      <c r="L785" s="399" t="s">
        <v>580</v>
      </c>
      <c r="M785" s="400"/>
      <c r="N785" s="400"/>
      <c r="O785" s="400"/>
      <c r="P785" s="400"/>
      <c r="Q785" s="400"/>
      <c r="R785" s="400"/>
      <c r="S785" s="400"/>
      <c r="T785" s="400"/>
      <c r="U785" s="400"/>
      <c r="V785" s="400"/>
      <c r="W785" s="400"/>
      <c r="X785" s="401"/>
      <c r="Y785" s="396">
        <v>13.6</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403"/>
    </row>
    <row r="786" spans="1:50" ht="24.75" customHeight="1" x14ac:dyDescent="0.15">
      <c r="A786" s="556"/>
      <c r="B786" s="764"/>
      <c r="C786" s="764"/>
      <c r="D786" s="764"/>
      <c r="E786" s="764"/>
      <c r="F786" s="765"/>
      <c r="G786" s="346" t="s">
        <v>574</v>
      </c>
      <c r="H786" s="347"/>
      <c r="I786" s="347"/>
      <c r="J786" s="347"/>
      <c r="K786" s="348"/>
      <c r="L786" s="399" t="s">
        <v>575</v>
      </c>
      <c r="M786" s="400"/>
      <c r="N786" s="400"/>
      <c r="O786" s="400"/>
      <c r="P786" s="400"/>
      <c r="Q786" s="400"/>
      <c r="R786" s="400"/>
      <c r="S786" s="400"/>
      <c r="T786" s="400"/>
      <c r="U786" s="400"/>
      <c r="V786" s="400"/>
      <c r="W786" s="400"/>
      <c r="X786" s="401"/>
      <c r="Y786" s="396">
        <v>10</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403"/>
    </row>
    <row r="787" spans="1:50" ht="24.75" customHeight="1" x14ac:dyDescent="0.15">
      <c r="A787" s="556"/>
      <c r="B787" s="764"/>
      <c r="C787" s="764"/>
      <c r="D787" s="764"/>
      <c r="E787" s="764"/>
      <c r="F787" s="765"/>
      <c r="G787" s="346" t="s">
        <v>582</v>
      </c>
      <c r="H787" s="347"/>
      <c r="I787" s="347"/>
      <c r="J787" s="347"/>
      <c r="K787" s="348"/>
      <c r="L787" s="399" t="s">
        <v>583</v>
      </c>
      <c r="M787" s="400"/>
      <c r="N787" s="400"/>
      <c r="O787" s="400"/>
      <c r="P787" s="400"/>
      <c r="Q787" s="400"/>
      <c r="R787" s="400"/>
      <c r="S787" s="400"/>
      <c r="T787" s="400"/>
      <c r="U787" s="400"/>
      <c r="V787" s="400"/>
      <c r="W787" s="400"/>
      <c r="X787" s="401"/>
      <c r="Y787" s="396">
        <v>9.5</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t="s">
        <v>581</v>
      </c>
      <c r="H788" s="347"/>
      <c r="I788" s="347"/>
      <c r="J788" s="347"/>
      <c r="K788" s="348"/>
      <c r="L788" s="399" t="s">
        <v>578</v>
      </c>
      <c r="M788" s="400"/>
      <c r="N788" s="400"/>
      <c r="O788" s="400"/>
      <c r="P788" s="400"/>
      <c r="Q788" s="400"/>
      <c r="R788" s="400"/>
      <c r="S788" s="400"/>
      <c r="T788" s="400"/>
      <c r="U788" s="400"/>
      <c r="V788" s="400"/>
      <c r="W788" s="400"/>
      <c r="X788" s="401"/>
      <c r="Y788" s="396">
        <v>7</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t="s">
        <v>584</v>
      </c>
      <c r="H789" s="347"/>
      <c r="I789" s="347"/>
      <c r="J789" s="347"/>
      <c r="K789" s="348"/>
      <c r="L789" s="399" t="s">
        <v>585</v>
      </c>
      <c r="M789" s="400"/>
      <c r="N789" s="400"/>
      <c r="O789" s="400"/>
      <c r="P789" s="400"/>
      <c r="Q789" s="400"/>
      <c r="R789" s="400"/>
      <c r="S789" s="400"/>
      <c r="T789" s="400"/>
      <c r="U789" s="400"/>
      <c r="V789" s="400"/>
      <c r="W789" s="400"/>
      <c r="X789" s="401"/>
      <c r="Y789" s="396">
        <v>1</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164.4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5.6</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593</v>
      </c>
      <c r="D837" s="416"/>
      <c r="E837" s="416"/>
      <c r="F837" s="416"/>
      <c r="G837" s="416"/>
      <c r="H837" s="416"/>
      <c r="I837" s="416"/>
      <c r="J837" s="417">
        <v>5010005004635</v>
      </c>
      <c r="K837" s="418"/>
      <c r="L837" s="418"/>
      <c r="M837" s="418"/>
      <c r="N837" s="418"/>
      <c r="O837" s="418"/>
      <c r="P837" s="426" t="s">
        <v>597</v>
      </c>
      <c r="Q837" s="315"/>
      <c r="R837" s="315"/>
      <c r="S837" s="315"/>
      <c r="T837" s="315"/>
      <c r="U837" s="315"/>
      <c r="V837" s="315"/>
      <c r="W837" s="315"/>
      <c r="X837" s="315"/>
      <c r="Y837" s="316">
        <v>164</v>
      </c>
      <c r="Z837" s="317"/>
      <c r="AA837" s="317"/>
      <c r="AB837" s="318"/>
      <c r="AC837" s="326" t="s">
        <v>594</v>
      </c>
      <c r="AD837" s="424"/>
      <c r="AE837" s="424"/>
      <c r="AF837" s="424"/>
      <c r="AG837" s="424"/>
      <c r="AH837" s="419" t="s">
        <v>595</v>
      </c>
      <c r="AI837" s="420"/>
      <c r="AJ837" s="420"/>
      <c r="AK837" s="420"/>
      <c r="AL837" s="323" t="s">
        <v>595</v>
      </c>
      <c r="AM837" s="324"/>
      <c r="AN837" s="324"/>
      <c r="AO837" s="325"/>
      <c r="AP837" s="319" t="s">
        <v>596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601</v>
      </c>
      <c r="D870" s="416"/>
      <c r="E870" s="416"/>
      <c r="F870" s="416"/>
      <c r="G870" s="416"/>
      <c r="H870" s="416"/>
      <c r="I870" s="416"/>
      <c r="J870" s="417">
        <v>5010501026406</v>
      </c>
      <c r="K870" s="418"/>
      <c r="L870" s="418"/>
      <c r="M870" s="418"/>
      <c r="N870" s="418"/>
      <c r="O870" s="418"/>
      <c r="P870" s="426" t="s">
        <v>603</v>
      </c>
      <c r="Q870" s="315"/>
      <c r="R870" s="315"/>
      <c r="S870" s="315"/>
      <c r="T870" s="315"/>
      <c r="U870" s="315"/>
      <c r="V870" s="315"/>
      <c r="W870" s="315"/>
      <c r="X870" s="315"/>
      <c r="Y870" s="316">
        <v>6</v>
      </c>
      <c r="Z870" s="317"/>
      <c r="AA870" s="317"/>
      <c r="AB870" s="318"/>
      <c r="AC870" s="326" t="s">
        <v>526</v>
      </c>
      <c r="AD870" s="424"/>
      <c r="AE870" s="424"/>
      <c r="AF870" s="424"/>
      <c r="AG870" s="424"/>
      <c r="AH870" s="419">
        <v>1</v>
      </c>
      <c r="AI870" s="420"/>
      <c r="AJ870" s="420"/>
      <c r="AK870" s="420"/>
      <c r="AL870" s="323" t="s">
        <v>655</v>
      </c>
      <c r="AM870" s="324"/>
      <c r="AN870" s="324"/>
      <c r="AO870" s="325"/>
      <c r="AP870" s="319" t="s">
        <v>605</v>
      </c>
      <c r="AQ870" s="319"/>
      <c r="AR870" s="319"/>
      <c r="AS870" s="319"/>
      <c r="AT870" s="319"/>
      <c r="AU870" s="319"/>
      <c r="AV870" s="319"/>
      <c r="AW870" s="319"/>
      <c r="AX870" s="319"/>
    </row>
    <row r="871" spans="1:50" ht="30" customHeight="1" x14ac:dyDescent="0.15">
      <c r="A871" s="402">
        <v>2</v>
      </c>
      <c r="B871" s="402">
        <v>1</v>
      </c>
      <c r="C871" s="425" t="s">
        <v>602</v>
      </c>
      <c r="D871" s="416"/>
      <c r="E871" s="416"/>
      <c r="F871" s="416"/>
      <c r="G871" s="416"/>
      <c r="H871" s="416"/>
      <c r="I871" s="416"/>
      <c r="J871" s="417">
        <v>1011001015010</v>
      </c>
      <c r="K871" s="418"/>
      <c r="L871" s="418"/>
      <c r="M871" s="418"/>
      <c r="N871" s="418"/>
      <c r="O871" s="418"/>
      <c r="P871" s="426" t="s">
        <v>604</v>
      </c>
      <c r="Q871" s="315"/>
      <c r="R871" s="315"/>
      <c r="S871" s="315"/>
      <c r="T871" s="315"/>
      <c r="U871" s="315"/>
      <c r="V871" s="315"/>
      <c r="W871" s="315"/>
      <c r="X871" s="315"/>
      <c r="Y871" s="316">
        <v>4</v>
      </c>
      <c r="Z871" s="317"/>
      <c r="AA871" s="317"/>
      <c r="AB871" s="318"/>
      <c r="AC871" s="326" t="s">
        <v>526</v>
      </c>
      <c r="AD871" s="326"/>
      <c r="AE871" s="326"/>
      <c r="AF871" s="326"/>
      <c r="AG871" s="326"/>
      <c r="AH871" s="419">
        <v>1</v>
      </c>
      <c r="AI871" s="420"/>
      <c r="AJ871" s="420"/>
      <c r="AK871" s="420"/>
      <c r="AL871" s="421" t="s">
        <v>652</v>
      </c>
      <c r="AM871" s="422"/>
      <c r="AN871" s="422"/>
      <c r="AO871" s="423"/>
      <c r="AP871" s="319" t="s">
        <v>605</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t="s">
        <v>651</v>
      </c>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586</v>
      </c>
      <c r="F1102" s="896"/>
      <c r="G1102" s="896"/>
      <c r="H1102" s="896"/>
      <c r="I1102" s="896"/>
      <c r="J1102" s="417" t="s">
        <v>587</v>
      </c>
      <c r="K1102" s="418"/>
      <c r="L1102" s="418"/>
      <c r="M1102" s="418"/>
      <c r="N1102" s="418"/>
      <c r="O1102" s="418"/>
      <c r="P1102" s="426" t="s">
        <v>589</v>
      </c>
      <c r="Q1102" s="315"/>
      <c r="R1102" s="315"/>
      <c r="S1102" s="315"/>
      <c r="T1102" s="315"/>
      <c r="U1102" s="315"/>
      <c r="V1102" s="315"/>
      <c r="W1102" s="315"/>
      <c r="X1102" s="315"/>
      <c r="Y1102" s="316" t="s">
        <v>590</v>
      </c>
      <c r="Z1102" s="317"/>
      <c r="AA1102" s="317"/>
      <c r="AB1102" s="318"/>
      <c r="AC1102" s="320"/>
      <c r="AD1102" s="320"/>
      <c r="AE1102" s="320"/>
      <c r="AF1102" s="320"/>
      <c r="AG1102" s="320"/>
      <c r="AH1102" s="321" t="s">
        <v>591</v>
      </c>
      <c r="AI1102" s="322"/>
      <c r="AJ1102" s="322"/>
      <c r="AK1102" s="322"/>
      <c r="AL1102" s="323" t="s">
        <v>591</v>
      </c>
      <c r="AM1102" s="324"/>
      <c r="AN1102" s="324"/>
      <c r="AO1102" s="325"/>
      <c r="AP1102" s="319" t="s">
        <v>589</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t="s">
        <v>588</v>
      </c>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85 Y781 Y788:Y790">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84 AU781 AU787:AU790">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U785:AU786">
    <cfRule type="expression" dxfId="707" priority="7">
      <formula>IF(RIGHT(TEXT(AU785,"0.#"),1)=".",FALSE,TRUE)</formula>
    </cfRule>
    <cfRule type="expression" dxfId="706" priority="8">
      <formula>IF(RIGHT(TEXT(AU785,"0.#"),1)=".",TRUE,FALSE)</formula>
    </cfRule>
  </conditionalFormatting>
  <conditionalFormatting sqref="Y786:Y787">
    <cfRule type="expression" dxfId="705" priority="5">
      <formula>IF(RIGHT(TEXT(Y786,"0.#"),1)=".",FALSE,TRUE)</formula>
    </cfRule>
    <cfRule type="expression" dxfId="704" priority="6">
      <formula>IF(RIGHT(TEXT(Y786,"0.#"),1)=".",TRUE,FALSE)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2018-05-15T10:32:09Z</cp:lastPrinted>
  <dcterms:created xsi:type="dcterms:W3CDTF">2012-03-13T00:50:25Z</dcterms:created>
  <dcterms:modified xsi:type="dcterms:W3CDTF">2018-07-03T12:01:58Z</dcterms:modified>
</cp:coreProperties>
</file>