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825" yWindow="1455" windowWidth="13785"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G779" authorId="0" shapeId="0">
      <text>
        <r>
          <rPr>
            <b/>
            <sz val="10"/>
            <color indexed="81"/>
            <rFont val="ＭＳ Ｐゴシック"/>
            <family val="3"/>
            <charset val="128"/>
          </rPr>
          <t>厚生局に確認のため医事課で入力</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<sst xmlns="http://schemas.openxmlformats.org/spreadsheetml/2006/main" count="2980" uniqueCount="662">
  <si>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</si>
  <si>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</si>
  <si>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</si>
  <si>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</si>
  <si>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</si>
  <si>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</si>
  <si>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</si>
  <si>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</si>
  <si>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</si>
  <si>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</si>
  <si>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</si>
  <si>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</si>
  <si>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</si>
  <si>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</si>
  <si>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</si>
  <si>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</si>
  <si>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</si>
  <si>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</si>
  <si>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</si>
  <si>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</si>
  <si>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</si>
  <si>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</si>
  <si>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</si>
  <si>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</si>
  <si>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</si>
  <si>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</si>
  <si>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</si>
  <si>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</si>
  <si>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</si>
  <si>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</si>
  <si>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</si>
  <si>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</si>
  <si>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</si>
  <si>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</si>
  <si>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</si>
  <si>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</si>
  <si>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</si>
  <si>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</si>
  <si>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</si>
  <si>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</si>
  <si>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</si>
  <si>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</si>
  <si>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</si>
  <si>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</si>
  <si>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</si>
  <si>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</si>
  <si>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</si>
  <si>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</si>
  <si>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</si>
  <si>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</si>
  <si>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</si>
  <si>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</si>
  <si>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</si>
  <si>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</si>
  <si>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</si>
  <si>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</si>
  <si>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</si>
  <si>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</si>
  <si>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</si>
  <si>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</si>
  <si>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</si>
  <si>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</si>
  <si>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</si>
  <si>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</si>
  <si>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</si>
  <si>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</si>
  <si>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</si>
  <si>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</si>
  <si>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</si>
  <si>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</si>
  <si>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</si>
  <si>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</si>
  <si>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</si>
  <si>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</si>
  <si>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</si>
  <si>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</si>
  <si>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</si>
  <si>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</si>
  <si>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</si>
  <si>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</si>
  <si>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</si>
  <si>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</si>
  <si>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</si>
  <si>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</si>
  <si>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</si>
  <si>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</si>
  <si>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</si>
  <si>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</si>
  <si>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</si>
  <si>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</si>
  <si>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</si>
  <si>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</si>
  <si>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</si>
  <si>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</si>
  <si>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</si>
  <si>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</si>
  <si>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</si>
  <si>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</si>
  <si>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</si>
  <si>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</si>
  <si>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</si>
  <si>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</si>
  <si>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</si>
  <si>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</si>
  <si>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</si>
  <si>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</si>
  <si>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</si>
  <si>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</si>
  <si>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</si>
  <si>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</si>
  <si>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</si>
  <si>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</si>
  <si>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</si>
  <si>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</si>
  <si>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</si>
  <si>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</si>
  <si>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</si>
  <si>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</si>
  <si>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</si>
  <si>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</si>
  <si>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</si>
  <si>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</si>
  <si>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</si>
  <si>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</si>
  <si>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</si>
  <si>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</si>
  <si>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</si>
  <si>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</si>
  <si>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</si>
  <si>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</si>
  <si>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</si>
  <si>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</si>
  <si>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</si>
  <si>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</si>
  <si>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</si>
  <si>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</si>
  <si>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</si>
  <si>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</si>
  <si>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</si>
  <si>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</si>
  <si>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</si>
  <si>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</si>
  <si>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</si>
  <si>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</si>
  <si>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</si>
  <si>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</si>
  <si>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</si>
  <si>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</si>
  <si>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</si>
  <si>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</si>
  <si>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</si>
  <si>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</si>
  <si>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</si>
  <si>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</si>
  <si>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</si>
  <si>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</si>
  <si>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</si>
  <si>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</si>
  <si>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</si>
  <si>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</si>
  <si>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</si>
  <si>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</si>
  <si>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</si>
  <si>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</si>
  <si>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</si>
  <si>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</si>
  <si>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</si>
  <si>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</si>
  <si>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</si>
  <si>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</si>
  <si>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</si>
  <si>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</si>
  <si>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</si>
  <si>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</si>
  <si>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</si>
  <si>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</si>
  <si>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</si>
  <si>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</si>
  <si>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</si>
  <si>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</si>
  <si>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</si>
  <si>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</si>
  <si>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</si>
  <si>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</si>
  <si>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</si>
  <si>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</si>
  <si>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</si>
  <si>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</si>
  <si>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</si>
  <si>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</si>
  <si>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</si>
  <si>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</si>
  <si>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</si>
  <si>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</si>
  <si>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</si>
  <si>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</si>
  <si>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</si>
  <si>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</si>
  <si>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</si>
  <si>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</si>
  <si>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</si>
  <si>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</si>
  <si>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</si>
  <si>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</si>
  <si>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</si>
  <si>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</si>
  <si>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</si>
  <si>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</si>
  <si>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</si>
  <si>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</si>
  <si>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</si>
  <si>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</si>
  <si>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</si>
  <si>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</si>
  <si>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</si>
  <si>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</si>
  <si>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</si>
  <si>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</si>
  <si>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</si>
  <si>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</si>
  <si>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</si>
  <si>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</si>
  <si>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</si>
  <si>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</si>
  <si>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</si>
  <si>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</si>
  <si>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</si>
  <si>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</si>
  <si>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</si>
  <si>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</si>
  <si>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</si>
  <si>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</si>
  <si>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</si>
  <si>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</si>
  <si>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</si>
  <si>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</si>
  <si>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</si>
  <si>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</si>
  <si>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</si>
  <si>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</si>
  <si>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</si>
  <si>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</si>
  <si>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</si>
  <si>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</si>
  <si>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</si>
  <si>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</si>
  <si>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</si>
  <si>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</si>
  <si>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</si>
  <si>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</si>
  <si>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</si>
  <si>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</si>
  <si>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</si>
  <si>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</si>
  <si>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</si>
  <si>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</si>
  <si>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</si>
  <si>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</si>
  <si>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</si>
  <si>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</si>
  <si>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</si>
  <si>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</si>
  <si>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</si>
  <si>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</si>
  <si>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</si>
  <si>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</si>
  <si>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</si>
  <si>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</si>
  <si>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</si>
  <si>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</si>
  <si>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</si>
  <si>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</si>
  <si>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</si>
  <si>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</si>
  <si>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</si>
  <si>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</si>
  <si>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</si>
  <si>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</si>
  <si>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</si>
  <si>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</si>
  <si>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</si>
  <si>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</si>
  <si>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</si>
  <si>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</si>
  <si>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</si>
  <si>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</si>
  <si>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</si>
  <si>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</si>
  <si>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</si>
  <si>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</si>
  <si>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</si>
  <si>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</si>
  <si>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</si>
  <si>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</si>
  <si>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</si>
  <si>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</si>
  <si>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</si>
  <si>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</si>
  <si>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</si>
  <si>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</si>
  <si>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</si>
  <si>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</si>
  <si>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</si>
  <si>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</si>
  <si>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</si>
  <si>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</si>
  <si>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</si>
  <si>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</si>
  <si>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</si>
  <si>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</si>
  <si>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</si>
  <si>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</si>
  <si>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</si>
  <si>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</si>
  <si>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</si>
  <si>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</si>
  <si>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</si>
  <si>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</si>
  <si>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</si>
  <si>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</si>
  <si>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</si>
  <si>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</si>
  <si>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</si>
  <si>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</si>
  <si>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</si>
  <si>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</si>
  <si>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</si>
  <si>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</si>
  <si>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</si>
  <si>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</si>
  <si>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</si>
  <si>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</si>
  <si>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</si>
  <si>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</si>
  <si>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</si>
  <si>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</si>
  <si>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</si>
  <si>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</si>
  <si>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</si>
  <si>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</si>
  <si>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</si>
  <si>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</si>
  <si>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</si>
  <si>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</si>
  <si>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</si>
  <si>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</si>
  <si>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</si>
  <si>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</si>
  <si>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</si>
  <si>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</si>
  <si>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</si>
  <si>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</si>
  <si>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</si>
  <si>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</si>
  <si>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</si>
  <si>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</si>
  <si>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</si>
  <si>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</si>
  <si>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</si>
  <si>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</si>
  <si>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</si>
  <si>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</si>
  <si>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</si>
  <si>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</si>
  <si>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</si>
  <si>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</si>
  <si>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</si>
  <si>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</si>
  <si>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</si>
  <si>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</si>
  <si>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</si>
  <si>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</si>
  <si>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</si>
  <si>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</si>
  <si>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</si>
  <si>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</si>
  <si>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</si>
  <si>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</si>
  <si>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</si>
  <si>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</si>
  <si>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</si>
  <si>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</si>
  <si>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</si>
  <si>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</si>
  <si>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</si>
  <si>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</si>
  <si>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</si>
  <si>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</si>
  <si>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</si>
  <si>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</si>
  <si>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</si>
  <si>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</si>
  <si>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</si>
  <si>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</si>
  <si>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</si>
  <si>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</si>
  <si>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</si>
  <si>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</si>
  <si>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</si>
  <si>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</si>
  <si>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</si>
  <si>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</si>
  <si>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</si>
  <si>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</si>
  <si>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</si>
  <si>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</si>
  <si>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</si>
  <si>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</si>
  <si>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</si>
  <si>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</si>
  <si>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</si>
  <si>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</si>
  <si>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</si>
  <si>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</si>
  <si>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</si>
  <si>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</si>
  <si>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</si>
  <si>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</si>
  <si>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</si>
  <si>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</si>
  <si>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</si>
  <si>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</si>
  <si>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</si>
  <si>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</si>
  <si>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</si>
  <si>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</si>
  <si>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</si>
  <si>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</si>
  <si>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</si>
  <si>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</si>
  <si>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</si>
  <si>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</si>
  <si>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</si>
  <si>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</si>
  <si>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</si>
  <si>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</si>
  <si>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</si>
  <si>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</si>
  <si>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</si>
  <si>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</si>
  <si>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</si>
  <si>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</si>
  <si>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</si>
  <si>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</si>
  <si>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</si>
  <si>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</si>
  <si>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</si>
  <si>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</si>
  <si>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</si>
  <si>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</si>
  <si>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</si>
  <si>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</si>
  <si>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</si>
  <si>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</si>
  <si>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</si>
  <si>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</si>
  <si>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</si>
  <si>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</si>
  <si>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</si>
  <si>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</si>
  <si>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</si>
  <si>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</si>
  <si>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</si>
  <si>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</si>
  <si>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</si>
  <si>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</si>
  <si>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</si>
  <si>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</si>
  <si>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</si>
  <si>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</si>
  <si>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</si>
  <si>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</si>
  <si>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</si>
  <si>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</si>
  <si>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</si>
  <si>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</si>
  <si>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</si>
  <si>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</si>
  <si>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</si>
  <si>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</si>
  <si>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</si>
  <si>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</si>
  <si>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</si>
  <si>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</si>
  <si>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</si>
  <si>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</si>
  <si>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</si>
  <si>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</si>
  <si>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</si>
  <si>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</si>
  <si>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</si>
  <si>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</si>
  <si>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</si>
  <si>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</si>
  <si>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</si>
  <si>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</si>
  <si>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</si>
  <si>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</si>
  <si>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</si>
  <si>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</si>
  <si>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</si>
  <si>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</si>
  <si>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</si>
  <si>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</si>
  <si>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</si>
  <si>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</si>
  <si>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</si>
  <si>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</si>
  <si>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</si>
  <si>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</si>
  <si>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</si>
  <si>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</si>
  <si>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</si>
  <si>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</si>
  <si>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</si>
  <si>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</si>
  <si>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</si>
  <si>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</si>
  <si>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</si>
  <si>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</si>
  <si>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</si>
  <si>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</si>
  <si>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</si>
  <si>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</si>
  <si>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</si>
  <si>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</si>
  <si>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</si>
  <si>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</si>
  <si>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</si>
  <si>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</si>
  <si>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</si>
  <si>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</si>
  <si>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</si>
  <si>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</si>
  <si>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</si>
  <si>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</si>
  <si>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</si>
  <si>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</si>
  <si>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</si>
  <si>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</si>
  <si>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</si>
  <si>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</si>
  <si>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</si>
  <si>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</si>
  <si>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</si>
  <si>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</si>
  <si>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</si>
  <si>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</si>
  <si>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</si>
  <si>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臨床研修費</t>
    <phoneticPr fontId="5"/>
  </si>
  <si>
    <t>医政局</t>
  </si>
  <si>
    <t>医事課臨床研修推進室</t>
  </si>
  <si>
    <t>厚生労働省</t>
  </si>
  <si>
    <t>・平成23年3月30日医政発0330第1号「医師臨床研修費補助事業の実施について」
・平成25年5月20日厚生労働省発医政0520第2号「臨床研修費等補助金交付要綱」等</t>
  </si>
  <si>
    <t>医師としての人格をかん養し、将来専門とする分野にかかわらず、一般的な診療において頻繁に関わる疾病に対応できるよう、プライマリ・ケアの基本的な診療能力（態度・技能・知識）を修得するための臨床研修を支援とともに、地域における医師不足及び医師偏在対策を実施し、もって地域において安心・信頼してかかれる医療の確保と国民の健康づくりの推進を目的とする。</t>
    <phoneticPr fontId="5"/>
  </si>
  <si>
    <t>改正医師法の施行に伴い平成１６年４月より医師臨床研修制度が義務化され、将来専門とする分野にかかわらず、患者と良好な信頼関係の下に患者を全人的に診ることができるよう、①医師としての人格を涵養し、②プライマリ・ケアの基本的な診療能力を修得するとともに、③臨床研修に専念できる環境を整備すること、を基本的な考え方として臨床研修病院に対して指導要員等、臨床研修の実施に必要な経費に対する補助を行っている。また、臨床研修の研修プログラムの企画・立案を行うプログラム責任者に対する講習会について補助を行っている。</t>
  </si>
  <si>
    <t>○</t>
  </si>
  <si>
    <t>-</t>
  </si>
  <si>
    <t>-</t>
    <phoneticPr fontId="5"/>
  </si>
  <si>
    <t>-</t>
    <phoneticPr fontId="5"/>
  </si>
  <si>
    <t>臨床研修費等補助金</t>
    <phoneticPr fontId="5"/>
  </si>
  <si>
    <t>医療関係者研修費等補助金</t>
    <phoneticPr fontId="5"/>
  </si>
  <si>
    <t>85</t>
    <phoneticPr fontId="5"/>
  </si>
  <si>
    <t>72</t>
    <phoneticPr fontId="5"/>
  </si>
  <si>
    <t>51</t>
    <phoneticPr fontId="5"/>
  </si>
  <si>
    <t>40</t>
    <phoneticPr fontId="5"/>
  </si>
  <si>
    <t>45</t>
    <phoneticPr fontId="5"/>
  </si>
  <si>
    <t>48</t>
    <phoneticPr fontId="5"/>
  </si>
  <si>
    <t>49</t>
    <phoneticPr fontId="5"/>
  </si>
  <si>
    <t>B.臨床研修協議会</t>
    <phoneticPr fontId="5"/>
  </si>
  <si>
    <t>印刷製本費</t>
    <rPh sb="0" eb="2">
      <t>インサツ</t>
    </rPh>
    <rPh sb="2" eb="4">
      <t>セイホン</t>
    </rPh>
    <rPh sb="4" eb="5">
      <t>ヒ</t>
    </rPh>
    <phoneticPr fontId="5"/>
  </si>
  <si>
    <t>テキスト費等</t>
    <rPh sb="4" eb="5">
      <t>ヒ</t>
    </rPh>
    <rPh sb="5" eb="6">
      <t>トウ</t>
    </rPh>
    <phoneticPr fontId="5"/>
  </si>
  <si>
    <t>旅費</t>
    <rPh sb="0" eb="2">
      <t>リョヒ</t>
    </rPh>
    <phoneticPr fontId="5"/>
  </si>
  <si>
    <t>講師等旅費</t>
    <rPh sb="0" eb="2">
      <t>コウシ</t>
    </rPh>
    <rPh sb="2" eb="3">
      <t>トウ</t>
    </rPh>
    <rPh sb="3" eb="5">
      <t>リョヒ</t>
    </rPh>
    <phoneticPr fontId="5"/>
  </si>
  <si>
    <t>京都府立医科大学附属病院</t>
  </si>
  <si>
    <t>杏林大学医学部付属病院</t>
  </si>
  <si>
    <t>和歌山県立医科大学附属病院</t>
  </si>
  <si>
    <t>東京医科歯科大学医学部附属病院</t>
  </si>
  <si>
    <t>自治医科大学附属病院</t>
  </si>
  <si>
    <t>奈良県立医科大学附属病院</t>
  </si>
  <si>
    <t>大阪医科大学附属病院</t>
  </si>
  <si>
    <t>大阪市立大学医学部附属病院</t>
  </si>
  <si>
    <t>川﨑医科大学附属病院</t>
  </si>
  <si>
    <t>獨協医科大学病院</t>
  </si>
  <si>
    <t>医師臨床研修の実施</t>
  </si>
  <si>
    <t>臨床研修協議会</t>
    <phoneticPr fontId="5"/>
  </si>
  <si>
    <t>プログラム責任者養成講習会の実施</t>
    <phoneticPr fontId="5"/>
  </si>
  <si>
    <t>補助金等交付</t>
  </si>
  <si>
    <t>-</t>
    <phoneticPr fontId="5"/>
  </si>
  <si>
    <t>-</t>
    <phoneticPr fontId="5"/>
  </si>
  <si>
    <t>-</t>
    <phoneticPr fontId="5"/>
  </si>
  <si>
    <t>-</t>
    <phoneticPr fontId="5"/>
  </si>
  <si>
    <t>-</t>
    <phoneticPr fontId="5"/>
  </si>
  <si>
    <t>-</t>
    <phoneticPr fontId="5"/>
  </si>
  <si>
    <t>-</t>
    <phoneticPr fontId="5"/>
  </si>
  <si>
    <t>-</t>
    <phoneticPr fontId="5"/>
  </si>
  <si>
    <t>A.京都府立医科大学附属病院</t>
    <phoneticPr fontId="5"/>
  </si>
  <si>
    <t>人件費</t>
    <phoneticPr fontId="5"/>
  </si>
  <si>
    <t>その他</t>
    <phoneticPr fontId="5"/>
  </si>
  <si>
    <t>謝金、人件費、手当等</t>
    <phoneticPr fontId="5"/>
  </si>
  <si>
    <t>印刷製本費、会議費、通信運搬費、旅費、消耗品費</t>
    <phoneticPr fontId="5"/>
  </si>
  <si>
    <t>室長：岡部　渉</t>
    <rPh sb="3" eb="5">
      <t>オカベ</t>
    </rPh>
    <rPh sb="6" eb="7">
      <t>ワタル</t>
    </rPh>
    <phoneticPr fontId="5"/>
  </si>
  <si>
    <t>研修医の満足度調査（満足度５段階評価のうち４段階以上の回答者の割合）について、前回調査以上とする。</t>
    <phoneticPr fontId="5"/>
  </si>
  <si>
    <t>研修医の満足度調査（満足度５段階評価のうち４段階以上の回答者の割合）</t>
    <phoneticPr fontId="5"/>
  </si>
  <si>
    <t>臨床研修修了者等アンケート調査結果</t>
    <phoneticPr fontId="5"/>
  </si>
  <si>
    <t>研修医の基本的な臨床知識・技術等の習得状況調査：救急患者の重症度および緊急度を判断できる（「自信を持ってできる」「できる」と答えた研修医の割合）</t>
    <phoneticPr fontId="5"/>
  </si>
  <si>
    <t>臨床研修修了者等アンケート調査結果</t>
    <phoneticPr fontId="5"/>
  </si>
  <si>
    <t>研修医の基本的な臨床知識・技術等の習得状況調査：頭部MRI検査の適応が判断でき、脳梗塞を判定できる（「自信を持ってできる」「できる」と答えた研修医の割合）</t>
    <phoneticPr fontId="5"/>
  </si>
  <si>
    <t>補助金対象の医師研修医数</t>
    <phoneticPr fontId="5"/>
  </si>
  <si>
    <t>プログラム責任者養成講習会の修了者数</t>
    <phoneticPr fontId="5"/>
  </si>
  <si>
    <t>単位あたりコスト＝X／Y
X:執行額
Y:研修医数　　　　　　　　　　　　　　</t>
    <phoneticPr fontId="5"/>
  </si>
  <si>
    <t>人</t>
    <rPh sb="0" eb="1">
      <t>ニン</t>
    </rPh>
    <phoneticPr fontId="5"/>
  </si>
  <si>
    <t>百万円</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</si>
  <si>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</si>
  <si>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</si>
  <si>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</si>
  <si>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</si>
  <si>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</si>
  <si>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</si>
  <si>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</si>
  <si>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</si>
  <si>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</si>
  <si>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</si>
  <si>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9,043百万円
/13,142人</t>
    <phoneticPr fontId="5"/>
  </si>
  <si>
    <t>7,583百万円
/13,743人</t>
    <phoneticPr fontId="5"/>
  </si>
  <si>
    <t>10,189百万円
/13,743人</t>
    <phoneticPr fontId="5"/>
  </si>
  <si>
    <t>日常生活圏の中で良質かつ適切な医療が効率的に提供できる体制を整備すること（施策目標Ⅰ－１－１）</t>
    <phoneticPr fontId="5"/>
  </si>
  <si>
    <t>研修医の満足度調査（満足度５段階評価のうち４段階以上の回答者の割合）</t>
    <phoneticPr fontId="5"/>
  </si>
  <si>
    <t>％</t>
    <phoneticPr fontId="5"/>
  </si>
  <si>
    <t>-</t>
    <phoneticPr fontId="5"/>
  </si>
  <si>
    <t>-</t>
    <phoneticPr fontId="5"/>
  </si>
  <si>
    <t>-</t>
    <phoneticPr fontId="5"/>
  </si>
  <si>
    <t>-</t>
    <phoneticPr fontId="5"/>
  </si>
  <si>
    <t>-</t>
    <phoneticPr fontId="5"/>
  </si>
  <si>
    <t>臨床研修における研修医の満足度の割合が高まれば高まるほど、結果的に地域において資質の高い医療従事者を確保するとともに、日常生活圏の中で良質かつ適切な医療が提供できる体制の整備に繋がる。</t>
    <phoneticPr fontId="5"/>
  </si>
  <si>
    <t>-</t>
    <phoneticPr fontId="5"/>
  </si>
  <si>
    <t>-</t>
    <phoneticPr fontId="5"/>
  </si>
  <si>
    <t>-</t>
    <phoneticPr fontId="5"/>
  </si>
  <si>
    <t>臨床研修の円滑な実施は、患者と良好な信頼関係のもとに患者を全人的に診ることができるよう①医師としての人格のかん養、②プライマリ・ケアの基本的な診療能力の習得のために重要であり、国費を投入すべき。</t>
    <phoneticPr fontId="5"/>
  </si>
  <si>
    <t>医師臨床研修は医師法の改正における付帯決議において、国が実施すべき事業とされており、臨床研修の円滑な実施を図るため、引き続き国が実施すべき事業である。</t>
    <phoneticPr fontId="5"/>
  </si>
  <si>
    <t>臨床研修の円滑な実施は、患者と良好な信頼関係のもとに患者を全人的に診ることができるよう①医師としての人格のかん養、②プライマリ・ケアの基本的な診療能力の習得のために重要であり、優先度が高い。</t>
    <phoneticPr fontId="5"/>
  </si>
  <si>
    <t>‐</t>
  </si>
  <si>
    <t>無</t>
  </si>
  <si>
    <t>診療現場への直接の影響が比較的小さく、業務の効率化が見込まれている経費から削減に努めている。</t>
    <phoneticPr fontId="5"/>
  </si>
  <si>
    <t>-</t>
    <phoneticPr fontId="5"/>
  </si>
  <si>
    <t>交付要綱において、真に必要なものに限定している。</t>
    <phoneticPr fontId="5"/>
  </si>
  <si>
    <t>交付要綱において補助対象、補助率を定めており、負担関係は妥当である。</t>
    <phoneticPr fontId="5"/>
  </si>
  <si>
    <t>診療現場への直接の影響が比較的小さく、業務の効率化が見込まれている経費から削減に努めており、コスト水準は妥当である。</t>
    <phoneticPr fontId="5"/>
  </si>
  <si>
    <t>達成率について、高い水準で推移しており、見合ったものとなっている。</t>
    <phoneticPr fontId="5"/>
  </si>
  <si>
    <t>当初見込みと同程度であり見合ったものになっている。</t>
    <phoneticPr fontId="5"/>
  </si>
  <si>
    <t>臨床研修実施病院は毎年、年次報告書を作成することとしており、臨床研修の実施状況について把握している。</t>
    <phoneticPr fontId="5"/>
  </si>
  <si>
    <t xml:space="preserve"> 臨床研修の円滑な実施による医師の質の一層の向上は、患者にとって信頼できる医療を確立するために必要であるため、コストの削減に努めながら、今後も当該事業の継続は必要である。</t>
    <phoneticPr fontId="5"/>
  </si>
  <si>
    <t>　平成29年度においては、臨床研修医が増加する中であっても、当該事業の目的の一つである研修の質の維持を図りつつ、地元出身研修医師の採用割合が高い臨床研修病院に対して加算を新設するなど、地域の医師不足対策に資するための必要な見直しを行っている。平成30年度においても、臨床研修の質の向上を図り、地域における信頼できる医療の確保を目指していく。</t>
    <rPh sb="121" eb="123">
      <t>ヘイセイ</t>
    </rPh>
    <rPh sb="125" eb="127">
      <t>ネンド</t>
    </rPh>
    <rPh sb="133" eb="135">
      <t>リンショウ</t>
    </rPh>
    <rPh sb="138" eb="139">
      <t>シツ</t>
    </rPh>
    <rPh sb="140" eb="142">
      <t>コウジョウ</t>
    </rPh>
    <rPh sb="143" eb="144">
      <t>ハカ</t>
    </rPh>
    <rPh sb="146" eb="148">
      <t>チイキ</t>
    </rPh>
    <rPh sb="152" eb="154">
      <t>シンライ</t>
    </rPh>
    <rPh sb="157" eb="159">
      <t>イリョウ</t>
    </rPh>
    <phoneticPr fontId="5"/>
  </si>
  <si>
    <t>-</t>
    <phoneticPr fontId="5"/>
  </si>
  <si>
    <t>-</t>
    <phoneticPr fontId="5"/>
  </si>
  <si>
    <t>7,982百万円
/13,685人</t>
    <phoneticPr fontId="5"/>
  </si>
  <si>
    <t>-</t>
    <phoneticPr fontId="5"/>
  </si>
  <si>
    <t>施策大目標１　地域において必要な医療を提供できる体制を整備すること</t>
    <phoneticPr fontId="5"/>
  </si>
  <si>
    <t>研修医の基本的な臨床知識・技術等の習得状況調査：救急患者の重症度および緊急度を判断できる研修医の割合について、前回調査以上とする。
※調査は２年に１回</t>
    <rPh sb="67" eb="69">
      <t>チョウサ</t>
    </rPh>
    <rPh sb="71" eb="72">
      <t>ネン</t>
    </rPh>
    <rPh sb="74" eb="75">
      <t>カイ</t>
    </rPh>
    <phoneticPr fontId="5"/>
  </si>
  <si>
    <t>研修医の基本的な臨床知識・技術等の習得状況調査：頭部MRI検査の適応が判断でき、脳梗塞を判定できる研修医の割合について、前回調査以上とする。
※調査は２年に１回</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</si>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</sst>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b/>
      <sz val="10"/>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12700</xdr:rowOff>
    </xdr:from>
    <xdr:to>
      <xdr:col>39</xdr:col>
      <xdr:colOff>0</xdr:colOff>
      <xdr:row>743</xdr:row>
      <xdr:rowOff>228600</xdr:rowOff>
    </xdr:to>
    <xdr:sp macro="" textlink="">
      <xdr:nvSpPr>
        <xdr:cNvPr id="2" name="正方形/長方形 1"/>
        <xdr:cNvSpPr/>
      </xdr:nvSpPr>
      <xdr:spPr>
        <a:xfrm>
          <a:off x="3600450" y="49990375"/>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a:t>
          </a:r>
          <a:r>
            <a:rPr kumimoji="1" lang="en-US" altLang="ja-JP" sz="1100">
              <a:solidFill>
                <a:schemeClr val="tx1"/>
              </a:solidFill>
            </a:rPr>
            <a:t>,</a:t>
          </a:r>
          <a:r>
            <a:rPr kumimoji="1" lang="ja-JP" altLang="en-US" sz="1100">
              <a:solidFill>
                <a:schemeClr val="tx1"/>
              </a:solidFill>
            </a:rPr>
            <a:t>５８３百万円</a:t>
          </a:r>
        </a:p>
      </xdr:txBody>
    </xdr:sp>
    <xdr:clientData/>
  </xdr:twoCellAnchor>
  <xdr:twoCellAnchor>
    <xdr:from>
      <xdr:col>20</xdr:col>
      <xdr:colOff>11206</xdr:colOff>
      <xdr:row>747</xdr:row>
      <xdr:rowOff>100853</xdr:rowOff>
    </xdr:from>
    <xdr:to>
      <xdr:col>20</xdr:col>
      <xdr:colOff>11206</xdr:colOff>
      <xdr:row>749</xdr:row>
      <xdr:rowOff>100853</xdr:rowOff>
    </xdr:to>
    <xdr:cxnSp macro="">
      <xdr:nvCxnSpPr>
        <xdr:cNvPr id="3" name="直線矢印コネクタ 2"/>
        <xdr:cNvCxnSpPr/>
      </xdr:nvCxnSpPr>
      <xdr:spPr>
        <a:xfrm>
          <a:off x="4011706" y="51840653"/>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179294</xdr:colOff>
      <xdr:row>749</xdr:row>
      <xdr:rowOff>291353</xdr:rowOff>
    </xdr:from>
    <xdr:to>
      <xdr:col>26</xdr:col>
      <xdr:colOff>179294</xdr:colOff>
      <xdr:row>752</xdr:row>
      <xdr:rowOff>217714</xdr:rowOff>
    </xdr:to>
    <xdr:sp macro="" textlink="">
      <xdr:nvSpPr>
        <xdr:cNvPr id="4" name="正方形/長方形 3"/>
        <xdr:cNvSpPr/>
      </xdr:nvSpPr>
      <xdr:spPr>
        <a:xfrm>
          <a:off x="2628580" y="237831246"/>
          <a:ext cx="2857500" cy="9877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Ａ．公私立大学病院等（９３１）</a:t>
          </a:r>
          <a:endParaRPr kumimoji="1" lang="en-US" altLang="ja-JP" sz="1100">
            <a:solidFill>
              <a:schemeClr val="tx1"/>
            </a:solidFill>
          </a:endParaRPr>
        </a:p>
        <a:p>
          <a:pPr algn="ctr"/>
          <a:r>
            <a:rPr kumimoji="1" lang="ja-JP" altLang="en-US" sz="1100">
              <a:solidFill>
                <a:schemeClr val="tx1"/>
              </a:solidFill>
            </a:rPr>
            <a:t>　７</a:t>
          </a:r>
          <a:r>
            <a:rPr kumimoji="1" lang="en-US" altLang="ja-JP" sz="1100">
              <a:solidFill>
                <a:schemeClr val="tx1"/>
              </a:solidFill>
            </a:rPr>
            <a:t>,</a:t>
          </a:r>
          <a:r>
            <a:rPr kumimoji="1" lang="ja-JP" altLang="en-US" sz="1100">
              <a:solidFill>
                <a:schemeClr val="tx1"/>
              </a:solidFill>
            </a:rPr>
            <a:t>５７２百万円</a:t>
          </a:r>
          <a:endParaRPr kumimoji="1" lang="en-US" altLang="ja-JP" sz="1100">
            <a:solidFill>
              <a:schemeClr val="tx1"/>
            </a:solidFill>
          </a:endParaRPr>
        </a:p>
        <a:p>
          <a:pPr algn="ctr"/>
          <a:r>
            <a:rPr kumimoji="1" lang="ja-JP" altLang="en-US" sz="1100">
              <a:solidFill>
                <a:schemeClr val="tx1"/>
              </a:solidFill>
              <a:latin typeface="+mn-lt"/>
              <a:ea typeface="+mn-ea"/>
              <a:cs typeface="+mn-cs"/>
            </a:rPr>
            <a:t>補助額</a:t>
          </a:r>
          <a:r>
            <a:rPr kumimoji="1" lang="en-US" altLang="ja-JP" sz="1100">
              <a:solidFill>
                <a:schemeClr val="tx1"/>
              </a:solidFill>
              <a:latin typeface="+mn-lt"/>
              <a:ea typeface="+mn-ea"/>
              <a:cs typeface="+mn-cs"/>
            </a:rPr>
            <a:t>1</a:t>
          </a:r>
          <a:r>
            <a:rPr kumimoji="1" lang="ja-JP" altLang="en-US" sz="1100">
              <a:solidFill>
                <a:schemeClr val="tx1"/>
              </a:solidFill>
              <a:latin typeface="+mn-lt"/>
              <a:ea typeface="+mn-ea"/>
              <a:cs typeface="+mn-cs"/>
            </a:rPr>
            <a:t>位：京都府立医科大学附属病院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５８百万円　</a:t>
          </a:r>
          <a:endParaRPr kumimoji="1" lang="en-US" altLang="ja-JP" sz="1100">
            <a:solidFill>
              <a:schemeClr val="tx1"/>
            </a:solidFill>
            <a:latin typeface="+mn-lt"/>
            <a:ea typeface="+mn-ea"/>
            <a:cs typeface="+mn-cs"/>
          </a:endParaRPr>
        </a:p>
      </xdr:txBody>
    </xdr:sp>
    <xdr:clientData/>
  </xdr:twoCellAnchor>
  <xdr:twoCellAnchor>
    <xdr:from>
      <xdr:col>20</xdr:col>
      <xdr:colOff>112058</xdr:colOff>
      <xdr:row>748</xdr:row>
      <xdr:rowOff>33619</xdr:rowOff>
    </xdr:from>
    <xdr:to>
      <xdr:col>28</xdr:col>
      <xdr:colOff>78441</xdr:colOff>
      <xdr:row>749</xdr:row>
      <xdr:rowOff>44825</xdr:rowOff>
    </xdr:to>
    <xdr:sp macro="" textlink="">
      <xdr:nvSpPr>
        <xdr:cNvPr id="5" name="テキスト ボックス 4"/>
        <xdr:cNvSpPr txBox="1"/>
      </xdr:nvSpPr>
      <xdr:spPr>
        <a:xfrm>
          <a:off x="4146176" y="48779207"/>
          <a:ext cx="1580030" cy="3585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156883</xdr:colOff>
      <xdr:row>749</xdr:row>
      <xdr:rowOff>280147</xdr:rowOff>
    </xdr:from>
    <xdr:to>
      <xdr:col>44</xdr:col>
      <xdr:colOff>156883</xdr:colOff>
      <xdr:row>751</xdr:row>
      <xdr:rowOff>342900</xdr:rowOff>
    </xdr:to>
    <xdr:sp macro="" textlink="">
      <xdr:nvSpPr>
        <xdr:cNvPr id="6" name="正方形/長方形 5"/>
        <xdr:cNvSpPr/>
      </xdr:nvSpPr>
      <xdr:spPr>
        <a:xfrm>
          <a:off x="6157633" y="52724797"/>
          <a:ext cx="2800350" cy="7676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Ｂ．臨床研修協議会</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１１百万円</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18</xdr:col>
      <xdr:colOff>0</xdr:colOff>
      <xdr:row>743</xdr:row>
      <xdr:rowOff>272141</xdr:rowOff>
    </xdr:from>
    <xdr:to>
      <xdr:col>39</xdr:col>
      <xdr:colOff>0</xdr:colOff>
      <xdr:row>746</xdr:row>
      <xdr:rowOff>224117</xdr:rowOff>
    </xdr:to>
    <xdr:sp macro="" textlink="">
      <xdr:nvSpPr>
        <xdr:cNvPr id="7" name="大かっこ 6"/>
        <xdr:cNvSpPr/>
      </xdr:nvSpPr>
      <xdr:spPr>
        <a:xfrm>
          <a:off x="3600450" y="50602241"/>
          <a:ext cx="4200525" cy="1009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臨床研修病院に対する指導医の人件費等、臨床研修の実施に必要な経費の補助</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臨床研修協議会が実施する臨床研修プログラム責任者講習会に対する補助</a:t>
          </a:r>
          <a:endParaRPr kumimoji="1" lang="en-US" altLang="ja-JP" sz="1100">
            <a:solidFill>
              <a:schemeClr val="tx1"/>
            </a:solidFill>
            <a:effectLst/>
            <a:latin typeface="+mn-lt"/>
            <a:ea typeface="+mn-ea"/>
            <a:cs typeface="+mn-cs"/>
          </a:endParaRPr>
        </a:p>
      </xdr:txBody>
    </xdr:sp>
    <xdr:clientData/>
  </xdr:twoCellAnchor>
  <xdr:twoCellAnchor>
    <xdr:from>
      <xdr:col>13</xdr:col>
      <xdr:colOff>0</xdr:colOff>
      <xdr:row>752</xdr:row>
      <xdr:rowOff>274754</xdr:rowOff>
    </xdr:from>
    <xdr:to>
      <xdr:col>27</xdr:col>
      <xdr:colOff>0</xdr:colOff>
      <xdr:row>754</xdr:row>
      <xdr:rowOff>307359</xdr:rowOff>
    </xdr:to>
    <xdr:sp macro="" textlink="">
      <xdr:nvSpPr>
        <xdr:cNvPr id="8" name="大かっこ 7"/>
        <xdr:cNvSpPr/>
      </xdr:nvSpPr>
      <xdr:spPr>
        <a:xfrm>
          <a:off x="2653393" y="238876004"/>
          <a:ext cx="2857500" cy="740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医師臨床研修の実施、臨床研修に関する地域協議会の実施</a:t>
          </a:r>
          <a:endParaRPr lang="ja-JP" altLang="ja-JP">
            <a:effectLst/>
          </a:endParaRPr>
        </a:p>
      </xdr:txBody>
    </xdr:sp>
    <xdr:clientData/>
  </xdr:twoCellAnchor>
  <xdr:twoCellAnchor>
    <xdr:from>
      <xdr:col>30</xdr:col>
      <xdr:colOff>179294</xdr:colOff>
      <xdr:row>752</xdr:row>
      <xdr:rowOff>58270</xdr:rowOff>
    </xdr:from>
    <xdr:to>
      <xdr:col>44</xdr:col>
      <xdr:colOff>179294</xdr:colOff>
      <xdr:row>754</xdr:row>
      <xdr:rowOff>56029</xdr:rowOff>
    </xdr:to>
    <xdr:sp macro="" textlink="">
      <xdr:nvSpPr>
        <xdr:cNvPr id="9" name="大かっこ 8"/>
        <xdr:cNvSpPr/>
      </xdr:nvSpPr>
      <xdr:spPr>
        <a:xfrm>
          <a:off x="6180044" y="53560195"/>
          <a:ext cx="2800350" cy="702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プログラム責任者養成講習会の実施</a:t>
          </a:r>
          <a:endParaRPr kumimoji="1" lang="en-US" altLang="ja-JP" sz="1100">
            <a:solidFill>
              <a:schemeClr val="tx1"/>
            </a:solidFill>
            <a:effectLst/>
            <a:latin typeface="+mn-lt"/>
            <a:ea typeface="+mn-ea"/>
            <a:cs typeface="+mn-cs"/>
          </a:endParaRPr>
        </a:p>
      </xdr:txBody>
    </xdr:sp>
    <xdr:clientData/>
  </xdr:twoCellAnchor>
  <xdr:twoCellAnchor>
    <xdr:from>
      <xdr:col>37</xdr:col>
      <xdr:colOff>33617</xdr:colOff>
      <xdr:row>747</xdr:row>
      <xdr:rowOff>134470</xdr:rowOff>
    </xdr:from>
    <xdr:to>
      <xdr:col>37</xdr:col>
      <xdr:colOff>33617</xdr:colOff>
      <xdr:row>749</xdr:row>
      <xdr:rowOff>134470</xdr:rowOff>
    </xdr:to>
    <xdr:cxnSp macro="">
      <xdr:nvCxnSpPr>
        <xdr:cNvPr id="10" name="直線矢印コネクタ 9"/>
        <xdr:cNvCxnSpPr/>
      </xdr:nvCxnSpPr>
      <xdr:spPr>
        <a:xfrm>
          <a:off x="7434542" y="51874270"/>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65711</xdr:colOff>
      <xdr:row>748</xdr:row>
      <xdr:rowOff>48420</xdr:rowOff>
    </xdr:from>
    <xdr:to>
      <xdr:col>46</xdr:col>
      <xdr:colOff>156881</xdr:colOff>
      <xdr:row>749</xdr:row>
      <xdr:rowOff>33618</xdr:rowOff>
    </xdr:to>
    <xdr:sp macro="" textlink="">
      <xdr:nvSpPr>
        <xdr:cNvPr id="11" name="テキスト ボックス 10"/>
        <xdr:cNvSpPr txBox="1"/>
      </xdr:nvSpPr>
      <xdr:spPr>
        <a:xfrm>
          <a:off x="7730535" y="48794008"/>
          <a:ext cx="1704817" cy="3325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38</xdr:col>
      <xdr:colOff>123265</xdr:colOff>
      <xdr:row>31</xdr:row>
      <xdr:rowOff>11205</xdr:rowOff>
    </xdr:from>
    <xdr:ext cx="607859" cy="275717"/>
    <xdr:sp macro="" textlink="">
      <xdr:nvSpPr>
        <xdr:cNvPr id="12" name="テキスト ボックス 11"/>
        <xdr:cNvSpPr txBox="1"/>
      </xdr:nvSpPr>
      <xdr:spPr>
        <a:xfrm>
          <a:off x="7788089" y="11676529"/>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47</xdr:col>
      <xdr:colOff>56030</xdr:colOff>
      <xdr:row>32</xdr:row>
      <xdr:rowOff>0</xdr:rowOff>
    </xdr:from>
    <xdr:ext cx="607859" cy="275717"/>
    <xdr:sp macro="" textlink="">
      <xdr:nvSpPr>
        <xdr:cNvPr id="13" name="テキスト ボックス 12"/>
        <xdr:cNvSpPr txBox="1"/>
      </xdr:nvSpPr>
      <xdr:spPr>
        <a:xfrm>
          <a:off x="9536206" y="11956676"/>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oneCellAnchor>
    <xdr:from>
      <xdr:col>38</xdr:col>
      <xdr:colOff>100852</xdr:colOff>
      <xdr:row>38</xdr:row>
      <xdr:rowOff>11205</xdr:rowOff>
    </xdr:from>
    <xdr:ext cx="607859" cy="275717"/>
    <xdr:sp macro="" textlink="">
      <xdr:nvSpPr>
        <xdr:cNvPr id="14" name="テキスト ボックス 13"/>
        <xdr:cNvSpPr txBox="1"/>
      </xdr:nvSpPr>
      <xdr:spPr>
        <a:xfrm>
          <a:off x="7765676" y="1360394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47</xdr:col>
      <xdr:colOff>44824</xdr:colOff>
      <xdr:row>39</xdr:row>
      <xdr:rowOff>0</xdr:rowOff>
    </xdr:from>
    <xdr:ext cx="607859" cy="275717"/>
    <xdr:sp macro="" textlink="">
      <xdr:nvSpPr>
        <xdr:cNvPr id="15" name="テキスト ボックス 14"/>
        <xdr:cNvSpPr txBox="1"/>
      </xdr:nvSpPr>
      <xdr:spPr>
        <a:xfrm>
          <a:off x="9525000" y="13884088"/>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oneCellAnchor>
    <xdr:from>
      <xdr:col>38</xdr:col>
      <xdr:colOff>100852</xdr:colOff>
      <xdr:row>45</xdr:row>
      <xdr:rowOff>0</xdr:rowOff>
    </xdr:from>
    <xdr:ext cx="607859" cy="275717"/>
    <xdr:sp macro="" textlink="">
      <xdr:nvSpPr>
        <xdr:cNvPr id="16" name="テキスト ボックス 15"/>
        <xdr:cNvSpPr txBox="1"/>
      </xdr:nvSpPr>
      <xdr:spPr>
        <a:xfrm>
          <a:off x="7765676" y="15822706"/>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47</xdr:col>
      <xdr:colOff>89648</xdr:colOff>
      <xdr:row>46</xdr:row>
      <xdr:rowOff>44824</xdr:rowOff>
    </xdr:from>
    <xdr:ext cx="607859" cy="275717"/>
    <xdr:sp macro="" textlink="">
      <xdr:nvSpPr>
        <xdr:cNvPr id="17" name="テキスト ボックス 16"/>
        <xdr:cNvSpPr txBox="1"/>
      </xdr:nvSpPr>
      <xdr:spPr>
        <a:xfrm>
          <a:off x="9569824" y="15912353"/>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oneCellAnchor>
    <xdr:from>
      <xdr:col>38</xdr:col>
      <xdr:colOff>100853</xdr:colOff>
      <xdr:row>133</xdr:row>
      <xdr:rowOff>134471</xdr:rowOff>
    </xdr:from>
    <xdr:ext cx="607859" cy="275717"/>
    <xdr:sp macro="" textlink="">
      <xdr:nvSpPr>
        <xdr:cNvPr id="18" name="テキスト ボックス 17"/>
        <xdr:cNvSpPr txBox="1"/>
      </xdr:nvSpPr>
      <xdr:spPr>
        <a:xfrm>
          <a:off x="7765677" y="22490206"/>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V1965" sqref="AV196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35</v>
      </c>
      <c r="AT2" s="945"/>
      <c r="AU2" s="945"/>
      <c r="AV2" s="52" t="str">
        <f>IF(AW2="", "", "-")</f>
        <v/>
      </c>
      <c r="AW2" s="919"/>
      <c r="AX2" s="919"/>
    </row>
    <row r="3" spans="1:50" ht="21" customHeight="1" thickBot="1" x14ac:dyDescent="0.2">
      <c r="A3" s="876" t="s">
        <v>534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552</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549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143</v>
      </c>
      <c r="H5" s="849"/>
      <c r="I5" s="849"/>
      <c r="J5" s="849"/>
      <c r="K5" s="849"/>
      <c r="L5" s="849"/>
      <c r="M5" s="850" t="s">
        <v>66</v>
      </c>
      <c r="N5" s="851"/>
      <c r="O5" s="851"/>
      <c r="P5" s="851"/>
      <c r="Q5" s="851"/>
      <c r="R5" s="852"/>
      <c r="S5" s="853" t="s">
        <v>131</v>
      </c>
      <c r="T5" s="849"/>
      <c r="U5" s="849"/>
      <c r="V5" s="849"/>
      <c r="W5" s="849"/>
      <c r="X5" s="854"/>
      <c r="Y5" s="704" t="s">
        <v>3</v>
      </c>
      <c r="Z5" s="545"/>
      <c r="AA5" s="545"/>
      <c r="AB5" s="545"/>
      <c r="AC5" s="545"/>
      <c r="AD5" s="546"/>
      <c r="AE5" s="705" t="s">
        <v>551</v>
      </c>
      <c r="AF5" s="705"/>
      <c r="AG5" s="705"/>
      <c r="AH5" s="705"/>
      <c r="AI5" s="705"/>
      <c r="AJ5" s="705"/>
      <c r="AK5" s="705"/>
      <c r="AL5" s="705"/>
      <c r="AM5" s="705"/>
      <c r="AN5" s="705"/>
      <c r="AO5" s="705"/>
      <c r="AP5" s="706"/>
      <c r="AQ5" s="707" t="s">
        <v>601</v>
      </c>
      <c r="AR5" s="708"/>
      <c r="AS5" s="708"/>
      <c r="AT5" s="708"/>
      <c r="AU5" s="708"/>
      <c r="AV5" s="708"/>
      <c r="AW5" s="708"/>
      <c r="AX5" s="709"/>
    </row>
    <row r="6" spans="1:50" ht="39" customHeight="1" x14ac:dyDescent="0.15">
      <c r="A6" s="712" t="s">
        <v>4</v>
      </c>
      <c r="B6" s="713"/>
      <c r="C6" s="713"/>
      <c r="D6" s="713"/>
      <c r="E6" s="713"/>
      <c r="F6" s="713"/>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0" customHeight="1" x14ac:dyDescent="0.15">
      <c r="A7" s="497" t="s">
        <v>22</v>
      </c>
      <c r="B7" s="498"/>
      <c r="C7" s="498"/>
      <c r="D7" s="498"/>
      <c r="E7" s="498"/>
      <c r="F7" s="499"/>
      <c r="G7" s="500" t="s">
        <v>558</v>
      </c>
      <c r="H7" s="501"/>
      <c r="I7" s="501"/>
      <c r="J7" s="501"/>
      <c r="K7" s="501"/>
      <c r="L7" s="501"/>
      <c r="M7" s="501"/>
      <c r="N7" s="501"/>
      <c r="O7" s="501"/>
      <c r="P7" s="501"/>
      <c r="Q7" s="501"/>
      <c r="R7" s="501"/>
      <c r="S7" s="501"/>
      <c r="T7" s="501"/>
      <c r="U7" s="501"/>
      <c r="V7" s="501"/>
      <c r="W7" s="501"/>
      <c r="X7" s="502"/>
      <c r="Y7" s="928" t="s">
        <v>547</v>
      </c>
      <c r="Z7" s="445"/>
      <c r="AA7" s="445"/>
      <c r="AB7" s="445"/>
      <c r="AC7" s="445"/>
      <c r="AD7" s="929"/>
      <c r="AE7" s="920" t="s">
        <v>553</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7" t="s">
        <v>389</v>
      </c>
      <c r="B8" s="498"/>
      <c r="C8" s="498"/>
      <c r="D8" s="498"/>
      <c r="E8" s="498"/>
      <c r="F8" s="499"/>
      <c r="G8" s="946" t="str">
        <f>入力規則等!A26</f>
        <v>-</v>
      </c>
      <c r="H8" s="729"/>
      <c r="I8" s="729"/>
      <c r="J8" s="729"/>
      <c r="K8" s="729"/>
      <c r="L8" s="729"/>
      <c r="M8" s="729"/>
      <c r="N8" s="729"/>
      <c r="O8" s="729"/>
      <c r="P8" s="729"/>
      <c r="Q8" s="729"/>
      <c r="R8" s="729"/>
      <c r="S8" s="729"/>
      <c r="T8" s="729"/>
      <c r="U8" s="729"/>
      <c r="V8" s="729"/>
      <c r="W8" s="729"/>
      <c r="X8" s="947"/>
      <c r="Y8" s="855" t="s">
        <v>390</v>
      </c>
      <c r="Z8" s="856"/>
      <c r="AA8" s="856"/>
      <c r="AB8" s="856"/>
      <c r="AC8" s="856"/>
      <c r="AD8" s="857"/>
      <c r="AE8" s="728" t="str">
        <f>入力規則等!K13</f>
        <v>社会保障、その他の事項経費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554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6" t="s">
        <v>30</v>
      </c>
      <c r="B10" s="667"/>
      <c r="C10" s="667"/>
      <c r="D10" s="667"/>
      <c r="E10" s="667"/>
      <c r="F10" s="667"/>
      <c r="G10" s="763" t="s">
        <v>555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8" t="s">
        <v>24</v>
      </c>
      <c r="B12" s="949"/>
      <c r="C12" s="949"/>
      <c r="D12" s="949"/>
      <c r="E12" s="949"/>
      <c r="F12" s="950"/>
      <c r="G12" s="769"/>
      <c r="H12" s="770"/>
      <c r="I12" s="770"/>
      <c r="J12" s="770"/>
      <c r="K12" s="770"/>
      <c r="L12" s="770"/>
      <c r="M12" s="770"/>
      <c r="N12" s="770"/>
      <c r="O12" s="770"/>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535</v>
      </c>
      <c r="AL12" s="418"/>
      <c r="AM12" s="418"/>
      <c r="AN12" s="418"/>
      <c r="AO12" s="418"/>
      <c r="AP12" s="418"/>
      <c r="AQ12" s="419"/>
      <c r="AR12" s="417" t="s">
        <v>536</v>
      </c>
      <c r="AS12" s="418"/>
      <c r="AT12" s="418"/>
      <c r="AU12" s="418"/>
      <c r="AV12" s="418"/>
      <c r="AW12" s="418"/>
      <c r="AX12" s="731"/>
    </row>
    <row r="13" spans="1:50" ht="21" customHeight="1" x14ac:dyDescent="0.15">
      <c r="A13" s="620"/>
      <c r="B13" s="621"/>
      <c r="C13" s="621"/>
      <c r="D13" s="621"/>
      <c r="E13" s="621"/>
      <c r="F13" s="622"/>
      <c r="G13" s="732" t="s">
        <v>6</v>
      </c>
      <c r="H13" s="733"/>
      <c r="I13" s="773" t="s">
        <v>7</v>
      </c>
      <c r="J13" s="774"/>
      <c r="K13" s="774"/>
      <c r="L13" s="774"/>
      <c r="M13" s="774"/>
      <c r="N13" s="774"/>
      <c r="O13" s="775"/>
      <c r="P13" s="714">
        <v>9043</v>
      </c>
      <c r="Q13" s="715"/>
      <c r="R13" s="715"/>
      <c r="S13" s="715"/>
      <c r="T13" s="715"/>
      <c r="U13" s="715"/>
      <c r="V13" s="716"/>
      <c r="W13" s="663">
        <v>7982</v>
      </c>
      <c r="X13" s="664"/>
      <c r="Y13" s="664"/>
      <c r="Z13" s="664"/>
      <c r="AA13" s="664"/>
      <c r="AB13" s="664"/>
      <c r="AC13" s="665"/>
      <c r="AD13" s="714">
        <v>7583</v>
      </c>
      <c r="AE13" s="715"/>
      <c r="AF13" s="715"/>
      <c r="AG13" s="715"/>
      <c r="AH13" s="715"/>
      <c r="AI13" s="715"/>
      <c r="AJ13" s="716"/>
      <c r="AK13" s="714">
        <v>10189</v>
      </c>
      <c r="AL13" s="715"/>
      <c r="AM13" s="715"/>
      <c r="AN13" s="715"/>
      <c r="AO13" s="715"/>
      <c r="AP13" s="715"/>
      <c r="AQ13" s="716"/>
      <c r="AR13" s="663"/>
      <c r="AS13" s="664"/>
      <c r="AT13" s="664"/>
      <c r="AU13" s="664"/>
      <c r="AV13" s="664"/>
      <c r="AW13" s="664"/>
      <c r="AX13" s="927"/>
    </row>
    <row r="14" spans="1:50" ht="21" customHeight="1" x14ac:dyDescent="0.15">
      <c r="A14" s="620"/>
      <c r="B14" s="621"/>
      <c r="C14" s="621"/>
      <c r="D14" s="621"/>
      <c r="E14" s="621"/>
      <c r="F14" s="622"/>
      <c r="G14" s="734"/>
      <c r="H14" s="735"/>
      <c r="I14" s="720" t="s">
        <v>8</v>
      </c>
      <c r="J14" s="771"/>
      <c r="K14" s="771"/>
      <c r="L14" s="771"/>
      <c r="M14" s="771"/>
      <c r="N14" s="771"/>
      <c r="O14" s="772"/>
      <c r="P14" s="714" t="s">
        <v>557</v>
      </c>
      <c r="Q14" s="715"/>
      <c r="R14" s="715"/>
      <c r="S14" s="715"/>
      <c r="T14" s="715"/>
      <c r="U14" s="715"/>
      <c r="V14" s="716"/>
      <c r="W14" s="714" t="s">
        <v>557</v>
      </c>
      <c r="X14" s="715"/>
      <c r="Y14" s="715"/>
      <c r="Z14" s="715"/>
      <c r="AA14" s="715"/>
      <c r="AB14" s="715"/>
      <c r="AC14" s="716"/>
      <c r="AD14" s="714" t="s">
        <v>559</v>
      </c>
      <c r="AE14" s="715"/>
      <c r="AF14" s="715"/>
      <c r="AG14" s="715"/>
      <c r="AH14" s="715"/>
      <c r="AI14" s="715"/>
      <c r="AJ14" s="716"/>
      <c r="AK14" s="714" t="s">
        <v>559</v>
      </c>
      <c r="AL14" s="715"/>
      <c r="AM14" s="715"/>
      <c r="AN14" s="715"/>
      <c r="AO14" s="715"/>
      <c r="AP14" s="715"/>
      <c r="AQ14" s="716"/>
      <c r="AR14" s="797"/>
      <c r="AS14" s="797"/>
      <c r="AT14" s="797"/>
      <c r="AU14" s="797"/>
      <c r="AV14" s="797"/>
      <c r="AW14" s="797"/>
      <c r="AX14" s="798"/>
    </row>
    <row r="15" spans="1:50" ht="21" customHeight="1" x14ac:dyDescent="0.15">
      <c r="A15" s="620"/>
      <c r="B15" s="621"/>
      <c r="C15" s="621"/>
      <c r="D15" s="621"/>
      <c r="E15" s="621"/>
      <c r="F15" s="622"/>
      <c r="G15" s="734"/>
      <c r="H15" s="735"/>
      <c r="I15" s="720" t="s">
        <v>51</v>
      </c>
      <c r="J15" s="721"/>
      <c r="K15" s="721"/>
      <c r="L15" s="721"/>
      <c r="M15" s="721"/>
      <c r="N15" s="721"/>
      <c r="O15" s="722"/>
      <c r="P15" s="714" t="s">
        <v>557</v>
      </c>
      <c r="Q15" s="715"/>
      <c r="R15" s="715"/>
      <c r="S15" s="715"/>
      <c r="T15" s="715"/>
      <c r="U15" s="715"/>
      <c r="V15" s="716"/>
      <c r="W15" s="714" t="s">
        <v>557</v>
      </c>
      <c r="X15" s="715"/>
      <c r="Y15" s="715"/>
      <c r="Z15" s="715"/>
      <c r="AA15" s="715"/>
      <c r="AB15" s="715"/>
      <c r="AC15" s="716"/>
      <c r="AD15" s="714" t="s">
        <v>559</v>
      </c>
      <c r="AE15" s="715"/>
      <c r="AF15" s="715"/>
      <c r="AG15" s="715"/>
      <c r="AH15" s="715"/>
      <c r="AI15" s="715"/>
      <c r="AJ15" s="716"/>
      <c r="AK15" s="714" t="s">
        <v>559</v>
      </c>
      <c r="AL15" s="715"/>
      <c r="AM15" s="715"/>
      <c r="AN15" s="715"/>
      <c r="AO15" s="715"/>
      <c r="AP15" s="715"/>
      <c r="AQ15" s="716"/>
      <c r="AR15" s="714"/>
      <c r="AS15" s="715"/>
      <c r="AT15" s="715"/>
      <c r="AU15" s="715"/>
      <c r="AV15" s="715"/>
      <c r="AW15" s="715"/>
      <c r="AX15" s="815"/>
    </row>
    <row r="16" spans="1:50" ht="21" customHeight="1" x14ac:dyDescent="0.15">
      <c r="A16" s="620"/>
      <c r="B16" s="621"/>
      <c r="C16" s="621"/>
      <c r="D16" s="621"/>
      <c r="E16" s="621"/>
      <c r="F16" s="622"/>
      <c r="G16" s="734"/>
      <c r="H16" s="735"/>
      <c r="I16" s="720" t="s">
        <v>52</v>
      </c>
      <c r="J16" s="721"/>
      <c r="K16" s="721"/>
      <c r="L16" s="721"/>
      <c r="M16" s="721"/>
      <c r="N16" s="721"/>
      <c r="O16" s="722"/>
      <c r="P16" s="714" t="s">
        <v>557</v>
      </c>
      <c r="Q16" s="715"/>
      <c r="R16" s="715"/>
      <c r="S16" s="715"/>
      <c r="T16" s="715"/>
      <c r="U16" s="715"/>
      <c r="V16" s="716"/>
      <c r="W16" s="714" t="s">
        <v>557</v>
      </c>
      <c r="X16" s="715"/>
      <c r="Y16" s="715"/>
      <c r="Z16" s="715"/>
      <c r="AA16" s="715"/>
      <c r="AB16" s="715"/>
      <c r="AC16" s="716"/>
      <c r="AD16" s="714" t="s">
        <v>559</v>
      </c>
      <c r="AE16" s="715"/>
      <c r="AF16" s="715"/>
      <c r="AG16" s="715"/>
      <c r="AH16" s="715"/>
      <c r="AI16" s="715"/>
      <c r="AJ16" s="716"/>
      <c r="AK16" s="714" t="s">
        <v>559</v>
      </c>
      <c r="AL16" s="715"/>
      <c r="AM16" s="715"/>
      <c r="AN16" s="715"/>
      <c r="AO16" s="715"/>
      <c r="AP16" s="715"/>
      <c r="AQ16" s="716"/>
      <c r="AR16" s="766"/>
      <c r="AS16" s="767"/>
      <c r="AT16" s="767"/>
      <c r="AU16" s="767"/>
      <c r="AV16" s="767"/>
      <c r="AW16" s="767"/>
      <c r="AX16" s="768"/>
    </row>
    <row r="17" spans="1:50" ht="24.75" customHeight="1" x14ac:dyDescent="0.15">
      <c r="A17" s="620"/>
      <c r="B17" s="621"/>
      <c r="C17" s="621"/>
      <c r="D17" s="621"/>
      <c r="E17" s="621"/>
      <c r="F17" s="622"/>
      <c r="G17" s="734"/>
      <c r="H17" s="735"/>
      <c r="I17" s="720" t="s">
        <v>50</v>
      </c>
      <c r="J17" s="771"/>
      <c r="K17" s="771"/>
      <c r="L17" s="771"/>
      <c r="M17" s="771"/>
      <c r="N17" s="771"/>
      <c r="O17" s="772"/>
      <c r="P17" s="714" t="s">
        <v>557</v>
      </c>
      <c r="Q17" s="715"/>
      <c r="R17" s="715"/>
      <c r="S17" s="715"/>
      <c r="T17" s="715"/>
      <c r="U17" s="715"/>
      <c r="V17" s="716"/>
      <c r="W17" s="714" t="s">
        <v>557</v>
      </c>
      <c r="X17" s="715"/>
      <c r="Y17" s="715"/>
      <c r="Z17" s="715"/>
      <c r="AA17" s="715"/>
      <c r="AB17" s="715"/>
      <c r="AC17" s="716"/>
      <c r="AD17" s="714" t="s">
        <v>559</v>
      </c>
      <c r="AE17" s="715"/>
      <c r="AF17" s="715"/>
      <c r="AG17" s="715"/>
      <c r="AH17" s="715"/>
      <c r="AI17" s="715"/>
      <c r="AJ17" s="716"/>
      <c r="AK17" s="714" t="s">
        <v>559</v>
      </c>
      <c r="AL17" s="715"/>
      <c r="AM17" s="715"/>
      <c r="AN17" s="715"/>
      <c r="AO17" s="715"/>
      <c r="AP17" s="715"/>
      <c r="AQ17" s="716"/>
      <c r="AR17" s="925"/>
      <c r="AS17" s="925"/>
      <c r="AT17" s="925"/>
      <c r="AU17" s="925"/>
      <c r="AV17" s="925"/>
      <c r="AW17" s="925"/>
      <c r="AX17" s="926"/>
    </row>
    <row r="18" spans="1:50" ht="24.75" customHeight="1" x14ac:dyDescent="0.15">
      <c r="A18" s="620"/>
      <c r="B18" s="621"/>
      <c r="C18" s="621"/>
      <c r="D18" s="621"/>
      <c r="E18" s="621"/>
      <c r="F18" s="622"/>
      <c r="G18" s="736"/>
      <c r="H18" s="737"/>
      <c r="I18" s="725" t="s">
        <v>20</v>
      </c>
      <c r="J18" s="726"/>
      <c r="K18" s="726"/>
      <c r="L18" s="726"/>
      <c r="M18" s="726"/>
      <c r="N18" s="726"/>
      <c r="O18" s="727"/>
      <c r="P18" s="887">
        <f>SUM(P13:V17)</f>
        <v>9043</v>
      </c>
      <c r="Q18" s="888"/>
      <c r="R18" s="888"/>
      <c r="S18" s="888"/>
      <c r="T18" s="888"/>
      <c r="U18" s="888"/>
      <c r="V18" s="889"/>
      <c r="W18" s="887">
        <f>SUM(W13:AC17)</f>
        <v>7982</v>
      </c>
      <c r="X18" s="888"/>
      <c r="Y18" s="888"/>
      <c r="Z18" s="888"/>
      <c r="AA18" s="888"/>
      <c r="AB18" s="888"/>
      <c r="AC18" s="889"/>
      <c r="AD18" s="887">
        <f>SUM(AD13:AJ17)</f>
        <v>7583</v>
      </c>
      <c r="AE18" s="888"/>
      <c r="AF18" s="888"/>
      <c r="AG18" s="888"/>
      <c r="AH18" s="888"/>
      <c r="AI18" s="888"/>
      <c r="AJ18" s="889"/>
      <c r="AK18" s="887">
        <f>SUM(AK13:AQ17)</f>
        <v>10189</v>
      </c>
      <c r="AL18" s="888"/>
      <c r="AM18" s="888"/>
      <c r="AN18" s="888"/>
      <c r="AO18" s="888"/>
      <c r="AP18" s="888"/>
      <c r="AQ18" s="889"/>
      <c r="AR18" s="887">
        <f>SUM(AR13:AX17)</f>
        <v>0</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714">
        <v>9043</v>
      </c>
      <c r="Q19" s="715"/>
      <c r="R19" s="715"/>
      <c r="S19" s="715"/>
      <c r="T19" s="715"/>
      <c r="U19" s="715"/>
      <c r="V19" s="716"/>
      <c r="W19" s="714">
        <v>7982</v>
      </c>
      <c r="X19" s="715"/>
      <c r="Y19" s="715"/>
      <c r="Z19" s="715"/>
      <c r="AA19" s="715"/>
      <c r="AB19" s="715"/>
      <c r="AC19" s="716"/>
      <c r="AD19" s="714">
        <v>7583</v>
      </c>
      <c r="AE19" s="715"/>
      <c r="AF19" s="715"/>
      <c r="AG19" s="715"/>
      <c r="AH19" s="715"/>
      <c r="AI19" s="715"/>
      <c r="AJ19" s="716"/>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85" t="s">
        <v>10</v>
      </c>
      <c r="H20" s="886"/>
      <c r="I20" s="886"/>
      <c r="J20" s="886"/>
      <c r="K20" s="886"/>
      <c r="L20" s="886"/>
      <c r="M20" s="886"/>
      <c r="N20" s="886"/>
      <c r="O20" s="88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1"/>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539</v>
      </c>
      <c r="B22" s="970"/>
      <c r="C22" s="970"/>
      <c r="D22" s="970"/>
      <c r="E22" s="970"/>
      <c r="F22" s="971"/>
      <c r="G22" s="956" t="s">
        <v>474</v>
      </c>
      <c r="H22" s="215"/>
      <c r="I22" s="215"/>
      <c r="J22" s="215"/>
      <c r="K22" s="215"/>
      <c r="L22" s="215"/>
      <c r="M22" s="215"/>
      <c r="N22" s="215"/>
      <c r="O22" s="216"/>
      <c r="P22" s="942" t="s">
        <v>537</v>
      </c>
      <c r="Q22" s="215"/>
      <c r="R22" s="215"/>
      <c r="S22" s="215"/>
      <c r="T22" s="215"/>
      <c r="U22" s="215"/>
      <c r="V22" s="216"/>
      <c r="W22" s="942" t="s">
        <v>538</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560</v>
      </c>
      <c r="H23" s="958"/>
      <c r="I23" s="958"/>
      <c r="J23" s="958"/>
      <c r="K23" s="958"/>
      <c r="L23" s="958"/>
      <c r="M23" s="958"/>
      <c r="N23" s="958"/>
      <c r="O23" s="959"/>
      <c r="P23" s="663">
        <v>10178</v>
      </c>
      <c r="Q23" s="664"/>
      <c r="R23" s="664"/>
      <c r="S23" s="664"/>
      <c r="T23" s="664"/>
      <c r="U23" s="664"/>
      <c r="V23" s="665"/>
      <c r="W23" s="663"/>
      <c r="X23" s="664"/>
      <c r="Y23" s="664"/>
      <c r="Z23" s="664"/>
      <c r="AA23" s="664"/>
      <c r="AB23" s="664"/>
      <c r="AC23" s="665"/>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561</v>
      </c>
      <c r="H24" s="961"/>
      <c r="I24" s="961"/>
      <c r="J24" s="961"/>
      <c r="K24" s="961"/>
      <c r="L24" s="961"/>
      <c r="M24" s="961"/>
      <c r="N24" s="961"/>
      <c r="O24" s="962"/>
      <c r="P24" s="714">
        <v>11</v>
      </c>
      <c r="Q24" s="715"/>
      <c r="R24" s="715"/>
      <c r="S24" s="715"/>
      <c r="T24" s="715"/>
      <c r="U24" s="715"/>
      <c r="V24" s="716"/>
      <c r="W24" s="714"/>
      <c r="X24" s="715"/>
      <c r="Y24" s="715"/>
      <c r="Z24" s="715"/>
      <c r="AA24" s="715"/>
      <c r="AB24" s="715"/>
      <c r="AC24" s="716"/>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714"/>
      <c r="Q25" s="715"/>
      <c r="R25" s="715"/>
      <c r="S25" s="715"/>
      <c r="T25" s="715"/>
      <c r="U25" s="715"/>
      <c r="V25" s="716"/>
      <c r="W25" s="714"/>
      <c r="X25" s="715"/>
      <c r="Y25" s="715"/>
      <c r="Z25" s="715"/>
      <c r="AA25" s="715"/>
      <c r="AB25" s="715"/>
      <c r="AC25" s="716"/>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714"/>
      <c r="Q26" s="715"/>
      <c r="R26" s="715"/>
      <c r="S26" s="715"/>
      <c r="T26" s="715"/>
      <c r="U26" s="715"/>
      <c r="V26" s="716"/>
      <c r="W26" s="714"/>
      <c r="X26" s="715"/>
      <c r="Y26" s="715"/>
      <c r="Z26" s="715"/>
      <c r="AA26" s="715"/>
      <c r="AB26" s="715"/>
      <c r="AC26" s="716"/>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714"/>
      <c r="Q27" s="715"/>
      <c r="R27" s="715"/>
      <c r="S27" s="715"/>
      <c r="T27" s="715"/>
      <c r="U27" s="715"/>
      <c r="V27" s="716"/>
      <c r="W27" s="714"/>
      <c r="X27" s="715"/>
      <c r="Y27" s="715"/>
      <c r="Z27" s="715"/>
      <c r="AA27" s="715"/>
      <c r="AB27" s="715"/>
      <c r="AC27" s="716"/>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478</v>
      </c>
      <c r="H28" s="964"/>
      <c r="I28" s="964"/>
      <c r="J28" s="964"/>
      <c r="K28" s="964"/>
      <c r="L28" s="964"/>
      <c r="M28" s="964"/>
      <c r="N28" s="964"/>
      <c r="O28" s="965"/>
      <c r="P28" s="887">
        <f>P29-SUM(P23:P27)</f>
        <v>0</v>
      </c>
      <c r="Q28" s="888"/>
      <c r="R28" s="888"/>
      <c r="S28" s="888"/>
      <c r="T28" s="888"/>
      <c r="U28" s="888"/>
      <c r="V28" s="889"/>
      <c r="W28" s="887">
        <f>W29-SUM(W23:W27)</f>
        <v>0</v>
      </c>
      <c r="X28" s="888"/>
      <c r="Y28" s="888"/>
      <c r="Z28" s="888"/>
      <c r="AA28" s="888"/>
      <c r="AB28" s="888"/>
      <c r="AC28" s="889"/>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9">
        <f>AK13</f>
        <v>10189</v>
      </c>
      <c r="Q29" s="940"/>
      <c r="R29" s="940"/>
      <c r="S29" s="940"/>
      <c r="T29" s="940"/>
      <c r="U29" s="940"/>
      <c r="V29" s="941"/>
      <c r="W29" s="939">
        <f>AR13</f>
        <v>0</v>
      </c>
      <c r="X29" s="940"/>
      <c r="Y29" s="940"/>
      <c r="Z29" s="940"/>
      <c r="AA29" s="940"/>
      <c r="AB29" s="940"/>
      <c r="AC29" s="941"/>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70" t="s">
        <v>491</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357</v>
      </c>
      <c r="AF30" s="868"/>
      <c r="AG30" s="868"/>
      <c r="AH30" s="869"/>
      <c r="AI30" s="867" t="s">
        <v>363</v>
      </c>
      <c r="AJ30" s="868"/>
      <c r="AK30" s="868"/>
      <c r="AL30" s="869"/>
      <c r="AM30" s="923" t="s">
        <v>472</v>
      </c>
      <c r="AN30" s="923"/>
      <c r="AO30" s="923"/>
      <c r="AP30" s="867"/>
      <c r="AQ30" s="776" t="s">
        <v>355</v>
      </c>
      <c r="AR30" s="777"/>
      <c r="AS30" s="777"/>
      <c r="AT30" s="778"/>
      <c r="AU30" s="783" t="s">
        <v>253</v>
      </c>
      <c r="AV30" s="783"/>
      <c r="AW30" s="783"/>
      <c r="AX30" s="924"/>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613</v>
      </c>
      <c r="AR31" s="193"/>
      <c r="AS31" s="126" t="s">
        <v>356</v>
      </c>
      <c r="AT31" s="127"/>
      <c r="AU31" s="192">
        <v>31</v>
      </c>
      <c r="AV31" s="192"/>
      <c r="AW31" s="400" t="s">
        <v>300</v>
      </c>
      <c r="AX31" s="401"/>
    </row>
    <row r="32" spans="1:50" ht="23.25" customHeight="1" x14ac:dyDescent="0.15">
      <c r="A32" s="405"/>
      <c r="B32" s="403"/>
      <c r="C32" s="403"/>
      <c r="D32" s="403"/>
      <c r="E32" s="403"/>
      <c r="F32" s="404"/>
      <c r="G32" s="566" t="s">
        <v>602</v>
      </c>
      <c r="H32" s="567"/>
      <c r="I32" s="567"/>
      <c r="J32" s="567"/>
      <c r="K32" s="567"/>
      <c r="L32" s="567"/>
      <c r="M32" s="567"/>
      <c r="N32" s="567"/>
      <c r="O32" s="568"/>
      <c r="P32" s="98" t="s">
        <v>603</v>
      </c>
      <c r="Q32" s="98"/>
      <c r="R32" s="98"/>
      <c r="S32" s="98"/>
      <c r="T32" s="98"/>
      <c r="U32" s="98"/>
      <c r="V32" s="98"/>
      <c r="W32" s="98"/>
      <c r="X32" s="99"/>
      <c r="Y32" s="473" t="s">
        <v>12</v>
      </c>
      <c r="Z32" s="533"/>
      <c r="AA32" s="534"/>
      <c r="AB32" s="463" t="s">
        <v>518</v>
      </c>
      <c r="AC32" s="463"/>
      <c r="AD32" s="463"/>
      <c r="AE32" s="211">
        <v>72.8</v>
      </c>
      <c r="AF32" s="212"/>
      <c r="AG32" s="212"/>
      <c r="AH32" s="212"/>
      <c r="AI32" s="211">
        <v>74.8</v>
      </c>
      <c r="AJ32" s="212"/>
      <c r="AK32" s="212"/>
      <c r="AL32" s="212"/>
      <c r="AM32" s="211"/>
      <c r="AN32" s="212"/>
      <c r="AO32" s="212"/>
      <c r="AP32" s="212"/>
      <c r="AQ32" s="333" t="s">
        <v>614</v>
      </c>
      <c r="AR32" s="200"/>
      <c r="AS32" s="200"/>
      <c r="AT32" s="334"/>
      <c r="AU32" s="212" t="s">
        <v>616</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518</v>
      </c>
      <c r="AC33" s="525"/>
      <c r="AD33" s="525"/>
      <c r="AE33" s="211">
        <v>78</v>
      </c>
      <c r="AF33" s="212"/>
      <c r="AG33" s="212"/>
      <c r="AH33" s="212"/>
      <c r="AI33" s="211">
        <v>72.8</v>
      </c>
      <c r="AJ33" s="212"/>
      <c r="AK33" s="212"/>
      <c r="AL33" s="212"/>
      <c r="AM33" s="211">
        <v>74.8</v>
      </c>
      <c r="AN33" s="212"/>
      <c r="AO33" s="212"/>
      <c r="AP33" s="212"/>
      <c r="AQ33" s="333" t="s">
        <v>614</v>
      </c>
      <c r="AR33" s="200"/>
      <c r="AS33" s="200"/>
      <c r="AT33" s="334"/>
      <c r="AU33" s="212"/>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93</v>
      </c>
      <c r="AF34" s="212"/>
      <c r="AG34" s="212"/>
      <c r="AH34" s="212"/>
      <c r="AI34" s="211">
        <v>102.7</v>
      </c>
      <c r="AJ34" s="212"/>
      <c r="AK34" s="212"/>
      <c r="AL34" s="212"/>
      <c r="AM34" s="211" t="s">
        <v>653</v>
      </c>
      <c r="AN34" s="212"/>
      <c r="AO34" s="212"/>
      <c r="AP34" s="212"/>
      <c r="AQ34" s="333" t="s">
        <v>615</v>
      </c>
      <c r="AR34" s="200"/>
      <c r="AS34" s="200"/>
      <c r="AT34" s="334"/>
      <c r="AU34" s="212" t="s">
        <v>617</v>
      </c>
      <c r="AV34" s="212"/>
      <c r="AW34" s="212"/>
      <c r="AX34" s="214"/>
    </row>
    <row r="35" spans="1:50" ht="23.25" customHeight="1" x14ac:dyDescent="0.15">
      <c r="A35" s="219" t="s">
        <v>527</v>
      </c>
      <c r="B35" s="220"/>
      <c r="C35" s="220"/>
      <c r="D35" s="220"/>
      <c r="E35" s="220"/>
      <c r="F35" s="221"/>
      <c r="G35" s="225" t="s">
        <v>604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9" t="s">
        <v>491</v>
      </c>
      <c r="B37" s="780"/>
      <c r="C37" s="780"/>
      <c r="D37" s="780"/>
      <c r="E37" s="780"/>
      <c r="F37" s="781"/>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18"/>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t="s">
        <v>614</v>
      </c>
      <c r="AR38" s="193"/>
      <c r="AS38" s="126" t="s">
        <v>356</v>
      </c>
      <c r="AT38" s="127"/>
      <c r="AU38" s="192">
        <v>31</v>
      </c>
      <c r="AV38" s="192"/>
      <c r="AW38" s="400" t="s">
        <v>300</v>
      </c>
      <c r="AX38" s="401"/>
    </row>
    <row r="39" spans="1:50" ht="23.25" customHeight="1" x14ac:dyDescent="0.15">
      <c r="A39" s="405"/>
      <c r="B39" s="403"/>
      <c r="C39" s="403"/>
      <c r="D39" s="403"/>
      <c r="E39" s="403"/>
      <c r="F39" s="404"/>
      <c r="G39" s="566" t="s">
        <v>658</v>
      </c>
      <c r="H39" s="567"/>
      <c r="I39" s="567"/>
      <c r="J39" s="567"/>
      <c r="K39" s="567"/>
      <c r="L39" s="567"/>
      <c r="M39" s="567"/>
      <c r="N39" s="567"/>
      <c r="O39" s="568"/>
      <c r="P39" s="98" t="s">
        <v>605</v>
      </c>
      <c r="Q39" s="98"/>
      <c r="R39" s="98"/>
      <c r="S39" s="98"/>
      <c r="T39" s="98"/>
      <c r="U39" s="98"/>
      <c r="V39" s="98"/>
      <c r="W39" s="98"/>
      <c r="X39" s="99"/>
      <c r="Y39" s="473" t="s">
        <v>12</v>
      </c>
      <c r="Z39" s="533"/>
      <c r="AA39" s="534"/>
      <c r="AB39" s="463" t="s">
        <v>518</v>
      </c>
      <c r="AC39" s="463"/>
      <c r="AD39" s="463"/>
      <c r="AE39" s="211">
        <v>91.2</v>
      </c>
      <c r="AF39" s="212"/>
      <c r="AG39" s="212"/>
      <c r="AH39" s="212"/>
      <c r="AI39" s="211" t="s">
        <v>660</v>
      </c>
      <c r="AJ39" s="212"/>
      <c r="AK39" s="212"/>
      <c r="AL39" s="212"/>
      <c r="AM39" s="211"/>
      <c r="AN39" s="212"/>
      <c r="AO39" s="212"/>
      <c r="AP39" s="212"/>
      <c r="AQ39" s="333" t="s">
        <v>613</v>
      </c>
      <c r="AR39" s="200"/>
      <c r="AS39" s="200"/>
      <c r="AT39" s="334"/>
      <c r="AU39" s="212" t="s">
        <v>618</v>
      </c>
      <c r="AV39" s="212"/>
      <c r="AW39" s="212"/>
      <c r="AX39" s="214"/>
    </row>
    <row r="40" spans="1:50" ht="23.25"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82" t="s">
        <v>518</v>
      </c>
      <c r="AC40" s="583"/>
      <c r="AD40" s="584"/>
      <c r="AE40" s="211">
        <v>89</v>
      </c>
      <c r="AF40" s="212"/>
      <c r="AG40" s="212"/>
      <c r="AH40" s="212"/>
      <c r="AI40" s="211" t="s">
        <v>661</v>
      </c>
      <c r="AJ40" s="212"/>
      <c r="AK40" s="212"/>
      <c r="AL40" s="212"/>
      <c r="AM40" s="211">
        <v>91.2</v>
      </c>
      <c r="AN40" s="212"/>
      <c r="AO40" s="212"/>
      <c r="AP40" s="212"/>
      <c r="AQ40" s="333" t="s">
        <v>614</v>
      </c>
      <c r="AR40" s="200"/>
      <c r="AS40" s="200"/>
      <c r="AT40" s="334"/>
      <c r="AU40" s="212"/>
      <c r="AV40" s="212"/>
      <c r="AW40" s="212"/>
      <c r="AX40" s="214"/>
    </row>
    <row r="41" spans="1:50" ht="46.5"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v>102</v>
      </c>
      <c r="AF41" s="212"/>
      <c r="AG41" s="212"/>
      <c r="AH41" s="212"/>
      <c r="AI41" s="211" t="s">
        <v>654</v>
      </c>
      <c r="AJ41" s="212"/>
      <c r="AK41" s="212"/>
      <c r="AL41" s="212"/>
      <c r="AM41" s="211" t="s">
        <v>557</v>
      </c>
      <c r="AN41" s="212"/>
      <c r="AO41" s="212"/>
      <c r="AP41" s="212"/>
      <c r="AQ41" s="333" t="s">
        <v>614</v>
      </c>
      <c r="AR41" s="200"/>
      <c r="AS41" s="200"/>
      <c r="AT41" s="334"/>
      <c r="AU41" s="212" t="s">
        <v>617</v>
      </c>
      <c r="AV41" s="212"/>
      <c r="AW41" s="212"/>
      <c r="AX41" s="214"/>
    </row>
    <row r="42" spans="1:50" ht="23.25" customHeight="1" x14ac:dyDescent="0.15">
      <c r="A42" s="219" t="s">
        <v>527</v>
      </c>
      <c r="B42" s="220"/>
      <c r="C42" s="220"/>
      <c r="D42" s="220"/>
      <c r="E42" s="220"/>
      <c r="F42" s="221"/>
      <c r="G42" s="225" t="s">
        <v>606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9" t="s">
        <v>491</v>
      </c>
      <c r="B44" s="780"/>
      <c r="C44" s="780"/>
      <c r="D44" s="780"/>
      <c r="E44" s="780"/>
      <c r="F44" s="781"/>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18"/>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t="s">
        <v>616</v>
      </c>
      <c r="AR45" s="193"/>
      <c r="AS45" s="126" t="s">
        <v>356</v>
      </c>
      <c r="AT45" s="127"/>
      <c r="AU45" s="192">
        <v>31</v>
      </c>
      <c r="AV45" s="192"/>
      <c r="AW45" s="400" t="s">
        <v>300</v>
      </c>
      <c r="AX45" s="401"/>
    </row>
    <row r="46" spans="1:50" ht="29.25" customHeight="1" x14ac:dyDescent="0.15">
      <c r="A46" s="405"/>
      <c r="B46" s="403"/>
      <c r="C46" s="403"/>
      <c r="D46" s="403"/>
      <c r="E46" s="403"/>
      <c r="F46" s="404"/>
      <c r="G46" s="566" t="s">
        <v>659</v>
      </c>
      <c r="H46" s="567"/>
      <c r="I46" s="567"/>
      <c r="J46" s="567"/>
      <c r="K46" s="567"/>
      <c r="L46" s="567"/>
      <c r="M46" s="567"/>
      <c r="N46" s="567"/>
      <c r="O46" s="568"/>
      <c r="P46" s="98" t="s">
        <v>607</v>
      </c>
      <c r="Q46" s="98"/>
      <c r="R46" s="98"/>
      <c r="S46" s="98"/>
      <c r="T46" s="98"/>
      <c r="U46" s="98"/>
      <c r="V46" s="98"/>
      <c r="W46" s="98"/>
      <c r="X46" s="99"/>
      <c r="Y46" s="473" t="s">
        <v>12</v>
      </c>
      <c r="Z46" s="533"/>
      <c r="AA46" s="534"/>
      <c r="AB46" s="463" t="s">
        <v>518</v>
      </c>
      <c r="AC46" s="463"/>
      <c r="AD46" s="463"/>
      <c r="AE46" s="211">
        <v>91.3</v>
      </c>
      <c r="AF46" s="212"/>
      <c r="AG46" s="212"/>
      <c r="AH46" s="212"/>
      <c r="AI46" s="211" t="s">
        <v>660</v>
      </c>
      <c r="AJ46" s="212"/>
      <c r="AK46" s="212"/>
      <c r="AL46" s="212"/>
      <c r="AM46" s="211"/>
      <c r="AN46" s="212"/>
      <c r="AO46" s="212"/>
      <c r="AP46" s="212"/>
      <c r="AQ46" s="333" t="s">
        <v>616</v>
      </c>
      <c r="AR46" s="200"/>
      <c r="AS46" s="200"/>
      <c r="AT46" s="334"/>
      <c r="AU46" s="212" t="s">
        <v>615</v>
      </c>
      <c r="AV46" s="212"/>
      <c r="AW46" s="212"/>
      <c r="AX46" s="214"/>
    </row>
    <row r="47" spans="1:50" ht="31.5"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t="s">
        <v>518</v>
      </c>
      <c r="AC47" s="525"/>
      <c r="AD47" s="525"/>
      <c r="AE47" s="211">
        <v>90</v>
      </c>
      <c r="AF47" s="212"/>
      <c r="AG47" s="212"/>
      <c r="AH47" s="212"/>
      <c r="AI47" s="211" t="s">
        <v>661</v>
      </c>
      <c r="AJ47" s="212"/>
      <c r="AK47" s="212"/>
      <c r="AL47" s="212"/>
      <c r="AM47" s="211">
        <v>91.3</v>
      </c>
      <c r="AN47" s="212"/>
      <c r="AO47" s="212"/>
      <c r="AP47" s="212"/>
      <c r="AQ47" s="333" t="s">
        <v>616</v>
      </c>
      <c r="AR47" s="200"/>
      <c r="AS47" s="200"/>
      <c r="AT47" s="334"/>
      <c r="AU47" s="212"/>
      <c r="AV47" s="212"/>
      <c r="AW47" s="212"/>
      <c r="AX47" s="214"/>
    </row>
    <row r="48" spans="1:50" ht="48"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v>101</v>
      </c>
      <c r="AF48" s="212"/>
      <c r="AG48" s="212"/>
      <c r="AH48" s="212"/>
      <c r="AI48" s="211" t="s">
        <v>656</v>
      </c>
      <c r="AJ48" s="212"/>
      <c r="AK48" s="212"/>
      <c r="AL48" s="212"/>
      <c r="AM48" s="211" t="s">
        <v>557</v>
      </c>
      <c r="AN48" s="212"/>
      <c r="AO48" s="212"/>
      <c r="AP48" s="212"/>
      <c r="AQ48" s="333" t="s">
        <v>616</v>
      </c>
      <c r="AR48" s="200"/>
      <c r="AS48" s="200"/>
      <c r="AT48" s="334"/>
      <c r="AU48" s="212" t="s">
        <v>619</v>
      </c>
      <c r="AV48" s="212"/>
      <c r="AW48" s="212"/>
      <c r="AX48" s="214"/>
    </row>
    <row r="49" spans="1:50" ht="23.25" customHeight="1" x14ac:dyDescent="0.15">
      <c r="A49" s="219" t="s">
        <v>527</v>
      </c>
      <c r="B49" s="220"/>
      <c r="C49" s="220"/>
      <c r="D49" s="220"/>
      <c r="E49" s="220"/>
      <c r="F49" s="221"/>
      <c r="G49" s="225" t="s">
        <v>606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600" t="s">
        <v>14</v>
      </c>
      <c r="AC55" s="600"/>
      <c r="AD55" s="60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7"/>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2"/>
      <c r="I78" s="593"/>
      <c r="J78" s="593"/>
      <c r="K78" s="593"/>
      <c r="L78" s="593"/>
      <c r="M78" s="593"/>
      <c r="N78" s="593"/>
      <c r="O78" s="594"/>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52"/>
    </row>
    <row r="80" spans="1:50" ht="18.75" hidden="1" customHeight="1" x14ac:dyDescent="0.15">
      <c r="A80" s="873"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4"/>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4"/>
      <c r="B82" s="529"/>
      <c r="C82" s="430"/>
      <c r="D82" s="430"/>
      <c r="E82" s="430"/>
      <c r="F82" s="431"/>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15">
      <c r="A83" s="874"/>
      <c r="B83" s="529"/>
      <c r="C83" s="430"/>
      <c r="D83" s="430"/>
      <c r="E83" s="430"/>
      <c r="F83" s="431"/>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15">
      <c r="A84" s="874"/>
      <c r="B84" s="530"/>
      <c r="C84" s="531"/>
      <c r="D84" s="531"/>
      <c r="E84" s="531"/>
      <c r="F84" s="532"/>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15">
      <c r="A85" s="874"/>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4"/>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600" t="s">
        <v>14</v>
      </c>
      <c r="AC89" s="600"/>
      <c r="AD89" s="60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4"/>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600" t="s">
        <v>14</v>
      </c>
      <c r="AC94" s="600"/>
      <c r="AD94" s="60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4"/>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4" t="s">
        <v>13</v>
      </c>
      <c r="Z99" s="905"/>
      <c r="AA99" s="906"/>
      <c r="AB99" s="901" t="s">
        <v>14</v>
      </c>
      <c r="AC99" s="902"/>
      <c r="AD99" s="90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3"/>
      <c r="Z100" s="864"/>
      <c r="AA100" s="865"/>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540</v>
      </c>
      <c r="AV100" s="314"/>
      <c r="AW100" s="314"/>
      <c r="AX100" s="316"/>
    </row>
    <row r="101" spans="1:60" ht="23.25" customHeight="1" x14ac:dyDescent="0.15">
      <c r="A101" s="424"/>
      <c r="B101" s="425"/>
      <c r="C101" s="425"/>
      <c r="D101" s="425"/>
      <c r="E101" s="425"/>
      <c r="F101" s="426"/>
      <c r="G101" s="98" t="s">
        <v>608</v>
      </c>
      <c r="H101" s="98"/>
      <c r="I101" s="98"/>
      <c r="J101" s="98"/>
      <c r="K101" s="98"/>
      <c r="L101" s="98"/>
      <c r="M101" s="98"/>
      <c r="N101" s="98"/>
      <c r="O101" s="98"/>
      <c r="P101" s="98"/>
      <c r="Q101" s="98"/>
      <c r="R101" s="98"/>
      <c r="S101" s="98"/>
      <c r="T101" s="98"/>
      <c r="U101" s="98"/>
      <c r="V101" s="98"/>
      <c r="W101" s="98"/>
      <c r="X101" s="99"/>
      <c r="Y101" s="544" t="s">
        <v>55</v>
      </c>
      <c r="Z101" s="545"/>
      <c r="AA101" s="546"/>
      <c r="AB101" s="463" t="s">
        <v>611</v>
      </c>
      <c r="AC101" s="463"/>
      <c r="AD101" s="463"/>
      <c r="AE101" s="211">
        <v>13142</v>
      </c>
      <c r="AF101" s="212"/>
      <c r="AG101" s="212"/>
      <c r="AH101" s="213"/>
      <c r="AI101" s="211">
        <v>13865</v>
      </c>
      <c r="AJ101" s="212"/>
      <c r="AK101" s="212"/>
      <c r="AL101" s="213"/>
      <c r="AM101" s="211">
        <v>13743</v>
      </c>
      <c r="AN101" s="212"/>
      <c r="AO101" s="212"/>
      <c r="AP101" s="213"/>
      <c r="AQ101" s="211" t="s">
        <v>620</v>
      </c>
      <c r="AR101" s="212"/>
      <c r="AS101" s="212"/>
      <c r="AT101" s="213"/>
      <c r="AU101" s="211" t="s">
        <v>621</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611</v>
      </c>
      <c r="AC102" s="463"/>
      <c r="AD102" s="463"/>
      <c r="AE102" s="420">
        <v>12676</v>
      </c>
      <c r="AF102" s="420"/>
      <c r="AG102" s="420"/>
      <c r="AH102" s="420"/>
      <c r="AI102" s="420">
        <v>13181</v>
      </c>
      <c r="AJ102" s="420"/>
      <c r="AK102" s="420"/>
      <c r="AL102" s="420"/>
      <c r="AM102" s="420">
        <v>13865</v>
      </c>
      <c r="AN102" s="420"/>
      <c r="AO102" s="420"/>
      <c r="AP102" s="420"/>
      <c r="AQ102" s="266">
        <v>13743</v>
      </c>
      <c r="AR102" s="267"/>
      <c r="AS102" s="267"/>
      <c r="AT102" s="312"/>
      <c r="AU102" s="266" t="s">
        <v>615</v>
      </c>
      <c r="AV102" s="267"/>
      <c r="AW102" s="267"/>
      <c r="AX102" s="312"/>
    </row>
    <row r="103" spans="1:60" ht="31.5"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540</v>
      </c>
      <c r="AV103" s="278"/>
      <c r="AW103" s="278"/>
      <c r="AX103" s="279"/>
    </row>
    <row r="104" spans="1:60" ht="23.25" customHeight="1" x14ac:dyDescent="0.15">
      <c r="A104" s="424"/>
      <c r="B104" s="425"/>
      <c r="C104" s="425"/>
      <c r="D104" s="425"/>
      <c r="E104" s="425"/>
      <c r="F104" s="426"/>
      <c r="G104" s="98" t="s">
        <v>609</v>
      </c>
      <c r="H104" s="98"/>
      <c r="I104" s="98"/>
      <c r="J104" s="98"/>
      <c r="K104" s="98"/>
      <c r="L104" s="98"/>
      <c r="M104" s="98"/>
      <c r="N104" s="98"/>
      <c r="O104" s="98"/>
      <c r="P104" s="98"/>
      <c r="Q104" s="98"/>
      <c r="R104" s="98"/>
      <c r="S104" s="98"/>
      <c r="T104" s="98"/>
      <c r="U104" s="98"/>
      <c r="V104" s="98"/>
      <c r="W104" s="98"/>
      <c r="X104" s="99"/>
      <c r="Y104" s="467" t="s">
        <v>55</v>
      </c>
      <c r="Z104" s="468"/>
      <c r="AA104" s="469"/>
      <c r="AB104" s="547" t="s">
        <v>611</v>
      </c>
      <c r="AC104" s="548"/>
      <c r="AD104" s="549"/>
      <c r="AE104" s="211">
        <v>307</v>
      </c>
      <c r="AF104" s="212"/>
      <c r="AG104" s="212"/>
      <c r="AH104" s="213"/>
      <c r="AI104" s="211">
        <v>309</v>
      </c>
      <c r="AJ104" s="212"/>
      <c r="AK104" s="212"/>
      <c r="AL104" s="213"/>
      <c r="AM104" s="211">
        <v>307</v>
      </c>
      <c r="AN104" s="212"/>
      <c r="AO104" s="212"/>
      <c r="AP104" s="213"/>
      <c r="AQ104" s="211" t="s">
        <v>615</v>
      </c>
      <c r="AR104" s="212"/>
      <c r="AS104" s="212"/>
      <c r="AT104" s="213"/>
      <c r="AU104" s="211" t="s">
        <v>620</v>
      </c>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t="s">
        <v>611</v>
      </c>
      <c r="AC105" s="471"/>
      <c r="AD105" s="472"/>
      <c r="AE105" s="420">
        <v>300</v>
      </c>
      <c r="AF105" s="420"/>
      <c r="AG105" s="420"/>
      <c r="AH105" s="420"/>
      <c r="AI105" s="420">
        <v>300</v>
      </c>
      <c r="AJ105" s="420"/>
      <c r="AK105" s="420"/>
      <c r="AL105" s="420"/>
      <c r="AM105" s="420">
        <v>300</v>
      </c>
      <c r="AN105" s="420"/>
      <c r="AO105" s="420"/>
      <c r="AP105" s="420"/>
      <c r="AQ105" s="211">
        <v>300</v>
      </c>
      <c r="AR105" s="212"/>
      <c r="AS105" s="212"/>
      <c r="AT105" s="213"/>
      <c r="AU105" s="266">
        <v>300</v>
      </c>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540</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540</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540</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7" t="s">
        <v>541</v>
      </c>
      <c r="AR115" s="598"/>
      <c r="AS115" s="598"/>
      <c r="AT115" s="598"/>
      <c r="AU115" s="598"/>
      <c r="AV115" s="598"/>
      <c r="AW115" s="598"/>
      <c r="AX115" s="599"/>
    </row>
    <row r="116" spans="1:50" ht="23.25" customHeight="1" x14ac:dyDescent="0.15">
      <c r="A116" s="441"/>
      <c r="B116" s="442"/>
      <c r="C116" s="442"/>
      <c r="D116" s="442"/>
      <c r="E116" s="442"/>
      <c r="F116" s="443"/>
      <c r="G116" s="395" t="s">
        <v>610</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612</v>
      </c>
      <c r="AC116" s="465"/>
      <c r="AD116" s="466"/>
      <c r="AE116" s="420">
        <v>0.7</v>
      </c>
      <c r="AF116" s="420"/>
      <c r="AG116" s="420"/>
      <c r="AH116" s="420"/>
      <c r="AI116" s="420">
        <v>0.6</v>
      </c>
      <c r="AJ116" s="420"/>
      <c r="AK116" s="420"/>
      <c r="AL116" s="420"/>
      <c r="AM116" s="420">
        <v>0.6</v>
      </c>
      <c r="AN116" s="420"/>
      <c r="AO116" s="420"/>
      <c r="AP116" s="420"/>
      <c r="AQ116" s="211">
        <v>0.7</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502</v>
      </c>
      <c r="AC117" s="475"/>
      <c r="AD117" s="476"/>
      <c r="AE117" s="596" t="s">
        <v>623</v>
      </c>
      <c r="AF117" s="553"/>
      <c r="AG117" s="553"/>
      <c r="AH117" s="553"/>
      <c r="AI117" s="596" t="s">
        <v>655</v>
      </c>
      <c r="AJ117" s="553"/>
      <c r="AK117" s="553"/>
      <c r="AL117" s="553"/>
      <c r="AM117" s="596" t="s">
        <v>624</v>
      </c>
      <c r="AN117" s="553"/>
      <c r="AO117" s="553"/>
      <c r="AP117" s="553"/>
      <c r="AQ117" s="596" t="s">
        <v>625</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7" t="s">
        <v>541</v>
      </c>
      <c r="AR118" s="598"/>
      <c r="AS118" s="598"/>
      <c r="AT118" s="598"/>
      <c r="AU118" s="598"/>
      <c r="AV118" s="598"/>
      <c r="AW118" s="598"/>
      <c r="AX118" s="599"/>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7" t="s">
        <v>541</v>
      </c>
      <c r="AR121" s="598"/>
      <c r="AS121" s="598"/>
      <c r="AT121" s="598"/>
      <c r="AU121" s="598"/>
      <c r="AV121" s="598"/>
      <c r="AW121" s="598"/>
      <c r="AX121" s="599"/>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7" t="s">
        <v>541</v>
      </c>
      <c r="AR124" s="598"/>
      <c r="AS124" s="598"/>
      <c r="AT124" s="598"/>
      <c r="AU124" s="598"/>
      <c r="AV124" s="598"/>
      <c r="AW124" s="598"/>
      <c r="AX124" s="599"/>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3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6"/>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7"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7" t="s">
        <v>357</v>
      </c>
      <c r="AF127" s="418"/>
      <c r="AG127" s="418"/>
      <c r="AH127" s="419"/>
      <c r="AI127" s="417" t="s">
        <v>363</v>
      </c>
      <c r="AJ127" s="418"/>
      <c r="AK127" s="418"/>
      <c r="AL127" s="419"/>
      <c r="AM127" s="417" t="s">
        <v>472</v>
      </c>
      <c r="AN127" s="418"/>
      <c r="AO127" s="418"/>
      <c r="AP127" s="419"/>
      <c r="AQ127" s="597" t="s">
        <v>541</v>
      </c>
      <c r="AR127" s="598"/>
      <c r="AS127" s="598"/>
      <c r="AT127" s="598"/>
      <c r="AU127" s="598"/>
      <c r="AV127" s="598"/>
      <c r="AW127" s="598"/>
      <c r="AX127" s="599"/>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657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629</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627</v>
      </c>
      <c r="H134" s="98"/>
      <c r="I134" s="98"/>
      <c r="J134" s="98"/>
      <c r="K134" s="98"/>
      <c r="L134" s="98"/>
      <c r="M134" s="98"/>
      <c r="N134" s="98"/>
      <c r="O134" s="98"/>
      <c r="P134" s="98"/>
      <c r="Q134" s="98"/>
      <c r="R134" s="98"/>
      <c r="S134" s="98"/>
      <c r="T134" s="98"/>
      <c r="U134" s="98"/>
      <c r="V134" s="98"/>
      <c r="W134" s="98"/>
      <c r="X134" s="99"/>
      <c r="Y134" s="194" t="s">
        <v>379</v>
      </c>
      <c r="Z134" s="195"/>
      <c r="AA134" s="196"/>
      <c r="AB134" s="197" t="s">
        <v>628</v>
      </c>
      <c r="AC134" s="198"/>
      <c r="AD134" s="198"/>
      <c r="AE134" s="199">
        <v>72.8</v>
      </c>
      <c r="AF134" s="200"/>
      <c r="AG134" s="200"/>
      <c r="AH134" s="200"/>
      <c r="AI134" s="199">
        <v>74.8</v>
      </c>
      <c r="AJ134" s="200"/>
      <c r="AK134" s="200"/>
      <c r="AL134" s="200"/>
      <c r="AM134" s="199"/>
      <c r="AN134" s="200"/>
      <c r="AO134" s="200"/>
      <c r="AP134" s="200"/>
      <c r="AQ134" s="199" t="s">
        <v>630</v>
      </c>
      <c r="AR134" s="200"/>
      <c r="AS134" s="200"/>
      <c r="AT134" s="200"/>
      <c r="AU134" s="199" t="s">
        <v>630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628</v>
      </c>
      <c r="AC135" s="206"/>
      <c r="AD135" s="206"/>
      <c r="AE135" s="199">
        <v>78</v>
      </c>
      <c r="AF135" s="200"/>
      <c r="AG135" s="200"/>
      <c r="AH135" s="200"/>
      <c r="AI135" s="199">
        <v>72.8</v>
      </c>
      <c r="AJ135" s="200"/>
      <c r="AK135" s="200"/>
      <c r="AL135" s="200"/>
      <c r="AM135" s="199">
        <v>74.8</v>
      </c>
      <c r="AN135" s="200"/>
      <c r="AO135" s="200"/>
      <c r="AP135" s="200"/>
      <c r="AQ135" s="199" t="s">
        <v>630</v>
      </c>
      <c r="AR135" s="200"/>
      <c r="AS135" s="200"/>
      <c r="AT135" s="200"/>
      <c r="AU135" s="199">
        <v>74.8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632</v>
      </c>
      <c r="H154" s="98"/>
      <c r="I154" s="98"/>
      <c r="J154" s="98"/>
      <c r="K154" s="98"/>
      <c r="L154" s="98"/>
      <c r="M154" s="98"/>
      <c r="N154" s="98"/>
      <c r="O154" s="98"/>
      <c r="P154" s="99"/>
      <c r="Q154" s="118" t="s">
        <v>633</v>
      </c>
      <c r="R154" s="98"/>
      <c r="S154" s="98"/>
      <c r="T154" s="98"/>
      <c r="U154" s="98"/>
      <c r="V154" s="98"/>
      <c r="W154" s="98"/>
      <c r="X154" s="98"/>
      <c r="Y154" s="98"/>
      <c r="Z154" s="98"/>
      <c r="AA154" s="286"/>
      <c r="AB154" s="134" t="s">
        <v>631</v>
      </c>
      <c r="AC154" s="135"/>
      <c r="AD154" s="135"/>
      <c r="AE154" s="140" t="s">
        <v>631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7" t="s">
        <v>384</v>
      </c>
      <c r="H430" s="116"/>
      <c r="I430" s="116"/>
      <c r="J430" s="908" t="s">
        <v>557</v>
      </c>
      <c r="K430" s="909"/>
      <c r="L430" s="909"/>
      <c r="M430" s="909"/>
      <c r="N430" s="909"/>
      <c r="O430" s="909"/>
      <c r="P430" s="909"/>
      <c r="Q430" s="909"/>
      <c r="R430" s="909"/>
      <c r="S430" s="909"/>
      <c r="T430" s="910"/>
      <c r="U430" s="593" t="s">
        <v>615</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616</v>
      </c>
      <c r="AF432" s="193"/>
      <c r="AG432" s="126" t="s">
        <v>356</v>
      </c>
      <c r="AH432" s="127"/>
      <c r="AI432" s="149"/>
      <c r="AJ432" s="149"/>
      <c r="AK432" s="149"/>
      <c r="AL432" s="147"/>
      <c r="AM432" s="149"/>
      <c r="AN432" s="149"/>
      <c r="AO432" s="149"/>
      <c r="AP432" s="147"/>
      <c r="AQ432" s="595" t="s">
        <v>614</v>
      </c>
      <c r="AR432" s="193"/>
      <c r="AS432" s="126" t="s">
        <v>356</v>
      </c>
      <c r="AT432" s="127"/>
      <c r="AU432" s="193" t="s">
        <v>617</v>
      </c>
      <c r="AV432" s="193"/>
      <c r="AW432" s="126" t="s">
        <v>300</v>
      </c>
      <c r="AX432" s="188"/>
    </row>
    <row r="433" spans="1:50" ht="23.25" customHeight="1" x14ac:dyDescent="0.15">
      <c r="A433" s="182"/>
      <c r="B433" s="179"/>
      <c r="C433" s="173"/>
      <c r="D433" s="179"/>
      <c r="E433" s="335"/>
      <c r="F433" s="336"/>
      <c r="G433" s="97" t="s">
        <v>613</v>
      </c>
      <c r="H433" s="98"/>
      <c r="I433" s="98"/>
      <c r="J433" s="98"/>
      <c r="K433" s="98"/>
      <c r="L433" s="98"/>
      <c r="M433" s="98"/>
      <c r="N433" s="98"/>
      <c r="O433" s="98"/>
      <c r="P433" s="98"/>
      <c r="Q433" s="98"/>
      <c r="R433" s="98"/>
      <c r="S433" s="98"/>
      <c r="T433" s="98"/>
      <c r="U433" s="98"/>
      <c r="V433" s="98"/>
      <c r="W433" s="98"/>
      <c r="X433" s="99"/>
      <c r="Y433" s="194" t="s">
        <v>12</v>
      </c>
      <c r="Z433" s="195"/>
      <c r="AA433" s="196"/>
      <c r="AB433" s="206" t="s">
        <v>630</v>
      </c>
      <c r="AC433" s="206"/>
      <c r="AD433" s="206"/>
      <c r="AE433" s="333" t="s">
        <v>635</v>
      </c>
      <c r="AF433" s="200"/>
      <c r="AG433" s="200"/>
      <c r="AH433" s="200"/>
      <c r="AI433" s="333" t="s">
        <v>617</v>
      </c>
      <c r="AJ433" s="200"/>
      <c r="AK433" s="200"/>
      <c r="AL433" s="200"/>
      <c r="AM433" s="333" t="s">
        <v>615</v>
      </c>
      <c r="AN433" s="200"/>
      <c r="AO433" s="200"/>
      <c r="AP433" s="334"/>
      <c r="AQ433" s="333" t="s">
        <v>617</v>
      </c>
      <c r="AR433" s="200"/>
      <c r="AS433" s="200"/>
      <c r="AT433" s="334"/>
      <c r="AU433" s="200" t="s">
        <v>615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618</v>
      </c>
      <c r="AC434" s="198"/>
      <c r="AD434" s="198"/>
      <c r="AE434" s="333" t="s">
        <v>635</v>
      </c>
      <c r="AF434" s="200"/>
      <c r="AG434" s="200"/>
      <c r="AH434" s="334"/>
      <c r="AI434" s="333" t="s">
        <v>617</v>
      </c>
      <c r="AJ434" s="200"/>
      <c r="AK434" s="200"/>
      <c r="AL434" s="200"/>
      <c r="AM434" s="333" t="s">
        <v>613</v>
      </c>
      <c r="AN434" s="200"/>
      <c r="AO434" s="200"/>
      <c r="AP434" s="334"/>
      <c r="AQ434" s="333" t="s">
        <v>614</v>
      </c>
      <c r="AR434" s="200"/>
      <c r="AS434" s="200"/>
      <c r="AT434" s="334"/>
      <c r="AU434" s="200" t="s">
        <v>616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636</v>
      </c>
      <c r="AF435" s="200"/>
      <c r="AG435" s="200"/>
      <c r="AH435" s="334"/>
      <c r="AI435" s="333" t="s">
        <v>622</v>
      </c>
      <c r="AJ435" s="200"/>
      <c r="AK435" s="200"/>
      <c r="AL435" s="200"/>
      <c r="AM435" s="333" t="s">
        <v>614</v>
      </c>
      <c r="AN435" s="200"/>
      <c r="AO435" s="200"/>
      <c r="AP435" s="334"/>
      <c r="AQ435" s="333" t="s">
        <v>617</v>
      </c>
      <c r="AR435" s="200"/>
      <c r="AS435" s="200"/>
      <c r="AT435" s="334"/>
      <c r="AU435" s="200" t="s">
        <v>622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637</v>
      </c>
      <c r="AF457" s="193"/>
      <c r="AG457" s="126" t="s">
        <v>356</v>
      </c>
      <c r="AH457" s="127"/>
      <c r="AI457" s="149"/>
      <c r="AJ457" s="149"/>
      <c r="AK457" s="149"/>
      <c r="AL457" s="147"/>
      <c r="AM457" s="149"/>
      <c r="AN457" s="149"/>
      <c r="AO457" s="149"/>
      <c r="AP457" s="147"/>
      <c r="AQ457" s="595" t="s">
        <v>620</v>
      </c>
      <c r="AR457" s="193"/>
      <c r="AS457" s="126" t="s">
        <v>356</v>
      </c>
      <c r="AT457" s="127"/>
      <c r="AU457" s="193" t="s">
        <v>613</v>
      </c>
      <c r="AV457" s="193"/>
      <c r="AW457" s="126" t="s">
        <v>300</v>
      </c>
      <c r="AX457" s="188"/>
    </row>
    <row r="458" spans="1:50" ht="23.25" customHeight="1" x14ac:dyDescent="0.15">
      <c r="A458" s="182"/>
      <c r="B458" s="179"/>
      <c r="C458" s="173"/>
      <c r="D458" s="179"/>
      <c r="E458" s="335"/>
      <c r="F458" s="336"/>
      <c r="G458" s="97" t="s">
        <v>637</v>
      </c>
      <c r="H458" s="98"/>
      <c r="I458" s="98"/>
      <c r="J458" s="98"/>
      <c r="K458" s="98"/>
      <c r="L458" s="98"/>
      <c r="M458" s="98"/>
      <c r="N458" s="98"/>
      <c r="O458" s="98"/>
      <c r="P458" s="98"/>
      <c r="Q458" s="98"/>
      <c r="R458" s="98"/>
      <c r="S458" s="98"/>
      <c r="T458" s="98"/>
      <c r="U458" s="98"/>
      <c r="V458" s="98"/>
      <c r="W458" s="98"/>
      <c r="X458" s="99"/>
      <c r="Y458" s="194" t="s">
        <v>12</v>
      </c>
      <c r="Z458" s="195"/>
      <c r="AA458" s="196"/>
      <c r="AB458" s="206" t="s">
        <v>637</v>
      </c>
      <c r="AC458" s="206"/>
      <c r="AD458" s="206"/>
      <c r="AE458" s="333" t="s">
        <v>620</v>
      </c>
      <c r="AF458" s="200"/>
      <c r="AG458" s="200"/>
      <c r="AH458" s="200"/>
      <c r="AI458" s="333" t="s">
        <v>637</v>
      </c>
      <c r="AJ458" s="200"/>
      <c r="AK458" s="200"/>
      <c r="AL458" s="200"/>
      <c r="AM458" s="333" t="s">
        <v>619</v>
      </c>
      <c r="AN458" s="200"/>
      <c r="AO458" s="200"/>
      <c r="AP458" s="334"/>
      <c r="AQ458" s="333" t="s">
        <v>620</v>
      </c>
      <c r="AR458" s="200"/>
      <c r="AS458" s="200"/>
      <c r="AT458" s="334"/>
      <c r="AU458" s="200" t="s">
        <v>616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637</v>
      </c>
      <c r="AC459" s="198"/>
      <c r="AD459" s="198"/>
      <c r="AE459" s="333" t="s">
        <v>622</v>
      </c>
      <c r="AF459" s="200"/>
      <c r="AG459" s="200"/>
      <c r="AH459" s="334"/>
      <c r="AI459" s="333" t="s">
        <v>622</v>
      </c>
      <c r="AJ459" s="200"/>
      <c r="AK459" s="200"/>
      <c r="AL459" s="200"/>
      <c r="AM459" s="333" t="s">
        <v>637</v>
      </c>
      <c r="AN459" s="200"/>
      <c r="AO459" s="200"/>
      <c r="AP459" s="334"/>
      <c r="AQ459" s="333" t="s">
        <v>620</v>
      </c>
      <c r="AR459" s="200"/>
      <c r="AS459" s="200"/>
      <c r="AT459" s="334"/>
      <c r="AU459" s="200" t="s">
        <v>622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620</v>
      </c>
      <c r="AF460" s="200"/>
      <c r="AG460" s="200"/>
      <c r="AH460" s="334"/>
      <c r="AI460" s="333" t="s">
        <v>620</v>
      </c>
      <c r="AJ460" s="200"/>
      <c r="AK460" s="200"/>
      <c r="AL460" s="200"/>
      <c r="AM460" s="333" t="s">
        <v>637</v>
      </c>
      <c r="AN460" s="200"/>
      <c r="AO460" s="200"/>
      <c r="AP460" s="334"/>
      <c r="AQ460" s="333" t="s">
        <v>616</v>
      </c>
      <c r="AR460" s="200"/>
      <c r="AS460" s="200"/>
      <c r="AT460" s="334"/>
      <c r="AU460" s="200" t="s">
        <v>613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7" t="s">
        <v>384</v>
      </c>
      <c r="H538" s="116"/>
      <c r="I538" s="116"/>
      <c r="J538" s="908"/>
      <c r="K538" s="909"/>
      <c r="L538" s="909"/>
      <c r="M538" s="909"/>
      <c r="N538" s="909"/>
      <c r="O538" s="909"/>
      <c r="P538" s="909"/>
      <c r="Q538" s="909"/>
      <c r="R538" s="909"/>
      <c r="S538" s="909"/>
      <c r="T538" s="91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7" t="s">
        <v>384</v>
      </c>
      <c r="H592" s="116"/>
      <c r="I592" s="116"/>
      <c r="J592" s="908"/>
      <c r="K592" s="909"/>
      <c r="L592" s="909"/>
      <c r="M592" s="909"/>
      <c r="N592" s="909"/>
      <c r="O592" s="909"/>
      <c r="P592" s="909"/>
      <c r="Q592" s="909"/>
      <c r="R592" s="909"/>
      <c r="S592" s="909"/>
      <c r="T592" s="91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3" t="s">
        <v>31</v>
      </c>
      <c r="AH701" s="384"/>
      <c r="AI701" s="384"/>
      <c r="AJ701" s="384"/>
      <c r="AK701" s="384"/>
      <c r="AL701" s="384"/>
      <c r="AM701" s="384"/>
      <c r="AN701" s="384"/>
      <c r="AO701" s="384"/>
      <c r="AP701" s="384"/>
      <c r="AQ701" s="384"/>
      <c r="AR701" s="384"/>
      <c r="AS701" s="384"/>
      <c r="AT701" s="384"/>
      <c r="AU701" s="384"/>
      <c r="AV701" s="384"/>
      <c r="AW701" s="384"/>
      <c r="AX701" s="834"/>
    </row>
    <row r="702" spans="1:50" ht="60.7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556</v>
      </c>
      <c r="AE702" s="339"/>
      <c r="AF702" s="339"/>
      <c r="AG702" s="387" t="s">
        <v>638</v>
      </c>
      <c r="AH702" s="388"/>
      <c r="AI702" s="388"/>
      <c r="AJ702" s="388"/>
      <c r="AK702" s="388"/>
      <c r="AL702" s="388"/>
      <c r="AM702" s="388"/>
      <c r="AN702" s="388"/>
      <c r="AO702" s="388"/>
      <c r="AP702" s="388"/>
      <c r="AQ702" s="388"/>
      <c r="AR702" s="388"/>
      <c r="AS702" s="388"/>
      <c r="AT702" s="388"/>
      <c r="AU702" s="388"/>
      <c r="AV702" s="388"/>
      <c r="AW702" s="388"/>
      <c r="AX702" s="389"/>
    </row>
    <row r="703" spans="1:50" ht="60.7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4"/>
      <c r="AD703" s="321" t="s">
        <v>556</v>
      </c>
      <c r="AE703" s="322"/>
      <c r="AF703" s="322"/>
      <c r="AG703" s="94" t="s">
        <v>639</v>
      </c>
      <c r="AH703" s="95"/>
      <c r="AI703" s="95"/>
      <c r="AJ703" s="95"/>
      <c r="AK703" s="95"/>
      <c r="AL703" s="95"/>
      <c r="AM703" s="95"/>
      <c r="AN703" s="95"/>
      <c r="AO703" s="95"/>
      <c r="AP703" s="95"/>
      <c r="AQ703" s="95"/>
      <c r="AR703" s="95"/>
      <c r="AS703" s="95"/>
      <c r="AT703" s="95"/>
      <c r="AU703" s="95"/>
      <c r="AV703" s="95"/>
      <c r="AW703" s="95"/>
      <c r="AX703" s="96"/>
    </row>
    <row r="704" spans="1:50" ht="60.7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556</v>
      </c>
      <c r="AE704" s="792"/>
      <c r="AF704" s="792"/>
      <c r="AG704" s="160" t="s">
        <v>640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3" t="s">
        <v>641</v>
      </c>
      <c r="AE705" s="724"/>
      <c r="AF705" s="724"/>
      <c r="AG705" s="118" t="s">
        <v>621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3"/>
      <c r="D706" s="804"/>
      <c r="E706" s="739" t="s">
        <v>528</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642</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5"/>
      <c r="D707" s="806"/>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642</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32.25" customHeight="1" x14ac:dyDescent="0.15">
      <c r="A708" s="648"/>
      <c r="B708" s="65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0" t="s">
        <v>556</v>
      </c>
      <c r="AE708" s="611"/>
      <c r="AF708" s="611"/>
      <c r="AG708" s="751" t="s">
        <v>646</v>
      </c>
      <c r="AH708" s="752"/>
      <c r="AI708" s="752"/>
      <c r="AJ708" s="752"/>
      <c r="AK708" s="752"/>
      <c r="AL708" s="752"/>
      <c r="AM708" s="752"/>
      <c r="AN708" s="752"/>
      <c r="AO708" s="752"/>
      <c r="AP708" s="752"/>
      <c r="AQ708" s="752"/>
      <c r="AR708" s="752"/>
      <c r="AS708" s="752"/>
      <c r="AT708" s="752"/>
      <c r="AU708" s="752"/>
      <c r="AV708" s="752"/>
      <c r="AW708" s="752"/>
      <c r="AX708" s="753"/>
    </row>
    <row r="709" spans="1:50" ht="42.75" customHeight="1" x14ac:dyDescent="0.15">
      <c r="A709" s="648"/>
      <c r="B709" s="650"/>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556</v>
      </c>
      <c r="AE709" s="322"/>
      <c r="AF709" s="322"/>
      <c r="AG709" s="94" t="s">
        <v>647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641</v>
      </c>
      <c r="AE710" s="322"/>
      <c r="AF710" s="322"/>
      <c r="AG710" s="94" t="s">
        <v>614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1" t="s">
        <v>556</v>
      </c>
      <c r="AE711" s="322"/>
      <c r="AF711" s="322"/>
      <c r="AG711" s="94" t="s">
        <v>645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91" t="s">
        <v>641</v>
      </c>
      <c r="AE712" s="792"/>
      <c r="AF712" s="792"/>
      <c r="AG712" s="819" t="s">
        <v>621</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8"/>
      <c r="B713" s="650"/>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641</v>
      </c>
      <c r="AE713" s="322"/>
      <c r="AF713" s="669"/>
      <c r="AG713" s="94" t="s">
        <v>644</v>
      </c>
      <c r="AH713" s="95"/>
      <c r="AI713" s="95"/>
      <c r="AJ713" s="95"/>
      <c r="AK713" s="95"/>
      <c r="AL713" s="95"/>
      <c r="AM713" s="95"/>
      <c r="AN713" s="95"/>
      <c r="AO713" s="95"/>
      <c r="AP713" s="95"/>
      <c r="AQ713" s="95"/>
      <c r="AR713" s="95"/>
      <c r="AS713" s="95"/>
      <c r="AT713" s="95"/>
      <c r="AU713" s="95"/>
      <c r="AV713" s="95"/>
      <c r="AW713" s="95"/>
      <c r="AX713" s="96"/>
    </row>
    <row r="714" spans="1:50" ht="33"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6" t="s">
        <v>556</v>
      </c>
      <c r="AE714" s="817"/>
      <c r="AF714" s="818"/>
      <c r="AG714" s="745" t="s">
        <v>643</v>
      </c>
      <c r="AH714" s="746"/>
      <c r="AI714" s="746"/>
      <c r="AJ714" s="746"/>
      <c r="AK714" s="746"/>
      <c r="AL714" s="746"/>
      <c r="AM714" s="746"/>
      <c r="AN714" s="746"/>
      <c r="AO714" s="746"/>
      <c r="AP714" s="746"/>
      <c r="AQ714" s="746"/>
      <c r="AR714" s="746"/>
      <c r="AS714" s="746"/>
      <c r="AT714" s="746"/>
      <c r="AU714" s="746"/>
      <c r="AV714" s="746"/>
      <c r="AW714" s="746"/>
      <c r="AX714" s="747"/>
    </row>
    <row r="715" spans="1:50" ht="33" customHeight="1" x14ac:dyDescent="0.15">
      <c r="A715" s="646" t="s">
        <v>40</v>
      </c>
      <c r="B715" s="793"/>
      <c r="C715" s="794" t="s">
        <v>462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0" t="s">
        <v>556</v>
      </c>
      <c r="AE715" s="611"/>
      <c r="AF715" s="662"/>
      <c r="AG715" s="751" t="s">
        <v>648</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641</v>
      </c>
      <c r="AE716" s="633"/>
      <c r="AF716" s="633"/>
      <c r="AG716" s="94" t="s">
        <v>615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556</v>
      </c>
      <c r="AE717" s="322"/>
      <c r="AF717" s="322"/>
      <c r="AG717" s="94" t="s">
        <v>649</v>
      </c>
      <c r="AH717" s="95"/>
      <c r="AI717" s="95"/>
      <c r="AJ717" s="95"/>
      <c r="AK717" s="95"/>
      <c r="AL717" s="95"/>
      <c r="AM717" s="95"/>
      <c r="AN717" s="95"/>
      <c r="AO717" s="95"/>
      <c r="AP717" s="95"/>
      <c r="AQ717" s="95"/>
      <c r="AR717" s="95"/>
      <c r="AS717" s="95"/>
      <c r="AT717" s="95"/>
      <c r="AU717" s="95"/>
      <c r="AV717" s="95"/>
      <c r="AW717" s="95"/>
      <c r="AX717" s="96"/>
    </row>
    <row r="718" spans="1:50" ht="33"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556</v>
      </c>
      <c r="AE718" s="322"/>
      <c r="AF718" s="322"/>
      <c r="AG718" s="120" t="s">
        <v>650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5" t="s">
        <v>58</v>
      </c>
      <c r="B719" s="78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641</v>
      </c>
      <c r="AE719" s="611"/>
      <c r="AF719" s="611"/>
      <c r="AG719" s="118" t="s">
        <v>613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7"/>
      <c r="B721" s="78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7"/>
      <c r="B722" s="78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7"/>
      <c r="B723" s="78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7"/>
      <c r="B724" s="78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9"/>
      <c r="B725" s="79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2.25" customHeight="1" x14ac:dyDescent="0.15">
      <c r="A726" s="646" t="s">
        <v>48</v>
      </c>
      <c r="B726" s="811"/>
      <c r="C726" s="824" t="s">
        <v>53</v>
      </c>
      <c r="D726" s="846"/>
      <c r="E726" s="846"/>
      <c r="F726" s="847"/>
      <c r="G726" s="579" t="s">
        <v>652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1" customHeight="1" thickBot="1" x14ac:dyDescent="0.2">
      <c r="A727" s="812"/>
      <c r="B727" s="813"/>
      <c r="C727" s="757" t="s">
        <v>57</v>
      </c>
      <c r="D727" s="758"/>
      <c r="E727" s="758"/>
      <c r="F727" s="759"/>
      <c r="G727" s="577" t="s">
        <v>651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27.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27.75" customHeight="1" thickBot="1" x14ac:dyDescent="0.2">
      <c r="A731" s="808"/>
      <c r="B731" s="809"/>
      <c r="C731" s="809"/>
      <c r="D731" s="809"/>
      <c r="E731" s="810"/>
      <c r="F731" s="738"/>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27.75"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7.75" customHeight="1" thickBot="1" x14ac:dyDescent="0.2">
      <c r="A735" s="799" t="s">
        <v>644</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431</v>
      </c>
      <c r="B737" s="203"/>
      <c r="C737" s="203"/>
      <c r="D737" s="204"/>
      <c r="E737" s="993" t="s">
        <v>562</v>
      </c>
      <c r="F737" s="993"/>
      <c r="G737" s="993"/>
      <c r="H737" s="993"/>
      <c r="I737" s="993"/>
      <c r="J737" s="993"/>
      <c r="K737" s="993"/>
      <c r="L737" s="993"/>
      <c r="M737" s="993"/>
      <c r="N737" s="358" t="s">
        <v>358</v>
      </c>
      <c r="O737" s="358"/>
      <c r="P737" s="358"/>
      <c r="Q737" s="358"/>
      <c r="R737" s="993" t="s">
        <v>563</v>
      </c>
      <c r="S737" s="993"/>
      <c r="T737" s="993"/>
      <c r="U737" s="993"/>
      <c r="V737" s="993"/>
      <c r="W737" s="993"/>
      <c r="X737" s="993"/>
      <c r="Y737" s="993"/>
      <c r="Z737" s="993"/>
      <c r="AA737" s="358" t="s">
        <v>359</v>
      </c>
      <c r="AB737" s="358"/>
      <c r="AC737" s="358"/>
      <c r="AD737" s="358"/>
      <c r="AE737" s="993" t="s">
        <v>564</v>
      </c>
      <c r="AF737" s="993"/>
      <c r="AG737" s="993"/>
      <c r="AH737" s="993"/>
      <c r="AI737" s="993"/>
      <c r="AJ737" s="993"/>
      <c r="AK737" s="993"/>
      <c r="AL737" s="993"/>
      <c r="AM737" s="993"/>
      <c r="AN737" s="358" t="s">
        <v>360</v>
      </c>
      <c r="AO737" s="358"/>
      <c r="AP737" s="358"/>
      <c r="AQ737" s="358"/>
      <c r="AR737" s="994" t="s">
        <v>565</v>
      </c>
      <c r="AS737" s="995"/>
      <c r="AT737" s="995"/>
      <c r="AU737" s="995"/>
      <c r="AV737" s="995"/>
      <c r="AW737" s="995"/>
      <c r="AX737" s="996"/>
      <c r="AY737" s="89"/>
      <c r="AZ737" s="89"/>
    </row>
    <row r="738" spans="1:52" ht="24.75" customHeight="1" x14ac:dyDescent="0.15">
      <c r="A738" s="997" t="s">
        <v>361</v>
      </c>
      <c r="B738" s="203"/>
      <c r="C738" s="203"/>
      <c r="D738" s="204"/>
      <c r="E738" s="993" t="s">
        <v>566</v>
      </c>
      <c r="F738" s="993"/>
      <c r="G738" s="993"/>
      <c r="H738" s="993"/>
      <c r="I738" s="993"/>
      <c r="J738" s="993"/>
      <c r="K738" s="993"/>
      <c r="L738" s="993"/>
      <c r="M738" s="993"/>
      <c r="N738" s="358" t="s">
        <v>362</v>
      </c>
      <c r="O738" s="358"/>
      <c r="P738" s="358"/>
      <c r="Q738" s="358"/>
      <c r="R738" s="993" t="s">
        <v>567</v>
      </c>
      <c r="S738" s="993"/>
      <c r="T738" s="993"/>
      <c r="U738" s="993"/>
      <c r="V738" s="993"/>
      <c r="W738" s="993"/>
      <c r="X738" s="993"/>
      <c r="Y738" s="993"/>
      <c r="Z738" s="993"/>
      <c r="AA738" s="358" t="s">
        <v>482</v>
      </c>
      <c r="AB738" s="358"/>
      <c r="AC738" s="358"/>
      <c r="AD738" s="358"/>
      <c r="AE738" s="993" t="s">
        <v>568</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542</v>
      </c>
      <c r="B739" s="1002"/>
      <c r="C739" s="1002"/>
      <c r="D739" s="1003"/>
      <c r="E739" s="1004" t="s">
        <v>552</v>
      </c>
      <c r="F739" s="1005"/>
      <c r="G739" s="1005"/>
      <c r="H739" s="91" t="str">
        <f>IF(E739="", "", "(")</f>
        <v>(</v>
      </c>
      <c r="I739" s="988"/>
      <c r="J739" s="988"/>
      <c r="K739" s="91" t="str">
        <f>IF(OR(I739="　", I739=""), "", "-")</f>
        <v/>
      </c>
      <c r="L739" s="989">
        <v>37</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20" t="s">
        <v>531</v>
      </c>
      <c r="B740" s="621"/>
      <c r="C740" s="621"/>
      <c r="D740" s="621"/>
      <c r="E740" s="621"/>
      <c r="F740" s="62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533</v>
      </c>
      <c r="B779" s="635"/>
      <c r="C779" s="635"/>
      <c r="D779" s="635"/>
      <c r="E779" s="635"/>
      <c r="F779" s="636"/>
      <c r="G779" s="601" t="s">
        <v>596</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569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2"/>
    </row>
    <row r="780" spans="1:50" ht="24.75" customHeight="1" x14ac:dyDescent="0.15">
      <c r="A780" s="637"/>
      <c r="B780" s="638"/>
      <c r="C780" s="638"/>
      <c r="D780" s="638"/>
      <c r="E780" s="638"/>
      <c r="F780" s="639"/>
      <c r="G780" s="824"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7"/>
      <c r="AC780" s="824"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597</v>
      </c>
      <c r="H781" s="677"/>
      <c r="I781" s="677"/>
      <c r="J781" s="677"/>
      <c r="K781" s="678"/>
      <c r="L781" s="670" t="s">
        <v>599</v>
      </c>
      <c r="M781" s="671"/>
      <c r="N781" s="671"/>
      <c r="O781" s="671"/>
      <c r="P781" s="671"/>
      <c r="Q781" s="671"/>
      <c r="R781" s="671"/>
      <c r="S781" s="671"/>
      <c r="T781" s="671"/>
      <c r="U781" s="671"/>
      <c r="V781" s="671"/>
      <c r="W781" s="671"/>
      <c r="X781" s="672"/>
      <c r="Y781" s="390">
        <v>55.5</v>
      </c>
      <c r="Z781" s="391"/>
      <c r="AA781" s="391"/>
      <c r="AB781" s="814"/>
      <c r="AC781" s="676" t="s">
        <v>570</v>
      </c>
      <c r="AD781" s="677"/>
      <c r="AE781" s="677"/>
      <c r="AF781" s="677"/>
      <c r="AG781" s="678"/>
      <c r="AH781" s="670" t="s">
        <v>571</v>
      </c>
      <c r="AI781" s="671"/>
      <c r="AJ781" s="671"/>
      <c r="AK781" s="671"/>
      <c r="AL781" s="671"/>
      <c r="AM781" s="671"/>
      <c r="AN781" s="671"/>
      <c r="AO781" s="671"/>
      <c r="AP781" s="671"/>
      <c r="AQ781" s="671"/>
      <c r="AR781" s="671"/>
      <c r="AS781" s="671"/>
      <c r="AT781" s="672"/>
      <c r="AU781" s="390">
        <v>6.2</v>
      </c>
      <c r="AV781" s="391"/>
      <c r="AW781" s="391"/>
      <c r="AX781" s="392"/>
    </row>
    <row r="782" spans="1:50" ht="24.75" customHeight="1" x14ac:dyDescent="0.15">
      <c r="A782" s="637"/>
      <c r="B782" s="638"/>
      <c r="C782" s="638"/>
      <c r="D782" s="638"/>
      <c r="E782" s="638"/>
      <c r="F782" s="639"/>
      <c r="G782" s="612" t="s">
        <v>598</v>
      </c>
      <c r="H782" s="613"/>
      <c r="I782" s="613"/>
      <c r="J782" s="613"/>
      <c r="K782" s="614"/>
      <c r="L782" s="604" t="s">
        <v>600</v>
      </c>
      <c r="M782" s="605"/>
      <c r="N782" s="605"/>
      <c r="O782" s="605"/>
      <c r="P782" s="605"/>
      <c r="Q782" s="605"/>
      <c r="R782" s="605"/>
      <c r="S782" s="605"/>
      <c r="T782" s="605"/>
      <c r="U782" s="605"/>
      <c r="V782" s="605"/>
      <c r="W782" s="605"/>
      <c r="X782" s="606"/>
      <c r="Y782" s="607">
        <v>2.2000000000000002</v>
      </c>
      <c r="Z782" s="608"/>
      <c r="AA782" s="608"/>
      <c r="AB782" s="618"/>
      <c r="AC782" s="612" t="s">
        <v>572</v>
      </c>
      <c r="AD782" s="613"/>
      <c r="AE782" s="613"/>
      <c r="AF782" s="613"/>
      <c r="AG782" s="614"/>
      <c r="AH782" s="604" t="s">
        <v>573</v>
      </c>
      <c r="AI782" s="605"/>
      <c r="AJ782" s="605"/>
      <c r="AK782" s="605"/>
      <c r="AL782" s="605"/>
      <c r="AM782" s="605"/>
      <c r="AN782" s="605"/>
      <c r="AO782" s="605"/>
      <c r="AP782" s="605"/>
      <c r="AQ782" s="605"/>
      <c r="AR782" s="605"/>
      <c r="AS782" s="605"/>
      <c r="AT782" s="606"/>
      <c r="AU782" s="607">
        <v>4.4000000000000004</v>
      </c>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5" t="s">
        <v>20</v>
      </c>
      <c r="H791" s="836"/>
      <c r="I791" s="836"/>
      <c r="J791" s="836"/>
      <c r="K791" s="836"/>
      <c r="L791" s="837"/>
      <c r="M791" s="838"/>
      <c r="N791" s="838"/>
      <c r="O791" s="838"/>
      <c r="P791" s="838"/>
      <c r="Q791" s="838"/>
      <c r="R791" s="838"/>
      <c r="S791" s="838"/>
      <c r="T791" s="838"/>
      <c r="U791" s="838"/>
      <c r="V791" s="838"/>
      <c r="W791" s="838"/>
      <c r="X791" s="839"/>
      <c r="Y791" s="840">
        <f>SUM(Y781:AB790)</f>
        <v>57.7</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10.600000000000001</v>
      </c>
      <c r="AV791" s="841"/>
      <c r="AW791" s="841"/>
      <c r="AX791" s="843"/>
    </row>
    <row r="792" spans="1:50" ht="24.75" hidden="1" customHeight="1" x14ac:dyDescent="0.15">
      <c r="A792" s="637"/>
      <c r="B792" s="638"/>
      <c r="C792" s="638"/>
      <c r="D792" s="638"/>
      <c r="E792" s="638"/>
      <c r="F792" s="639"/>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2"/>
    </row>
    <row r="793" spans="1:50" ht="24.75" hidden="1" customHeight="1" x14ac:dyDescent="0.15">
      <c r="A793" s="637"/>
      <c r="B793" s="638"/>
      <c r="C793" s="638"/>
      <c r="D793" s="638"/>
      <c r="E793" s="638"/>
      <c r="F793" s="639"/>
      <c r="G793" s="824"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7"/>
      <c r="AC793" s="824"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0"/>
      <c r="Z794" s="391"/>
      <c r="AA794" s="391"/>
      <c r="AB794" s="814"/>
      <c r="AC794" s="676"/>
      <c r="AD794" s="677"/>
      <c r="AE794" s="677"/>
      <c r="AF794" s="677"/>
      <c r="AG794" s="678"/>
      <c r="AH794" s="670"/>
      <c r="AI794" s="671"/>
      <c r="AJ794" s="671"/>
      <c r="AK794" s="671"/>
      <c r="AL794" s="671"/>
      <c r="AM794" s="671"/>
      <c r="AN794" s="671"/>
      <c r="AO794" s="671"/>
      <c r="AP794" s="671"/>
      <c r="AQ794" s="671"/>
      <c r="AR794" s="671"/>
      <c r="AS794" s="671"/>
      <c r="AT794" s="672"/>
      <c r="AU794" s="390"/>
      <c r="AV794" s="391"/>
      <c r="AW794" s="391"/>
      <c r="AX794" s="392"/>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7"/>
      <c r="B805" s="638"/>
      <c r="C805" s="638"/>
      <c r="D805" s="638"/>
      <c r="E805" s="638"/>
      <c r="F805" s="639"/>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2"/>
    </row>
    <row r="806" spans="1:50" ht="24.75" hidden="1" customHeight="1" x14ac:dyDescent="0.15">
      <c r="A806" s="637"/>
      <c r="B806" s="638"/>
      <c r="C806" s="638"/>
      <c r="D806" s="638"/>
      <c r="E806" s="638"/>
      <c r="F806" s="639"/>
      <c r="G806" s="824"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7"/>
      <c r="AC806" s="824"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0"/>
      <c r="Z807" s="391"/>
      <c r="AA807" s="391"/>
      <c r="AB807" s="814"/>
      <c r="AC807" s="676"/>
      <c r="AD807" s="677"/>
      <c r="AE807" s="677"/>
      <c r="AF807" s="677"/>
      <c r="AG807" s="678"/>
      <c r="AH807" s="670"/>
      <c r="AI807" s="671"/>
      <c r="AJ807" s="671"/>
      <c r="AK807" s="671"/>
      <c r="AL807" s="671"/>
      <c r="AM807" s="671"/>
      <c r="AN807" s="671"/>
      <c r="AO807" s="671"/>
      <c r="AP807" s="671"/>
      <c r="AQ807" s="671"/>
      <c r="AR807" s="671"/>
      <c r="AS807" s="671"/>
      <c r="AT807" s="672"/>
      <c r="AU807" s="390"/>
      <c r="AV807" s="391"/>
      <c r="AW807" s="391"/>
      <c r="AX807" s="392"/>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2"/>
    </row>
    <row r="819" spans="1:50" ht="24.75" hidden="1" customHeight="1" x14ac:dyDescent="0.15">
      <c r="A819" s="637"/>
      <c r="B819" s="638"/>
      <c r="C819" s="638"/>
      <c r="D819" s="638"/>
      <c r="E819" s="638"/>
      <c r="F819" s="639"/>
      <c r="G819" s="824"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7"/>
      <c r="AC819" s="824"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0"/>
      <c r="Z820" s="391"/>
      <c r="AA820" s="391"/>
      <c r="AB820" s="814"/>
      <c r="AC820" s="676"/>
      <c r="AD820" s="677"/>
      <c r="AE820" s="677"/>
      <c r="AF820" s="677"/>
      <c r="AG820" s="678"/>
      <c r="AH820" s="670"/>
      <c r="AI820" s="671"/>
      <c r="AJ820" s="671"/>
      <c r="AK820" s="671"/>
      <c r="AL820" s="671"/>
      <c r="AM820" s="671"/>
      <c r="AN820" s="671"/>
      <c r="AO820" s="671"/>
      <c r="AP820" s="671"/>
      <c r="AQ820" s="671"/>
      <c r="AR820" s="671"/>
      <c r="AS820" s="671"/>
      <c r="AT820" s="672"/>
      <c r="AU820" s="390"/>
      <c r="AV820" s="391"/>
      <c r="AW820" s="391"/>
      <c r="AX820" s="392"/>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6.75" customHeight="1" x14ac:dyDescent="0.15">
      <c r="A837" s="372">
        <v>1</v>
      </c>
      <c r="B837" s="372">
        <v>1</v>
      </c>
      <c r="C837" s="373" t="s">
        <v>574</v>
      </c>
      <c r="D837" s="374"/>
      <c r="E837" s="374"/>
      <c r="F837" s="374"/>
      <c r="G837" s="374"/>
      <c r="H837" s="374"/>
      <c r="I837" s="375"/>
      <c r="J837" s="341">
        <v>9130005006665</v>
      </c>
      <c r="K837" s="342"/>
      <c r="L837" s="342"/>
      <c r="M837" s="342"/>
      <c r="N837" s="342"/>
      <c r="O837" s="342"/>
      <c r="P837" s="343" t="s">
        <v>584</v>
      </c>
      <c r="Q837" s="343"/>
      <c r="R837" s="343"/>
      <c r="S837" s="343"/>
      <c r="T837" s="343"/>
      <c r="U837" s="343"/>
      <c r="V837" s="343"/>
      <c r="W837" s="343"/>
      <c r="X837" s="343"/>
      <c r="Y837" s="344">
        <v>58</v>
      </c>
      <c r="Z837" s="345"/>
      <c r="AA837" s="345"/>
      <c r="AB837" s="346"/>
      <c r="AC837" s="356" t="s">
        <v>587</v>
      </c>
      <c r="AD837" s="364"/>
      <c r="AE837" s="364"/>
      <c r="AF837" s="364"/>
      <c r="AG837" s="364"/>
      <c r="AH837" s="365" t="s">
        <v>557</v>
      </c>
      <c r="AI837" s="366"/>
      <c r="AJ837" s="366"/>
      <c r="AK837" s="366"/>
      <c r="AL837" s="350" t="s">
        <v>593</v>
      </c>
      <c r="AM837" s="351"/>
      <c r="AN837" s="351"/>
      <c r="AO837" s="352"/>
      <c r="AP837" s="353" t="s">
        <v>595</v>
      </c>
      <c r="AQ837" s="353"/>
      <c r="AR837" s="353"/>
      <c r="AS837" s="353"/>
      <c r="AT837" s="353"/>
      <c r="AU837" s="353"/>
      <c r="AV837" s="353"/>
      <c r="AW837" s="353"/>
      <c r="AX837" s="353"/>
    </row>
    <row r="838" spans="1:50" ht="36.75" customHeight="1" x14ac:dyDescent="0.15">
      <c r="A838" s="372">
        <v>2</v>
      </c>
      <c r="B838" s="372">
        <v>1</v>
      </c>
      <c r="C838" s="373" t="s">
        <v>575</v>
      </c>
      <c r="D838" s="374"/>
      <c r="E838" s="374"/>
      <c r="F838" s="374"/>
      <c r="G838" s="374"/>
      <c r="H838" s="374"/>
      <c r="I838" s="375"/>
      <c r="J838" s="341">
        <v>5012405001567</v>
      </c>
      <c r="K838" s="342"/>
      <c r="L838" s="342"/>
      <c r="M838" s="342"/>
      <c r="N838" s="342"/>
      <c r="O838" s="342"/>
      <c r="P838" s="343" t="s">
        <v>584</v>
      </c>
      <c r="Q838" s="343"/>
      <c r="R838" s="343"/>
      <c r="S838" s="343"/>
      <c r="T838" s="343"/>
      <c r="U838" s="343"/>
      <c r="V838" s="343"/>
      <c r="W838" s="343"/>
      <c r="X838" s="343"/>
      <c r="Y838" s="344">
        <v>54</v>
      </c>
      <c r="Z838" s="345"/>
      <c r="AA838" s="345"/>
      <c r="AB838" s="346"/>
      <c r="AC838" s="356" t="s">
        <v>587</v>
      </c>
      <c r="AD838" s="356"/>
      <c r="AE838" s="356"/>
      <c r="AF838" s="356"/>
      <c r="AG838" s="356"/>
      <c r="AH838" s="365" t="s">
        <v>557</v>
      </c>
      <c r="AI838" s="366"/>
      <c r="AJ838" s="366"/>
      <c r="AK838" s="366"/>
      <c r="AL838" s="367" t="s">
        <v>557</v>
      </c>
      <c r="AM838" s="368"/>
      <c r="AN838" s="368"/>
      <c r="AO838" s="369"/>
      <c r="AP838" s="353" t="s">
        <v>557</v>
      </c>
      <c r="AQ838" s="353"/>
      <c r="AR838" s="353"/>
      <c r="AS838" s="353"/>
      <c r="AT838" s="353"/>
      <c r="AU838" s="353"/>
      <c r="AV838" s="353"/>
      <c r="AW838" s="353"/>
      <c r="AX838" s="353"/>
    </row>
    <row r="839" spans="1:50" ht="36.75" customHeight="1" x14ac:dyDescent="0.15">
      <c r="A839" s="372">
        <v>3</v>
      </c>
      <c r="B839" s="372">
        <v>1</v>
      </c>
      <c r="C839" s="376" t="s">
        <v>576</v>
      </c>
      <c r="D839" s="377"/>
      <c r="E839" s="377"/>
      <c r="F839" s="377"/>
      <c r="G839" s="377"/>
      <c r="H839" s="377"/>
      <c r="I839" s="378"/>
      <c r="J839" s="341">
        <v>3170005001874</v>
      </c>
      <c r="K839" s="342"/>
      <c r="L839" s="342"/>
      <c r="M839" s="342"/>
      <c r="N839" s="342"/>
      <c r="O839" s="342"/>
      <c r="P839" s="355" t="s">
        <v>584</v>
      </c>
      <c r="Q839" s="343"/>
      <c r="R839" s="343"/>
      <c r="S839" s="343"/>
      <c r="T839" s="343"/>
      <c r="U839" s="343"/>
      <c r="V839" s="343"/>
      <c r="W839" s="343"/>
      <c r="X839" s="343"/>
      <c r="Y839" s="344">
        <v>52</v>
      </c>
      <c r="Z839" s="345"/>
      <c r="AA839" s="345"/>
      <c r="AB839" s="346"/>
      <c r="AC839" s="356" t="s">
        <v>587</v>
      </c>
      <c r="AD839" s="356"/>
      <c r="AE839" s="356"/>
      <c r="AF839" s="356"/>
      <c r="AG839" s="356"/>
      <c r="AH839" s="348" t="s">
        <v>557</v>
      </c>
      <c r="AI839" s="349"/>
      <c r="AJ839" s="349"/>
      <c r="AK839" s="349"/>
      <c r="AL839" s="350" t="s">
        <v>557</v>
      </c>
      <c r="AM839" s="351"/>
      <c r="AN839" s="351"/>
      <c r="AO839" s="352"/>
      <c r="AP839" s="353" t="s">
        <v>557</v>
      </c>
      <c r="AQ839" s="353"/>
      <c r="AR839" s="353"/>
      <c r="AS839" s="353"/>
      <c r="AT839" s="353"/>
      <c r="AU839" s="353"/>
      <c r="AV839" s="353"/>
      <c r="AW839" s="353"/>
      <c r="AX839" s="353"/>
    </row>
    <row r="840" spans="1:50" ht="36.75" customHeight="1" x14ac:dyDescent="0.15">
      <c r="A840" s="372">
        <v>4</v>
      </c>
      <c r="B840" s="372">
        <v>1</v>
      </c>
      <c r="C840" s="376" t="s">
        <v>577</v>
      </c>
      <c r="D840" s="377"/>
      <c r="E840" s="377"/>
      <c r="F840" s="377"/>
      <c r="G840" s="377"/>
      <c r="H840" s="377"/>
      <c r="I840" s="378"/>
      <c r="J840" s="341">
        <v>6010005007397</v>
      </c>
      <c r="K840" s="342"/>
      <c r="L840" s="342"/>
      <c r="M840" s="342"/>
      <c r="N840" s="342"/>
      <c r="O840" s="342"/>
      <c r="P840" s="355" t="s">
        <v>584</v>
      </c>
      <c r="Q840" s="343"/>
      <c r="R840" s="343"/>
      <c r="S840" s="343"/>
      <c r="T840" s="343"/>
      <c r="U840" s="343"/>
      <c r="V840" s="343"/>
      <c r="W840" s="343"/>
      <c r="X840" s="343"/>
      <c r="Y840" s="344">
        <v>51</v>
      </c>
      <c r="Z840" s="345"/>
      <c r="AA840" s="345"/>
      <c r="AB840" s="346"/>
      <c r="AC840" s="356" t="s">
        <v>587</v>
      </c>
      <c r="AD840" s="356"/>
      <c r="AE840" s="356"/>
      <c r="AF840" s="356"/>
      <c r="AG840" s="356"/>
      <c r="AH840" s="348" t="s">
        <v>557</v>
      </c>
      <c r="AI840" s="349"/>
      <c r="AJ840" s="349"/>
      <c r="AK840" s="349"/>
      <c r="AL840" s="350" t="s">
        <v>557</v>
      </c>
      <c r="AM840" s="351"/>
      <c r="AN840" s="351"/>
      <c r="AO840" s="352"/>
      <c r="AP840" s="353" t="s">
        <v>557</v>
      </c>
      <c r="AQ840" s="353"/>
      <c r="AR840" s="353"/>
      <c r="AS840" s="353"/>
      <c r="AT840" s="353"/>
      <c r="AU840" s="353"/>
      <c r="AV840" s="353"/>
      <c r="AW840" s="353"/>
      <c r="AX840" s="353"/>
    </row>
    <row r="841" spans="1:50" ht="36.75" customHeight="1" x14ac:dyDescent="0.15">
      <c r="A841" s="372">
        <v>5</v>
      </c>
      <c r="B841" s="372">
        <v>1</v>
      </c>
      <c r="C841" s="373" t="s">
        <v>578</v>
      </c>
      <c r="D841" s="374"/>
      <c r="E841" s="374"/>
      <c r="F841" s="374"/>
      <c r="G841" s="374"/>
      <c r="H841" s="374"/>
      <c r="I841" s="375"/>
      <c r="J841" s="341">
        <v>4010005002334</v>
      </c>
      <c r="K841" s="342"/>
      <c r="L841" s="342"/>
      <c r="M841" s="342"/>
      <c r="N841" s="342"/>
      <c r="O841" s="342"/>
      <c r="P841" s="343" t="s">
        <v>584</v>
      </c>
      <c r="Q841" s="343"/>
      <c r="R841" s="343"/>
      <c r="S841" s="343"/>
      <c r="T841" s="343"/>
      <c r="U841" s="343"/>
      <c r="V841" s="343"/>
      <c r="W841" s="343"/>
      <c r="X841" s="343"/>
      <c r="Y841" s="344">
        <v>47</v>
      </c>
      <c r="Z841" s="345"/>
      <c r="AA841" s="345"/>
      <c r="AB841" s="346"/>
      <c r="AC841" s="347" t="s">
        <v>587</v>
      </c>
      <c r="AD841" s="347"/>
      <c r="AE841" s="347"/>
      <c r="AF841" s="347"/>
      <c r="AG841" s="347"/>
      <c r="AH841" s="348" t="s">
        <v>557</v>
      </c>
      <c r="AI841" s="349"/>
      <c r="AJ841" s="349"/>
      <c r="AK841" s="349"/>
      <c r="AL841" s="350" t="s">
        <v>557</v>
      </c>
      <c r="AM841" s="351"/>
      <c r="AN841" s="351"/>
      <c r="AO841" s="352"/>
      <c r="AP841" s="353" t="s">
        <v>557</v>
      </c>
      <c r="AQ841" s="353"/>
      <c r="AR841" s="353"/>
      <c r="AS841" s="353"/>
      <c r="AT841" s="353"/>
      <c r="AU841" s="353"/>
      <c r="AV841" s="353"/>
      <c r="AW841" s="353"/>
      <c r="AX841" s="353"/>
    </row>
    <row r="842" spans="1:50" ht="36.75" customHeight="1" x14ac:dyDescent="0.15">
      <c r="A842" s="372">
        <v>6</v>
      </c>
      <c r="B842" s="372">
        <v>1</v>
      </c>
      <c r="C842" s="373" t="s">
        <v>579</v>
      </c>
      <c r="D842" s="374"/>
      <c r="E842" s="374"/>
      <c r="F842" s="374"/>
      <c r="G842" s="374"/>
      <c r="H842" s="374"/>
      <c r="I842" s="375"/>
      <c r="J842" s="341">
        <v>4150005005570</v>
      </c>
      <c r="K842" s="342"/>
      <c r="L842" s="342"/>
      <c r="M842" s="342"/>
      <c r="N842" s="342"/>
      <c r="O842" s="342"/>
      <c r="P842" s="343" t="s">
        <v>584</v>
      </c>
      <c r="Q842" s="343"/>
      <c r="R842" s="343"/>
      <c r="S842" s="343"/>
      <c r="T842" s="343"/>
      <c r="U842" s="343"/>
      <c r="V842" s="343"/>
      <c r="W842" s="343"/>
      <c r="X842" s="343"/>
      <c r="Y842" s="344">
        <v>45</v>
      </c>
      <c r="Z842" s="345"/>
      <c r="AA842" s="345"/>
      <c r="AB842" s="346"/>
      <c r="AC842" s="347" t="s">
        <v>587</v>
      </c>
      <c r="AD842" s="347"/>
      <c r="AE842" s="347"/>
      <c r="AF842" s="347"/>
      <c r="AG842" s="347"/>
      <c r="AH842" s="348" t="s">
        <v>557</v>
      </c>
      <c r="AI842" s="349"/>
      <c r="AJ842" s="349"/>
      <c r="AK842" s="349"/>
      <c r="AL842" s="350" t="s">
        <v>557</v>
      </c>
      <c r="AM842" s="351"/>
      <c r="AN842" s="351"/>
      <c r="AO842" s="352"/>
      <c r="AP842" s="353" t="s">
        <v>557</v>
      </c>
      <c r="AQ842" s="353"/>
      <c r="AR842" s="353"/>
      <c r="AS842" s="353"/>
      <c r="AT842" s="353"/>
      <c r="AU842" s="353"/>
      <c r="AV842" s="353"/>
      <c r="AW842" s="353"/>
      <c r="AX842" s="353"/>
    </row>
    <row r="843" spans="1:50" ht="36.75" customHeight="1" x14ac:dyDescent="0.15">
      <c r="A843" s="372">
        <v>7</v>
      </c>
      <c r="B843" s="372">
        <v>1</v>
      </c>
      <c r="C843" s="373" t="s">
        <v>580</v>
      </c>
      <c r="D843" s="374"/>
      <c r="E843" s="374"/>
      <c r="F843" s="374"/>
      <c r="G843" s="374"/>
      <c r="H843" s="374"/>
      <c r="I843" s="375"/>
      <c r="J843" s="341">
        <v>6120905001769</v>
      </c>
      <c r="K843" s="342"/>
      <c r="L843" s="342"/>
      <c r="M843" s="342"/>
      <c r="N843" s="342"/>
      <c r="O843" s="342"/>
      <c r="P843" s="343" t="s">
        <v>584</v>
      </c>
      <c r="Q843" s="343"/>
      <c r="R843" s="343"/>
      <c r="S843" s="343"/>
      <c r="T843" s="343"/>
      <c r="U843" s="343"/>
      <c r="V843" s="343"/>
      <c r="W843" s="343"/>
      <c r="X843" s="343"/>
      <c r="Y843" s="344">
        <v>42</v>
      </c>
      <c r="Z843" s="345"/>
      <c r="AA843" s="345"/>
      <c r="AB843" s="346"/>
      <c r="AC843" s="347" t="s">
        <v>587</v>
      </c>
      <c r="AD843" s="347"/>
      <c r="AE843" s="347"/>
      <c r="AF843" s="347"/>
      <c r="AG843" s="347"/>
      <c r="AH843" s="348" t="s">
        <v>557</v>
      </c>
      <c r="AI843" s="349"/>
      <c r="AJ843" s="349"/>
      <c r="AK843" s="349"/>
      <c r="AL843" s="350" t="s">
        <v>557</v>
      </c>
      <c r="AM843" s="351"/>
      <c r="AN843" s="351"/>
      <c r="AO843" s="352"/>
      <c r="AP843" s="353" t="s">
        <v>557</v>
      </c>
      <c r="AQ843" s="353"/>
      <c r="AR843" s="353"/>
      <c r="AS843" s="353"/>
      <c r="AT843" s="353"/>
      <c r="AU843" s="353"/>
      <c r="AV843" s="353"/>
      <c r="AW843" s="353"/>
      <c r="AX843" s="353"/>
    </row>
    <row r="844" spans="1:50" ht="36.75" customHeight="1" x14ac:dyDescent="0.15">
      <c r="A844" s="372">
        <v>8</v>
      </c>
      <c r="B844" s="372">
        <v>1</v>
      </c>
      <c r="C844" s="373" t="s">
        <v>581</v>
      </c>
      <c r="D844" s="374"/>
      <c r="E844" s="374"/>
      <c r="F844" s="374"/>
      <c r="G844" s="374"/>
      <c r="H844" s="374"/>
      <c r="I844" s="375"/>
      <c r="J844" s="341">
        <v>5120005010077</v>
      </c>
      <c r="K844" s="342"/>
      <c r="L844" s="342"/>
      <c r="M844" s="342"/>
      <c r="N844" s="342"/>
      <c r="O844" s="342"/>
      <c r="P844" s="343" t="s">
        <v>584</v>
      </c>
      <c r="Q844" s="343"/>
      <c r="R844" s="343"/>
      <c r="S844" s="343"/>
      <c r="T844" s="343"/>
      <c r="U844" s="343"/>
      <c r="V844" s="343"/>
      <c r="W844" s="343"/>
      <c r="X844" s="343"/>
      <c r="Y844" s="344">
        <v>42</v>
      </c>
      <c r="Z844" s="345"/>
      <c r="AA844" s="345"/>
      <c r="AB844" s="346"/>
      <c r="AC844" s="347" t="s">
        <v>587</v>
      </c>
      <c r="AD844" s="347"/>
      <c r="AE844" s="347"/>
      <c r="AF844" s="347"/>
      <c r="AG844" s="347"/>
      <c r="AH844" s="348" t="s">
        <v>557</v>
      </c>
      <c r="AI844" s="349"/>
      <c r="AJ844" s="349"/>
      <c r="AK844" s="349"/>
      <c r="AL844" s="350" t="s">
        <v>557</v>
      </c>
      <c r="AM844" s="351"/>
      <c r="AN844" s="351"/>
      <c r="AO844" s="352"/>
      <c r="AP844" s="353" t="s">
        <v>557</v>
      </c>
      <c r="AQ844" s="353"/>
      <c r="AR844" s="353"/>
      <c r="AS844" s="353"/>
      <c r="AT844" s="353"/>
      <c r="AU844" s="353"/>
      <c r="AV844" s="353"/>
      <c r="AW844" s="353"/>
      <c r="AX844" s="353"/>
    </row>
    <row r="845" spans="1:50" ht="36.75" customHeight="1" x14ac:dyDescent="0.15">
      <c r="A845" s="372">
        <v>9</v>
      </c>
      <c r="B845" s="372">
        <v>1</v>
      </c>
      <c r="C845" s="373" t="s">
        <v>582</v>
      </c>
      <c r="D845" s="374"/>
      <c r="E845" s="374"/>
      <c r="F845" s="374"/>
      <c r="G845" s="374"/>
      <c r="H845" s="374"/>
      <c r="I845" s="375"/>
      <c r="J845" s="341">
        <v>2260005003573</v>
      </c>
      <c r="K845" s="342"/>
      <c r="L845" s="342"/>
      <c r="M845" s="342"/>
      <c r="N845" s="342"/>
      <c r="O845" s="342"/>
      <c r="P845" s="343" t="s">
        <v>584</v>
      </c>
      <c r="Q845" s="343"/>
      <c r="R845" s="343"/>
      <c r="S845" s="343"/>
      <c r="T845" s="343"/>
      <c r="U845" s="343"/>
      <c r="V845" s="343"/>
      <c r="W845" s="343"/>
      <c r="X845" s="343"/>
      <c r="Y845" s="344">
        <v>42</v>
      </c>
      <c r="Z845" s="345"/>
      <c r="AA845" s="345"/>
      <c r="AB845" s="346"/>
      <c r="AC845" s="347" t="s">
        <v>587</v>
      </c>
      <c r="AD845" s="347"/>
      <c r="AE845" s="347"/>
      <c r="AF845" s="347"/>
      <c r="AG845" s="347"/>
      <c r="AH845" s="348" t="s">
        <v>557</v>
      </c>
      <c r="AI845" s="349"/>
      <c r="AJ845" s="349"/>
      <c r="AK845" s="349"/>
      <c r="AL845" s="350" t="s">
        <v>557</v>
      </c>
      <c r="AM845" s="351"/>
      <c r="AN845" s="351"/>
      <c r="AO845" s="352"/>
      <c r="AP845" s="353" t="s">
        <v>557</v>
      </c>
      <c r="AQ845" s="353"/>
      <c r="AR845" s="353"/>
      <c r="AS845" s="353"/>
      <c r="AT845" s="353"/>
      <c r="AU845" s="353"/>
      <c r="AV845" s="353"/>
      <c r="AW845" s="353"/>
      <c r="AX845" s="353"/>
    </row>
    <row r="846" spans="1:50" ht="36.75" customHeight="1" x14ac:dyDescent="0.15">
      <c r="A846" s="372">
        <v>10</v>
      </c>
      <c r="B846" s="372">
        <v>1</v>
      </c>
      <c r="C846" s="373" t="s">
        <v>583</v>
      </c>
      <c r="D846" s="374"/>
      <c r="E846" s="374"/>
      <c r="F846" s="374"/>
      <c r="G846" s="374"/>
      <c r="H846" s="374"/>
      <c r="I846" s="375"/>
      <c r="J846" s="341">
        <v>2030005005840</v>
      </c>
      <c r="K846" s="342"/>
      <c r="L846" s="342"/>
      <c r="M846" s="342"/>
      <c r="N846" s="342"/>
      <c r="O846" s="342"/>
      <c r="P846" s="343" t="s">
        <v>584</v>
      </c>
      <c r="Q846" s="343"/>
      <c r="R846" s="343"/>
      <c r="S846" s="343"/>
      <c r="T846" s="343"/>
      <c r="U846" s="343"/>
      <c r="V846" s="343"/>
      <c r="W846" s="343"/>
      <c r="X846" s="343"/>
      <c r="Y846" s="344">
        <v>41</v>
      </c>
      <c r="Z846" s="345"/>
      <c r="AA846" s="345"/>
      <c r="AB846" s="346"/>
      <c r="AC846" s="347" t="s">
        <v>587</v>
      </c>
      <c r="AD846" s="347"/>
      <c r="AE846" s="347"/>
      <c r="AF846" s="347"/>
      <c r="AG846" s="347"/>
      <c r="AH846" s="348" t="s">
        <v>557</v>
      </c>
      <c r="AI846" s="349"/>
      <c r="AJ846" s="349"/>
      <c r="AK846" s="349"/>
      <c r="AL846" s="350" t="s">
        <v>557</v>
      </c>
      <c r="AM846" s="351"/>
      <c r="AN846" s="351"/>
      <c r="AO846" s="352"/>
      <c r="AP846" s="353" t="s">
        <v>557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585</v>
      </c>
      <c r="D870" s="340"/>
      <c r="E870" s="340"/>
      <c r="F870" s="340"/>
      <c r="G870" s="340"/>
      <c r="H870" s="340"/>
      <c r="I870" s="340"/>
      <c r="J870" s="341">
        <v>6010405010587</v>
      </c>
      <c r="K870" s="342"/>
      <c r="L870" s="342"/>
      <c r="M870" s="342"/>
      <c r="N870" s="342"/>
      <c r="O870" s="342"/>
      <c r="P870" s="355" t="s">
        <v>586</v>
      </c>
      <c r="Q870" s="343"/>
      <c r="R870" s="343"/>
      <c r="S870" s="343"/>
      <c r="T870" s="343"/>
      <c r="U870" s="343"/>
      <c r="V870" s="343"/>
      <c r="W870" s="343"/>
      <c r="X870" s="343"/>
      <c r="Y870" s="344">
        <v>11</v>
      </c>
      <c r="Z870" s="345"/>
      <c r="AA870" s="345"/>
      <c r="AB870" s="346"/>
      <c r="AC870" s="356" t="s">
        <v>587</v>
      </c>
      <c r="AD870" s="364"/>
      <c r="AE870" s="364"/>
      <c r="AF870" s="364"/>
      <c r="AG870" s="364"/>
      <c r="AH870" s="365" t="s">
        <v>588</v>
      </c>
      <c r="AI870" s="366"/>
      <c r="AJ870" s="366"/>
      <c r="AK870" s="366"/>
      <c r="AL870" s="350" t="s">
        <v>588</v>
      </c>
      <c r="AM870" s="351"/>
      <c r="AN870" s="351"/>
      <c r="AO870" s="352"/>
      <c r="AP870" s="353" t="s">
        <v>589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590</v>
      </c>
      <c r="F1102" s="371"/>
      <c r="G1102" s="371"/>
      <c r="H1102" s="371"/>
      <c r="I1102" s="371"/>
      <c r="J1102" s="341" t="s">
        <v>591</v>
      </c>
      <c r="K1102" s="342"/>
      <c r="L1102" s="342"/>
      <c r="M1102" s="342"/>
      <c r="N1102" s="342"/>
      <c r="O1102" s="342"/>
      <c r="P1102" s="355" t="s">
        <v>592</v>
      </c>
      <c r="Q1102" s="343"/>
      <c r="R1102" s="343"/>
      <c r="S1102" s="343"/>
      <c r="T1102" s="343"/>
      <c r="U1102" s="343"/>
      <c r="V1102" s="343"/>
      <c r="W1102" s="343"/>
      <c r="X1102" s="343"/>
      <c r="Y1102" s="344" t="s">
        <v>593</v>
      </c>
      <c r="Z1102" s="345"/>
      <c r="AA1102" s="345"/>
      <c r="AB1102" s="346"/>
      <c r="AC1102" s="347"/>
      <c r="AD1102" s="347"/>
      <c r="AE1102" s="347"/>
      <c r="AF1102" s="347"/>
      <c r="AG1102" s="347"/>
      <c r="AH1102" s="348" t="s">
        <v>591</v>
      </c>
      <c r="AI1102" s="349"/>
      <c r="AJ1102" s="349"/>
      <c r="AK1102" s="349"/>
      <c r="AL1102" s="350" t="s">
        <v>594</v>
      </c>
      <c r="AM1102" s="351"/>
      <c r="AN1102" s="351"/>
      <c r="AO1102" s="352"/>
      <c r="AP1102" s="353" t="s">
        <v>590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AR15:AX15 AK13:AX13">
    <cfRule type="expression" dxfId="2793" priority="13709">
      <formula>IF(RIGHT(TEXT(AK13,"0.#"),1)=".",FALSE,TRUE)</formula>
    </cfRule>
    <cfRule type="expression" dxfId="2792" priority="13710">
      <formula>IF(RIGHT(TEXT(AK13,"0.#"),1)=".",TRUE,FALSE)</formula>
    </cfRule>
  </conditionalFormatting>
  <conditionalFormatting sqref="AD19:AJ19">
    <cfRule type="expression" dxfId="2791" priority="13707">
      <formula>IF(RIGHT(TEXT(AD19,"0.#"),1)=".",FALSE,TRUE)</formula>
    </cfRule>
    <cfRule type="expression" dxfId="2790" priority="13708">
      <formula>IF(RIGHT(TEXT(AD19,"0.#"),1)=".",TRUE,FALSE)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P19:AC19">
    <cfRule type="expression" dxfId="705" priority="5">
      <formula>IF(RIGHT(TEXT(P19,"0.#"),1)=".",FALSE,TRUE)</formula>
    </cfRule>
    <cfRule type="expression" dxfId="704" priority="6">
      <formula>IF(RIGHT(TEXT(P19,"0.#"),1)=".",TRUE,FALSE)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791"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2"/>
      <c r="Z2" s="838"/>
      <c r="AA2" s="839"/>
      <c r="AB2" s="1036" t="s">
        <v>11</v>
      </c>
      <c r="AC2" s="1037"/>
      <c r="AD2" s="1038"/>
      <c r="AE2" s="1042" t="s">
        <v>357</v>
      </c>
      <c r="AF2" s="1042"/>
      <c r="AG2" s="1042"/>
      <c r="AH2" s="1042"/>
      <c r="AI2" s="1042" t="s">
        <v>363</v>
      </c>
      <c r="AJ2" s="1042"/>
      <c r="AK2" s="1042"/>
      <c r="AL2" s="1042"/>
      <c r="AM2" s="1042" t="s">
        <v>472</v>
      </c>
      <c r="AN2" s="1042"/>
      <c r="AO2" s="1042"/>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09"/>
      <c r="I4" s="1009"/>
      <c r="J4" s="1009"/>
      <c r="K4" s="1009"/>
      <c r="L4" s="1009"/>
      <c r="M4" s="1009"/>
      <c r="N4" s="1009"/>
      <c r="O4" s="1010"/>
      <c r="P4" s="98"/>
      <c r="Q4" s="1017"/>
      <c r="R4" s="1017"/>
      <c r="S4" s="1017"/>
      <c r="T4" s="1017"/>
      <c r="U4" s="1017"/>
      <c r="V4" s="1017"/>
      <c r="W4" s="1017"/>
      <c r="X4" s="1018"/>
      <c r="Y4" s="1027" t="s">
        <v>12</v>
      </c>
      <c r="Z4" s="1028"/>
      <c r="AA4" s="1029"/>
      <c r="AB4" s="463"/>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1"/>
      <c r="H5" s="1012"/>
      <c r="I5" s="1012"/>
      <c r="J5" s="1012"/>
      <c r="K5" s="1012"/>
      <c r="L5" s="1012"/>
      <c r="M5" s="1012"/>
      <c r="N5" s="1012"/>
      <c r="O5" s="1013"/>
      <c r="P5" s="1019"/>
      <c r="Q5" s="1019"/>
      <c r="R5" s="1019"/>
      <c r="S5" s="1019"/>
      <c r="T5" s="1019"/>
      <c r="U5" s="1019"/>
      <c r="V5" s="1019"/>
      <c r="W5" s="1019"/>
      <c r="X5" s="1020"/>
      <c r="Y5" s="417" t="s">
        <v>54</v>
      </c>
      <c r="Z5" s="1024"/>
      <c r="AA5" s="1025"/>
      <c r="AB5" s="525"/>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4"/>
      <c r="H6" s="1015"/>
      <c r="I6" s="1015"/>
      <c r="J6" s="1015"/>
      <c r="K6" s="1015"/>
      <c r="L6" s="1015"/>
      <c r="M6" s="1015"/>
      <c r="N6" s="1015"/>
      <c r="O6" s="1016"/>
      <c r="P6" s="1021"/>
      <c r="Q6" s="1021"/>
      <c r="R6" s="1021"/>
      <c r="S6" s="1021"/>
      <c r="T6" s="1021"/>
      <c r="U6" s="1021"/>
      <c r="V6" s="1021"/>
      <c r="W6" s="1021"/>
      <c r="X6" s="1022"/>
      <c r="Y6" s="1023" t="s">
        <v>13</v>
      </c>
      <c r="Z6" s="1024"/>
      <c r="AA6" s="1025"/>
      <c r="AB6" s="600"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2"/>
      <c r="Z9" s="838"/>
      <c r="AA9" s="839"/>
      <c r="AB9" s="1036" t="s">
        <v>11</v>
      </c>
      <c r="AC9" s="1037"/>
      <c r="AD9" s="1038"/>
      <c r="AE9" s="1042" t="s">
        <v>357</v>
      </c>
      <c r="AF9" s="1042"/>
      <c r="AG9" s="1042"/>
      <c r="AH9" s="1042"/>
      <c r="AI9" s="1042" t="s">
        <v>363</v>
      </c>
      <c r="AJ9" s="1042"/>
      <c r="AK9" s="1042"/>
      <c r="AL9" s="1042"/>
      <c r="AM9" s="1042" t="s">
        <v>472</v>
      </c>
      <c r="AN9" s="1042"/>
      <c r="AO9" s="1042"/>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3"/>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1"/>
      <c r="H12" s="1012"/>
      <c r="I12" s="1012"/>
      <c r="J12" s="1012"/>
      <c r="K12" s="1012"/>
      <c r="L12" s="1012"/>
      <c r="M12" s="1012"/>
      <c r="N12" s="1012"/>
      <c r="O12" s="1013"/>
      <c r="P12" s="1019"/>
      <c r="Q12" s="1019"/>
      <c r="R12" s="1019"/>
      <c r="S12" s="1019"/>
      <c r="T12" s="1019"/>
      <c r="U12" s="1019"/>
      <c r="V12" s="1019"/>
      <c r="W12" s="1019"/>
      <c r="X12" s="1020"/>
      <c r="Y12" s="417" t="s">
        <v>54</v>
      </c>
      <c r="Z12" s="1024"/>
      <c r="AA12" s="1025"/>
      <c r="AB12" s="525"/>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0"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2"/>
      <c r="Z16" s="838"/>
      <c r="AA16" s="839"/>
      <c r="AB16" s="1036" t="s">
        <v>11</v>
      </c>
      <c r="AC16" s="1037"/>
      <c r="AD16" s="1038"/>
      <c r="AE16" s="1042" t="s">
        <v>357</v>
      </c>
      <c r="AF16" s="1042"/>
      <c r="AG16" s="1042"/>
      <c r="AH16" s="1042"/>
      <c r="AI16" s="1042" t="s">
        <v>363</v>
      </c>
      <c r="AJ16" s="1042"/>
      <c r="AK16" s="1042"/>
      <c r="AL16" s="1042"/>
      <c r="AM16" s="1042" t="s">
        <v>472</v>
      </c>
      <c r="AN16" s="1042"/>
      <c r="AO16" s="1042"/>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3"/>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1"/>
      <c r="H19" s="1012"/>
      <c r="I19" s="1012"/>
      <c r="J19" s="1012"/>
      <c r="K19" s="1012"/>
      <c r="L19" s="1012"/>
      <c r="M19" s="1012"/>
      <c r="N19" s="1012"/>
      <c r="O19" s="1013"/>
      <c r="P19" s="1019"/>
      <c r="Q19" s="1019"/>
      <c r="R19" s="1019"/>
      <c r="S19" s="1019"/>
      <c r="T19" s="1019"/>
      <c r="U19" s="1019"/>
      <c r="V19" s="1019"/>
      <c r="W19" s="1019"/>
      <c r="X19" s="1020"/>
      <c r="Y19" s="417" t="s">
        <v>54</v>
      </c>
      <c r="Z19" s="1024"/>
      <c r="AA19" s="1025"/>
      <c r="AB19" s="525"/>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0"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2"/>
      <c r="Z23" s="838"/>
      <c r="AA23" s="839"/>
      <c r="AB23" s="1036" t="s">
        <v>11</v>
      </c>
      <c r="AC23" s="1037"/>
      <c r="AD23" s="1038"/>
      <c r="AE23" s="1042" t="s">
        <v>357</v>
      </c>
      <c r="AF23" s="1042"/>
      <c r="AG23" s="1042"/>
      <c r="AH23" s="1042"/>
      <c r="AI23" s="1042" t="s">
        <v>363</v>
      </c>
      <c r="AJ23" s="1042"/>
      <c r="AK23" s="1042"/>
      <c r="AL23" s="1042"/>
      <c r="AM23" s="1042" t="s">
        <v>472</v>
      </c>
      <c r="AN23" s="1042"/>
      <c r="AO23" s="1042"/>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3"/>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1"/>
      <c r="H26" s="1012"/>
      <c r="I26" s="1012"/>
      <c r="J26" s="1012"/>
      <c r="K26" s="1012"/>
      <c r="L26" s="1012"/>
      <c r="M26" s="1012"/>
      <c r="N26" s="1012"/>
      <c r="O26" s="1013"/>
      <c r="P26" s="1019"/>
      <c r="Q26" s="1019"/>
      <c r="R26" s="1019"/>
      <c r="S26" s="1019"/>
      <c r="T26" s="1019"/>
      <c r="U26" s="1019"/>
      <c r="V26" s="1019"/>
      <c r="W26" s="1019"/>
      <c r="X26" s="1020"/>
      <c r="Y26" s="417" t="s">
        <v>54</v>
      </c>
      <c r="Z26" s="1024"/>
      <c r="AA26" s="1025"/>
      <c r="AB26" s="525"/>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0"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2"/>
      <c r="Z30" s="838"/>
      <c r="AA30" s="839"/>
      <c r="AB30" s="1036" t="s">
        <v>11</v>
      </c>
      <c r="AC30" s="1037"/>
      <c r="AD30" s="1038"/>
      <c r="AE30" s="1042" t="s">
        <v>357</v>
      </c>
      <c r="AF30" s="1042"/>
      <c r="AG30" s="1042"/>
      <c r="AH30" s="1042"/>
      <c r="AI30" s="1042" t="s">
        <v>363</v>
      </c>
      <c r="AJ30" s="1042"/>
      <c r="AK30" s="1042"/>
      <c r="AL30" s="1042"/>
      <c r="AM30" s="1042" t="s">
        <v>472</v>
      </c>
      <c r="AN30" s="1042"/>
      <c r="AO30" s="1042"/>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3"/>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1"/>
      <c r="H33" s="1012"/>
      <c r="I33" s="1012"/>
      <c r="J33" s="1012"/>
      <c r="K33" s="1012"/>
      <c r="L33" s="1012"/>
      <c r="M33" s="1012"/>
      <c r="N33" s="1012"/>
      <c r="O33" s="1013"/>
      <c r="P33" s="1019"/>
      <c r="Q33" s="1019"/>
      <c r="R33" s="1019"/>
      <c r="S33" s="1019"/>
      <c r="T33" s="1019"/>
      <c r="U33" s="1019"/>
      <c r="V33" s="1019"/>
      <c r="W33" s="1019"/>
      <c r="X33" s="1020"/>
      <c r="Y33" s="417" t="s">
        <v>54</v>
      </c>
      <c r="Z33" s="1024"/>
      <c r="AA33" s="1025"/>
      <c r="AB33" s="525"/>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0"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2"/>
      <c r="Z37" s="838"/>
      <c r="AA37" s="839"/>
      <c r="AB37" s="1036" t="s">
        <v>11</v>
      </c>
      <c r="AC37" s="1037"/>
      <c r="AD37" s="1038"/>
      <c r="AE37" s="1042" t="s">
        <v>357</v>
      </c>
      <c r="AF37" s="1042"/>
      <c r="AG37" s="1042"/>
      <c r="AH37" s="1042"/>
      <c r="AI37" s="1042" t="s">
        <v>363</v>
      </c>
      <c r="AJ37" s="1042"/>
      <c r="AK37" s="1042"/>
      <c r="AL37" s="1042"/>
      <c r="AM37" s="1042" t="s">
        <v>472</v>
      </c>
      <c r="AN37" s="1042"/>
      <c r="AO37" s="1042"/>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3"/>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1"/>
      <c r="H40" s="1012"/>
      <c r="I40" s="1012"/>
      <c r="J40" s="1012"/>
      <c r="K40" s="1012"/>
      <c r="L40" s="1012"/>
      <c r="M40" s="1012"/>
      <c r="N40" s="1012"/>
      <c r="O40" s="1013"/>
      <c r="P40" s="1019"/>
      <c r="Q40" s="1019"/>
      <c r="R40" s="1019"/>
      <c r="S40" s="1019"/>
      <c r="T40" s="1019"/>
      <c r="U40" s="1019"/>
      <c r="V40" s="1019"/>
      <c r="W40" s="1019"/>
      <c r="X40" s="1020"/>
      <c r="Y40" s="417" t="s">
        <v>54</v>
      </c>
      <c r="Z40" s="1024"/>
      <c r="AA40" s="1025"/>
      <c r="AB40" s="525"/>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0"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2"/>
      <c r="Z44" s="838"/>
      <c r="AA44" s="839"/>
      <c r="AB44" s="1036" t="s">
        <v>11</v>
      </c>
      <c r="AC44" s="1037"/>
      <c r="AD44" s="1038"/>
      <c r="AE44" s="1042" t="s">
        <v>357</v>
      </c>
      <c r="AF44" s="1042"/>
      <c r="AG44" s="1042"/>
      <c r="AH44" s="1042"/>
      <c r="AI44" s="1042" t="s">
        <v>363</v>
      </c>
      <c r="AJ44" s="1042"/>
      <c r="AK44" s="1042"/>
      <c r="AL44" s="1042"/>
      <c r="AM44" s="1042" t="s">
        <v>472</v>
      </c>
      <c r="AN44" s="1042"/>
      <c r="AO44" s="1042"/>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3"/>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1"/>
      <c r="H47" s="1012"/>
      <c r="I47" s="1012"/>
      <c r="J47" s="1012"/>
      <c r="K47" s="1012"/>
      <c r="L47" s="1012"/>
      <c r="M47" s="1012"/>
      <c r="N47" s="1012"/>
      <c r="O47" s="1013"/>
      <c r="P47" s="1019"/>
      <c r="Q47" s="1019"/>
      <c r="R47" s="1019"/>
      <c r="S47" s="1019"/>
      <c r="T47" s="1019"/>
      <c r="U47" s="1019"/>
      <c r="V47" s="1019"/>
      <c r="W47" s="1019"/>
      <c r="X47" s="1020"/>
      <c r="Y47" s="417" t="s">
        <v>54</v>
      </c>
      <c r="Z47" s="1024"/>
      <c r="AA47" s="1025"/>
      <c r="AB47" s="525"/>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0"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2"/>
      <c r="Z51" s="838"/>
      <c r="AA51" s="839"/>
      <c r="AB51" s="559" t="s">
        <v>11</v>
      </c>
      <c r="AC51" s="1037"/>
      <c r="AD51" s="1038"/>
      <c r="AE51" s="1042" t="s">
        <v>357</v>
      </c>
      <c r="AF51" s="1042"/>
      <c r="AG51" s="1042"/>
      <c r="AH51" s="1042"/>
      <c r="AI51" s="1042" t="s">
        <v>363</v>
      </c>
      <c r="AJ51" s="1042"/>
      <c r="AK51" s="1042"/>
      <c r="AL51" s="1042"/>
      <c r="AM51" s="1042" t="s">
        <v>472</v>
      </c>
      <c r="AN51" s="1042"/>
      <c r="AO51" s="1042"/>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3"/>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1"/>
      <c r="H54" s="1012"/>
      <c r="I54" s="1012"/>
      <c r="J54" s="1012"/>
      <c r="K54" s="1012"/>
      <c r="L54" s="1012"/>
      <c r="M54" s="1012"/>
      <c r="N54" s="1012"/>
      <c r="O54" s="1013"/>
      <c r="P54" s="1019"/>
      <c r="Q54" s="1019"/>
      <c r="R54" s="1019"/>
      <c r="S54" s="1019"/>
      <c r="T54" s="1019"/>
      <c r="U54" s="1019"/>
      <c r="V54" s="1019"/>
      <c r="W54" s="1019"/>
      <c r="X54" s="1020"/>
      <c r="Y54" s="417" t="s">
        <v>54</v>
      </c>
      <c r="Z54" s="1024"/>
      <c r="AA54" s="1025"/>
      <c r="AB54" s="525"/>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0"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2"/>
      <c r="Z58" s="838"/>
      <c r="AA58" s="839"/>
      <c r="AB58" s="1036" t="s">
        <v>11</v>
      </c>
      <c r="AC58" s="1037"/>
      <c r="AD58" s="1038"/>
      <c r="AE58" s="1042" t="s">
        <v>357</v>
      </c>
      <c r="AF58" s="1042"/>
      <c r="AG58" s="1042"/>
      <c r="AH58" s="1042"/>
      <c r="AI58" s="1042" t="s">
        <v>363</v>
      </c>
      <c r="AJ58" s="1042"/>
      <c r="AK58" s="1042"/>
      <c r="AL58" s="1042"/>
      <c r="AM58" s="1042" t="s">
        <v>472</v>
      </c>
      <c r="AN58" s="1042"/>
      <c r="AO58" s="1042"/>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3"/>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1"/>
      <c r="H61" s="1012"/>
      <c r="I61" s="1012"/>
      <c r="J61" s="1012"/>
      <c r="K61" s="1012"/>
      <c r="L61" s="1012"/>
      <c r="M61" s="1012"/>
      <c r="N61" s="1012"/>
      <c r="O61" s="1013"/>
      <c r="P61" s="1019"/>
      <c r="Q61" s="1019"/>
      <c r="R61" s="1019"/>
      <c r="S61" s="1019"/>
      <c r="T61" s="1019"/>
      <c r="U61" s="1019"/>
      <c r="V61" s="1019"/>
      <c r="W61" s="1019"/>
      <c r="X61" s="1020"/>
      <c r="Y61" s="417" t="s">
        <v>54</v>
      </c>
      <c r="Z61" s="1024"/>
      <c r="AA61" s="1025"/>
      <c r="AB61" s="525"/>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0"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2"/>
      <c r="Z65" s="838"/>
      <c r="AA65" s="839"/>
      <c r="AB65" s="1036" t="s">
        <v>11</v>
      </c>
      <c r="AC65" s="1037"/>
      <c r="AD65" s="1038"/>
      <c r="AE65" s="1042" t="s">
        <v>357</v>
      </c>
      <c r="AF65" s="1042"/>
      <c r="AG65" s="1042"/>
      <c r="AH65" s="1042"/>
      <c r="AI65" s="1042" t="s">
        <v>363</v>
      </c>
      <c r="AJ65" s="1042"/>
      <c r="AK65" s="1042"/>
      <c r="AL65" s="1042"/>
      <c r="AM65" s="1042" t="s">
        <v>472</v>
      </c>
      <c r="AN65" s="1042"/>
      <c r="AO65" s="1042"/>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3"/>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1"/>
      <c r="H68" s="1012"/>
      <c r="I68" s="1012"/>
      <c r="J68" s="1012"/>
      <c r="K68" s="1012"/>
      <c r="L68" s="1012"/>
      <c r="M68" s="1012"/>
      <c r="N68" s="1012"/>
      <c r="O68" s="1013"/>
      <c r="P68" s="1019"/>
      <c r="Q68" s="1019"/>
      <c r="R68" s="1019"/>
      <c r="S68" s="1019"/>
      <c r="T68" s="1019"/>
      <c r="U68" s="1019"/>
      <c r="V68" s="1019"/>
      <c r="W68" s="1019"/>
      <c r="X68" s="1020"/>
      <c r="Y68" s="417" t="s">
        <v>54</v>
      </c>
      <c r="Z68" s="1024"/>
      <c r="AA68" s="1025"/>
      <c r="AB68" s="525"/>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4"/>
      <c r="H69" s="1015"/>
      <c r="I69" s="1015"/>
      <c r="J69" s="1015"/>
      <c r="K69" s="1015"/>
      <c r="L69" s="1015"/>
      <c r="M69" s="1015"/>
      <c r="N69" s="1015"/>
      <c r="O69" s="1016"/>
      <c r="P69" s="1021"/>
      <c r="Q69" s="1021"/>
      <c r="R69" s="1021"/>
      <c r="S69" s="1021"/>
      <c r="T69" s="1021"/>
      <c r="U69" s="1021"/>
      <c r="V69" s="1021"/>
      <c r="W69" s="1021"/>
      <c r="X69" s="1022"/>
      <c r="Y69" s="417" t="s">
        <v>13</v>
      </c>
      <c r="Z69" s="1024"/>
      <c r="AA69" s="1025"/>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1" t="s">
        <v>513</v>
      </c>
      <c r="H2" s="602"/>
      <c r="I2" s="602"/>
      <c r="J2" s="602"/>
      <c r="K2" s="602"/>
      <c r="L2" s="602"/>
      <c r="M2" s="602"/>
      <c r="N2" s="602"/>
      <c r="O2" s="602"/>
      <c r="P2" s="602"/>
      <c r="Q2" s="602"/>
      <c r="R2" s="602"/>
      <c r="S2" s="602"/>
      <c r="T2" s="602"/>
      <c r="U2" s="602"/>
      <c r="V2" s="602"/>
      <c r="W2" s="602"/>
      <c r="X2" s="602"/>
      <c r="Y2" s="602"/>
      <c r="Z2" s="602"/>
      <c r="AA2" s="602"/>
      <c r="AB2" s="603"/>
      <c r="AC2" s="601"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4" t="s">
        <v>17</v>
      </c>
      <c r="H3" s="674"/>
      <c r="I3" s="674"/>
      <c r="J3" s="674"/>
      <c r="K3" s="674"/>
      <c r="L3" s="673" t="s">
        <v>18</v>
      </c>
      <c r="M3" s="674"/>
      <c r="N3" s="674"/>
      <c r="O3" s="674"/>
      <c r="P3" s="674"/>
      <c r="Q3" s="674"/>
      <c r="R3" s="674"/>
      <c r="S3" s="674"/>
      <c r="T3" s="674"/>
      <c r="U3" s="674"/>
      <c r="V3" s="674"/>
      <c r="W3" s="674"/>
      <c r="X3" s="675"/>
      <c r="Y3" s="659" t="s">
        <v>19</v>
      </c>
      <c r="Z3" s="660"/>
      <c r="AA3" s="660"/>
      <c r="AB3" s="807"/>
      <c r="AC3" s="824"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5"/>
      <c r="B4" s="1056"/>
      <c r="C4" s="1056"/>
      <c r="D4" s="1056"/>
      <c r="E4" s="1056"/>
      <c r="F4" s="1057"/>
      <c r="G4" s="676"/>
      <c r="H4" s="677"/>
      <c r="I4" s="677"/>
      <c r="J4" s="677"/>
      <c r="K4" s="678"/>
      <c r="L4" s="670"/>
      <c r="M4" s="671"/>
      <c r="N4" s="671"/>
      <c r="O4" s="671"/>
      <c r="P4" s="671"/>
      <c r="Q4" s="671"/>
      <c r="R4" s="671"/>
      <c r="S4" s="671"/>
      <c r="T4" s="671"/>
      <c r="U4" s="671"/>
      <c r="V4" s="671"/>
      <c r="W4" s="671"/>
      <c r="X4" s="672"/>
      <c r="Y4" s="390"/>
      <c r="Z4" s="391"/>
      <c r="AA4" s="391"/>
      <c r="AB4" s="814"/>
      <c r="AC4" s="676"/>
      <c r="AD4" s="677"/>
      <c r="AE4" s="677"/>
      <c r="AF4" s="677"/>
      <c r="AG4" s="678"/>
      <c r="AH4" s="670"/>
      <c r="AI4" s="671"/>
      <c r="AJ4" s="671"/>
      <c r="AK4" s="671"/>
      <c r="AL4" s="671"/>
      <c r="AM4" s="671"/>
      <c r="AN4" s="671"/>
      <c r="AO4" s="671"/>
      <c r="AP4" s="671"/>
      <c r="AQ4" s="671"/>
      <c r="AR4" s="671"/>
      <c r="AS4" s="671"/>
      <c r="AT4" s="672"/>
      <c r="AU4" s="390"/>
      <c r="AV4" s="391"/>
      <c r="AW4" s="391"/>
      <c r="AX4" s="392"/>
    </row>
    <row r="5" spans="1:50" ht="24.75" customHeight="1" x14ac:dyDescent="0.15">
      <c r="A5" s="1055"/>
      <c r="B5" s="1056"/>
      <c r="C5" s="1056"/>
      <c r="D5" s="1056"/>
      <c r="E5" s="1056"/>
      <c r="F5" s="1057"/>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5"/>
      <c r="B6" s="1056"/>
      <c r="C6" s="1056"/>
      <c r="D6" s="1056"/>
      <c r="E6" s="1056"/>
      <c r="F6" s="1057"/>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5"/>
      <c r="B7" s="1056"/>
      <c r="C7" s="1056"/>
      <c r="D7" s="1056"/>
      <c r="E7" s="1056"/>
      <c r="F7" s="1057"/>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5"/>
      <c r="B8" s="1056"/>
      <c r="C8" s="1056"/>
      <c r="D8" s="1056"/>
      <c r="E8" s="1056"/>
      <c r="F8" s="1057"/>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5"/>
      <c r="B9" s="1056"/>
      <c r="C9" s="1056"/>
      <c r="D9" s="1056"/>
      <c r="E9" s="1056"/>
      <c r="F9" s="1057"/>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5"/>
      <c r="B10" s="1056"/>
      <c r="C10" s="1056"/>
      <c r="D10" s="1056"/>
      <c r="E10" s="1056"/>
      <c r="F10" s="1057"/>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5"/>
      <c r="B11" s="1056"/>
      <c r="C11" s="1056"/>
      <c r="D11" s="1056"/>
      <c r="E11" s="1056"/>
      <c r="F11" s="1057"/>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5"/>
      <c r="B12" s="1056"/>
      <c r="C12" s="1056"/>
      <c r="D12" s="1056"/>
      <c r="E12" s="1056"/>
      <c r="F12" s="1057"/>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5"/>
      <c r="B13" s="1056"/>
      <c r="C13" s="1056"/>
      <c r="D13" s="1056"/>
      <c r="E13" s="1056"/>
      <c r="F13" s="1057"/>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5"/>
      <c r="B14" s="1056"/>
      <c r="C14" s="1056"/>
      <c r="D14" s="1056"/>
      <c r="E14" s="1056"/>
      <c r="F14" s="1057"/>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5"/>
      <c r="B15" s="1056"/>
      <c r="C15" s="1056"/>
      <c r="D15" s="1056"/>
      <c r="E15" s="1056"/>
      <c r="F15" s="1057"/>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2"/>
    </row>
    <row r="16" spans="1:50" ht="25.5" customHeight="1" x14ac:dyDescent="0.15">
      <c r="A16" s="1055"/>
      <c r="B16" s="1056"/>
      <c r="C16" s="1056"/>
      <c r="D16" s="1056"/>
      <c r="E16" s="1056"/>
      <c r="F16" s="1057"/>
      <c r="G16" s="824"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7"/>
      <c r="AC16" s="824"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90"/>
      <c r="Z17" s="391"/>
      <c r="AA17" s="391"/>
      <c r="AB17" s="814"/>
      <c r="AC17" s="676"/>
      <c r="AD17" s="677"/>
      <c r="AE17" s="677"/>
      <c r="AF17" s="677"/>
      <c r="AG17" s="678"/>
      <c r="AH17" s="670"/>
      <c r="AI17" s="671"/>
      <c r="AJ17" s="671"/>
      <c r="AK17" s="671"/>
      <c r="AL17" s="671"/>
      <c r="AM17" s="671"/>
      <c r="AN17" s="671"/>
      <c r="AO17" s="671"/>
      <c r="AP17" s="671"/>
      <c r="AQ17" s="671"/>
      <c r="AR17" s="671"/>
      <c r="AS17" s="671"/>
      <c r="AT17" s="672"/>
      <c r="AU17" s="390"/>
      <c r="AV17" s="391"/>
      <c r="AW17" s="391"/>
      <c r="AX17" s="392"/>
    </row>
    <row r="18" spans="1:50" ht="24.75" customHeight="1" x14ac:dyDescent="0.15">
      <c r="A18" s="1055"/>
      <c r="B18" s="1056"/>
      <c r="C18" s="1056"/>
      <c r="D18" s="1056"/>
      <c r="E18" s="1056"/>
      <c r="F18" s="1057"/>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5"/>
      <c r="B19" s="1056"/>
      <c r="C19" s="1056"/>
      <c r="D19" s="1056"/>
      <c r="E19" s="1056"/>
      <c r="F19" s="1057"/>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5"/>
      <c r="B20" s="1056"/>
      <c r="C20" s="1056"/>
      <c r="D20" s="1056"/>
      <c r="E20" s="1056"/>
      <c r="F20" s="1057"/>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5"/>
      <c r="B21" s="1056"/>
      <c r="C21" s="1056"/>
      <c r="D21" s="1056"/>
      <c r="E21" s="1056"/>
      <c r="F21" s="1057"/>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5"/>
      <c r="B22" s="1056"/>
      <c r="C22" s="1056"/>
      <c r="D22" s="1056"/>
      <c r="E22" s="1056"/>
      <c r="F22" s="1057"/>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5"/>
      <c r="B23" s="1056"/>
      <c r="C23" s="1056"/>
      <c r="D23" s="1056"/>
      <c r="E23" s="1056"/>
      <c r="F23" s="1057"/>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5"/>
      <c r="B24" s="1056"/>
      <c r="C24" s="1056"/>
      <c r="D24" s="1056"/>
      <c r="E24" s="1056"/>
      <c r="F24" s="1057"/>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5"/>
      <c r="B25" s="1056"/>
      <c r="C25" s="1056"/>
      <c r="D25" s="1056"/>
      <c r="E25" s="1056"/>
      <c r="F25" s="1057"/>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5"/>
      <c r="B26" s="1056"/>
      <c r="C26" s="1056"/>
      <c r="D26" s="1056"/>
      <c r="E26" s="1056"/>
      <c r="F26" s="1057"/>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5"/>
      <c r="B27" s="1056"/>
      <c r="C27" s="1056"/>
      <c r="D27" s="1056"/>
      <c r="E27" s="1056"/>
      <c r="F27" s="1057"/>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5"/>
      <c r="B28" s="1056"/>
      <c r="C28" s="1056"/>
      <c r="D28" s="1056"/>
      <c r="E28" s="1056"/>
      <c r="F28" s="1057"/>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2"/>
    </row>
    <row r="29" spans="1:50" ht="24.75" customHeight="1" x14ac:dyDescent="0.15">
      <c r="A29" s="1055"/>
      <c r="B29" s="1056"/>
      <c r="C29" s="1056"/>
      <c r="D29" s="1056"/>
      <c r="E29" s="1056"/>
      <c r="F29" s="1057"/>
      <c r="G29" s="824"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7"/>
      <c r="AC29" s="824"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90"/>
      <c r="Z30" s="391"/>
      <c r="AA30" s="391"/>
      <c r="AB30" s="814"/>
      <c r="AC30" s="676"/>
      <c r="AD30" s="677"/>
      <c r="AE30" s="677"/>
      <c r="AF30" s="677"/>
      <c r="AG30" s="678"/>
      <c r="AH30" s="670"/>
      <c r="AI30" s="671"/>
      <c r="AJ30" s="671"/>
      <c r="AK30" s="671"/>
      <c r="AL30" s="671"/>
      <c r="AM30" s="671"/>
      <c r="AN30" s="671"/>
      <c r="AO30" s="671"/>
      <c r="AP30" s="671"/>
      <c r="AQ30" s="671"/>
      <c r="AR30" s="671"/>
      <c r="AS30" s="671"/>
      <c r="AT30" s="672"/>
      <c r="AU30" s="390"/>
      <c r="AV30" s="391"/>
      <c r="AW30" s="391"/>
      <c r="AX30" s="392"/>
    </row>
    <row r="31" spans="1:50" ht="24.75" customHeight="1" x14ac:dyDescent="0.15">
      <c r="A31" s="1055"/>
      <c r="B31" s="1056"/>
      <c r="C31" s="1056"/>
      <c r="D31" s="1056"/>
      <c r="E31" s="1056"/>
      <c r="F31" s="1057"/>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5"/>
      <c r="B32" s="1056"/>
      <c r="C32" s="1056"/>
      <c r="D32" s="1056"/>
      <c r="E32" s="1056"/>
      <c r="F32" s="1057"/>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5"/>
      <c r="B33" s="1056"/>
      <c r="C33" s="1056"/>
      <c r="D33" s="1056"/>
      <c r="E33" s="1056"/>
      <c r="F33" s="1057"/>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5"/>
      <c r="B34" s="1056"/>
      <c r="C34" s="1056"/>
      <c r="D34" s="1056"/>
      <c r="E34" s="1056"/>
      <c r="F34" s="1057"/>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5"/>
      <c r="B35" s="1056"/>
      <c r="C35" s="1056"/>
      <c r="D35" s="1056"/>
      <c r="E35" s="1056"/>
      <c r="F35" s="1057"/>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5"/>
      <c r="B36" s="1056"/>
      <c r="C36" s="1056"/>
      <c r="D36" s="1056"/>
      <c r="E36" s="1056"/>
      <c r="F36" s="1057"/>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5"/>
      <c r="B37" s="1056"/>
      <c r="C37" s="1056"/>
      <c r="D37" s="1056"/>
      <c r="E37" s="1056"/>
      <c r="F37" s="1057"/>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5"/>
      <c r="B38" s="1056"/>
      <c r="C38" s="1056"/>
      <c r="D38" s="1056"/>
      <c r="E38" s="1056"/>
      <c r="F38" s="1057"/>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5"/>
      <c r="B39" s="1056"/>
      <c r="C39" s="1056"/>
      <c r="D39" s="1056"/>
      <c r="E39" s="1056"/>
      <c r="F39" s="1057"/>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5"/>
      <c r="B40" s="1056"/>
      <c r="C40" s="1056"/>
      <c r="D40" s="1056"/>
      <c r="E40" s="1056"/>
      <c r="F40" s="1057"/>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5"/>
      <c r="B41" s="1056"/>
      <c r="C41" s="1056"/>
      <c r="D41" s="1056"/>
      <c r="E41" s="1056"/>
      <c r="F41" s="1057"/>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2"/>
    </row>
    <row r="42" spans="1:50" ht="24.75" customHeight="1" x14ac:dyDescent="0.15">
      <c r="A42" s="1055"/>
      <c r="B42" s="1056"/>
      <c r="C42" s="1056"/>
      <c r="D42" s="1056"/>
      <c r="E42" s="1056"/>
      <c r="F42" s="1057"/>
      <c r="G42" s="824"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7"/>
      <c r="AC42" s="824"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90"/>
      <c r="Z43" s="391"/>
      <c r="AA43" s="391"/>
      <c r="AB43" s="814"/>
      <c r="AC43" s="676"/>
      <c r="AD43" s="677"/>
      <c r="AE43" s="677"/>
      <c r="AF43" s="677"/>
      <c r="AG43" s="678"/>
      <c r="AH43" s="670"/>
      <c r="AI43" s="671"/>
      <c r="AJ43" s="671"/>
      <c r="AK43" s="671"/>
      <c r="AL43" s="671"/>
      <c r="AM43" s="671"/>
      <c r="AN43" s="671"/>
      <c r="AO43" s="671"/>
      <c r="AP43" s="671"/>
      <c r="AQ43" s="671"/>
      <c r="AR43" s="671"/>
      <c r="AS43" s="671"/>
      <c r="AT43" s="672"/>
      <c r="AU43" s="390"/>
      <c r="AV43" s="391"/>
      <c r="AW43" s="391"/>
      <c r="AX43" s="392"/>
    </row>
    <row r="44" spans="1:50" ht="24.75" customHeight="1" x14ac:dyDescent="0.15">
      <c r="A44" s="1055"/>
      <c r="B44" s="1056"/>
      <c r="C44" s="1056"/>
      <c r="D44" s="1056"/>
      <c r="E44" s="1056"/>
      <c r="F44" s="1057"/>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5"/>
      <c r="B45" s="1056"/>
      <c r="C45" s="1056"/>
      <c r="D45" s="1056"/>
      <c r="E45" s="1056"/>
      <c r="F45" s="1057"/>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5"/>
      <c r="B46" s="1056"/>
      <c r="C46" s="1056"/>
      <c r="D46" s="1056"/>
      <c r="E46" s="1056"/>
      <c r="F46" s="1057"/>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5"/>
      <c r="B47" s="1056"/>
      <c r="C47" s="1056"/>
      <c r="D47" s="1056"/>
      <c r="E47" s="1056"/>
      <c r="F47" s="1057"/>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5"/>
      <c r="B48" s="1056"/>
      <c r="C48" s="1056"/>
      <c r="D48" s="1056"/>
      <c r="E48" s="1056"/>
      <c r="F48" s="1057"/>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5"/>
      <c r="B49" s="1056"/>
      <c r="C49" s="1056"/>
      <c r="D49" s="1056"/>
      <c r="E49" s="1056"/>
      <c r="F49" s="1057"/>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5"/>
      <c r="B50" s="1056"/>
      <c r="C50" s="1056"/>
      <c r="D50" s="1056"/>
      <c r="E50" s="1056"/>
      <c r="F50" s="1057"/>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5"/>
      <c r="B51" s="1056"/>
      <c r="C51" s="1056"/>
      <c r="D51" s="1056"/>
      <c r="E51" s="1056"/>
      <c r="F51" s="1057"/>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5"/>
      <c r="B52" s="1056"/>
      <c r="C52" s="1056"/>
      <c r="D52" s="1056"/>
      <c r="E52" s="1056"/>
      <c r="F52" s="1057"/>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2"/>
    </row>
    <row r="56" spans="1:50" ht="24.75" customHeight="1" x14ac:dyDescent="0.15">
      <c r="A56" s="1055"/>
      <c r="B56" s="1056"/>
      <c r="C56" s="1056"/>
      <c r="D56" s="1056"/>
      <c r="E56" s="1056"/>
      <c r="F56" s="1057"/>
      <c r="G56" s="824"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7"/>
      <c r="AC56" s="824"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90"/>
      <c r="Z57" s="391"/>
      <c r="AA57" s="391"/>
      <c r="AB57" s="814"/>
      <c r="AC57" s="676"/>
      <c r="AD57" s="677"/>
      <c r="AE57" s="677"/>
      <c r="AF57" s="677"/>
      <c r="AG57" s="678"/>
      <c r="AH57" s="670"/>
      <c r="AI57" s="671"/>
      <c r="AJ57" s="671"/>
      <c r="AK57" s="671"/>
      <c r="AL57" s="671"/>
      <c r="AM57" s="671"/>
      <c r="AN57" s="671"/>
      <c r="AO57" s="671"/>
      <c r="AP57" s="671"/>
      <c r="AQ57" s="671"/>
      <c r="AR57" s="671"/>
      <c r="AS57" s="671"/>
      <c r="AT57" s="672"/>
      <c r="AU57" s="390"/>
      <c r="AV57" s="391"/>
      <c r="AW57" s="391"/>
      <c r="AX57" s="392"/>
    </row>
    <row r="58" spans="1:50" ht="24.75" customHeight="1" x14ac:dyDescent="0.15">
      <c r="A58" s="1055"/>
      <c r="B58" s="1056"/>
      <c r="C58" s="1056"/>
      <c r="D58" s="1056"/>
      <c r="E58" s="1056"/>
      <c r="F58" s="1057"/>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5"/>
      <c r="B59" s="1056"/>
      <c r="C59" s="1056"/>
      <c r="D59" s="1056"/>
      <c r="E59" s="1056"/>
      <c r="F59" s="1057"/>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5"/>
      <c r="B60" s="1056"/>
      <c r="C60" s="1056"/>
      <c r="D60" s="1056"/>
      <c r="E60" s="1056"/>
      <c r="F60" s="1057"/>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5"/>
      <c r="B61" s="1056"/>
      <c r="C61" s="1056"/>
      <c r="D61" s="1056"/>
      <c r="E61" s="1056"/>
      <c r="F61" s="1057"/>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5"/>
      <c r="B62" s="1056"/>
      <c r="C62" s="1056"/>
      <c r="D62" s="1056"/>
      <c r="E62" s="1056"/>
      <c r="F62" s="1057"/>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5"/>
      <c r="B63" s="1056"/>
      <c r="C63" s="1056"/>
      <c r="D63" s="1056"/>
      <c r="E63" s="1056"/>
      <c r="F63" s="1057"/>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5"/>
      <c r="B64" s="1056"/>
      <c r="C64" s="1056"/>
      <c r="D64" s="1056"/>
      <c r="E64" s="1056"/>
      <c r="F64" s="1057"/>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5"/>
      <c r="B65" s="1056"/>
      <c r="C65" s="1056"/>
      <c r="D65" s="1056"/>
      <c r="E65" s="1056"/>
      <c r="F65" s="1057"/>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5"/>
      <c r="B66" s="1056"/>
      <c r="C66" s="1056"/>
      <c r="D66" s="1056"/>
      <c r="E66" s="1056"/>
      <c r="F66" s="1057"/>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5"/>
      <c r="B67" s="1056"/>
      <c r="C67" s="1056"/>
      <c r="D67" s="1056"/>
      <c r="E67" s="1056"/>
      <c r="F67" s="1057"/>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5"/>
      <c r="B68" s="1056"/>
      <c r="C68" s="1056"/>
      <c r="D68" s="1056"/>
      <c r="E68" s="1056"/>
      <c r="F68" s="1057"/>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2"/>
    </row>
    <row r="69" spans="1:50" ht="25.5" customHeight="1" x14ac:dyDescent="0.15">
      <c r="A69" s="1055"/>
      <c r="B69" s="1056"/>
      <c r="C69" s="1056"/>
      <c r="D69" s="1056"/>
      <c r="E69" s="1056"/>
      <c r="F69" s="1057"/>
      <c r="G69" s="824"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7"/>
      <c r="AC69" s="824"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90"/>
      <c r="Z70" s="391"/>
      <c r="AA70" s="391"/>
      <c r="AB70" s="814"/>
      <c r="AC70" s="676"/>
      <c r="AD70" s="677"/>
      <c r="AE70" s="677"/>
      <c r="AF70" s="677"/>
      <c r="AG70" s="678"/>
      <c r="AH70" s="670"/>
      <c r="AI70" s="671"/>
      <c r="AJ70" s="671"/>
      <c r="AK70" s="671"/>
      <c r="AL70" s="671"/>
      <c r="AM70" s="671"/>
      <c r="AN70" s="671"/>
      <c r="AO70" s="671"/>
      <c r="AP70" s="671"/>
      <c r="AQ70" s="671"/>
      <c r="AR70" s="671"/>
      <c r="AS70" s="671"/>
      <c r="AT70" s="672"/>
      <c r="AU70" s="390"/>
      <c r="AV70" s="391"/>
      <c r="AW70" s="391"/>
      <c r="AX70" s="392"/>
    </row>
    <row r="71" spans="1:50" ht="24.75" customHeight="1" x14ac:dyDescent="0.15">
      <c r="A71" s="1055"/>
      <c r="B71" s="1056"/>
      <c r="C71" s="1056"/>
      <c r="D71" s="1056"/>
      <c r="E71" s="1056"/>
      <c r="F71" s="1057"/>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5"/>
      <c r="B72" s="1056"/>
      <c r="C72" s="1056"/>
      <c r="D72" s="1056"/>
      <c r="E72" s="1056"/>
      <c r="F72" s="1057"/>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5"/>
      <c r="B73" s="1056"/>
      <c r="C73" s="1056"/>
      <c r="D73" s="1056"/>
      <c r="E73" s="1056"/>
      <c r="F73" s="1057"/>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5"/>
      <c r="B74" s="1056"/>
      <c r="C74" s="1056"/>
      <c r="D74" s="1056"/>
      <c r="E74" s="1056"/>
      <c r="F74" s="1057"/>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5"/>
      <c r="B75" s="1056"/>
      <c r="C75" s="1056"/>
      <c r="D75" s="1056"/>
      <c r="E75" s="1056"/>
      <c r="F75" s="1057"/>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5"/>
      <c r="B76" s="1056"/>
      <c r="C76" s="1056"/>
      <c r="D76" s="1056"/>
      <c r="E76" s="1056"/>
      <c r="F76" s="1057"/>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5"/>
      <c r="B77" s="1056"/>
      <c r="C77" s="1056"/>
      <c r="D77" s="1056"/>
      <c r="E77" s="1056"/>
      <c r="F77" s="1057"/>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5"/>
      <c r="B78" s="1056"/>
      <c r="C78" s="1056"/>
      <c r="D78" s="1056"/>
      <c r="E78" s="1056"/>
      <c r="F78" s="1057"/>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5"/>
      <c r="B79" s="1056"/>
      <c r="C79" s="1056"/>
      <c r="D79" s="1056"/>
      <c r="E79" s="1056"/>
      <c r="F79" s="1057"/>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5"/>
      <c r="B80" s="1056"/>
      <c r="C80" s="1056"/>
      <c r="D80" s="1056"/>
      <c r="E80" s="1056"/>
      <c r="F80" s="1057"/>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5"/>
      <c r="B81" s="1056"/>
      <c r="C81" s="1056"/>
      <c r="D81" s="1056"/>
      <c r="E81" s="1056"/>
      <c r="F81" s="1057"/>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2"/>
    </row>
    <row r="82" spans="1:50" ht="24.75" customHeight="1" x14ac:dyDescent="0.15">
      <c r="A82" s="1055"/>
      <c r="B82" s="1056"/>
      <c r="C82" s="1056"/>
      <c r="D82" s="1056"/>
      <c r="E82" s="1056"/>
      <c r="F82" s="1057"/>
      <c r="G82" s="824"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7"/>
      <c r="AC82" s="824"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90"/>
      <c r="Z83" s="391"/>
      <c r="AA83" s="391"/>
      <c r="AB83" s="814"/>
      <c r="AC83" s="676"/>
      <c r="AD83" s="677"/>
      <c r="AE83" s="677"/>
      <c r="AF83" s="677"/>
      <c r="AG83" s="678"/>
      <c r="AH83" s="670"/>
      <c r="AI83" s="671"/>
      <c r="AJ83" s="671"/>
      <c r="AK83" s="671"/>
      <c r="AL83" s="671"/>
      <c r="AM83" s="671"/>
      <c r="AN83" s="671"/>
      <c r="AO83" s="671"/>
      <c r="AP83" s="671"/>
      <c r="AQ83" s="671"/>
      <c r="AR83" s="671"/>
      <c r="AS83" s="671"/>
      <c r="AT83" s="672"/>
      <c r="AU83" s="390"/>
      <c r="AV83" s="391"/>
      <c r="AW83" s="391"/>
      <c r="AX83" s="392"/>
    </row>
    <row r="84" spans="1:50" ht="24.75" customHeight="1" x14ac:dyDescent="0.15">
      <c r="A84" s="1055"/>
      <c r="B84" s="1056"/>
      <c r="C84" s="1056"/>
      <c r="D84" s="1056"/>
      <c r="E84" s="1056"/>
      <c r="F84" s="1057"/>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5"/>
      <c r="B85" s="1056"/>
      <c r="C85" s="1056"/>
      <c r="D85" s="1056"/>
      <c r="E85" s="1056"/>
      <c r="F85" s="1057"/>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5"/>
      <c r="B86" s="1056"/>
      <c r="C86" s="1056"/>
      <c r="D86" s="1056"/>
      <c r="E86" s="1056"/>
      <c r="F86" s="1057"/>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5"/>
      <c r="B87" s="1056"/>
      <c r="C87" s="1056"/>
      <c r="D87" s="1056"/>
      <c r="E87" s="1056"/>
      <c r="F87" s="1057"/>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5"/>
      <c r="B88" s="1056"/>
      <c r="C88" s="1056"/>
      <c r="D88" s="1056"/>
      <c r="E88" s="1056"/>
      <c r="F88" s="1057"/>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5"/>
      <c r="B89" s="1056"/>
      <c r="C89" s="1056"/>
      <c r="D89" s="1056"/>
      <c r="E89" s="1056"/>
      <c r="F89" s="1057"/>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5"/>
      <c r="B90" s="1056"/>
      <c r="C90" s="1056"/>
      <c r="D90" s="1056"/>
      <c r="E90" s="1056"/>
      <c r="F90" s="1057"/>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5"/>
      <c r="B91" s="1056"/>
      <c r="C91" s="1056"/>
      <c r="D91" s="1056"/>
      <c r="E91" s="1056"/>
      <c r="F91" s="1057"/>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5"/>
      <c r="B92" s="1056"/>
      <c r="C92" s="1056"/>
      <c r="D92" s="1056"/>
      <c r="E92" s="1056"/>
      <c r="F92" s="1057"/>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5"/>
      <c r="B93" s="1056"/>
      <c r="C93" s="1056"/>
      <c r="D93" s="1056"/>
      <c r="E93" s="1056"/>
      <c r="F93" s="1057"/>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5"/>
      <c r="B94" s="1056"/>
      <c r="C94" s="1056"/>
      <c r="D94" s="1056"/>
      <c r="E94" s="1056"/>
      <c r="F94" s="1057"/>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2"/>
    </row>
    <row r="95" spans="1:50" ht="24.75" customHeight="1" x14ac:dyDescent="0.15">
      <c r="A95" s="1055"/>
      <c r="B95" s="1056"/>
      <c r="C95" s="1056"/>
      <c r="D95" s="1056"/>
      <c r="E95" s="1056"/>
      <c r="F95" s="1057"/>
      <c r="G95" s="824"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7"/>
      <c r="AC95" s="824"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90"/>
      <c r="Z96" s="391"/>
      <c r="AA96" s="391"/>
      <c r="AB96" s="814"/>
      <c r="AC96" s="676"/>
      <c r="AD96" s="677"/>
      <c r="AE96" s="677"/>
      <c r="AF96" s="677"/>
      <c r="AG96" s="678"/>
      <c r="AH96" s="670"/>
      <c r="AI96" s="671"/>
      <c r="AJ96" s="671"/>
      <c r="AK96" s="671"/>
      <c r="AL96" s="671"/>
      <c r="AM96" s="671"/>
      <c r="AN96" s="671"/>
      <c r="AO96" s="671"/>
      <c r="AP96" s="671"/>
      <c r="AQ96" s="671"/>
      <c r="AR96" s="671"/>
      <c r="AS96" s="671"/>
      <c r="AT96" s="672"/>
      <c r="AU96" s="390"/>
      <c r="AV96" s="391"/>
      <c r="AW96" s="391"/>
      <c r="AX96" s="392"/>
    </row>
    <row r="97" spans="1:50" ht="24.75" customHeight="1" x14ac:dyDescent="0.15">
      <c r="A97" s="1055"/>
      <c r="B97" s="1056"/>
      <c r="C97" s="1056"/>
      <c r="D97" s="1056"/>
      <c r="E97" s="1056"/>
      <c r="F97" s="1057"/>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5"/>
      <c r="B98" s="1056"/>
      <c r="C98" s="1056"/>
      <c r="D98" s="1056"/>
      <c r="E98" s="1056"/>
      <c r="F98" s="1057"/>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5"/>
      <c r="B99" s="1056"/>
      <c r="C99" s="1056"/>
      <c r="D99" s="1056"/>
      <c r="E99" s="1056"/>
      <c r="F99" s="1057"/>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5"/>
      <c r="B100" s="1056"/>
      <c r="C100" s="1056"/>
      <c r="D100" s="1056"/>
      <c r="E100" s="1056"/>
      <c r="F100" s="105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5"/>
      <c r="B101" s="1056"/>
      <c r="C101" s="1056"/>
      <c r="D101" s="1056"/>
      <c r="E101" s="1056"/>
      <c r="F101" s="105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5"/>
      <c r="B102" s="1056"/>
      <c r="C102" s="1056"/>
      <c r="D102" s="1056"/>
      <c r="E102" s="1056"/>
      <c r="F102" s="105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5"/>
      <c r="B103" s="1056"/>
      <c r="C103" s="1056"/>
      <c r="D103" s="1056"/>
      <c r="E103" s="1056"/>
      <c r="F103" s="105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5"/>
      <c r="B104" s="1056"/>
      <c r="C104" s="1056"/>
      <c r="D104" s="1056"/>
      <c r="E104" s="1056"/>
      <c r="F104" s="105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5"/>
      <c r="B105" s="1056"/>
      <c r="C105" s="1056"/>
      <c r="D105" s="1056"/>
      <c r="E105" s="1056"/>
      <c r="F105" s="105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2"/>
    </row>
    <row r="109" spans="1:50" ht="24.75" customHeight="1" x14ac:dyDescent="0.15">
      <c r="A109" s="1055"/>
      <c r="B109" s="1056"/>
      <c r="C109" s="1056"/>
      <c r="D109" s="1056"/>
      <c r="E109" s="1056"/>
      <c r="F109" s="1057"/>
      <c r="G109" s="824"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7"/>
      <c r="AC109" s="824"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90"/>
      <c r="Z110" s="391"/>
      <c r="AA110" s="391"/>
      <c r="AB110" s="814"/>
      <c r="AC110" s="676"/>
      <c r="AD110" s="677"/>
      <c r="AE110" s="677"/>
      <c r="AF110" s="677"/>
      <c r="AG110" s="678"/>
      <c r="AH110" s="670"/>
      <c r="AI110" s="671"/>
      <c r="AJ110" s="671"/>
      <c r="AK110" s="671"/>
      <c r="AL110" s="671"/>
      <c r="AM110" s="671"/>
      <c r="AN110" s="671"/>
      <c r="AO110" s="671"/>
      <c r="AP110" s="671"/>
      <c r="AQ110" s="671"/>
      <c r="AR110" s="671"/>
      <c r="AS110" s="671"/>
      <c r="AT110" s="672"/>
      <c r="AU110" s="390"/>
      <c r="AV110" s="391"/>
      <c r="AW110" s="391"/>
      <c r="AX110" s="392"/>
    </row>
    <row r="111" spans="1:50" ht="24.75" customHeight="1" x14ac:dyDescent="0.15">
      <c r="A111" s="1055"/>
      <c r="B111" s="1056"/>
      <c r="C111" s="1056"/>
      <c r="D111" s="1056"/>
      <c r="E111" s="1056"/>
      <c r="F111" s="105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5"/>
      <c r="B112" s="1056"/>
      <c r="C112" s="1056"/>
      <c r="D112" s="1056"/>
      <c r="E112" s="1056"/>
      <c r="F112" s="105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5"/>
      <c r="B113" s="1056"/>
      <c r="C113" s="1056"/>
      <c r="D113" s="1056"/>
      <c r="E113" s="1056"/>
      <c r="F113" s="105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5"/>
      <c r="B114" s="1056"/>
      <c r="C114" s="1056"/>
      <c r="D114" s="1056"/>
      <c r="E114" s="1056"/>
      <c r="F114" s="105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5"/>
      <c r="B115" s="1056"/>
      <c r="C115" s="1056"/>
      <c r="D115" s="1056"/>
      <c r="E115" s="1056"/>
      <c r="F115" s="105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5"/>
      <c r="B116" s="1056"/>
      <c r="C116" s="1056"/>
      <c r="D116" s="1056"/>
      <c r="E116" s="1056"/>
      <c r="F116" s="105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5"/>
      <c r="B117" s="1056"/>
      <c r="C117" s="1056"/>
      <c r="D117" s="1056"/>
      <c r="E117" s="1056"/>
      <c r="F117" s="105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5"/>
      <c r="B118" s="1056"/>
      <c r="C118" s="1056"/>
      <c r="D118" s="1056"/>
      <c r="E118" s="1056"/>
      <c r="F118" s="105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5"/>
      <c r="B119" s="1056"/>
      <c r="C119" s="1056"/>
      <c r="D119" s="1056"/>
      <c r="E119" s="1056"/>
      <c r="F119" s="105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5"/>
      <c r="B120" s="1056"/>
      <c r="C120" s="1056"/>
      <c r="D120" s="1056"/>
      <c r="E120" s="1056"/>
      <c r="F120" s="1057"/>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5"/>
      <c r="B121" s="1056"/>
      <c r="C121" s="1056"/>
      <c r="D121" s="1056"/>
      <c r="E121" s="1056"/>
      <c r="F121" s="1057"/>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2"/>
    </row>
    <row r="122" spans="1:50" ht="25.5" customHeight="1" x14ac:dyDescent="0.15">
      <c r="A122" s="1055"/>
      <c r="B122" s="1056"/>
      <c r="C122" s="1056"/>
      <c r="D122" s="1056"/>
      <c r="E122" s="1056"/>
      <c r="F122" s="1057"/>
      <c r="G122" s="824"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7"/>
      <c r="AC122" s="824"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90"/>
      <c r="Z123" s="391"/>
      <c r="AA123" s="391"/>
      <c r="AB123" s="814"/>
      <c r="AC123" s="676"/>
      <c r="AD123" s="677"/>
      <c r="AE123" s="677"/>
      <c r="AF123" s="677"/>
      <c r="AG123" s="678"/>
      <c r="AH123" s="670"/>
      <c r="AI123" s="671"/>
      <c r="AJ123" s="671"/>
      <c r="AK123" s="671"/>
      <c r="AL123" s="671"/>
      <c r="AM123" s="671"/>
      <c r="AN123" s="671"/>
      <c r="AO123" s="671"/>
      <c r="AP123" s="671"/>
      <c r="AQ123" s="671"/>
      <c r="AR123" s="671"/>
      <c r="AS123" s="671"/>
      <c r="AT123" s="672"/>
      <c r="AU123" s="390"/>
      <c r="AV123" s="391"/>
      <c r="AW123" s="391"/>
      <c r="AX123" s="392"/>
    </row>
    <row r="124" spans="1:50" ht="24.75" customHeight="1" x14ac:dyDescent="0.15">
      <c r="A124" s="1055"/>
      <c r="B124" s="1056"/>
      <c r="C124" s="1056"/>
      <c r="D124" s="1056"/>
      <c r="E124" s="1056"/>
      <c r="F124" s="105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5"/>
      <c r="B125" s="1056"/>
      <c r="C125" s="1056"/>
      <c r="D125" s="1056"/>
      <c r="E125" s="1056"/>
      <c r="F125" s="105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5"/>
      <c r="B126" s="1056"/>
      <c r="C126" s="1056"/>
      <c r="D126" s="1056"/>
      <c r="E126" s="1056"/>
      <c r="F126" s="105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5"/>
      <c r="B127" s="1056"/>
      <c r="C127" s="1056"/>
      <c r="D127" s="1056"/>
      <c r="E127" s="1056"/>
      <c r="F127" s="105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5"/>
      <c r="B128" s="1056"/>
      <c r="C128" s="1056"/>
      <c r="D128" s="1056"/>
      <c r="E128" s="1056"/>
      <c r="F128" s="105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5"/>
      <c r="B129" s="1056"/>
      <c r="C129" s="1056"/>
      <c r="D129" s="1056"/>
      <c r="E129" s="1056"/>
      <c r="F129" s="105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5"/>
      <c r="B130" s="1056"/>
      <c r="C130" s="1056"/>
      <c r="D130" s="1056"/>
      <c r="E130" s="1056"/>
      <c r="F130" s="105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5"/>
      <c r="B131" s="1056"/>
      <c r="C131" s="1056"/>
      <c r="D131" s="1056"/>
      <c r="E131" s="1056"/>
      <c r="F131" s="105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5"/>
      <c r="B132" s="1056"/>
      <c r="C132" s="1056"/>
      <c r="D132" s="1056"/>
      <c r="E132" s="1056"/>
      <c r="F132" s="105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5"/>
      <c r="B133" s="1056"/>
      <c r="C133" s="1056"/>
      <c r="D133" s="1056"/>
      <c r="E133" s="1056"/>
      <c r="F133" s="1057"/>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5"/>
      <c r="B134" s="1056"/>
      <c r="C134" s="1056"/>
      <c r="D134" s="1056"/>
      <c r="E134" s="1056"/>
      <c r="F134" s="1057"/>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2"/>
    </row>
    <row r="135" spans="1:50" ht="24.75" customHeight="1" x14ac:dyDescent="0.15">
      <c r="A135" s="1055"/>
      <c r="B135" s="1056"/>
      <c r="C135" s="1056"/>
      <c r="D135" s="1056"/>
      <c r="E135" s="1056"/>
      <c r="F135" s="1057"/>
      <c r="G135" s="824"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7"/>
      <c r="AC135" s="824"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90"/>
      <c r="Z136" s="391"/>
      <c r="AA136" s="391"/>
      <c r="AB136" s="814"/>
      <c r="AC136" s="676"/>
      <c r="AD136" s="677"/>
      <c r="AE136" s="677"/>
      <c r="AF136" s="677"/>
      <c r="AG136" s="678"/>
      <c r="AH136" s="670"/>
      <c r="AI136" s="671"/>
      <c r="AJ136" s="671"/>
      <c r="AK136" s="671"/>
      <c r="AL136" s="671"/>
      <c r="AM136" s="671"/>
      <c r="AN136" s="671"/>
      <c r="AO136" s="671"/>
      <c r="AP136" s="671"/>
      <c r="AQ136" s="671"/>
      <c r="AR136" s="671"/>
      <c r="AS136" s="671"/>
      <c r="AT136" s="672"/>
      <c r="AU136" s="390"/>
      <c r="AV136" s="391"/>
      <c r="AW136" s="391"/>
      <c r="AX136" s="392"/>
    </row>
    <row r="137" spans="1:50" ht="24.75" customHeight="1" x14ac:dyDescent="0.15">
      <c r="A137" s="1055"/>
      <c r="B137" s="1056"/>
      <c r="C137" s="1056"/>
      <c r="D137" s="1056"/>
      <c r="E137" s="1056"/>
      <c r="F137" s="105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5"/>
      <c r="B138" s="1056"/>
      <c r="C138" s="1056"/>
      <c r="D138" s="1056"/>
      <c r="E138" s="1056"/>
      <c r="F138" s="105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5"/>
      <c r="B139" s="1056"/>
      <c r="C139" s="1056"/>
      <c r="D139" s="1056"/>
      <c r="E139" s="1056"/>
      <c r="F139" s="105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5"/>
      <c r="B140" s="1056"/>
      <c r="C140" s="1056"/>
      <c r="D140" s="1056"/>
      <c r="E140" s="1056"/>
      <c r="F140" s="105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5"/>
      <c r="B141" s="1056"/>
      <c r="C141" s="1056"/>
      <c r="D141" s="1056"/>
      <c r="E141" s="1056"/>
      <c r="F141" s="105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5"/>
      <c r="B142" s="1056"/>
      <c r="C142" s="1056"/>
      <c r="D142" s="1056"/>
      <c r="E142" s="1056"/>
      <c r="F142" s="105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5"/>
      <c r="B143" s="1056"/>
      <c r="C143" s="1056"/>
      <c r="D143" s="1056"/>
      <c r="E143" s="1056"/>
      <c r="F143" s="105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5"/>
      <c r="B144" s="1056"/>
      <c r="C144" s="1056"/>
      <c r="D144" s="1056"/>
      <c r="E144" s="1056"/>
      <c r="F144" s="105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5"/>
      <c r="B145" s="1056"/>
      <c r="C145" s="1056"/>
      <c r="D145" s="1056"/>
      <c r="E145" s="1056"/>
      <c r="F145" s="105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5"/>
      <c r="B146" s="1056"/>
      <c r="C146" s="1056"/>
      <c r="D146" s="1056"/>
      <c r="E146" s="1056"/>
      <c r="F146" s="1057"/>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5"/>
      <c r="B147" s="1056"/>
      <c r="C147" s="1056"/>
      <c r="D147" s="1056"/>
      <c r="E147" s="1056"/>
      <c r="F147" s="1057"/>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2"/>
    </row>
    <row r="148" spans="1:50" ht="24.75" customHeight="1" x14ac:dyDescent="0.15">
      <c r="A148" s="1055"/>
      <c r="B148" s="1056"/>
      <c r="C148" s="1056"/>
      <c r="D148" s="1056"/>
      <c r="E148" s="1056"/>
      <c r="F148" s="1057"/>
      <c r="G148" s="824"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7"/>
      <c r="AC148" s="824"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90"/>
      <c r="Z149" s="391"/>
      <c r="AA149" s="391"/>
      <c r="AB149" s="814"/>
      <c r="AC149" s="676"/>
      <c r="AD149" s="677"/>
      <c r="AE149" s="677"/>
      <c r="AF149" s="677"/>
      <c r="AG149" s="678"/>
      <c r="AH149" s="670"/>
      <c r="AI149" s="671"/>
      <c r="AJ149" s="671"/>
      <c r="AK149" s="671"/>
      <c r="AL149" s="671"/>
      <c r="AM149" s="671"/>
      <c r="AN149" s="671"/>
      <c r="AO149" s="671"/>
      <c r="AP149" s="671"/>
      <c r="AQ149" s="671"/>
      <c r="AR149" s="671"/>
      <c r="AS149" s="671"/>
      <c r="AT149" s="672"/>
      <c r="AU149" s="390"/>
      <c r="AV149" s="391"/>
      <c r="AW149" s="391"/>
      <c r="AX149" s="392"/>
    </row>
    <row r="150" spans="1:50" ht="24.75" customHeight="1" x14ac:dyDescent="0.15">
      <c r="A150" s="1055"/>
      <c r="B150" s="1056"/>
      <c r="C150" s="1056"/>
      <c r="D150" s="1056"/>
      <c r="E150" s="1056"/>
      <c r="F150" s="105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5"/>
      <c r="B151" s="1056"/>
      <c r="C151" s="1056"/>
      <c r="D151" s="1056"/>
      <c r="E151" s="1056"/>
      <c r="F151" s="105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5"/>
      <c r="B152" s="1056"/>
      <c r="C152" s="1056"/>
      <c r="D152" s="1056"/>
      <c r="E152" s="1056"/>
      <c r="F152" s="105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5"/>
      <c r="B153" s="1056"/>
      <c r="C153" s="1056"/>
      <c r="D153" s="1056"/>
      <c r="E153" s="1056"/>
      <c r="F153" s="105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5"/>
      <c r="B154" s="1056"/>
      <c r="C154" s="1056"/>
      <c r="D154" s="1056"/>
      <c r="E154" s="1056"/>
      <c r="F154" s="105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5"/>
      <c r="B155" s="1056"/>
      <c r="C155" s="1056"/>
      <c r="D155" s="1056"/>
      <c r="E155" s="1056"/>
      <c r="F155" s="105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5"/>
      <c r="B156" s="1056"/>
      <c r="C156" s="1056"/>
      <c r="D156" s="1056"/>
      <c r="E156" s="1056"/>
      <c r="F156" s="105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5"/>
      <c r="B157" s="1056"/>
      <c r="C157" s="1056"/>
      <c r="D157" s="1056"/>
      <c r="E157" s="1056"/>
      <c r="F157" s="105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5"/>
      <c r="B158" s="1056"/>
      <c r="C158" s="1056"/>
      <c r="D158" s="1056"/>
      <c r="E158" s="1056"/>
      <c r="F158" s="105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2"/>
    </row>
    <row r="162" spans="1:50" ht="24.75" customHeight="1" x14ac:dyDescent="0.15">
      <c r="A162" s="1055"/>
      <c r="B162" s="1056"/>
      <c r="C162" s="1056"/>
      <c r="D162" s="1056"/>
      <c r="E162" s="1056"/>
      <c r="F162" s="1057"/>
      <c r="G162" s="824"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7"/>
      <c r="AC162" s="824"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90"/>
      <c r="Z163" s="391"/>
      <c r="AA163" s="391"/>
      <c r="AB163" s="814"/>
      <c r="AC163" s="676"/>
      <c r="AD163" s="677"/>
      <c r="AE163" s="677"/>
      <c r="AF163" s="677"/>
      <c r="AG163" s="678"/>
      <c r="AH163" s="670"/>
      <c r="AI163" s="671"/>
      <c r="AJ163" s="671"/>
      <c r="AK163" s="671"/>
      <c r="AL163" s="671"/>
      <c r="AM163" s="671"/>
      <c r="AN163" s="671"/>
      <c r="AO163" s="671"/>
      <c r="AP163" s="671"/>
      <c r="AQ163" s="671"/>
      <c r="AR163" s="671"/>
      <c r="AS163" s="671"/>
      <c r="AT163" s="672"/>
      <c r="AU163" s="390"/>
      <c r="AV163" s="391"/>
      <c r="AW163" s="391"/>
      <c r="AX163" s="392"/>
    </row>
    <row r="164" spans="1:50" ht="24.75" customHeight="1" x14ac:dyDescent="0.15">
      <c r="A164" s="1055"/>
      <c r="B164" s="1056"/>
      <c r="C164" s="1056"/>
      <c r="D164" s="1056"/>
      <c r="E164" s="1056"/>
      <c r="F164" s="105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5"/>
      <c r="B165" s="1056"/>
      <c r="C165" s="1056"/>
      <c r="D165" s="1056"/>
      <c r="E165" s="1056"/>
      <c r="F165" s="105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5"/>
      <c r="B166" s="1056"/>
      <c r="C166" s="1056"/>
      <c r="D166" s="1056"/>
      <c r="E166" s="1056"/>
      <c r="F166" s="105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5"/>
      <c r="B167" s="1056"/>
      <c r="C167" s="1056"/>
      <c r="D167" s="1056"/>
      <c r="E167" s="1056"/>
      <c r="F167" s="105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5"/>
      <c r="B168" s="1056"/>
      <c r="C168" s="1056"/>
      <c r="D168" s="1056"/>
      <c r="E168" s="1056"/>
      <c r="F168" s="105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5"/>
      <c r="B169" s="1056"/>
      <c r="C169" s="1056"/>
      <c r="D169" s="1056"/>
      <c r="E169" s="1056"/>
      <c r="F169" s="105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5"/>
      <c r="B170" s="1056"/>
      <c r="C170" s="1056"/>
      <c r="D170" s="1056"/>
      <c r="E170" s="1056"/>
      <c r="F170" s="105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5"/>
      <c r="B171" s="1056"/>
      <c r="C171" s="1056"/>
      <c r="D171" s="1056"/>
      <c r="E171" s="1056"/>
      <c r="F171" s="105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5"/>
      <c r="B172" s="1056"/>
      <c r="C172" s="1056"/>
      <c r="D172" s="1056"/>
      <c r="E172" s="1056"/>
      <c r="F172" s="105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5"/>
      <c r="B173" s="1056"/>
      <c r="C173" s="1056"/>
      <c r="D173" s="1056"/>
      <c r="E173" s="1056"/>
      <c r="F173" s="1057"/>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5"/>
      <c r="B174" s="1056"/>
      <c r="C174" s="1056"/>
      <c r="D174" s="1056"/>
      <c r="E174" s="1056"/>
      <c r="F174" s="1057"/>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2"/>
    </row>
    <row r="175" spans="1:50" ht="25.5" customHeight="1" x14ac:dyDescent="0.15">
      <c r="A175" s="1055"/>
      <c r="B175" s="1056"/>
      <c r="C175" s="1056"/>
      <c r="D175" s="1056"/>
      <c r="E175" s="1056"/>
      <c r="F175" s="1057"/>
      <c r="G175" s="824"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7"/>
      <c r="AC175" s="824"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90"/>
      <c r="Z176" s="391"/>
      <c r="AA176" s="391"/>
      <c r="AB176" s="814"/>
      <c r="AC176" s="676"/>
      <c r="AD176" s="677"/>
      <c r="AE176" s="677"/>
      <c r="AF176" s="677"/>
      <c r="AG176" s="678"/>
      <c r="AH176" s="670"/>
      <c r="AI176" s="671"/>
      <c r="AJ176" s="671"/>
      <c r="AK176" s="671"/>
      <c r="AL176" s="671"/>
      <c r="AM176" s="671"/>
      <c r="AN176" s="671"/>
      <c r="AO176" s="671"/>
      <c r="AP176" s="671"/>
      <c r="AQ176" s="671"/>
      <c r="AR176" s="671"/>
      <c r="AS176" s="671"/>
      <c r="AT176" s="672"/>
      <c r="AU176" s="390"/>
      <c r="AV176" s="391"/>
      <c r="AW176" s="391"/>
      <c r="AX176" s="392"/>
    </row>
    <row r="177" spans="1:50" ht="24.75" customHeight="1" x14ac:dyDescent="0.15">
      <c r="A177" s="1055"/>
      <c r="B177" s="1056"/>
      <c r="C177" s="1056"/>
      <c r="D177" s="1056"/>
      <c r="E177" s="1056"/>
      <c r="F177" s="105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5"/>
      <c r="B178" s="1056"/>
      <c r="C178" s="1056"/>
      <c r="D178" s="1056"/>
      <c r="E178" s="1056"/>
      <c r="F178" s="105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5"/>
      <c r="B179" s="1056"/>
      <c r="C179" s="1056"/>
      <c r="D179" s="1056"/>
      <c r="E179" s="1056"/>
      <c r="F179" s="105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5"/>
      <c r="B180" s="1056"/>
      <c r="C180" s="1056"/>
      <c r="D180" s="1056"/>
      <c r="E180" s="1056"/>
      <c r="F180" s="105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5"/>
      <c r="B181" s="1056"/>
      <c r="C181" s="1056"/>
      <c r="D181" s="1056"/>
      <c r="E181" s="1056"/>
      <c r="F181" s="105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5"/>
      <c r="B182" s="1056"/>
      <c r="C182" s="1056"/>
      <c r="D182" s="1056"/>
      <c r="E182" s="1056"/>
      <c r="F182" s="105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5"/>
      <c r="B183" s="1056"/>
      <c r="C183" s="1056"/>
      <c r="D183" s="1056"/>
      <c r="E183" s="1056"/>
      <c r="F183" s="105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5"/>
      <c r="B184" s="1056"/>
      <c r="C184" s="1056"/>
      <c r="D184" s="1056"/>
      <c r="E184" s="1056"/>
      <c r="F184" s="105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5"/>
      <c r="B185" s="1056"/>
      <c r="C185" s="1056"/>
      <c r="D185" s="1056"/>
      <c r="E185" s="1056"/>
      <c r="F185" s="105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5"/>
      <c r="B186" s="1056"/>
      <c r="C186" s="1056"/>
      <c r="D186" s="1056"/>
      <c r="E186" s="1056"/>
      <c r="F186" s="1057"/>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5"/>
      <c r="B187" s="1056"/>
      <c r="C187" s="1056"/>
      <c r="D187" s="1056"/>
      <c r="E187" s="1056"/>
      <c r="F187" s="1057"/>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2"/>
    </row>
    <row r="188" spans="1:50" ht="24.75" customHeight="1" x14ac:dyDescent="0.15">
      <c r="A188" s="1055"/>
      <c r="B188" s="1056"/>
      <c r="C188" s="1056"/>
      <c r="D188" s="1056"/>
      <c r="E188" s="1056"/>
      <c r="F188" s="1057"/>
      <c r="G188" s="824"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7"/>
      <c r="AC188" s="824"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90"/>
      <c r="Z189" s="391"/>
      <c r="AA189" s="391"/>
      <c r="AB189" s="814"/>
      <c r="AC189" s="676"/>
      <c r="AD189" s="677"/>
      <c r="AE189" s="677"/>
      <c r="AF189" s="677"/>
      <c r="AG189" s="678"/>
      <c r="AH189" s="670"/>
      <c r="AI189" s="671"/>
      <c r="AJ189" s="671"/>
      <c r="AK189" s="671"/>
      <c r="AL189" s="671"/>
      <c r="AM189" s="671"/>
      <c r="AN189" s="671"/>
      <c r="AO189" s="671"/>
      <c r="AP189" s="671"/>
      <c r="AQ189" s="671"/>
      <c r="AR189" s="671"/>
      <c r="AS189" s="671"/>
      <c r="AT189" s="672"/>
      <c r="AU189" s="390"/>
      <c r="AV189" s="391"/>
      <c r="AW189" s="391"/>
      <c r="AX189" s="392"/>
    </row>
    <row r="190" spans="1:50" ht="24.75" customHeight="1" x14ac:dyDescent="0.15">
      <c r="A190" s="1055"/>
      <c r="B190" s="1056"/>
      <c r="C190" s="1056"/>
      <c r="D190" s="1056"/>
      <c r="E190" s="1056"/>
      <c r="F190" s="105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5"/>
      <c r="B191" s="1056"/>
      <c r="C191" s="1056"/>
      <c r="D191" s="1056"/>
      <c r="E191" s="1056"/>
      <c r="F191" s="105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5"/>
      <c r="B192" s="1056"/>
      <c r="C192" s="1056"/>
      <c r="D192" s="1056"/>
      <c r="E192" s="1056"/>
      <c r="F192" s="105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5"/>
      <c r="B193" s="1056"/>
      <c r="C193" s="1056"/>
      <c r="D193" s="1056"/>
      <c r="E193" s="1056"/>
      <c r="F193" s="105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5"/>
      <c r="B194" s="1056"/>
      <c r="C194" s="1056"/>
      <c r="D194" s="1056"/>
      <c r="E194" s="1056"/>
      <c r="F194" s="105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5"/>
      <c r="B195" s="1056"/>
      <c r="C195" s="1056"/>
      <c r="D195" s="1056"/>
      <c r="E195" s="1056"/>
      <c r="F195" s="105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5"/>
      <c r="B196" s="1056"/>
      <c r="C196" s="1056"/>
      <c r="D196" s="1056"/>
      <c r="E196" s="1056"/>
      <c r="F196" s="105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5"/>
      <c r="B197" s="1056"/>
      <c r="C197" s="1056"/>
      <c r="D197" s="1056"/>
      <c r="E197" s="1056"/>
      <c r="F197" s="105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5"/>
      <c r="B198" s="1056"/>
      <c r="C198" s="1056"/>
      <c r="D198" s="1056"/>
      <c r="E198" s="1056"/>
      <c r="F198" s="105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5"/>
      <c r="B199" s="1056"/>
      <c r="C199" s="1056"/>
      <c r="D199" s="1056"/>
      <c r="E199" s="1056"/>
      <c r="F199" s="1057"/>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5"/>
      <c r="B200" s="1056"/>
      <c r="C200" s="1056"/>
      <c r="D200" s="1056"/>
      <c r="E200" s="1056"/>
      <c r="F200" s="1057"/>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2"/>
    </row>
    <row r="201" spans="1:50" ht="24.75" customHeight="1" x14ac:dyDescent="0.15">
      <c r="A201" s="1055"/>
      <c r="B201" s="1056"/>
      <c r="C201" s="1056"/>
      <c r="D201" s="1056"/>
      <c r="E201" s="1056"/>
      <c r="F201" s="1057"/>
      <c r="G201" s="824"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7"/>
      <c r="AC201" s="824"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90"/>
      <c r="Z202" s="391"/>
      <c r="AA202" s="391"/>
      <c r="AB202" s="814"/>
      <c r="AC202" s="676"/>
      <c r="AD202" s="677"/>
      <c r="AE202" s="677"/>
      <c r="AF202" s="677"/>
      <c r="AG202" s="678"/>
      <c r="AH202" s="670"/>
      <c r="AI202" s="671"/>
      <c r="AJ202" s="671"/>
      <c r="AK202" s="671"/>
      <c r="AL202" s="671"/>
      <c r="AM202" s="671"/>
      <c r="AN202" s="671"/>
      <c r="AO202" s="671"/>
      <c r="AP202" s="671"/>
      <c r="AQ202" s="671"/>
      <c r="AR202" s="671"/>
      <c r="AS202" s="671"/>
      <c r="AT202" s="672"/>
      <c r="AU202" s="390"/>
      <c r="AV202" s="391"/>
      <c r="AW202" s="391"/>
      <c r="AX202" s="392"/>
    </row>
    <row r="203" spans="1:50" ht="24.75" customHeight="1" x14ac:dyDescent="0.15">
      <c r="A203" s="1055"/>
      <c r="B203" s="1056"/>
      <c r="C203" s="1056"/>
      <c r="D203" s="1056"/>
      <c r="E203" s="1056"/>
      <c r="F203" s="105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5"/>
      <c r="B204" s="1056"/>
      <c r="C204" s="1056"/>
      <c r="D204" s="1056"/>
      <c r="E204" s="1056"/>
      <c r="F204" s="105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5"/>
      <c r="B205" s="1056"/>
      <c r="C205" s="1056"/>
      <c r="D205" s="1056"/>
      <c r="E205" s="1056"/>
      <c r="F205" s="105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5"/>
      <c r="B206" s="1056"/>
      <c r="C206" s="1056"/>
      <c r="D206" s="1056"/>
      <c r="E206" s="1056"/>
      <c r="F206" s="105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5"/>
      <c r="B207" s="1056"/>
      <c r="C207" s="1056"/>
      <c r="D207" s="1056"/>
      <c r="E207" s="1056"/>
      <c r="F207" s="105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5"/>
      <c r="B208" s="1056"/>
      <c r="C208" s="1056"/>
      <c r="D208" s="1056"/>
      <c r="E208" s="1056"/>
      <c r="F208" s="105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5"/>
      <c r="B209" s="1056"/>
      <c r="C209" s="1056"/>
      <c r="D209" s="1056"/>
      <c r="E209" s="1056"/>
      <c r="F209" s="105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5"/>
      <c r="B210" s="1056"/>
      <c r="C210" s="1056"/>
      <c r="D210" s="1056"/>
      <c r="E210" s="1056"/>
      <c r="F210" s="105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5"/>
      <c r="B211" s="1056"/>
      <c r="C211" s="1056"/>
      <c r="D211" s="1056"/>
      <c r="E211" s="1056"/>
      <c r="F211" s="105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2"/>
    </row>
    <row r="215" spans="1:50" ht="24.75" customHeight="1" x14ac:dyDescent="0.15">
      <c r="A215" s="1055"/>
      <c r="B215" s="1056"/>
      <c r="C215" s="1056"/>
      <c r="D215" s="1056"/>
      <c r="E215" s="1056"/>
      <c r="F215" s="1057"/>
      <c r="G215" s="824"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7"/>
      <c r="AC215" s="824"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90"/>
      <c r="Z216" s="391"/>
      <c r="AA216" s="391"/>
      <c r="AB216" s="814"/>
      <c r="AC216" s="676"/>
      <c r="AD216" s="677"/>
      <c r="AE216" s="677"/>
      <c r="AF216" s="677"/>
      <c r="AG216" s="678"/>
      <c r="AH216" s="670"/>
      <c r="AI216" s="671"/>
      <c r="AJ216" s="671"/>
      <c r="AK216" s="671"/>
      <c r="AL216" s="671"/>
      <c r="AM216" s="671"/>
      <c r="AN216" s="671"/>
      <c r="AO216" s="671"/>
      <c r="AP216" s="671"/>
      <c r="AQ216" s="671"/>
      <c r="AR216" s="671"/>
      <c r="AS216" s="671"/>
      <c r="AT216" s="672"/>
      <c r="AU216" s="390"/>
      <c r="AV216" s="391"/>
      <c r="AW216" s="391"/>
      <c r="AX216" s="392"/>
    </row>
    <row r="217" spans="1:50" ht="24.75" customHeight="1" x14ac:dyDescent="0.15">
      <c r="A217" s="1055"/>
      <c r="B217" s="1056"/>
      <c r="C217" s="1056"/>
      <c r="D217" s="1056"/>
      <c r="E217" s="1056"/>
      <c r="F217" s="105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5"/>
      <c r="B218" s="1056"/>
      <c r="C218" s="1056"/>
      <c r="D218" s="1056"/>
      <c r="E218" s="1056"/>
      <c r="F218" s="105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5"/>
      <c r="B219" s="1056"/>
      <c r="C219" s="1056"/>
      <c r="D219" s="1056"/>
      <c r="E219" s="1056"/>
      <c r="F219" s="105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5"/>
      <c r="B220" s="1056"/>
      <c r="C220" s="1056"/>
      <c r="D220" s="1056"/>
      <c r="E220" s="1056"/>
      <c r="F220" s="105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5"/>
      <c r="B221" s="1056"/>
      <c r="C221" s="1056"/>
      <c r="D221" s="1056"/>
      <c r="E221" s="1056"/>
      <c r="F221" s="105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5"/>
      <c r="B222" s="1056"/>
      <c r="C222" s="1056"/>
      <c r="D222" s="1056"/>
      <c r="E222" s="1056"/>
      <c r="F222" s="105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5"/>
      <c r="B223" s="1056"/>
      <c r="C223" s="1056"/>
      <c r="D223" s="1056"/>
      <c r="E223" s="1056"/>
      <c r="F223" s="105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5"/>
      <c r="B224" s="1056"/>
      <c r="C224" s="1056"/>
      <c r="D224" s="1056"/>
      <c r="E224" s="1056"/>
      <c r="F224" s="105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5"/>
      <c r="B225" s="1056"/>
      <c r="C225" s="1056"/>
      <c r="D225" s="1056"/>
      <c r="E225" s="1056"/>
      <c r="F225" s="105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5"/>
      <c r="B226" s="1056"/>
      <c r="C226" s="1056"/>
      <c r="D226" s="1056"/>
      <c r="E226" s="1056"/>
      <c r="F226" s="1057"/>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5"/>
      <c r="B227" s="1056"/>
      <c r="C227" s="1056"/>
      <c r="D227" s="1056"/>
      <c r="E227" s="1056"/>
      <c r="F227" s="1057"/>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2"/>
    </row>
    <row r="228" spans="1:50" ht="25.5" customHeight="1" x14ac:dyDescent="0.15">
      <c r="A228" s="1055"/>
      <c r="B228" s="1056"/>
      <c r="C228" s="1056"/>
      <c r="D228" s="1056"/>
      <c r="E228" s="1056"/>
      <c r="F228" s="1057"/>
      <c r="G228" s="824"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7"/>
      <c r="AC228" s="824"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90"/>
      <c r="Z229" s="391"/>
      <c r="AA229" s="391"/>
      <c r="AB229" s="814"/>
      <c r="AC229" s="676"/>
      <c r="AD229" s="677"/>
      <c r="AE229" s="677"/>
      <c r="AF229" s="677"/>
      <c r="AG229" s="678"/>
      <c r="AH229" s="670"/>
      <c r="AI229" s="671"/>
      <c r="AJ229" s="671"/>
      <c r="AK229" s="671"/>
      <c r="AL229" s="671"/>
      <c r="AM229" s="671"/>
      <c r="AN229" s="671"/>
      <c r="AO229" s="671"/>
      <c r="AP229" s="671"/>
      <c r="AQ229" s="671"/>
      <c r="AR229" s="671"/>
      <c r="AS229" s="671"/>
      <c r="AT229" s="672"/>
      <c r="AU229" s="390"/>
      <c r="AV229" s="391"/>
      <c r="AW229" s="391"/>
      <c r="AX229" s="392"/>
    </row>
    <row r="230" spans="1:50" ht="24.75" customHeight="1" x14ac:dyDescent="0.15">
      <c r="A230" s="1055"/>
      <c r="B230" s="1056"/>
      <c r="C230" s="1056"/>
      <c r="D230" s="1056"/>
      <c r="E230" s="1056"/>
      <c r="F230" s="105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5"/>
      <c r="B231" s="1056"/>
      <c r="C231" s="1056"/>
      <c r="D231" s="1056"/>
      <c r="E231" s="1056"/>
      <c r="F231" s="105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5"/>
      <c r="B232" s="1056"/>
      <c r="C232" s="1056"/>
      <c r="D232" s="1056"/>
      <c r="E232" s="1056"/>
      <c r="F232" s="105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5"/>
      <c r="B233" s="1056"/>
      <c r="C233" s="1056"/>
      <c r="D233" s="1056"/>
      <c r="E233" s="1056"/>
      <c r="F233" s="105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5"/>
      <c r="B234" s="1056"/>
      <c r="C234" s="1056"/>
      <c r="D234" s="1056"/>
      <c r="E234" s="1056"/>
      <c r="F234" s="105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5"/>
      <c r="B235" s="1056"/>
      <c r="C235" s="1056"/>
      <c r="D235" s="1056"/>
      <c r="E235" s="1056"/>
      <c r="F235" s="105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5"/>
      <c r="B236" s="1056"/>
      <c r="C236" s="1056"/>
      <c r="D236" s="1056"/>
      <c r="E236" s="1056"/>
      <c r="F236" s="105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5"/>
      <c r="B237" s="1056"/>
      <c r="C237" s="1056"/>
      <c r="D237" s="1056"/>
      <c r="E237" s="1056"/>
      <c r="F237" s="105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5"/>
      <c r="B238" s="1056"/>
      <c r="C238" s="1056"/>
      <c r="D238" s="1056"/>
      <c r="E238" s="1056"/>
      <c r="F238" s="105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5"/>
      <c r="B239" s="1056"/>
      <c r="C239" s="1056"/>
      <c r="D239" s="1056"/>
      <c r="E239" s="1056"/>
      <c r="F239" s="1057"/>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5"/>
      <c r="B240" s="1056"/>
      <c r="C240" s="1056"/>
      <c r="D240" s="1056"/>
      <c r="E240" s="1056"/>
      <c r="F240" s="1057"/>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2"/>
    </row>
    <row r="241" spans="1:50" ht="24.75" customHeight="1" x14ac:dyDescent="0.15">
      <c r="A241" s="1055"/>
      <c r="B241" s="1056"/>
      <c r="C241" s="1056"/>
      <c r="D241" s="1056"/>
      <c r="E241" s="1056"/>
      <c r="F241" s="1057"/>
      <c r="G241" s="824"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7"/>
      <c r="AC241" s="824"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90"/>
      <c r="Z242" s="391"/>
      <c r="AA242" s="391"/>
      <c r="AB242" s="814"/>
      <c r="AC242" s="676"/>
      <c r="AD242" s="677"/>
      <c r="AE242" s="677"/>
      <c r="AF242" s="677"/>
      <c r="AG242" s="678"/>
      <c r="AH242" s="670"/>
      <c r="AI242" s="671"/>
      <c r="AJ242" s="671"/>
      <c r="AK242" s="671"/>
      <c r="AL242" s="671"/>
      <c r="AM242" s="671"/>
      <c r="AN242" s="671"/>
      <c r="AO242" s="671"/>
      <c r="AP242" s="671"/>
      <c r="AQ242" s="671"/>
      <c r="AR242" s="671"/>
      <c r="AS242" s="671"/>
      <c r="AT242" s="672"/>
      <c r="AU242" s="390"/>
      <c r="AV242" s="391"/>
      <c r="AW242" s="391"/>
      <c r="AX242" s="392"/>
    </row>
    <row r="243" spans="1:50" ht="24.75" customHeight="1" x14ac:dyDescent="0.15">
      <c r="A243" s="1055"/>
      <c r="B243" s="1056"/>
      <c r="C243" s="1056"/>
      <c r="D243" s="1056"/>
      <c r="E243" s="1056"/>
      <c r="F243" s="105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5"/>
      <c r="B244" s="1056"/>
      <c r="C244" s="1056"/>
      <c r="D244" s="1056"/>
      <c r="E244" s="1056"/>
      <c r="F244" s="105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5"/>
      <c r="B245" s="1056"/>
      <c r="C245" s="1056"/>
      <c r="D245" s="1056"/>
      <c r="E245" s="1056"/>
      <c r="F245" s="105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5"/>
      <c r="B246" s="1056"/>
      <c r="C246" s="1056"/>
      <c r="D246" s="1056"/>
      <c r="E246" s="1056"/>
      <c r="F246" s="105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5"/>
      <c r="B247" s="1056"/>
      <c r="C247" s="1056"/>
      <c r="D247" s="1056"/>
      <c r="E247" s="1056"/>
      <c r="F247" s="105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5"/>
      <c r="B248" s="1056"/>
      <c r="C248" s="1056"/>
      <c r="D248" s="1056"/>
      <c r="E248" s="1056"/>
      <c r="F248" s="105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5"/>
      <c r="B249" s="1056"/>
      <c r="C249" s="1056"/>
      <c r="D249" s="1056"/>
      <c r="E249" s="1056"/>
      <c r="F249" s="105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5"/>
      <c r="B250" s="1056"/>
      <c r="C250" s="1056"/>
      <c r="D250" s="1056"/>
      <c r="E250" s="1056"/>
      <c r="F250" s="105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5"/>
      <c r="B251" s="1056"/>
      <c r="C251" s="1056"/>
      <c r="D251" s="1056"/>
      <c r="E251" s="1056"/>
      <c r="F251" s="105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5"/>
      <c r="B252" s="1056"/>
      <c r="C252" s="1056"/>
      <c r="D252" s="1056"/>
      <c r="E252" s="1056"/>
      <c r="F252" s="1057"/>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5"/>
      <c r="B253" s="1056"/>
      <c r="C253" s="1056"/>
      <c r="D253" s="1056"/>
      <c r="E253" s="1056"/>
      <c r="F253" s="1057"/>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2"/>
    </row>
    <row r="254" spans="1:50" ht="24.75" customHeight="1" x14ac:dyDescent="0.15">
      <c r="A254" s="1055"/>
      <c r="B254" s="1056"/>
      <c r="C254" s="1056"/>
      <c r="D254" s="1056"/>
      <c r="E254" s="1056"/>
      <c r="F254" s="1057"/>
      <c r="G254" s="824"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7"/>
      <c r="AC254" s="824"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90"/>
      <c r="Z255" s="391"/>
      <c r="AA255" s="391"/>
      <c r="AB255" s="814"/>
      <c r="AC255" s="676"/>
      <c r="AD255" s="677"/>
      <c r="AE255" s="677"/>
      <c r="AF255" s="677"/>
      <c r="AG255" s="678"/>
      <c r="AH255" s="670"/>
      <c r="AI255" s="671"/>
      <c r="AJ255" s="671"/>
      <c r="AK255" s="671"/>
      <c r="AL255" s="671"/>
      <c r="AM255" s="671"/>
      <c r="AN255" s="671"/>
      <c r="AO255" s="671"/>
      <c r="AP255" s="671"/>
      <c r="AQ255" s="671"/>
      <c r="AR255" s="671"/>
      <c r="AS255" s="671"/>
      <c r="AT255" s="672"/>
      <c r="AU255" s="390"/>
      <c r="AV255" s="391"/>
      <c r="AW255" s="391"/>
      <c r="AX255" s="392"/>
    </row>
    <row r="256" spans="1:50" ht="24.75" customHeight="1" x14ac:dyDescent="0.15">
      <c r="A256" s="1055"/>
      <c r="B256" s="1056"/>
      <c r="C256" s="1056"/>
      <c r="D256" s="1056"/>
      <c r="E256" s="1056"/>
      <c r="F256" s="105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5"/>
      <c r="B257" s="1056"/>
      <c r="C257" s="1056"/>
      <c r="D257" s="1056"/>
      <c r="E257" s="1056"/>
      <c r="F257" s="105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5"/>
      <c r="B258" s="1056"/>
      <c r="C258" s="1056"/>
      <c r="D258" s="1056"/>
      <c r="E258" s="1056"/>
      <c r="F258" s="105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5"/>
      <c r="B259" s="1056"/>
      <c r="C259" s="1056"/>
      <c r="D259" s="1056"/>
      <c r="E259" s="1056"/>
      <c r="F259" s="105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5"/>
      <c r="B260" s="1056"/>
      <c r="C260" s="1056"/>
      <c r="D260" s="1056"/>
      <c r="E260" s="1056"/>
      <c r="F260" s="105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5"/>
      <c r="B261" s="1056"/>
      <c r="C261" s="1056"/>
      <c r="D261" s="1056"/>
      <c r="E261" s="1056"/>
      <c r="F261" s="105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5"/>
      <c r="B262" s="1056"/>
      <c r="C262" s="1056"/>
      <c r="D262" s="1056"/>
      <c r="E262" s="1056"/>
      <c r="F262" s="105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5"/>
      <c r="B263" s="1056"/>
      <c r="C263" s="1056"/>
      <c r="D263" s="1056"/>
      <c r="E263" s="1056"/>
      <c r="F263" s="105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5"/>
      <c r="B264" s="1056"/>
      <c r="C264" s="1056"/>
      <c r="D264" s="1056"/>
      <c r="E264" s="1056"/>
      <c r="F264" s="105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2018-06-08T01:28:29Z</cp:lastPrinted>
  <dcterms:created xsi:type="dcterms:W3CDTF">2012-03-13T00:50:25Z</dcterms:created>
  <dcterms:modified xsi:type="dcterms:W3CDTF">2018-07-03T11:51:46Z</dcterms:modified>
</cp:coreProperties>
</file>