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803" sheetId="1" r:id="rId1"/>
  </sheets>
  <definedNames>
    <definedName name="_xlnm.Print_Area" localSheetId="0">'803'!$A$1:$AX$765</definedName>
  </definedNames>
  <calcPr fullCalcOnLoad="1"/>
</workbook>
</file>

<file path=xl/sharedStrings.xml><?xml version="1.0" encoding="utf-8"?>
<sst xmlns="http://schemas.openxmlformats.org/spreadsheetml/2006/main" count="608" uniqueCount="270">
  <si>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</si>
  <si>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</si>
  <si>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</si>
  <si>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</si>
  <si>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</si>
  <si>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</si>
  <si>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</si>
  <si>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</si>
  <si>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</si>
  <si>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</si>
  <si>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</si>
  <si>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</si>
  <si>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</si>
  <si>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</si>
  <si>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</si>
  <si>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</si>
  <si>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</si>
  <si>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</si>
  <si>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</si>
  <si>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</si>
  <si>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</si>
  <si>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</si>
  <si>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</si>
  <si>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</si>
  <si>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</si>
  <si>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</si>
  <si>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</si>
  <si>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</si>
  <si>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</si>
  <si>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</si>
  <si>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</si>
  <si>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</si>
  <si>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</si>
  <si>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</si>
  <si>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</si>
  <si>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</si>
  <si>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</si>
  <si>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</si>
  <si>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</si>
  <si>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</si>
  <si>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</si>
  <si>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</si>
  <si>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</si>
  <si>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</si>
  <si>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</si>
  <si>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</si>
  <si>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</si>
  <si>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</si>
  <si>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</si>
  <si>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</si>
  <si>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</si>
  <si>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</si>
  <si>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</si>
  <si>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</si>
  <si>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</si>
  <si>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</si>
  <si>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</si>
  <si>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</si>
  <si>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</si>
  <si>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</si>
  <si>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</si>
  <si>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</si>
  <si>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</si>
  <si>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</si>
  <si>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</si>
  <si>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</si>
  <si>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</si>
  <si>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</si>
  <si>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</si>
  <si>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</si>
  <si>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</si>
  <si>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</si>
  <si>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</si>
  <si>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</si>
  <si>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</si>
  <si>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</si>
  <si>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</si>
  <si>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</si>
  <si>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</si>
  <si>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</si>
  <si>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</si>
  <si>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</si>
  <si>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</si>
  <si>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</si>
  <si>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</si>
  <si>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</si>
  <si>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</si>
  <si>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</si>
  <si>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</si>
  <si>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</si>
  <si>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</si>
  <si>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</si>
  <si>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</si>
  <si>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</si>
  <si>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</si>
  <si>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</si>
  <si>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</si>
  <si>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</si>
  <si>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公的年金制度等の適正な運営に必要な経費（国民年金等事務取扱交付金等）</t>
  </si>
  <si>
    <t>年金局</t>
  </si>
  <si>
    <t>Ⅸ－１－２　公的年金制度の信頼を確保するため、公的年金制度の適正な事業運営を図る</t>
  </si>
  <si>
    <t>年金特別会計業務勘定</t>
  </si>
  <si>
    <t>国民年金法、厚生年金保険法</t>
  </si>
  <si>
    <t>－</t>
  </si>
  <si>
    <t>－</t>
  </si>
  <si>
    <t>■直接実施　　　　　□委託・請負　　　　　□補助　　　　　□負担　　　　　■交付　　　　　□貸付　　　　　□その他</t>
  </si>
  <si>
    <t>諸謝金</t>
  </si>
  <si>
    <t>旅費の類</t>
  </si>
  <si>
    <t>庁費の類</t>
  </si>
  <si>
    <t>補助金の類</t>
  </si>
  <si>
    <t>-</t>
  </si>
  <si>
    <t>-</t>
  </si>
  <si>
    <t>％</t>
  </si>
  <si>
    <t>目標値
（26年度）</t>
  </si>
  <si>
    <t>契約の性質が競争を許さないもの等については、随意契約としている。</t>
  </si>
  <si>
    <t>事業の安定的な実施のために必要な経費に限定されている。</t>
  </si>
  <si>
    <t>国民年金等事務取扱交付金交付件数
（資格取得時等における保険料納付案内、口座振替、前納の促進）</t>
  </si>
  <si>
    <t>国民年金等事務取扱交付金交付件数
（保険料納付督励広報記事等の広報誌への掲載）</t>
  </si>
  <si>
    <t>国民年金等事務取扱交付金交付件数
（市町村において行われる相談業務）</t>
  </si>
  <si>
    <t>市町村数</t>
  </si>
  <si>
    <t>国民年金等事務取扱交付金交付件数
（所得情報の提供）
※媒体別（紙、電子）に交付</t>
  </si>
  <si>
    <t>○</t>
  </si>
  <si>
    <t>△</t>
  </si>
  <si>
    <t>A.大阪市</t>
  </si>
  <si>
    <t>事務費</t>
  </si>
  <si>
    <t>国民年金にかかる市町村での事務取扱いに必要な経費</t>
  </si>
  <si>
    <t>国民年金にかかる市町村での事務取扱いに必要な経費</t>
  </si>
  <si>
    <t>大阪市</t>
  </si>
  <si>
    <t>横浜市</t>
  </si>
  <si>
    <t>神戸市</t>
  </si>
  <si>
    <t>京都市</t>
  </si>
  <si>
    <t>札幌市</t>
  </si>
  <si>
    <t>名古屋市</t>
  </si>
  <si>
    <t>堺市</t>
  </si>
  <si>
    <t>福岡市</t>
  </si>
  <si>
    <t>さいたま市</t>
  </si>
  <si>
    <t>川崎市</t>
  </si>
  <si>
    <t>国民年金にかかる市町村での事務取扱いに必要な経費</t>
  </si>
  <si>
    <t>-</t>
  </si>
  <si>
    <t>借料及び損料</t>
  </si>
  <si>
    <t>雑役務費</t>
  </si>
  <si>
    <t>汎用申請・届出等省内処理システム更改業務</t>
  </si>
  <si>
    <t>汎用申請・届出等省内処理システム運用業務</t>
  </si>
  <si>
    <t>汎用申請・届出等省内処理システム運用業務</t>
  </si>
  <si>
    <t>アクセンチュア（株）</t>
  </si>
  <si>
    <t>C.</t>
  </si>
  <si>
    <t>企業年金連合会</t>
  </si>
  <si>
    <t>厚生年金基金の解散等に伴う被保険者記録の整理等に係る事務委託</t>
  </si>
  <si>
    <t>C.企業年金連合会</t>
  </si>
  <si>
    <t>B.アクセンチュア（株）</t>
  </si>
  <si>
    <t>D.</t>
  </si>
  <si>
    <t>富士通（株）</t>
  </si>
  <si>
    <t>他府省向け異動情報の作成に係る運用支援業務</t>
  </si>
  <si>
    <t>随意契約</t>
  </si>
  <si>
    <t>D.富士通（株）</t>
  </si>
  <si>
    <t>E.（株）JTB首都圏　BTO新橋営業所</t>
  </si>
  <si>
    <t>旅費</t>
  </si>
  <si>
    <t>訴訟案件に係る裁判出廷のための旅費</t>
  </si>
  <si>
    <t>E.</t>
  </si>
  <si>
    <t>（株）JTB首都圏　BTO新橋営業所</t>
  </si>
  <si>
    <t>個人A</t>
  </si>
  <si>
    <t>個人B</t>
  </si>
  <si>
    <t>個人C</t>
  </si>
  <si>
    <t>個人D</t>
  </si>
  <si>
    <t>個人E</t>
  </si>
  <si>
    <t>個人F</t>
  </si>
  <si>
    <t>個人G</t>
  </si>
  <si>
    <t>個人H</t>
  </si>
  <si>
    <t>個人I</t>
  </si>
  <si>
    <t>裁判出廷のための旅費</t>
  </si>
  <si>
    <t>F.</t>
  </si>
  <si>
    <t>G.</t>
  </si>
  <si>
    <t>H.</t>
  </si>
  <si>
    <t>I.</t>
  </si>
  <si>
    <t>J.</t>
  </si>
  <si>
    <t>K.</t>
  </si>
  <si>
    <t>F.個人A</t>
  </si>
  <si>
    <t>謝金・旅費</t>
  </si>
  <si>
    <t>障害認定等を行う医療専門職に対する謝金、旅費</t>
  </si>
  <si>
    <t>麹町税務署</t>
  </si>
  <si>
    <t>障害認定を行う医療専門職に係る謝金、旅費</t>
  </si>
  <si>
    <t>医療専門職に対して支払った謝金に係る源泉徴収分の支払い</t>
  </si>
  <si>
    <t>G.（株）JTB首都圏　BTO新橋営業所</t>
  </si>
  <si>
    <t>障害認定基準の改正に関する業務のための旅費</t>
  </si>
  <si>
    <t>（株）JTB首都圏　BTO新橋営業所</t>
  </si>
  <si>
    <t>東京反訳（株）</t>
  </si>
  <si>
    <t>（株）アイフィス</t>
  </si>
  <si>
    <t>障害年金の認定に関する専門家会合の謝金、旅費</t>
  </si>
  <si>
    <t>障害年金認定に関する専門家会合に係る出張録音及び議事録作成</t>
  </si>
  <si>
    <t>H.サンプリント（株）</t>
  </si>
  <si>
    <t>雑役務費</t>
  </si>
  <si>
    <t>証拠書類の製本等業務委託</t>
  </si>
  <si>
    <t>サンプリント（株）</t>
  </si>
  <si>
    <t>納入告知書の印刷</t>
  </si>
  <si>
    <t>（株）日興商会</t>
  </si>
  <si>
    <t>郵便切手の購入</t>
  </si>
  <si>
    <t>段ボールの購入</t>
  </si>
  <si>
    <t>（有）タケマエ</t>
  </si>
  <si>
    <t>（株）ミクニ商会</t>
  </si>
  <si>
    <t>－</t>
  </si>
  <si>
    <t>随意契約</t>
  </si>
  <si>
    <t>年金委員に対する厚生労働大臣表彰の表彰状の印刷</t>
  </si>
  <si>
    <t>I.ヨシダ印刷（株）</t>
  </si>
  <si>
    <t>ヨシダ印刷（株）</t>
  </si>
  <si>
    <t>年金委員に対する厚生労働大臣表彰の表彰状の印刷</t>
  </si>
  <si>
    <t>大和綜合印刷（株）</t>
  </si>
  <si>
    <t>独立行政法人国立印刷局</t>
  </si>
  <si>
    <t>年金委員の委嘱状及び解嘱状の印刷</t>
  </si>
  <si>
    <t>表彰状用紙の購入</t>
  </si>
  <si>
    <t>年金委員に対する厚生労働大臣表彰の表彰状運搬用ダンボール箱の購入</t>
  </si>
  <si>
    <t>J.個人A</t>
  </si>
  <si>
    <t>旅費</t>
  </si>
  <si>
    <t>滞納保険料徴収のための旅費</t>
  </si>
  <si>
    <t>（株）トヨタレンタリース　名古屋</t>
  </si>
  <si>
    <t>個人A</t>
  </si>
  <si>
    <t>個人B</t>
  </si>
  <si>
    <t>個人C</t>
  </si>
  <si>
    <t>個人D</t>
  </si>
  <si>
    <t>個人E</t>
  </si>
  <si>
    <t>個人F</t>
  </si>
  <si>
    <t>個人G</t>
  </si>
  <si>
    <t>個人H</t>
  </si>
  <si>
    <t>個人I</t>
  </si>
  <si>
    <t>－</t>
  </si>
  <si>
    <t>滞納保険料徴収のための車両の賃貸借</t>
  </si>
  <si>
    <t>K.日本マルチペイメントネットワーク運営機構</t>
  </si>
  <si>
    <t>日本マルチペイメントネットワーク運営機構</t>
  </si>
  <si>
    <t>歳入金電子納付システムに必要な仕様開示利用料</t>
  </si>
  <si>
    <t>歳入金電子納付システムに必要な仕様開示利用料</t>
  </si>
  <si>
    <t>－</t>
  </si>
  <si>
    <t>前年度実績を上回る水準</t>
  </si>
  <si>
    <t>本件経費には、国民年金事業等に係る適用・徴収及び年金給付といった複数の事業が含まれ、統一した評価方法は設定できないことから単位当たりコストの算出を行うことはできない。</t>
  </si>
  <si>
    <t>国民年金適用業務に係る市町村との協力連携において、年金相談の件数等が予定を下回ったことによるもの。</t>
  </si>
  <si>
    <t>平成25年度において国民年金事務取扱交付金実態調査を行い、その実態を踏まえた見込に見合ったもので要求している。</t>
  </si>
  <si>
    <t>主に国民年金事業における保険料等収納対策の推進のため、市区町村に対して法定受託事務及び協力・連携事務に要する費用について国民年金等事務費交付金の交付を行う。
具体的には、資格取得時等における保険料納付案内、口座振替、前納の促進、保険料納付督励広報記事等の広報誌への掲載、所得情報の提供など所定の単価に基づき事務費等交付金を支払っている。</t>
  </si>
  <si>
    <t>国民年金保険料納付率
（現年度納付率）</t>
  </si>
  <si>
    <t>国民年金及び厚生年金保険における適用、保険料徴収、年金給付の事業を安定的に運営するため、国費により行う必要がある。</t>
  </si>
  <si>
    <t>国民年金事業、厚生年金保険事業に関し、国民年金法及び厚生年金保険法の規定に基づく業務等を行うことにより、これらの事業の適正な運営並び国民年金制度及び厚生年金保険事業に対する国民の信頼の確保を図り、もって国民生活の安定に寄与することを目的とする。</t>
  </si>
  <si>
    <t>国民年金制度及び厚生年金保険制度の運営責任を持つ国が行うべき事業である。</t>
  </si>
  <si>
    <t>国民年金における適用、保険料徴収、年金給付の事業は、安定的な制度運営のための根幹である。</t>
  </si>
  <si>
    <t>国民年金法、厚生年金保険法に基づき、国民年金保険料、厚生年金保険料をそれぞれの事業運営の経費の財源に充てており、負担関係は妥当である。</t>
  </si>
  <si>
    <t>随意契約</t>
  </si>
  <si>
    <t>－</t>
  </si>
  <si>
    <t>事業開始年度：平成22年度
終了（予定）年度：終了予定なし</t>
  </si>
  <si>
    <t>事業管理課</t>
  </si>
  <si>
    <t>事業管理課長　大西　友弘</t>
  </si>
  <si>
    <t>厚生年金基金の解散等に伴う被保険者記録の整理等に係る事務経費</t>
  </si>
  <si>
    <t>他府省向け異動情報の作成に係る運用支援業務経費</t>
  </si>
  <si>
    <t>活動指標について、9割以上の活動実績を保っていること、国民年金の納付率の長期低下傾向にに歯止めがかかっている（24年度59.0％→25年度60.9％）ことからも本事業の必要性、有効性が認められる。このため、27年度においても、事業の効率化に努め、国民年金事務の実勢を考慮しつつ、必要な額の要求を行う。</t>
  </si>
  <si>
    <t>-</t>
  </si>
  <si>
    <t>-</t>
  </si>
  <si>
    <t>点検対象外</t>
  </si>
  <si>
    <t>公的年金制度等の適正な運営に必要な経費（保険料納付手数料等）</t>
  </si>
  <si>
    <t>厚生労働省年金局</t>
  </si>
  <si>
    <t>点検結果も妥当であり、国民年金事業における保険料等収納対策の推進に不可欠な事業であることから、引き続き、適正な予算額を確保するとともに、適正な執行を行うこと。</t>
  </si>
  <si>
    <t>現状通り</t>
  </si>
  <si>
    <t>―</t>
  </si>
  <si>
    <t>市町村に支払う手数料の減</t>
  </si>
  <si>
    <t>・市町村において行われる相談業務に要する経費の減（相談実績の減）</t>
  </si>
  <si>
    <t>・資格取得時の納付督励、口座振替等の促進に要する経費の減（実績減）</t>
  </si>
  <si>
    <t>平成21年度及び平成23年度国庫債務負担行為</t>
  </si>
  <si>
    <t>平成21年度及び平成24年度国庫債務負担行為</t>
  </si>
  <si>
    <t>日本年金機構事業運営費交付金</t>
  </si>
  <si>
    <t>厚生労働省年金局</t>
  </si>
  <si>
    <r>
      <t>事業番号803（本レビューシート）については、国民年金事業における全国1741</t>
    </r>
    <r>
      <rPr>
        <sz val="11"/>
        <rFont val="ＭＳ Ｐゴシック"/>
        <family val="3"/>
      </rPr>
      <t xml:space="preserve">市区町村に対する交付金の交付を対象としている。
一方、事業番号802については、国民年金及び厚生年金保険の保険料納付時に生じる金融機関等への手数料支払事業を対象としている。
また、事業番号808については、日本年金機構が行う保険事業運営（厚生年金保険事業及び国民年金事業における適用の促進、保険料収納対策、年金給付事務等）に直接関わる経費の交付を対象としている。
</t>
    </r>
  </si>
  <si>
    <t>汎用申請・届出等省内処理システム更改業務</t>
  </si>
  <si>
    <t>「汎用申請・届出等省内処理システム更改業務」については、平成21年度及び平成23年度に国庫債務負担行為による契約を行っており、平成25年度においては、その歳出化分の支出を行っている。
「汎用申請・届出等省内処理システム運用業務」については、平成21年度及び平成24年度に国庫債務負担行為による契約を行っており、平成25年度においては、その歳出化分の支出を行っている。</t>
  </si>
  <si>
    <t>－</t>
  </si>
  <si>
    <t>－</t>
  </si>
  <si>
    <t>平成25年度に国民年金事務取扱交付金実態調査を実施した結果を用いて、口座振替の利用促進及び各種情報提供に対する事務取扱手数料等の単価を平成26年度から引き上げを行い、市町村への活動実績に則した予算積算を行ったところ。今後も更なる協力を得られるよう、適切な予算積算を行ってい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</si>
</sst>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 &quot;#,##0"/>
    <numFmt numFmtId="179" formatCode="0.0%"/>
    <numFmt numFmtId="180" formatCode="#,##0.0_ "/>
    <numFmt numFmtId="181" formatCode="#,##0.00_ "/>
    <numFmt numFmtId="182" formatCode="0.0_ "/>
    <numFmt numFmtId="183" formatCode="0.0000"/>
    <numFmt numFmtId="184" formatCode="0.0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10"/>
      <name val="ＭＳ Ｐゴシック"/>
      <family val="3"/>
    </font>
    <font>
      <sz val="9"/>
      <color indexed="8"/>
      <name val="ＭＳ Ｐゴシック"/>
      <family val="3"/>
    </font>
    <font>
      <sz val="12"/>
      <color indexed="8"/>
      <name val="ＭＳ 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sz val="11"/>
      <color theme="1"/>
      <name val="ＭＳ Ｐゴシック"/>
      <family val="3"/>
    </font>
    <font>
      <b/>
      <sz val="11"/>
      <color rgb="FFFF0000"/>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ashed"/>
      <right/>
      <top style="thin"/>
      <bottom style="medium"/>
    </border>
    <border>
      <left/>
      <right style="dashed"/>
      <top style="thin"/>
      <bottom style="medium"/>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top style="thin"/>
      <bottom/>
    </border>
    <border>
      <left style="medium"/>
      <right/>
      <top style="thin"/>
      <bottom style="hair"/>
    </border>
    <border>
      <left style="thin"/>
      <right style="thin"/>
      <top style="thin"/>
      <bottom style="hair"/>
    </border>
    <border>
      <left style="thin"/>
      <right/>
      <top style="thin"/>
      <bottom/>
    </border>
    <border>
      <left/>
      <right style="medium"/>
      <top style="thin"/>
      <bottom/>
    </border>
    <border>
      <left style="thin"/>
      <right style="thin"/>
      <top style="hair"/>
      <bottom style="hair"/>
    </border>
    <border>
      <left style="thin"/>
      <right/>
      <top/>
      <bottom/>
    </border>
    <border>
      <left style="medium"/>
      <right/>
      <top style="hair"/>
      <bottom style="hair"/>
    </border>
    <border>
      <left style="medium"/>
      <right/>
      <top style="thin"/>
      <bottom/>
    </border>
    <border>
      <left style="medium"/>
      <right/>
      <top/>
      <bottom style="medium"/>
    </border>
    <border>
      <left/>
      <right style="medium"/>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double"/>
      <right/>
      <top style="dashed"/>
      <bottom style="hair"/>
    </border>
    <border>
      <left/>
      <right/>
      <top style="dashed"/>
      <bottom style="hair"/>
    </border>
    <border>
      <left style="thin"/>
      <right/>
      <top/>
      <bottom style="medium"/>
    </border>
    <border>
      <left/>
      <right/>
      <top/>
      <bottom style="medium"/>
    </border>
    <border>
      <left/>
      <right style="thin"/>
      <top style="thin"/>
      <bottom/>
    </border>
    <border>
      <left style="double"/>
      <right/>
      <top/>
      <bottom style="thin"/>
    </border>
    <border>
      <left/>
      <right/>
      <top/>
      <bottom style="thin"/>
    </border>
    <border>
      <left/>
      <right style="thin"/>
      <top/>
      <bottom style="thin"/>
    </border>
    <border>
      <left style="thin"/>
      <right/>
      <top/>
      <bottom style="thin"/>
    </border>
    <border>
      <left/>
      <right style="double"/>
      <top style="thin"/>
      <bottom/>
    </border>
    <border>
      <left style="thin"/>
      <right style="thin"/>
      <top style="thin"/>
      <bottom/>
    </border>
    <border>
      <left/>
      <right style="medium"/>
      <top/>
      <bottom style="thin"/>
    </border>
    <border>
      <left style="thin"/>
      <right style="medium"/>
      <top style="thin"/>
      <bottom style="thin"/>
    </border>
    <border>
      <left/>
      <right style="thin"/>
      <top/>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double"/>
      <right/>
      <top style="medium"/>
      <bottom style="thin"/>
    </border>
    <border>
      <left/>
      <right style="thin"/>
      <top style="medium"/>
      <bottom style="thin"/>
    </border>
    <border>
      <left style="thin"/>
      <right/>
      <top style="medium"/>
      <bottom style="thin"/>
    </border>
    <border diagonalUp="1">
      <left style="medium"/>
      <right/>
      <top style="thin"/>
      <bottom style="medium"/>
      <diagonal style="thin"/>
    </border>
    <border>
      <left style="medium"/>
      <right/>
      <top style="medium"/>
      <bottom/>
    </border>
    <border>
      <left/>
      <right style="double"/>
      <top style="medium"/>
      <bottom/>
    </border>
    <border>
      <left/>
      <right style="double"/>
      <top/>
      <bottom style="medium"/>
    </border>
    <border>
      <left style="thin"/>
      <right/>
      <top style="dashed"/>
      <bottom style="hair"/>
    </border>
    <border>
      <left/>
      <right style="medium"/>
      <top style="dashed"/>
      <bottom style="hair"/>
    </border>
    <border>
      <left style="hair"/>
      <right/>
      <top style="hair"/>
      <bottom style="thin"/>
    </border>
    <border>
      <left/>
      <right style="hair"/>
      <top style="hair"/>
      <bottom style="thin"/>
    </border>
    <border>
      <left style="thin"/>
      <right style="thin"/>
      <top/>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right/>
      <top style="dotted"/>
      <bottom style="medium"/>
    </border>
    <border>
      <left/>
      <right style="medium"/>
      <top style="dotted"/>
      <bottom style="medium"/>
    </border>
    <border>
      <left style="thin"/>
      <right/>
      <top/>
      <bottom style="hair"/>
    </border>
    <border>
      <left/>
      <right style="medium"/>
      <top/>
      <bottom style="hair"/>
    </border>
    <border>
      <left style="thin"/>
      <right/>
      <top style="hair"/>
      <bottom/>
    </border>
    <border>
      <left/>
      <right/>
      <top style="hair"/>
      <bottom/>
    </border>
    <border>
      <left style="double"/>
      <right style="hair"/>
      <top style="hair"/>
      <bottom style="thin"/>
    </border>
    <border>
      <left style="hair"/>
      <right style="hair"/>
      <top style="hair"/>
      <bottom style="thin"/>
    </border>
    <border>
      <left style="hair"/>
      <right/>
      <top/>
      <bottom/>
    </border>
    <border>
      <left style="hair"/>
      <right/>
      <top/>
      <bottom style="thin"/>
    </border>
    <border>
      <left style="double"/>
      <right/>
      <top style="dotted"/>
      <bottom style="medium"/>
    </border>
    <border>
      <left/>
      <right style="thin"/>
      <top style="dotted"/>
      <bottom style="medium"/>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dashed"/>
    </border>
    <border>
      <left/>
      <right style="medium"/>
      <top style="thin"/>
      <bottom style="dashed"/>
    </border>
    <border>
      <left style="medium"/>
      <right/>
      <top style="hair"/>
      <bottom style="thin"/>
    </border>
    <border>
      <left style="double"/>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08">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6" fillId="33" borderId="19"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31" xfId="0" applyNumberFormat="1" applyFont="1" applyFill="1" applyBorder="1" applyAlignment="1">
      <alignment vertical="center"/>
    </xf>
    <xf numFmtId="38" fontId="0" fillId="0" borderId="32"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0" borderId="31" xfId="0" applyFont="1" applyFill="1" applyBorder="1" applyAlignment="1">
      <alignment horizontal="right" vertical="center"/>
    </xf>
    <xf numFmtId="0" fontId="0" fillId="33" borderId="33" xfId="0" applyFont="1" applyFill="1" applyBorder="1" applyAlignment="1">
      <alignmen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vertical="center"/>
    </xf>
    <xf numFmtId="1" fontId="0" fillId="0" borderId="34" xfId="0" applyNumberFormat="1" applyFont="1" applyBorder="1" applyAlignment="1">
      <alignment horizontal="right" vertical="center" wrapText="1"/>
    </xf>
    <xf numFmtId="1" fontId="0" fillId="0" borderId="35" xfId="0" applyNumberFormat="1" applyFont="1" applyBorder="1" applyAlignment="1">
      <alignment horizontal="right" vertical="center" wrapText="1"/>
    </xf>
    <xf numFmtId="1" fontId="0" fillId="0" borderId="36" xfId="0" applyNumberFormat="1" applyFont="1" applyBorder="1" applyAlignment="1">
      <alignment horizontal="right" vertical="center" wrapText="1"/>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1" fontId="0" fillId="0" borderId="33" xfId="0" applyNumberFormat="1" applyFont="1" applyBorder="1" applyAlignment="1">
      <alignment vertical="center" wrapText="1"/>
    </xf>
    <xf numFmtId="1" fontId="0" fillId="0" borderId="33" xfId="0" applyNumberFormat="1" applyFont="1" applyBorder="1" applyAlignment="1">
      <alignment vertical="center"/>
    </xf>
    <xf numFmtId="0" fontId="11"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8"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26"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6" xfId="0" applyNumberFormat="1" applyFont="1" applyBorder="1" applyAlignment="1">
      <alignment horizontal="right" vertical="center"/>
    </xf>
    <xf numFmtId="180"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80" fontId="0" fillId="0" borderId="52" xfId="0" applyNumberFormat="1" applyFont="1" applyBorder="1" applyAlignment="1">
      <alignment horizontal="right" vertical="center"/>
    </xf>
    <xf numFmtId="180" fontId="0" fillId="0" borderId="50" xfId="0" applyNumberFormat="1" applyFont="1" applyBorder="1" applyAlignment="1">
      <alignment horizontal="right" vertical="center"/>
    </xf>
    <xf numFmtId="180"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58" xfId="0" applyNumberFormat="1" applyFont="1" applyBorder="1" applyAlignment="1">
      <alignment horizontal="right" vertical="center"/>
    </xf>
    <xf numFmtId="0" fontId="17" fillId="0" borderId="54" xfId="0" applyFont="1" applyFill="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4"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58"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8" fontId="0" fillId="0" borderId="62" xfId="0" applyNumberFormat="1" applyFont="1" applyFill="1" applyBorder="1" applyAlignment="1">
      <alignment vertical="center"/>
    </xf>
    <xf numFmtId="38" fontId="0" fillId="0" borderId="62" xfId="48" applyFont="1" applyFill="1" applyBorder="1" applyAlignment="1">
      <alignment horizontal="right" vertical="center"/>
    </xf>
    <xf numFmtId="0" fontId="59" fillId="0" borderId="63"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4" xfId="0" applyFont="1" applyFill="1" applyBorder="1" applyAlignment="1">
      <alignment horizontal="left" vertical="center"/>
    </xf>
    <xf numFmtId="0" fontId="0" fillId="0" borderId="43"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38" fontId="0" fillId="0" borderId="65" xfId="48" applyFont="1" applyFill="1" applyBorder="1" applyAlignment="1">
      <alignment horizontal="right"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8" fontId="0" fillId="0" borderId="65" xfId="0" applyNumberFormat="1" applyFont="1" applyFill="1" applyBorder="1" applyAlignment="1">
      <alignment vertical="center"/>
    </xf>
    <xf numFmtId="0" fontId="0" fillId="0" borderId="67"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3" fillId="33" borderId="68"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5" fillId="35" borderId="76" xfId="0" applyFont="1" applyFill="1" applyBorder="1" applyAlignment="1">
      <alignment horizontal="center" vertical="center" wrapText="1"/>
    </xf>
    <xf numFmtId="0" fontId="15" fillId="35" borderId="77" xfId="0" applyFont="1" applyFill="1" applyBorder="1" applyAlignment="1">
      <alignment horizontal="center" vertical="center" wrapText="1"/>
    </xf>
    <xf numFmtId="0" fontId="15" fillId="35" borderId="78" xfId="0" applyFont="1" applyFill="1" applyBorder="1" applyAlignment="1">
      <alignment horizontal="center" vertical="center" wrapText="1"/>
    </xf>
    <xf numFmtId="0" fontId="0" fillId="0" borderId="6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65" xfId="0" applyFont="1" applyFill="1" applyBorder="1" applyAlignment="1">
      <alignment horizontal="right"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6"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70" xfId="0" applyFont="1" applyFill="1" applyBorder="1" applyAlignment="1">
      <alignment horizontal="center" vertical="top"/>
    </xf>
    <xf numFmtId="0" fontId="0" fillId="0" borderId="4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58"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3" xfId="0" applyFont="1" applyFill="1" applyBorder="1" applyAlignment="1">
      <alignment horizontal="center" vertical="center"/>
    </xf>
    <xf numFmtId="0" fontId="9" fillId="35" borderId="33" xfId="0" applyFont="1" applyFill="1" applyBorder="1" applyAlignment="1">
      <alignment horizontal="center" vertical="center"/>
    </xf>
    <xf numFmtId="0" fontId="14"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4" xfId="0" applyFont="1" applyBorder="1" applyAlignment="1">
      <alignment horizontal="center" vertical="center" shrinkToFit="1"/>
    </xf>
    <xf numFmtId="3"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11" fillId="33" borderId="68" xfId="0" applyFont="1" applyFill="1" applyBorder="1" applyAlignment="1">
      <alignment horizontal="center" vertical="center" wrapText="1"/>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59" fillId="0" borderId="36" xfId="0"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0" fontId="19" fillId="33" borderId="34" xfId="0" applyFont="1" applyFill="1" applyBorder="1" applyAlignment="1">
      <alignment horizontal="center" vertical="center" wrapText="1" shrinkToFit="1"/>
    </xf>
    <xf numFmtId="0" fontId="19" fillId="33" borderId="35"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182" fontId="0" fillId="0" borderId="89" xfId="0" applyNumberFormat="1" applyFont="1" applyFill="1" applyBorder="1" applyAlignment="1">
      <alignment horizontal="center" vertical="center"/>
    </xf>
    <xf numFmtId="0" fontId="0" fillId="33" borderId="34" xfId="0" applyFont="1" applyFill="1" applyBorder="1" applyAlignment="1">
      <alignment horizontal="center" vertical="center" shrinkToFit="1"/>
    </xf>
    <xf numFmtId="3" fontId="0" fillId="0" borderId="89"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58" xfId="0" applyFont="1" applyBorder="1" applyAlignment="1">
      <alignment horizontal="center" vertical="center"/>
    </xf>
    <xf numFmtId="3" fontId="0" fillId="0" borderId="87" xfId="0" applyNumberFormat="1" applyFont="1" applyBorder="1" applyAlignment="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xf>
    <xf numFmtId="3"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59" xfId="0" applyFont="1" applyFill="1" applyBorder="1" applyAlignment="1">
      <alignment horizontal="center" vertical="center" wrapText="1"/>
    </xf>
    <xf numFmtId="0" fontId="60" fillId="0" borderId="60"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84"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55" xfId="0" applyFont="1" applyBorder="1" applyAlignment="1">
      <alignment horizontal="center" vertical="center"/>
    </xf>
    <xf numFmtId="0" fontId="0" fillId="0" borderId="89" xfId="0" applyFont="1" applyBorder="1" applyAlignment="1">
      <alignment horizontal="center" vertical="center"/>
    </xf>
    <xf numFmtId="0" fontId="14" fillId="33" borderId="6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3" xfId="0" applyBorder="1" applyAlignment="1">
      <alignment horizontal="center" vertical="center" shrinkToFit="1"/>
    </xf>
    <xf numFmtId="0" fontId="0" fillId="0" borderId="63" xfId="0" applyFont="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177" fontId="0" fillId="0" borderId="33" xfId="0" applyNumberFormat="1" applyFont="1" applyFill="1" applyBorder="1" applyAlignment="1">
      <alignment horizontal="center" vertical="center"/>
    </xf>
    <xf numFmtId="0" fontId="0" fillId="0" borderId="34"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178" fontId="0" fillId="0" borderId="97" xfId="0" applyNumberFormat="1" applyFont="1" applyFill="1" applyBorder="1" applyAlignment="1">
      <alignment horizontal="center" vertical="center"/>
    </xf>
    <xf numFmtId="38" fontId="59" fillId="0" borderId="97" xfId="48" applyFont="1" applyFill="1" applyBorder="1" applyAlignment="1">
      <alignment horizontal="center" vertical="center"/>
    </xf>
    <xf numFmtId="38" fontId="59" fillId="0" borderId="98" xfId="48" applyFont="1" applyFill="1" applyBorder="1" applyAlignment="1">
      <alignment horizontal="center" vertical="center"/>
    </xf>
    <xf numFmtId="178" fontId="0" fillId="0" borderId="33" xfId="0" applyNumberFormat="1" applyFont="1" applyFill="1" applyBorder="1" applyAlignment="1">
      <alignment horizontal="center" vertical="center"/>
    </xf>
    <xf numFmtId="0" fontId="10" fillId="33" borderId="99"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179" fontId="0" fillId="0" borderId="33" xfId="42" applyNumberFormat="1" applyFont="1" applyFill="1" applyBorder="1" applyAlignment="1">
      <alignment horizontal="center" vertical="center"/>
    </xf>
    <xf numFmtId="0" fontId="9" fillId="0" borderId="54" xfId="60" applyFont="1" applyFill="1" applyBorder="1" applyAlignment="1" applyProtection="1">
      <alignment vertical="top" wrapText="1"/>
      <protection/>
    </xf>
    <xf numFmtId="0" fontId="61" fillId="0" borderId="35" xfId="60" applyFont="1" applyFill="1" applyBorder="1" applyAlignment="1" applyProtection="1">
      <alignment vertical="top" wrapText="1"/>
      <protection/>
    </xf>
    <xf numFmtId="0" fontId="61" fillId="0" borderId="58" xfId="60" applyFont="1" applyFill="1" applyBorder="1" applyAlignment="1" applyProtection="1">
      <alignment vertical="top" wrapText="1"/>
      <protection/>
    </xf>
    <xf numFmtId="178" fontId="0" fillId="0" borderId="65" xfId="0" applyNumberFormat="1" applyFont="1" applyFill="1" applyBorder="1" applyAlignment="1">
      <alignment horizontal="center" vertical="center"/>
    </xf>
    <xf numFmtId="178" fontId="0" fillId="0" borderId="65" xfId="0" applyNumberFormat="1" applyFont="1" applyFill="1" applyBorder="1" applyAlignment="1">
      <alignment horizontal="center" vertical="center"/>
    </xf>
    <xf numFmtId="0" fontId="10" fillId="33" borderId="87" xfId="62" applyFont="1" applyFill="1" applyBorder="1" applyAlignment="1" applyProtection="1">
      <alignment horizontal="center" vertical="center" wrapText="1"/>
      <protection/>
    </xf>
    <xf numFmtId="0" fontId="10" fillId="33" borderId="85" xfId="62" applyFont="1" applyFill="1" applyBorder="1" applyAlignment="1" applyProtection="1">
      <alignment horizontal="center" vertical="center" wrapText="1"/>
      <protection/>
    </xf>
    <xf numFmtId="0" fontId="10" fillId="33" borderId="86" xfId="62" applyFont="1" applyFill="1" applyBorder="1" applyAlignment="1" applyProtection="1">
      <alignment horizontal="center" vertical="center" wrapText="1"/>
      <protection/>
    </xf>
    <xf numFmtId="0" fontId="7" fillId="33" borderId="100"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101"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88"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0" borderId="102" xfId="62" applyFont="1" applyFill="1" applyBorder="1" applyAlignment="1" applyProtection="1">
      <alignment horizontal="center" vertical="center" wrapText="1"/>
      <protection/>
    </xf>
    <xf numFmtId="0" fontId="7" fillId="0" borderId="95" xfId="62" applyFont="1" applyFill="1" applyBorder="1" applyAlignment="1" applyProtection="1">
      <alignment horizontal="center" vertical="center" wrapText="1"/>
      <protection/>
    </xf>
    <xf numFmtId="178" fontId="0" fillId="0" borderId="24" xfId="0" applyNumberFormat="1" applyFont="1" applyFill="1" applyBorder="1" applyAlignment="1">
      <alignment horizontal="center" vertical="center"/>
    </xf>
    <xf numFmtId="178" fontId="0" fillId="0" borderId="22" xfId="0" applyNumberFormat="1" applyFill="1" applyBorder="1" applyAlignment="1">
      <alignment horizontal="center" vertical="center"/>
    </xf>
    <xf numFmtId="178" fontId="0" fillId="0" borderId="23" xfId="0" applyNumberFormat="1" applyFill="1" applyBorder="1" applyAlignment="1">
      <alignment horizontal="center" vertical="center"/>
    </xf>
    <xf numFmtId="0" fontId="10" fillId="33" borderId="24"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0" fillId="33" borderId="59" xfId="62"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0" fillId="33" borderId="63" xfId="62" applyFont="1" applyFill="1" applyBorder="1" applyAlignment="1" applyProtection="1">
      <alignment horizontal="center" vertical="center" wrapText="1"/>
      <protection/>
    </xf>
    <xf numFmtId="0" fontId="10" fillId="33" borderId="60" xfId="62" applyFont="1" applyFill="1" applyBorder="1" applyAlignment="1" applyProtection="1">
      <alignment horizontal="center" vertical="center" wrapText="1"/>
      <protection/>
    </xf>
    <xf numFmtId="0" fontId="10" fillId="33" borderId="83" xfId="62" applyFont="1" applyFill="1" applyBorder="1" applyAlignment="1" applyProtection="1">
      <alignment horizontal="center" vertical="center" wrapText="1"/>
      <protection/>
    </xf>
    <xf numFmtId="178" fontId="0" fillId="0" borderId="62" xfId="0" applyNumberFormat="1" applyFont="1" applyFill="1" applyBorder="1" applyAlignment="1">
      <alignment horizontal="center" vertical="center"/>
    </xf>
    <xf numFmtId="38" fontId="59" fillId="0" borderId="62" xfId="48" applyFont="1" applyFill="1" applyBorder="1" applyAlignment="1">
      <alignment horizontal="center" vertical="center"/>
    </xf>
    <xf numFmtId="38" fontId="59" fillId="0" borderId="103" xfId="48"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9" fillId="0" borderId="106" xfId="0" applyFont="1" applyFill="1" applyBorder="1" applyAlignment="1">
      <alignment horizontal="center" vertical="center"/>
    </xf>
    <xf numFmtId="0" fontId="59" fillId="0" borderId="107" xfId="0" applyFont="1" applyFill="1" applyBorder="1" applyAlignment="1">
      <alignment horizontal="center" vertical="center"/>
    </xf>
    <xf numFmtId="0" fontId="59" fillId="0" borderId="108" xfId="0" applyFont="1" applyFill="1" applyBorder="1" applyAlignment="1">
      <alignment horizontal="center" vertical="center"/>
    </xf>
    <xf numFmtId="0" fontId="4" fillId="0" borderId="0" xfId="0" applyFont="1" applyBorder="1" applyAlignment="1">
      <alignment horizontal="center" vertical="center"/>
    </xf>
    <xf numFmtId="0" fontId="5" fillId="0" borderId="82" xfId="0" applyFont="1" applyBorder="1" applyAlignment="1">
      <alignment horizontal="center" vertical="center"/>
    </xf>
    <xf numFmtId="0" fontId="0" fillId="0" borderId="82" xfId="0"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7" fillId="0" borderId="109" xfId="60" applyFont="1" applyFill="1" applyBorder="1" applyAlignment="1" applyProtection="1">
      <alignment horizontal="left" vertical="center" wrapText="1" shrinkToFit="1"/>
      <protection/>
    </xf>
    <xf numFmtId="0" fontId="0" fillId="0" borderId="77" xfId="0" applyFont="1" applyFill="1" applyBorder="1" applyAlignment="1">
      <alignment horizontal="left" vertical="center"/>
    </xf>
    <xf numFmtId="0" fontId="0" fillId="0" borderId="110" xfId="0" applyFont="1" applyFill="1" applyBorder="1" applyAlignment="1">
      <alignment horizontal="left" vertical="center"/>
    </xf>
    <xf numFmtId="0" fontId="7" fillId="33" borderId="111" xfId="60"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0" xfId="0" applyFont="1" applyBorder="1" applyAlignment="1">
      <alignment horizontal="center" vertical="center"/>
    </xf>
    <xf numFmtId="0" fontId="0" fillId="0" borderId="77" xfId="0" applyFont="1" applyBorder="1" applyAlignment="1">
      <alignment horizontal="center" vertical="center"/>
    </xf>
    <xf numFmtId="0" fontId="0" fillId="0" borderId="110" xfId="0" applyFont="1" applyBorder="1" applyAlignment="1">
      <alignment horizontal="center" vertical="center"/>
    </xf>
    <xf numFmtId="0" fontId="7" fillId="33" borderId="111" xfId="60" applyFont="1" applyFill="1" applyBorder="1" applyAlignment="1" applyProtection="1">
      <alignment horizontal="center" vertical="center"/>
      <protection/>
    </xf>
    <xf numFmtId="0" fontId="0" fillId="0" borderId="78" xfId="0" applyFont="1" applyBorder="1" applyAlignment="1">
      <alignment horizontal="center" vertical="center"/>
    </xf>
    <xf numFmtId="0" fontId="8" fillId="33" borderId="100" xfId="62" applyFont="1" applyFill="1" applyBorder="1" applyAlignment="1" applyProtection="1">
      <alignment horizontal="center" vertical="center" wrapText="1" shrinkToFit="1"/>
      <protection/>
    </xf>
    <xf numFmtId="0" fontId="8" fillId="33" borderId="35" xfId="62" applyFont="1" applyFill="1" applyBorder="1" applyAlignment="1" applyProtection="1">
      <alignment horizontal="center" vertical="center" shrinkToFit="1"/>
      <protection/>
    </xf>
    <xf numFmtId="0" fontId="8" fillId="33" borderId="101" xfId="62" applyFont="1" applyFill="1" applyBorder="1" applyAlignment="1" applyProtection="1">
      <alignment horizontal="center" vertical="center" shrinkToFit="1"/>
      <protection/>
    </xf>
    <xf numFmtId="0" fontId="62" fillId="0" borderId="54" xfId="62" applyFont="1" applyFill="1" applyBorder="1" applyAlignment="1" applyProtection="1">
      <alignment horizontal="center" vertical="center" wrapText="1"/>
      <protection/>
    </xf>
    <xf numFmtId="0" fontId="62" fillId="0" borderId="35" xfId="62" applyFont="1" applyFill="1" applyBorder="1" applyAlignment="1" applyProtection="1">
      <alignment horizontal="center" vertical="center"/>
      <protection/>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7" fillId="33" borderId="34" xfId="60"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0" fillId="0" borderId="34" xfId="61" applyFont="1" applyFill="1" applyBorder="1" applyAlignment="1" applyProtection="1">
      <alignment horizontal="center" vertical="center" shrinkToFit="1"/>
      <protection/>
    </xf>
    <xf numFmtId="0" fontId="10" fillId="0" borderId="35" xfId="61" applyFont="1" applyFill="1" applyBorder="1" applyAlignment="1" applyProtection="1">
      <alignment horizontal="center" vertical="center" shrinkToFit="1"/>
      <protection/>
    </xf>
    <xf numFmtId="0" fontId="10" fillId="0" borderId="58" xfId="61" applyFont="1" applyFill="1" applyBorder="1" applyAlignment="1" applyProtection="1">
      <alignment horizontal="center" vertical="center" shrinkToFit="1"/>
      <protection/>
    </xf>
    <xf numFmtId="0" fontId="7" fillId="33" borderId="76" xfId="62" applyFont="1" applyFill="1" applyBorder="1" applyAlignment="1" applyProtection="1">
      <alignment horizontal="center" vertical="center"/>
      <protection/>
    </xf>
    <xf numFmtId="0" fontId="7" fillId="33" borderId="77" xfId="62" applyFont="1" applyFill="1" applyBorder="1" applyAlignment="1" applyProtection="1">
      <alignment horizontal="center" vertical="center"/>
      <protection/>
    </xf>
    <xf numFmtId="0" fontId="0" fillId="0" borderId="54"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0" fillId="0" borderId="58" xfId="60" applyFont="1" applyFill="1" applyBorder="1" applyAlignment="1" applyProtection="1">
      <alignment vertical="center" wrapText="1"/>
      <protection/>
    </xf>
    <xf numFmtId="0" fontId="11" fillId="33" borderId="100" xfId="62" applyFont="1" applyFill="1" applyBorder="1" applyAlignment="1" applyProtection="1">
      <alignment horizontal="center" vertical="center"/>
      <protection/>
    </xf>
    <xf numFmtId="0" fontId="11" fillId="33" borderId="35" xfId="62" applyFont="1" applyFill="1" applyBorder="1" applyAlignment="1" applyProtection="1">
      <alignment horizontal="center" vertical="center"/>
      <protection/>
    </xf>
    <xf numFmtId="0" fontId="7" fillId="0" borderId="54" xfId="60" applyFont="1" applyFill="1" applyBorder="1" applyAlignment="1" applyProtection="1">
      <alignment horizontal="center" vertical="center" wrapText="1" shrinkToFit="1"/>
      <protection/>
    </xf>
    <xf numFmtId="0" fontId="11" fillId="0" borderId="35" xfId="0" applyFont="1" applyBorder="1" applyAlignment="1">
      <alignment horizontal="center" vertical="center"/>
    </xf>
    <xf numFmtId="0" fontId="7" fillId="33" borderId="34" xfId="62" applyFont="1" applyFill="1" applyBorder="1" applyAlignment="1" applyProtection="1">
      <alignment horizontal="center" vertical="center"/>
      <protection/>
    </xf>
    <xf numFmtId="0" fontId="7" fillId="33" borderId="35" xfId="62" applyFont="1" applyFill="1" applyBorder="1" applyAlignment="1" applyProtection="1">
      <alignment horizontal="center" vertical="center"/>
      <protection/>
    </xf>
    <xf numFmtId="0" fontId="7" fillId="33" borderId="36" xfId="62" applyFont="1" applyFill="1" applyBorder="1" applyAlignment="1" applyProtection="1">
      <alignment horizontal="center" vertical="center"/>
      <protection/>
    </xf>
    <xf numFmtId="0" fontId="10" fillId="0" borderId="34" xfId="61" applyFont="1" applyFill="1" applyBorder="1" applyAlignment="1" applyProtection="1">
      <alignment horizontal="left" vertical="center" wrapText="1"/>
      <protection/>
    </xf>
    <xf numFmtId="0" fontId="10" fillId="0" borderId="35" xfId="61" applyFont="1" applyFill="1" applyBorder="1" applyAlignment="1" applyProtection="1">
      <alignment horizontal="left" vertical="center" wrapText="1"/>
      <protection/>
    </xf>
    <xf numFmtId="0" fontId="0" fillId="0" borderId="58" xfId="0" applyFont="1" applyBorder="1" applyAlignment="1">
      <alignment horizontal="left" vertical="center"/>
    </xf>
    <xf numFmtId="0" fontId="11" fillId="33" borderId="68" xfId="62" applyFont="1" applyFill="1" applyBorder="1" applyAlignment="1" applyProtection="1">
      <alignment horizontal="center" vertical="center" wrapText="1" shrinkToFit="1"/>
      <protection/>
    </xf>
    <xf numFmtId="0" fontId="11" fillId="33" borderId="60" xfId="62" applyFont="1" applyFill="1" applyBorder="1" applyAlignment="1" applyProtection="1">
      <alignment horizontal="center" vertical="center" wrapText="1" shrinkToFit="1"/>
      <protection/>
    </xf>
    <xf numFmtId="0" fontId="11" fillId="0" borderId="59" xfId="62" applyFont="1" applyFill="1" applyBorder="1" applyAlignment="1" applyProtection="1">
      <alignment horizontal="center" vertical="center" wrapText="1" shrinkToFit="1"/>
      <protection/>
    </xf>
    <xf numFmtId="0" fontId="11" fillId="0" borderId="60" xfId="62" applyFont="1" applyFill="1" applyBorder="1" applyAlignment="1" applyProtection="1">
      <alignment horizontal="center" vertical="center" wrapText="1" shrinkToFit="1"/>
      <protection/>
    </xf>
    <xf numFmtId="0" fontId="11" fillId="0" borderId="60" xfId="0" applyFont="1" applyBorder="1" applyAlignment="1">
      <alignment horizontal="center" vertical="center" wrapText="1"/>
    </xf>
    <xf numFmtId="0" fontId="7" fillId="33" borderId="34" xfId="60" applyNumberFormat="1" applyFont="1" applyFill="1" applyBorder="1" applyAlignment="1" applyProtection="1">
      <alignment horizontal="center" vertical="center" wrapText="1"/>
      <protection/>
    </xf>
    <xf numFmtId="0" fontId="2" fillId="0" borderId="60" xfId="60"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49" xfId="0" applyFont="1" applyFill="1" applyBorder="1" applyAlignment="1">
      <alignment vertical="center"/>
    </xf>
    <xf numFmtId="0" fontId="0" fillId="0" borderId="50" xfId="0" applyFont="1" applyBorder="1" applyAlignment="1">
      <alignment vertical="center"/>
    </xf>
    <xf numFmtId="0" fontId="17" fillId="0" borderId="109" xfId="0" applyFont="1" applyFill="1" applyBorder="1" applyAlignment="1">
      <alignment horizontal="center" vertical="center"/>
    </xf>
    <xf numFmtId="0" fontId="17" fillId="0" borderId="77" xfId="0" applyFont="1" applyBorder="1" applyAlignment="1">
      <alignment horizontal="center" vertical="center"/>
    </xf>
    <xf numFmtId="0" fontId="17" fillId="0" borderId="110" xfId="0" applyFont="1" applyBorder="1" applyAlignment="1">
      <alignment horizontal="center" vertical="center"/>
    </xf>
    <xf numFmtId="0" fontId="17" fillId="0" borderId="78" xfId="0" applyFont="1" applyBorder="1" applyAlignment="1">
      <alignment horizontal="center" vertical="center"/>
    </xf>
    <xf numFmtId="0" fontId="15"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1"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2"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1" fillId="33" borderId="1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0" fillId="0" borderId="11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8" fillId="0" borderId="118" xfId="0" applyFont="1" applyFill="1" applyBorder="1" applyAlignment="1">
      <alignment vertical="center"/>
    </xf>
    <xf numFmtId="0" fontId="0" fillId="0" borderId="41" xfId="0" applyFont="1" applyFill="1" applyBorder="1" applyAlignment="1">
      <alignment vertical="center"/>
    </xf>
    <xf numFmtId="0" fontId="0" fillId="0" borderId="119" xfId="0" applyFont="1" applyFill="1" applyBorder="1" applyAlignment="1">
      <alignment vertic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176" fontId="0" fillId="0" borderId="53" xfId="0" applyNumberFormat="1" applyFont="1" applyBorder="1" applyAlignment="1">
      <alignment horizontal="right" vertical="center"/>
    </xf>
    <xf numFmtId="0" fontId="0" fillId="33" borderId="120" xfId="0" applyFont="1" applyFill="1" applyBorder="1" applyAlignment="1">
      <alignment vertical="center"/>
    </xf>
    <xf numFmtId="0" fontId="0" fillId="0" borderId="120" xfId="0" applyFont="1" applyBorder="1" applyAlignment="1">
      <alignment vertical="center"/>
    </xf>
    <xf numFmtId="0" fontId="0" fillId="0" borderId="33" xfId="0" applyFont="1" applyBorder="1" applyAlignment="1">
      <alignment vertical="center"/>
    </xf>
    <xf numFmtId="0" fontId="0" fillId="0" borderId="32" xfId="0" applyFont="1" applyFill="1" applyBorder="1" applyAlignment="1">
      <alignment horizontal="center" vertical="center"/>
    </xf>
    <xf numFmtId="0" fontId="0" fillId="0" borderId="33" xfId="0" applyFont="1" applyBorder="1" applyAlignment="1">
      <alignment vertical="center" wrapText="1"/>
    </xf>
    <xf numFmtId="176" fontId="0" fillId="0" borderId="58" xfId="0" applyNumberFormat="1" applyFont="1" applyBorder="1" applyAlignment="1">
      <alignment horizontal="righ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3"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4"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8" fillId="0" borderId="121" xfId="0" applyFont="1" applyFill="1" applyBorder="1" applyAlignment="1">
      <alignment vertical="center"/>
    </xf>
    <xf numFmtId="0" fontId="0" fillId="0" borderId="122" xfId="0" applyFont="1" applyFill="1" applyBorder="1" applyAlignment="1">
      <alignment vertical="center"/>
    </xf>
    <xf numFmtId="0" fontId="9" fillId="0" borderId="123" xfId="0" applyFont="1" applyFill="1" applyBorder="1" applyAlignment="1">
      <alignment vertical="center" wrapText="1"/>
    </xf>
    <xf numFmtId="0" fontId="9" fillId="0" borderId="22" xfId="0" applyFont="1" applyFill="1" applyBorder="1" applyAlignment="1">
      <alignment vertical="center" wrapText="1"/>
    </xf>
    <xf numFmtId="0" fontId="9" fillId="0" borderId="124" xfId="0" applyFont="1" applyFill="1" applyBorder="1" applyAlignment="1">
      <alignment vertical="center" wrapText="1"/>
    </xf>
    <xf numFmtId="0" fontId="0" fillId="0" borderId="123" xfId="0" applyFont="1" applyFill="1" applyBorder="1" applyAlignment="1">
      <alignment vertical="center"/>
    </xf>
    <xf numFmtId="0" fontId="0" fillId="0" borderId="22" xfId="0" applyFont="1" applyFill="1" applyBorder="1" applyAlignment="1">
      <alignment vertical="center"/>
    </xf>
    <xf numFmtId="0" fontId="0" fillId="0" borderId="116" xfId="0" applyFont="1" applyFill="1" applyBorder="1" applyAlignment="1">
      <alignment horizontal="center" vertical="center"/>
    </xf>
    <xf numFmtId="0" fontId="0" fillId="0" borderId="80" xfId="0" applyFont="1" applyFill="1" applyBorder="1" applyAlignment="1">
      <alignment horizontal="center" vertical="center"/>
    </xf>
    <xf numFmtId="0" fontId="18"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8"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1" fillId="33" borderId="68"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5" fillId="33" borderId="7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63" fillId="0" borderId="130" xfId="0" applyFont="1" applyFill="1" applyBorder="1" applyAlignment="1">
      <alignment vertical="center" wrapText="1"/>
    </xf>
    <xf numFmtId="0" fontId="63" fillId="0" borderId="131" xfId="0" applyFont="1" applyFill="1" applyBorder="1" applyAlignment="1">
      <alignment vertical="center" wrapText="1"/>
    </xf>
    <xf numFmtId="0" fontId="0" fillId="0" borderId="52" xfId="0" applyFont="1" applyBorder="1" applyAlignment="1">
      <alignment horizontal="center" vertical="center"/>
    </xf>
    <xf numFmtId="0" fontId="0" fillId="0" borderId="8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52" xfId="0" applyFont="1" applyBorder="1" applyAlignment="1">
      <alignment vertical="center"/>
    </xf>
    <xf numFmtId="0" fontId="0" fillId="0" borderId="13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1" fillId="33" borderId="88"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5" xfId="0" applyBorder="1" applyAlignment="1">
      <alignment horizontal="center" vertical="center" textRotation="255"/>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7" fillId="33" borderId="11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14" xfId="62"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5" xfId="0" applyFont="1" applyBorder="1" applyAlignment="1">
      <alignment horizontal="center" vertical="center" wrapText="1"/>
    </xf>
    <xf numFmtId="0" fontId="18" fillId="0" borderId="136" xfId="0" applyFont="1" applyFill="1" applyBorder="1" applyAlignment="1">
      <alignment vertical="center"/>
    </xf>
    <xf numFmtId="0" fontId="0" fillId="0" borderId="137" xfId="0" applyFont="1" applyFill="1" applyBorder="1" applyAlignment="1">
      <alignment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0" fillId="0" borderId="139" xfId="0" applyFont="1" applyFill="1" applyBorder="1" applyAlignment="1">
      <alignment vertical="center"/>
    </xf>
    <xf numFmtId="0" fontId="0" fillId="0" borderId="85" xfId="0" applyFont="1" applyFill="1" applyBorder="1" applyAlignment="1">
      <alignment vertical="center"/>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41" xfId="0"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0" fillId="0" borderId="38" xfId="0" applyFont="1" applyBorder="1" applyAlignment="1">
      <alignment vertical="center" wrapText="1"/>
    </xf>
    <xf numFmtId="178" fontId="0" fillId="0" borderId="106" xfId="0" applyNumberFormat="1" applyFont="1" applyFill="1" applyBorder="1" applyAlignment="1">
      <alignment horizontal="center" vertical="center"/>
    </xf>
    <xf numFmtId="178" fontId="0" fillId="0" borderId="107" xfId="0" applyNumberFormat="1" applyFill="1" applyBorder="1" applyAlignment="1">
      <alignment horizontal="center" vertical="center"/>
    </xf>
    <xf numFmtId="178" fontId="0" fillId="0" borderId="142" xfId="0" applyNumberFormat="1"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182" fontId="0" fillId="0" borderId="34"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178" fontId="0" fillId="0" borderId="43"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42" xfId="0" applyNumberFormat="1" applyFont="1" applyFill="1" applyBorder="1" applyAlignment="1">
      <alignment vertical="center"/>
    </xf>
    <xf numFmtId="0" fontId="0" fillId="0" borderId="148"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23" xfId="0" applyFont="1" applyFill="1" applyBorder="1" applyAlignment="1">
      <alignment horizontal="center" vertical="center"/>
    </xf>
    <xf numFmtId="0" fontId="0" fillId="0" borderId="63" xfId="0" applyFont="1" applyBorder="1" applyAlignment="1">
      <alignment horizontal="center" vertical="center" shrinkToFit="1"/>
    </xf>
    <xf numFmtId="49" fontId="59" fillId="0" borderId="58" xfId="0" applyNumberFormat="1"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1" fillId="33" borderId="60"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3" xfId="0" applyFont="1" applyBorder="1" applyAlignment="1">
      <alignment vertical="center" shrinkToFit="1"/>
    </xf>
    <xf numFmtId="0" fontId="0" fillId="0" borderId="33" xfId="0" applyFont="1" applyBorder="1" applyAlignment="1">
      <alignment vertical="center" shrinkToFit="1"/>
    </xf>
    <xf numFmtId="9" fontId="0" fillId="0" borderId="34" xfId="0" applyNumberFormat="1" applyFont="1" applyFill="1" applyBorder="1" applyAlignment="1">
      <alignment horizontal="center" vertical="center"/>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0" fillId="0" borderId="36" xfId="0" applyFont="1" applyBorder="1" applyAlignment="1">
      <alignment vertical="center" wrapText="1" shrinkToFit="1"/>
    </xf>
    <xf numFmtId="181" fontId="0" fillId="0" borderId="52"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6" xfId="0" applyNumberFormat="1" applyFont="1" applyBorder="1" applyAlignment="1">
      <alignment horizontal="right" vertical="center"/>
    </xf>
    <xf numFmtId="180" fontId="0" fillId="0" borderId="51" xfId="0" applyNumberFormat="1" applyFont="1" applyBorder="1" applyAlignment="1">
      <alignment horizontal="right" vertical="center"/>
    </xf>
    <xf numFmtId="180" fontId="0" fillId="0" borderId="3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33" xfId="0" applyBorder="1" applyAlignment="1">
      <alignment vertical="center"/>
    </xf>
    <xf numFmtId="176" fontId="0" fillId="0" borderId="33" xfId="0" applyNumberFormat="1" applyFont="1" applyFill="1" applyBorder="1" applyAlignment="1">
      <alignment vertical="center" wrapText="1"/>
    </xf>
    <xf numFmtId="176" fontId="0" fillId="0" borderId="33" xfId="0" applyNumberFormat="1" applyFont="1" applyFill="1" applyBorder="1" applyAlignment="1">
      <alignment vertical="center"/>
    </xf>
    <xf numFmtId="0" fontId="0" fillId="0" borderId="33" xfId="0" applyFont="1" applyFill="1" applyBorder="1" applyAlignment="1">
      <alignment vertical="center"/>
    </xf>
    <xf numFmtId="0" fontId="64" fillId="0" borderId="33" xfId="0" applyFont="1" applyFill="1" applyBorder="1" applyAlignment="1">
      <alignment horizontal="center" vertical="center" wrapText="1"/>
    </xf>
    <xf numFmtId="0" fontId="0" fillId="33" borderId="89" xfId="0" applyFont="1" applyFill="1" applyBorder="1" applyAlignment="1">
      <alignment/>
    </xf>
    <xf numFmtId="0" fontId="0" fillId="0" borderId="89" xfId="0" applyFont="1" applyBorder="1" applyAlignment="1">
      <alignment/>
    </xf>
    <xf numFmtId="0" fontId="0" fillId="0" borderId="89" xfId="0" applyFont="1" applyBorder="1" applyAlignment="1">
      <alignment/>
    </xf>
    <xf numFmtId="0" fontId="0" fillId="0" borderId="130" xfId="0" applyFont="1" applyFill="1" applyBorder="1" applyAlignment="1">
      <alignment vertical="center" wrapText="1"/>
    </xf>
    <xf numFmtId="0" fontId="9" fillId="0" borderId="149" xfId="60" applyFont="1" applyFill="1" applyBorder="1" applyAlignment="1" applyProtection="1">
      <alignment vertical="top"/>
      <protection/>
    </xf>
    <xf numFmtId="0" fontId="9" fillId="0" borderId="82" xfId="60" applyFont="1" applyFill="1" applyBorder="1" applyAlignment="1" applyProtection="1">
      <alignment vertical="top"/>
      <protection/>
    </xf>
    <xf numFmtId="0" fontId="9" fillId="0" borderId="70"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84</xdr:row>
      <xdr:rowOff>161925</xdr:rowOff>
    </xdr:from>
    <xdr:to>
      <xdr:col>35</xdr:col>
      <xdr:colOff>104775</xdr:colOff>
      <xdr:row>87</xdr:row>
      <xdr:rowOff>542925</xdr:rowOff>
    </xdr:to>
    <xdr:grpSp>
      <xdr:nvGrpSpPr>
        <xdr:cNvPr id="1" name="グループ化 33"/>
        <xdr:cNvGrpSpPr>
          <a:grpSpLocks/>
        </xdr:cNvGrpSpPr>
      </xdr:nvGrpSpPr>
      <xdr:grpSpPr>
        <a:xfrm>
          <a:off x="1628775" y="31784925"/>
          <a:ext cx="5476875" cy="2238375"/>
          <a:chOff x="2335966" y="26393266"/>
          <a:chExt cx="5691018" cy="55402127"/>
        </a:xfrm>
        <a:solidFill>
          <a:srgbClr val="FFFFFF"/>
        </a:solidFill>
      </xdr:grpSpPr>
      <xdr:sp>
        <xdr:nvSpPr>
          <xdr:cNvPr id="2" name="直線矢印コネクタ 27"/>
          <xdr:cNvSpPr>
            <a:spLocks/>
          </xdr:cNvSpPr>
        </xdr:nvSpPr>
        <xdr:spPr>
          <a:xfrm>
            <a:off x="2801207" y="43609477"/>
            <a:ext cx="0" cy="1319955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正方形/長方形 29"/>
          <xdr:cNvSpPr>
            <a:spLocks/>
          </xdr:cNvSpPr>
        </xdr:nvSpPr>
        <xdr:spPr>
          <a:xfrm>
            <a:off x="2691655" y="42182872"/>
            <a:ext cx="5335329" cy="8490376"/>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（国民年金市町村事務に必要な経費）</a:t>
            </a:r>
          </a:p>
        </xdr:txBody>
      </xdr:sp>
      <xdr:sp>
        <xdr:nvSpPr>
          <xdr:cNvPr id="4" name="角丸四角形 30"/>
          <xdr:cNvSpPr>
            <a:spLocks/>
          </xdr:cNvSpPr>
        </xdr:nvSpPr>
        <xdr:spPr>
          <a:xfrm>
            <a:off x="2335966" y="26393266"/>
            <a:ext cx="2088604" cy="1602506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3,850</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角丸四角形 31"/>
          <xdr:cNvSpPr>
            <a:spLocks/>
          </xdr:cNvSpPr>
        </xdr:nvSpPr>
        <xdr:spPr>
          <a:xfrm>
            <a:off x="2335966" y="62460051"/>
            <a:ext cx="3315018" cy="19335342"/>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Ａ．市町村（交付金）　</a:t>
            </a:r>
            <a:r>
              <a:rPr lang="en-US" cap="none" sz="1200" b="0" i="0" u="none" baseline="0">
                <a:solidFill>
                  <a:srgbClr val="000000"/>
                </a:solidFill>
              </a:rPr>
              <a:t> </a:t>
            </a:r>
            <a:r>
              <a:rPr lang="en-US" cap="none" sz="1200" b="0" i="0" u="none" baseline="0">
                <a:solidFill>
                  <a:srgbClr val="000000"/>
                </a:solidFill>
              </a:rPr>
              <a:t>3,850</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9525</xdr:colOff>
      <xdr:row>88</xdr:row>
      <xdr:rowOff>619125</xdr:rowOff>
    </xdr:from>
    <xdr:to>
      <xdr:col>37</xdr:col>
      <xdr:colOff>76200</xdr:colOff>
      <xdr:row>91</xdr:row>
      <xdr:rowOff>514350</xdr:rowOff>
    </xdr:to>
    <xdr:grpSp>
      <xdr:nvGrpSpPr>
        <xdr:cNvPr id="6" name="グループ化 38"/>
        <xdr:cNvGrpSpPr>
          <a:grpSpLocks/>
        </xdr:cNvGrpSpPr>
      </xdr:nvGrpSpPr>
      <xdr:grpSpPr>
        <a:xfrm>
          <a:off x="1609725" y="34766250"/>
          <a:ext cx="5867400" cy="1895475"/>
          <a:chOff x="2249317" y="37541200"/>
          <a:chExt cx="6645445" cy="2247900"/>
        </a:xfrm>
        <a:solidFill>
          <a:srgbClr val="FFFFFF"/>
        </a:solidFill>
      </xdr:grpSpPr>
      <xdr:sp>
        <xdr:nvSpPr>
          <xdr:cNvPr id="7" name="直線矢印コネクタ 33"/>
          <xdr:cNvSpPr>
            <a:spLocks/>
          </xdr:cNvSpPr>
        </xdr:nvSpPr>
        <xdr:spPr>
          <a:xfrm flipH="1">
            <a:off x="2767662" y="38365617"/>
            <a:ext cx="9968" cy="83565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2940443" y="38399898"/>
            <a:ext cx="5954319" cy="293913"/>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（申請・届出等手続の電子化に必要な経費）</a:t>
            </a:r>
          </a:p>
        </xdr:txBody>
      </xdr:sp>
      <xdr:sp>
        <xdr:nvSpPr>
          <xdr:cNvPr id="9" name="角丸四角形 35"/>
          <xdr:cNvSpPr>
            <a:spLocks/>
          </xdr:cNvSpPr>
        </xdr:nvSpPr>
        <xdr:spPr>
          <a:xfrm>
            <a:off x="2249317" y="37541200"/>
            <a:ext cx="2330890" cy="779459"/>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250</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角丸四角形 36"/>
          <xdr:cNvSpPr>
            <a:spLocks/>
          </xdr:cNvSpPr>
        </xdr:nvSpPr>
        <xdr:spPr>
          <a:xfrm>
            <a:off x="2249317" y="39201836"/>
            <a:ext cx="4013849" cy="587264"/>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．アクセンチュア（株）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250</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38100</xdr:colOff>
      <xdr:row>92</xdr:row>
      <xdr:rowOff>609600</xdr:rowOff>
    </xdr:from>
    <xdr:to>
      <xdr:col>37</xdr:col>
      <xdr:colOff>104775</xdr:colOff>
      <xdr:row>95</xdr:row>
      <xdr:rowOff>638175</xdr:rowOff>
    </xdr:to>
    <xdr:grpSp>
      <xdr:nvGrpSpPr>
        <xdr:cNvPr id="11" name="グループ化 38"/>
        <xdr:cNvGrpSpPr>
          <a:grpSpLocks/>
        </xdr:cNvGrpSpPr>
      </xdr:nvGrpSpPr>
      <xdr:grpSpPr>
        <a:xfrm>
          <a:off x="1638300" y="37423725"/>
          <a:ext cx="5867400" cy="1895475"/>
          <a:chOff x="2249317" y="37541200"/>
          <a:chExt cx="6645445" cy="2247900"/>
        </a:xfrm>
        <a:solidFill>
          <a:srgbClr val="FFFFFF"/>
        </a:solidFill>
      </xdr:grpSpPr>
      <xdr:sp>
        <xdr:nvSpPr>
          <xdr:cNvPr id="12" name="直線矢印コネクタ 38"/>
          <xdr:cNvSpPr>
            <a:spLocks/>
          </xdr:cNvSpPr>
        </xdr:nvSpPr>
        <xdr:spPr>
          <a:xfrm>
            <a:off x="2777630" y="38365617"/>
            <a:ext cx="9968" cy="74574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39"/>
          <xdr:cNvSpPr>
            <a:spLocks/>
          </xdr:cNvSpPr>
        </xdr:nvSpPr>
        <xdr:spPr>
          <a:xfrm>
            <a:off x="2940443" y="38399898"/>
            <a:ext cx="5954319" cy="293913"/>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（厚生年金保険記録事務に必要な経費）</a:t>
            </a:r>
          </a:p>
        </xdr:txBody>
      </xdr:sp>
      <xdr:sp>
        <xdr:nvSpPr>
          <xdr:cNvPr id="14" name="角丸四角形 40"/>
          <xdr:cNvSpPr>
            <a:spLocks/>
          </xdr:cNvSpPr>
        </xdr:nvSpPr>
        <xdr:spPr>
          <a:xfrm>
            <a:off x="2249317" y="37541200"/>
            <a:ext cx="2340858" cy="779459"/>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171</a:t>
            </a:r>
            <a:r>
              <a:rPr lang="en-US" cap="none" sz="1200" b="0" i="0" u="none" baseline="0">
                <a:solidFill>
                  <a:srgbClr val="000000"/>
                </a:solidFill>
                <a:latin typeface="ＭＳ Ｐゴシック"/>
                <a:ea typeface="ＭＳ Ｐゴシック"/>
                <a:cs typeface="ＭＳ Ｐゴシック"/>
              </a:rPr>
              <a:t>百万円</a:t>
            </a:r>
          </a:p>
        </xdr:txBody>
      </xdr:sp>
      <xdr:sp>
        <xdr:nvSpPr>
          <xdr:cNvPr id="15" name="角丸四角形 41"/>
          <xdr:cNvSpPr>
            <a:spLocks/>
          </xdr:cNvSpPr>
        </xdr:nvSpPr>
        <xdr:spPr>
          <a:xfrm>
            <a:off x="2249317" y="39201836"/>
            <a:ext cx="4002219" cy="587264"/>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．企業年金連合会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171</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180975</xdr:colOff>
      <xdr:row>96</xdr:row>
      <xdr:rowOff>638175</xdr:rowOff>
    </xdr:from>
    <xdr:to>
      <xdr:col>35</xdr:col>
      <xdr:colOff>9525</xdr:colOff>
      <xdr:row>99</xdr:row>
      <xdr:rowOff>495300</xdr:rowOff>
    </xdr:to>
    <xdr:grpSp>
      <xdr:nvGrpSpPr>
        <xdr:cNvPr id="16" name="グループ化 33"/>
        <xdr:cNvGrpSpPr>
          <a:grpSpLocks/>
        </xdr:cNvGrpSpPr>
      </xdr:nvGrpSpPr>
      <xdr:grpSpPr>
        <a:xfrm>
          <a:off x="1581150" y="39985950"/>
          <a:ext cx="5429250" cy="1857375"/>
          <a:chOff x="2297009" y="26393266"/>
          <a:chExt cx="5729975" cy="46268623"/>
        </a:xfrm>
        <a:solidFill>
          <a:srgbClr val="FFFFFF"/>
        </a:solidFill>
      </xdr:grpSpPr>
      <xdr:sp>
        <xdr:nvSpPr>
          <xdr:cNvPr id="17" name="直線矢印コネクタ 43"/>
          <xdr:cNvSpPr>
            <a:spLocks/>
          </xdr:cNvSpPr>
        </xdr:nvSpPr>
        <xdr:spPr>
          <a:xfrm>
            <a:off x="2809842" y="43477955"/>
            <a:ext cx="0" cy="1352200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正方形/長方形 44"/>
          <xdr:cNvSpPr>
            <a:spLocks/>
          </xdr:cNvSpPr>
        </xdr:nvSpPr>
        <xdr:spPr>
          <a:xfrm>
            <a:off x="2699540" y="42055195"/>
            <a:ext cx="5327444" cy="877947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（法人情報を活用した適用促進に要する経費）</a:t>
            </a:r>
          </a:p>
        </xdr:txBody>
      </xdr:sp>
      <xdr:sp>
        <xdr:nvSpPr>
          <xdr:cNvPr id="19" name="角丸四角形 45"/>
          <xdr:cNvSpPr>
            <a:spLocks/>
          </xdr:cNvSpPr>
        </xdr:nvSpPr>
        <xdr:spPr>
          <a:xfrm>
            <a:off x="2337119" y="26393266"/>
            <a:ext cx="2091441" cy="15893272"/>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sp>
        <xdr:nvSpPr>
          <xdr:cNvPr id="20" name="角丸四角形 46"/>
          <xdr:cNvSpPr>
            <a:spLocks/>
          </xdr:cNvSpPr>
        </xdr:nvSpPr>
        <xdr:spPr>
          <a:xfrm>
            <a:off x="2297009" y="61511151"/>
            <a:ext cx="2664438" cy="11150738"/>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．富士通（株）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190500</xdr:colOff>
      <xdr:row>101</xdr:row>
      <xdr:rowOff>0</xdr:rowOff>
    </xdr:from>
    <xdr:to>
      <xdr:col>33</xdr:col>
      <xdr:colOff>76200</xdr:colOff>
      <xdr:row>104</xdr:row>
      <xdr:rowOff>19050</xdr:rowOff>
    </xdr:to>
    <xdr:grpSp>
      <xdr:nvGrpSpPr>
        <xdr:cNvPr id="21" name="グループ化 34"/>
        <xdr:cNvGrpSpPr>
          <a:grpSpLocks/>
        </xdr:cNvGrpSpPr>
      </xdr:nvGrpSpPr>
      <xdr:grpSpPr>
        <a:xfrm>
          <a:off x="1590675" y="42681525"/>
          <a:ext cx="5086350" cy="2019300"/>
          <a:chOff x="2179432" y="31127527"/>
          <a:chExt cx="5495807" cy="957010"/>
        </a:xfrm>
        <a:solidFill>
          <a:srgbClr val="FFFFFF"/>
        </a:solidFill>
      </xdr:grpSpPr>
      <xdr:sp>
        <xdr:nvSpPr>
          <xdr:cNvPr id="22" name="角丸四角形 53"/>
          <xdr:cNvSpPr>
            <a:spLocks/>
          </xdr:cNvSpPr>
        </xdr:nvSpPr>
        <xdr:spPr>
          <a:xfrm>
            <a:off x="2189050" y="31127527"/>
            <a:ext cx="2232672" cy="30241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百万円</a:t>
            </a:r>
          </a:p>
        </xdr:txBody>
      </xdr:sp>
      <xdr:sp>
        <xdr:nvSpPr>
          <xdr:cNvPr id="23" name="正方形/長方形 54"/>
          <xdr:cNvSpPr>
            <a:spLocks/>
          </xdr:cNvSpPr>
        </xdr:nvSpPr>
        <xdr:spPr>
          <a:xfrm>
            <a:off x="2571008" y="31420851"/>
            <a:ext cx="5104231" cy="18518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（訴訟案件に係る裁判出廷に必要な経費）</a:t>
            </a:r>
          </a:p>
        </xdr:txBody>
      </xdr:sp>
      <xdr:sp>
        <xdr:nvSpPr>
          <xdr:cNvPr id="24" name="直線矢印コネクタ 55"/>
          <xdr:cNvSpPr>
            <a:spLocks/>
          </xdr:cNvSpPr>
        </xdr:nvSpPr>
        <xdr:spPr>
          <a:xfrm>
            <a:off x="2683672" y="31456978"/>
            <a:ext cx="0" cy="38830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角丸四角形 56"/>
          <xdr:cNvSpPr>
            <a:spLocks/>
          </xdr:cNvSpPr>
        </xdr:nvSpPr>
        <xdr:spPr>
          <a:xfrm>
            <a:off x="2179432" y="31872320"/>
            <a:ext cx="3735775" cy="212217"/>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．職員等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9525</xdr:colOff>
      <xdr:row>109</xdr:row>
      <xdr:rowOff>114300</xdr:rowOff>
    </xdr:from>
    <xdr:to>
      <xdr:col>35</xdr:col>
      <xdr:colOff>180975</xdr:colOff>
      <xdr:row>119</xdr:row>
      <xdr:rowOff>323850</xdr:rowOff>
    </xdr:to>
    <xdr:grpSp>
      <xdr:nvGrpSpPr>
        <xdr:cNvPr id="26" name="グループ化 33"/>
        <xdr:cNvGrpSpPr>
          <a:grpSpLocks/>
        </xdr:cNvGrpSpPr>
      </xdr:nvGrpSpPr>
      <xdr:grpSpPr>
        <a:xfrm>
          <a:off x="1609725" y="45948600"/>
          <a:ext cx="5572125" cy="1885950"/>
          <a:chOff x="2147881" y="49901355"/>
          <a:chExt cx="6332662" cy="472726540"/>
        </a:xfrm>
        <a:solidFill>
          <a:srgbClr val="FFFFFF"/>
        </a:solidFill>
      </xdr:grpSpPr>
      <xdr:sp>
        <xdr:nvSpPr>
          <xdr:cNvPr id="27" name="直線矢印コネクタ 86"/>
          <xdr:cNvSpPr>
            <a:spLocks/>
          </xdr:cNvSpPr>
        </xdr:nvSpPr>
        <xdr:spPr>
          <a:xfrm>
            <a:off x="2581668" y="221855634"/>
            <a:ext cx="0" cy="17668154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正方形/長方形 87"/>
          <xdr:cNvSpPr>
            <a:spLocks/>
          </xdr:cNvSpPr>
        </xdr:nvSpPr>
        <xdr:spPr>
          <a:xfrm>
            <a:off x="2570586" y="202710209"/>
            <a:ext cx="5909957" cy="8828168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（障害認定を行う医療専門職に必要な経費）</a:t>
            </a:r>
          </a:p>
        </xdr:txBody>
      </xdr:sp>
      <xdr:sp>
        <xdr:nvSpPr>
          <xdr:cNvPr id="29" name="角丸四角形 88"/>
          <xdr:cNvSpPr>
            <a:spLocks/>
          </xdr:cNvSpPr>
        </xdr:nvSpPr>
        <xdr:spPr>
          <a:xfrm>
            <a:off x="2147881" y="49901355"/>
            <a:ext cx="2251261" cy="157536119"/>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sp>
        <xdr:nvSpPr>
          <xdr:cNvPr id="30" name="角丸四角形 89"/>
          <xdr:cNvSpPr>
            <a:spLocks/>
          </xdr:cNvSpPr>
        </xdr:nvSpPr>
        <xdr:spPr>
          <a:xfrm>
            <a:off x="2212791" y="405628076"/>
            <a:ext cx="4352122" cy="116999819"/>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．委員等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66675</xdr:colOff>
      <xdr:row>120</xdr:row>
      <xdr:rowOff>257175</xdr:rowOff>
    </xdr:from>
    <xdr:to>
      <xdr:col>33</xdr:col>
      <xdr:colOff>152400</xdr:colOff>
      <xdr:row>123</xdr:row>
      <xdr:rowOff>276225</xdr:rowOff>
    </xdr:to>
    <xdr:grpSp>
      <xdr:nvGrpSpPr>
        <xdr:cNvPr id="31" name="グループ化 34"/>
        <xdr:cNvGrpSpPr>
          <a:grpSpLocks/>
        </xdr:cNvGrpSpPr>
      </xdr:nvGrpSpPr>
      <xdr:grpSpPr>
        <a:xfrm>
          <a:off x="1666875" y="48434625"/>
          <a:ext cx="5086350" cy="2019300"/>
          <a:chOff x="2179432" y="31127527"/>
          <a:chExt cx="5495807" cy="957010"/>
        </a:xfrm>
        <a:solidFill>
          <a:srgbClr val="FFFFFF"/>
        </a:solidFill>
      </xdr:grpSpPr>
      <xdr:sp>
        <xdr:nvSpPr>
          <xdr:cNvPr id="32" name="角丸四角形 91"/>
          <xdr:cNvSpPr>
            <a:spLocks/>
          </xdr:cNvSpPr>
        </xdr:nvSpPr>
        <xdr:spPr>
          <a:xfrm>
            <a:off x="2189050" y="31127527"/>
            <a:ext cx="2232672" cy="30241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sp>
        <xdr:nvSpPr>
          <xdr:cNvPr id="33" name="正方形/長方形 92"/>
          <xdr:cNvSpPr>
            <a:spLocks/>
          </xdr:cNvSpPr>
        </xdr:nvSpPr>
        <xdr:spPr>
          <a:xfrm>
            <a:off x="2571008" y="31420851"/>
            <a:ext cx="5104231" cy="18518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（障害認定基準改正に必要な経費）</a:t>
            </a:r>
          </a:p>
        </xdr:txBody>
      </xdr:sp>
      <xdr:sp>
        <xdr:nvSpPr>
          <xdr:cNvPr id="34" name="直線矢印コネクタ 93"/>
          <xdr:cNvSpPr>
            <a:spLocks/>
          </xdr:cNvSpPr>
        </xdr:nvSpPr>
        <xdr:spPr>
          <a:xfrm>
            <a:off x="2683672" y="31456978"/>
            <a:ext cx="0" cy="38830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角丸四角形 94"/>
          <xdr:cNvSpPr>
            <a:spLocks/>
          </xdr:cNvSpPr>
        </xdr:nvSpPr>
        <xdr:spPr>
          <a:xfrm>
            <a:off x="2179432" y="31872320"/>
            <a:ext cx="3735775" cy="212217"/>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．委員等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47625</xdr:colOff>
      <xdr:row>124</xdr:row>
      <xdr:rowOff>190500</xdr:rowOff>
    </xdr:from>
    <xdr:to>
      <xdr:col>37</xdr:col>
      <xdr:colOff>104775</xdr:colOff>
      <xdr:row>126</xdr:row>
      <xdr:rowOff>447675</xdr:rowOff>
    </xdr:to>
    <xdr:grpSp>
      <xdr:nvGrpSpPr>
        <xdr:cNvPr id="36" name="グループ化 38"/>
        <xdr:cNvGrpSpPr>
          <a:grpSpLocks/>
        </xdr:cNvGrpSpPr>
      </xdr:nvGrpSpPr>
      <xdr:grpSpPr>
        <a:xfrm>
          <a:off x="1647825" y="51034950"/>
          <a:ext cx="5857875" cy="1590675"/>
          <a:chOff x="2249317" y="37276531"/>
          <a:chExt cx="6645445" cy="2512569"/>
        </a:xfrm>
        <a:solidFill>
          <a:srgbClr val="FFFFFF"/>
        </a:solidFill>
      </xdr:grpSpPr>
      <xdr:sp>
        <xdr:nvSpPr>
          <xdr:cNvPr id="37" name="直線矢印コネクタ 96"/>
          <xdr:cNvSpPr>
            <a:spLocks/>
          </xdr:cNvSpPr>
        </xdr:nvSpPr>
        <xdr:spPr>
          <a:xfrm>
            <a:off x="2779291" y="38360076"/>
            <a:ext cx="11630" cy="75251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正方形/長方形 97"/>
          <xdr:cNvSpPr>
            <a:spLocks/>
          </xdr:cNvSpPr>
        </xdr:nvSpPr>
        <xdr:spPr>
          <a:xfrm>
            <a:off x="2940443" y="38389599"/>
            <a:ext cx="5954319" cy="315956"/>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（歳入徴収業務に必要な経費）</a:t>
            </a:r>
          </a:p>
        </xdr:txBody>
      </xdr:sp>
      <xdr:sp>
        <xdr:nvSpPr>
          <xdr:cNvPr id="39" name="角丸四角形 98"/>
          <xdr:cNvSpPr>
            <a:spLocks/>
          </xdr:cNvSpPr>
        </xdr:nvSpPr>
        <xdr:spPr>
          <a:xfrm>
            <a:off x="2249317" y="37276531"/>
            <a:ext cx="2344181" cy="1038319"/>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0.4</a:t>
            </a:r>
            <a:r>
              <a:rPr lang="en-US" cap="none" sz="1200" b="0" i="0" u="none" baseline="0">
                <a:solidFill>
                  <a:srgbClr val="000000"/>
                </a:solidFill>
                <a:latin typeface="ＭＳ Ｐゴシック"/>
                <a:ea typeface="ＭＳ Ｐゴシック"/>
                <a:cs typeface="ＭＳ Ｐゴシック"/>
              </a:rPr>
              <a:t>百万円</a:t>
            </a:r>
          </a:p>
        </xdr:txBody>
      </xdr:sp>
      <xdr:sp>
        <xdr:nvSpPr>
          <xdr:cNvPr id="40" name="角丸四角形 99"/>
          <xdr:cNvSpPr>
            <a:spLocks/>
          </xdr:cNvSpPr>
        </xdr:nvSpPr>
        <xdr:spPr>
          <a:xfrm>
            <a:off x="2249317" y="39202415"/>
            <a:ext cx="3998897" cy="58668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．サンプリント（株）　他３社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0.4</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200025</xdr:colOff>
      <xdr:row>127</xdr:row>
      <xdr:rowOff>333375</xdr:rowOff>
    </xdr:from>
    <xdr:to>
      <xdr:col>37</xdr:col>
      <xdr:colOff>66675</xdr:colOff>
      <xdr:row>130</xdr:row>
      <xdr:rowOff>228600</xdr:rowOff>
    </xdr:to>
    <xdr:grpSp>
      <xdr:nvGrpSpPr>
        <xdr:cNvPr id="41" name="グループ化 38"/>
        <xdr:cNvGrpSpPr>
          <a:grpSpLocks/>
        </xdr:cNvGrpSpPr>
      </xdr:nvGrpSpPr>
      <xdr:grpSpPr>
        <a:xfrm>
          <a:off x="1600200" y="53178075"/>
          <a:ext cx="5867400" cy="1762125"/>
          <a:chOff x="2249317" y="37389566"/>
          <a:chExt cx="6645445" cy="2399534"/>
        </a:xfrm>
        <a:solidFill>
          <a:srgbClr val="FFFFFF"/>
        </a:solidFill>
      </xdr:grpSpPr>
      <xdr:sp>
        <xdr:nvSpPr>
          <xdr:cNvPr id="42" name="直線矢印コネクタ 101"/>
          <xdr:cNvSpPr>
            <a:spLocks/>
          </xdr:cNvSpPr>
        </xdr:nvSpPr>
        <xdr:spPr>
          <a:xfrm>
            <a:off x="2777630" y="38367376"/>
            <a:ext cx="21598" cy="74325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正方形/長方形 102"/>
          <xdr:cNvSpPr>
            <a:spLocks/>
          </xdr:cNvSpPr>
        </xdr:nvSpPr>
        <xdr:spPr>
          <a:xfrm>
            <a:off x="2940443" y="38393771"/>
            <a:ext cx="5954319" cy="299942"/>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（年金委員に必要な経費）</a:t>
            </a:r>
          </a:p>
        </xdr:txBody>
      </xdr:sp>
      <xdr:sp>
        <xdr:nvSpPr>
          <xdr:cNvPr id="44" name="角丸四角形 103"/>
          <xdr:cNvSpPr>
            <a:spLocks/>
          </xdr:cNvSpPr>
        </xdr:nvSpPr>
        <xdr:spPr>
          <a:xfrm>
            <a:off x="2249317" y="37389566"/>
            <a:ext cx="2330890" cy="925620"/>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sp>
        <xdr:nvSpPr>
          <xdr:cNvPr id="45" name="角丸四角形 104"/>
          <xdr:cNvSpPr>
            <a:spLocks/>
          </xdr:cNvSpPr>
        </xdr:nvSpPr>
        <xdr:spPr>
          <a:xfrm>
            <a:off x="2249317" y="39202414"/>
            <a:ext cx="4013849" cy="586686"/>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I</a:t>
            </a:r>
            <a:r>
              <a:rPr lang="en-US" cap="none" sz="1200" b="0" i="0" u="none" baseline="0">
                <a:solidFill>
                  <a:srgbClr val="000000"/>
                </a:solidFill>
                <a:latin typeface="ＭＳ Ｐゴシック"/>
                <a:ea typeface="ＭＳ Ｐゴシック"/>
                <a:cs typeface="ＭＳ Ｐゴシック"/>
              </a:rPr>
              <a:t>．ヨシダ印刷（株）　他４社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7</xdr:col>
      <xdr:colOff>190500</xdr:colOff>
      <xdr:row>131</xdr:row>
      <xdr:rowOff>66675</xdr:rowOff>
    </xdr:from>
    <xdr:to>
      <xdr:col>35</xdr:col>
      <xdr:colOff>19050</xdr:colOff>
      <xdr:row>134</xdr:row>
      <xdr:rowOff>66675</xdr:rowOff>
    </xdr:to>
    <xdr:grpSp>
      <xdr:nvGrpSpPr>
        <xdr:cNvPr id="46" name="グループ化 33"/>
        <xdr:cNvGrpSpPr>
          <a:grpSpLocks/>
        </xdr:cNvGrpSpPr>
      </xdr:nvGrpSpPr>
      <xdr:grpSpPr>
        <a:xfrm>
          <a:off x="1590675" y="55445025"/>
          <a:ext cx="5429250" cy="2000250"/>
          <a:chOff x="2297009" y="26393266"/>
          <a:chExt cx="5729975" cy="46268623"/>
        </a:xfrm>
        <a:solidFill>
          <a:srgbClr val="FFFFFF"/>
        </a:solidFill>
      </xdr:grpSpPr>
      <xdr:sp>
        <xdr:nvSpPr>
          <xdr:cNvPr id="47" name="直線矢印コネクタ 106"/>
          <xdr:cNvSpPr>
            <a:spLocks/>
          </xdr:cNvSpPr>
        </xdr:nvSpPr>
        <xdr:spPr>
          <a:xfrm>
            <a:off x="2809842" y="43801835"/>
            <a:ext cx="0" cy="1322125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正方形/長方形 107"/>
          <xdr:cNvSpPr>
            <a:spLocks/>
          </xdr:cNvSpPr>
        </xdr:nvSpPr>
        <xdr:spPr>
          <a:xfrm>
            <a:off x="2699540" y="42032061"/>
            <a:ext cx="5327444" cy="8594397"/>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（国税庁への事務委任に要する経費）</a:t>
            </a:r>
          </a:p>
        </xdr:txBody>
      </xdr:sp>
      <xdr:sp>
        <xdr:nvSpPr>
          <xdr:cNvPr id="49" name="角丸四角形 108"/>
          <xdr:cNvSpPr>
            <a:spLocks/>
          </xdr:cNvSpPr>
        </xdr:nvSpPr>
        <xdr:spPr>
          <a:xfrm>
            <a:off x="2337119" y="26393266"/>
            <a:ext cx="2091441" cy="15858571"/>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百万円</a:t>
            </a:r>
          </a:p>
        </xdr:txBody>
      </xdr:sp>
      <xdr:sp>
        <xdr:nvSpPr>
          <xdr:cNvPr id="50" name="角丸四角形 109"/>
          <xdr:cNvSpPr>
            <a:spLocks/>
          </xdr:cNvSpPr>
        </xdr:nvSpPr>
        <xdr:spPr>
          <a:xfrm>
            <a:off x="2297009" y="61430181"/>
            <a:ext cx="3297601" cy="11231708"/>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J</a:t>
            </a:r>
            <a:r>
              <a:rPr lang="en-US" cap="none" sz="1200" b="0" i="0" u="none" baseline="0">
                <a:solidFill>
                  <a:srgbClr val="000000"/>
                </a:solidFill>
                <a:latin typeface="ＭＳ Ｐゴシック"/>
                <a:ea typeface="ＭＳ Ｐゴシック"/>
                <a:cs typeface="ＭＳ Ｐゴシック"/>
              </a:rPr>
              <a:t>．個人等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0</xdr:colOff>
      <xdr:row>134</xdr:row>
      <xdr:rowOff>638175</xdr:rowOff>
    </xdr:from>
    <xdr:to>
      <xdr:col>35</xdr:col>
      <xdr:colOff>28575</xdr:colOff>
      <xdr:row>138</xdr:row>
      <xdr:rowOff>38100</xdr:rowOff>
    </xdr:to>
    <xdr:grpSp>
      <xdr:nvGrpSpPr>
        <xdr:cNvPr id="51" name="グループ化 33"/>
        <xdr:cNvGrpSpPr>
          <a:grpSpLocks/>
        </xdr:cNvGrpSpPr>
      </xdr:nvGrpSpPr>
      <xdr:grpSpPr>
        <a:xfrm>
          <a:off x="1600200" y="58016775"/>
          <a:ext cx="5429250" cy="2000250"/>
          <a:chOff x="2297009" y="26393266"/>
          <a:chExt cx="5729975" cy="46268623"/>
        </a:xfrm>
        <a:solidFill>
          <a:srgbClr val="FFFFFF"/>
        </a:solidFill>
      </xdr:grpSpPr>
      <xdr:sp>
        <xdr:nvSpPr>
          <xdr:cNvPr id="52" name="直線矢印コネクタ 74"/>
          <xdr:cNvSpPr>
            <a:spLocks/>
          </xdr:cNvSpPr>
        </xdr:nvSpPr>
        <xdr:spPr>
          <a:xfrm>
            <a:off x="2809842" y="43801835"/>
            <a:ext cx="0" cy="1322125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正方形/長方形 75"/>
          <xdr:cNvSpPr>
            <a:spLocks/>
          </xdr:cNvSpPr>
        </xdr:nvSpPr>
        <xdr:spPr>
          <a:xfrm>
            <a:off x="2699540" y="42032061"/>
            <a:ext cx="5327444" cy="8594397"/>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（歳入金電子納付システムに必要な仕様開示利用料）</a:t>
            </a:r>
          </a:p>
        </xdr:txBody>
      </xdr:sp>
      <xdr:sp>
        <xdr:nvSpPr>
          <xdr:cNvPr id="54" name="角丸四角形 76"/>
          <xdr:cNvSpPr>
            <a:spLocks/>
          </xdr:cNvSpPr>
        </xdr:nvSpPr>
        <xdr:spPr>
          <a:xfrm>
            <a:off x="2337119" y="26393266"/>
            <a:ext cx="2091441" cy="15858571"/>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sp>
        <xdr:nvSpPr>
          <xdr:cNvPr id="55" name="角丸四角形 77"/>
          <xdr:cNvSpPr>
            <a:spLocks/>
          </xdr:cNvSpPr>
        </xdr:nvSpPr>
        <xdr:spPr>
          <a:xfrm>
            <a:off x="2297009" y="61430181"/>
            <a:ext cx="5357527" cy="11231708"/>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K.</a:t>
            </a:r>
            <a:r>
              <a:rPr lang="en-US" cap="none" sz="1200" b="0" i="0" u="none" baseline="0">
                <a:solidFill>
                  <a:srgbClr val="000000"/>
                </a:solidFill>
                <a:latin typeface="ＭＳ Ｐゴシック"/>
                <a:ea typeface="ＭＳ Ｐゴシック"/>
                <a:cs typeface="ＭＳ Ｐゴシック"/>
              </a:rPr>
              <a:t>日本マルチペイメントネットワーク運営機構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65"/>
  <sheetViews>
    <sheetView tabSelected="1" view="pageBreakPreview" zoomScale="75" zoomScaleSheetLayoutView="75" workbookViewId="0" topLeftCell="A1">
      <selection activeCell="A141" sqref="A141:F184"/>
    </sheetView>
  </sheetViews>
  <sheetFormatPr defaultColWidth="9.00390625" defaultRowHeight="13.5"/>
  <cols>
    <col min="1" max="50" width="2.625" style="0" customWidth="1"/>
    <col min="51" max="57" width="2.25390625" style="0" customWidth="1"/>
  </cols>
  <sheetData>
    <row r="1" spans="42:49" ht="23.25" customHeight="1">
      <c r="AP1" s="367"/>
      <c r="AQ1" s="367"/>
      <c r="AR1" s="367"/>
      <c r="AS1" s="367"/>
      <c r="AT1" s="367"/>
      <c r="AU1" s="367"/>
      <c r="AV1" s="367"/>
      <c r="AW1" s="8"/>
    </row>
    <row r="2" spans="36:50" ht="21.75" customHeight="1" thickBot="1">
      <c r="AJ2" s="368" t="s">
        <v>0</v>
      </c>
      <c r="AK2" s="368"/>
      <c r="AL2" s="368"/>
      <c r="AM2" s="368"/>
      <c r="AN2" s="368"/>
      <c r="AO2" s="368"/>
      <c r="AP2" s="368"/>
      <c r="AQ2" s="369">
        <v>803</v>
      </c>
      <c r="AR2" s="369"/>
      <c r="AS2" s="369"/>
      <c r="AT2" s="369"/>
      <c r="AU2" s="369"/>
      <c r="AV2" s="369"/>
      <c r="AW2" s="369"/>
      <c r="AX2" s="369"/>
    </row>
    <row r="3" spans="1:50" ht="21" customHeight="1" thickBot="1">
      <c r="A3" s="31" t="s">
        <v>72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97</v>
      </c>
      <c r="AP3" s="32"/>
      <c r="AQ3" s="32"/>
      <c r="AR3" s="32"/>
      <c r="AS3" s="32"/>
      <c r="AT3" s="32"/>
      <c r="AU3" s="32"/>
      <c r="AV3" s="32"/>
      <c r="AW3" s="32"/>
      <c r="AX3" s="34"/>
    </row>
    <row r="4" spans="1:50" ht="34.5" customHeight="1">
      <c r="A4" s="398" t="s">
        <v>31</v>
      </c>
      <c r="B4" s="399"/>
      <c r="C4" s="399"/>
      <c r="D4" s="399"/>
      <c r="E4" s="399"/>
      <c r="F4" s="399"/>
      <c r="G4" s="372" t="s">
        <v>98</v>
      </c>
      <c r="H4" s="373"/>
      <c r="I4" s="373"/>
      <c r="J4" s="373"/>
      <c r="K4" s="373"/>
      <c r="L4" s="373"/>
      <c r="M4" s="373"/>
      <c r="N4" s="373"/>
      <c r="O4" s="373"/>
      <c r="P4" s="373"/>
      <c r="Q4" s="373"/>
      <c r="R4" s="373"/>
      <c r="S4" s="373"/>
      <c r="T4" s="373"/>
      <c r="U4" s="373"/>
      <c r="V4" s="373"/>
      <c r="W4" s="373"/>
      <c r="X4" s="374"/>
      <c r="Y4" s="375" t="s">
        <v>1</v>
      </c>
      <c r="Z4" s="376"/>
      <c r="AA4" s="376"/>
      <c r="AB4" s="376"/>
      <c r="AC4" s="376"/>
      <c r="AD4" s="377"/>
      <c r="AE4" s="378" t="s">
        <v>99</v>
      </c>
      <c r="AF4" s="378"/>
      <c r="AG4" s="378"/>
      <c r="AH4" s="378"/>
      <c r="AI4" s="378"/>
      <c r="AJ4" s="378"/>
      <c r="AK4" s="378"/>
      <c r="AL4" s="378"/>
      <c r="AM4" s="378"/>
      <c r="AN4" s="378"/>
      <c r="AO4" s="378"/>
      <c r="AP4" s="379"/>
      <c r="AQ4" s="380" t="s">
        <v>2</v>
      </c>
      <c r="AR4" s="376"/>
      <c r="AS4" s="376"/>
      <c r="AT4" s="376"/>
      <c r="AU4" s="376"/>
      <c r="AV4" s="376"/>
      <c r="AW4" s="376"/>
      <c r="AX4" s="381"/>
    </row>
    <row r="5" spans="1:50" ht="30" customHeight="1">
      <c r="A5" s="382" t="s">
        <v>32</v>
      </c>
      <c r="B5" s="383"/>
      <c r="C5" s="383"/>
      <c r="D5" s="383"/>
      <c r="E5" s="383"/>
      <c r="F5" s="384"/>
      <c r="G5" s="385" t="s">
        <v>243</v>
      </c>
      <c r="H5" s="386"/>
      <c r="I5" s="386"/>
      <c r="J5" s="386"/>
      <c r="K5" s="386"/>
      <c r="L5" s="386"/>
      <c r="M5" s="386"/>
      <c r="N5" s="386"/>
      <c r="O5" s="386"/>
      <c r="P5" s="386"/>
      <c r="Q5" s="386"/>
      <c r="R5" s="386"/>
      <c r="S5" s="386"/>
      <c r="T5" s="386"/>
      <c r="U5" s="386"/>
      <c r="V5" s="387"/>
      <c r="W5" s="387"/>
      <c r="X5" s="388"/>
      <c r="Y5" s="389" t="s">
        <v>3</v>
      </c>
      <c r="Z5" s="390"/>
      <c r="AA5" s="390"/>
      <c r="AB5" s="390"/>
      <c r="AC5" s="390"/>
      <c r="AD5" s="391"/>
      <c r="AE5" s="392" t="s">
        <v>244</v>
      </c>
      <c r="AF5" s="393"/>
      <c r="AG5" s="393"/>
      <c r="AH5" s="393"/>
      <c r="AI5" s="393"/>
      <c r="AJ5" s="393"/>
      <c r="AK5" s="393"/>
      <c r="AL5" s="393"/>
      <c r="AM5" s="393"/>
      <c r="AN5" s="393"/>
      <c r="AO5" s="393"/>
      <c r="AP5" s="394"/>
      <c r="AQ5" s="395" t="s">
        <v>245</v>
      </c>
      <c r="AR5" s="396"/>
      <c r="AS5" s="396"/>
      <c r="AT5" s="396"/>
      <c r="AU5" s="396"/>
      <c r="AV5" s="396"/>
      <c r="AW5" s="396"/>
      <c r="AX5" s="397"/>
    </row>
    <row r="6" spans="1:50" ht="30" customHeight="1">
      <c r="A6" s="403" t="s">
        <v>4</v>
      </c>
      <c r="B6" s="404"/>
      <c r="C6" s="404"/>
      <c r="D6" s="404"/>
      <c r="E6" s="404"/>
      <c r="F6" s="404"/>
      <c r="G6" s="405" t="s">
        <v>101</v>
      </c>
      <c r="H6" s="406"/>
      <c r="I6" s="406"/>
      <c r="J6" s="406"/>
      <c r="K6" s="406"/>
      <c r="L6" s="406"/>
      <c r="M6" s="406"/>
      <c r="N6" s="406"/>
      <c r="O6" s="406"/>
      <c r="P6" s="406"/>
      <c r="Q6" s="406"/>
      <c r="R6" s="406"/>
      <c r="S6" s="406"/>
      <c r="T6" s="406"/>
      <c r="U6" s="406"/>
      <c r="V6" s="406"/>
      <c r="W6" s="406"/>
      <c r="X6" s="406"/>
      <c r="Y6" s="407" t="s">
        <v>71</v>
      </c>
      <c r="Z6" s="408"/>
      <c r="AA6" s="408"/>
      <c r="AB6" s="408"/>
      <c r="AC6" s="408"/>
      <c r="AD6" s="409"/>
      <c r="AE6" s="410" t="s">
        <v>100</v>
      </c>
      <c r="AF6" s="411"/>
      <c r="AG6" s="411"/>
      <c r="AH6" s="411"/>
      <c r="AI6" s="411"/>
      <c r="AJ6" s="411"/>
      <c r="AK6" s="411"/>
      <c r="AL6" s="411"/>
      <c r="AM6" s="411"/>
      <c r="AN6" s="411"/>
      <c r="AO6" s="411"/>
      <c r="AP6" s="411"/>
      <c r="AQ6" s="57"/>
      <c r="AR6" s="57"/>
      <c r="AS6" s="57"/>
      <c r="AT6" s="57"/>
      <c r="AU6" s="57"/>
      <c r="AV6" s="57"/>
      <c r="AW6" s="57"/>
      <c r="AX6" s="412"/>
    </row>
    <row r="7" spans="1:50" ht="37.5" customHeight="1">
      <c r="A7" s="413" t="s">
        <v>26</v>
      </c>
      <c r="B7" s="414"/>
      <c r="C7" s="414"/>
      <c r="D7" s="414"/>
      <c r="E7" s="414"/>
      <c r="F7" s="414"/>
      <c r="G7" s="415" t="s">
        <v>102</v>
      </c>
      <c r="H7" s="416"/>
      <c r="I7" s="416"/>
      <c r="J7" s="416"/>
      <c r="K7" s="416"/>
      <c r="L7" s="416"/>
      <c r="M7" s="416"/>
      <c r="N7" s="416"/>
      <c r="O7" s="416"/>
      <c r="P7" s="416"/>
      <c r="Q7" s="416"/>
      <c r="R7" s="416"/>
      <c r="S7" s="416"/>
      <c r="T7" s="416"/>
      <c r="U7" s="416"/>
      <c r="V7" s="417"/>
      <c r="W7" s="417"/>
      <c r="X7" s="417"/>
      <c r="Y7" s="418" t="s">
        <v>5</v>
      </c>
      <c r="Z7" s="66"/>
      <c r="AA7" s="66"/>
      <c r="AB7" s="66"/>
      <c r="AC7" s="66"/>
      <c r="AD7" s="67"/>
      <c r="AE7" s="419" t="s">
        <v>104</v>
      </c>
      <c r="AF7" s="420"/>
      <c r="AG7" s="420"/>
      <c r="AH7" s="420"/>
      <c r="AI7" s="420"/>
      <c r="AJ7" s="420"/>
      <c r="AK7" s="420"/>
      <c r="AL7" s="420"/>
      <c r="AM7" s="420"/>
      <c r="AN7" s="420"/>
      <c r="AO7" s="420"/>
      <c r="AP7" s="420"/>
      <c r="AQ7" s="420"/>
      <c r="AR7" s="420"/>
      <c r="AS7" s="420"/>
      <c r="AT7" s="420"/>
      <c r="AU7" s="420"/>
      <c r="AV7" s="420"/>
      <c r="AW7" s="420"/>
      <c r="AX7" s="421"/>
    </row>
    <row r="8" spans="1:50" ht="57.75" customHeight="1">
      <c r="A8" s="327" t="s">
        <v>27</v>
      </c>
      <c r="B8" s="328"/>
      <c r="C8" s="328"/>
      <c r="D8" s="328"/>
      <c r="E8" s="328"/>
      <c r="F8" s="328"/>
      <c r="G8" s="319" t="s">
        <v>237</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63" customHeight="1">
      <c r="A9" s="327" t="s">
        <v>40</v>
      </c>
      <c r="B9" s="328"/>
      <c r="C9" s="328"/>
      <c r="D9" s="328"/>
      <c r="E9" s="328"/>
      <c r="F9" s="328"/>
      <c r="G9" s="319" t="s">
        <v>234</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27" t="s">
        <v>6</v>
      </c>
      <c r="B10" s="328"/>
      <c r="C10" s="328"/>
      <c r="D10" s="328"/>
      <c r="E10" s="328"/>
      <c r="F10" s="329"/>
      <c r="G10" s="400" t="s">
        <v>105</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2"/>
    </row>
    <row r="11" spans="1:50" ht="21" customHeight="1">
      <c r="A11" s="330" t="s">
        <v>28</v>
      </c>
      <c r="B11" s="331"/>
      <c r="C11" s="331"/>
      <c r="D11" s="331"/>
      <c r="E11" s="331"/>
      <c r="F11" s="332"/>
      <c r="G11" s="339"/>
      <c r="H11" s="340"/>
      <c r="I11" s="340"/>
      <c r="J11" s="340"/>
      <c r="K11" s="340"/>
      <c r="L11" s="340"/>
      <c r="M11" s="340"/>
      <c r="N11" s="340"/>
      <c r="O11" s="340"/>
      <c r="P11" s="255" t="s">
        <v>73</v>
      </c>
      <c r="Q11" s="83"/>
      <c r="R11" s="83"/>
      <c r="S11" s="83"/>
      <c r="T11" s="83"/>
      <c r="U11" s="83"/>
      <c r="V11" s="254"/>
      <c r="W11" s="255" t="s">
        <v>74</v>
      </c>
      <c r="X11" s="83"/>
      <c r="Y11" s="83"/>
      <c r="Z11" s="83"/>
      <c r="AA11" s="83"/>
      <c r="AB11" s="83"/>
      <c r="AC11" s="254"/>
      <c r="AD11" s="255" t="s">
        <v>75</v>
      </c>
      <c r="AE11" s="83"/>
      <c r="AF11" s="83"/>
      <c r="AG11" s="83"/>
      <c r="AH11" s="83"/>
      <c r="AI11" s="83"/>
      <c r="AJ11" s="254"/>
      <c r="AK11" s="255" t="s">
        <v>76</v>
      </c>
      <c r="AL11" s="83"/>
      <c r="AM11" s="83"/>
      <c r="AN11" s="83"/>
      <c r="AO11" s="83"/>
      <c r="AP11" s="83"/>
      <c r="AQ11" s="254"/>
      <c r="AR11" s="255" t="s">
        <v>77</v>
      </c>
      <c r="AS11" s="83"/>
      <c r="AT11" s="83"/>
      <c r="AU11" s="83"/>
      <c r="AV11" s="83"/>
      <c r="AW11" s="83"/>
      <c r="AX11" s="347"/>
    </row>
    <row r="12" spans="1:50" ht="21" customHeight="1">
      <c r="A12" s="333"/>
      <c r="B12" s="334"/>
      <c r="C12" s="334"/>
      <c r="D12" s="334"/>
      <c r="E12" s="334"/>
      <c r="F12" s="335"/>
      <c r="G12" s="348" t="s">
        <v>7</v>
      </c>
      <c r="H12" s="349"/>
      <c r="I12" s="354" t="s">
        <v>8</v>
      </c>
      <c r="J12" s="355"/>
      <c r="K12" s="355"/>
      <c r="L12" s="355"/>
      <c r="M12" s="355"/>
      <c r="N12" s="355"/>
      <c r="O12" s="356"/>
      <c r="P12" s="357">
        <v>9880.149</v>
      </c>
      <c r="Q12" s="357"/>
      <c r="R12" s="357"/>
      <c r="S12" s="357"/>
      <c r="T12" s="357"/>
      <c r="U12" s="357"/>
      <c r="V12" s="357"/>
      <c r="W12" s="357">
        <v>10700.967</v>
      </c>
      <c r="X12" s="357"/>
      <c r="Y12" s="357"/>
      <c r="Z12" s="357"/>
      <c r="AA12" s="357"/>
      <c r="AB12" s="357"/>
      <c r="AC12" s="357"/>
      <c r="AD12" s="357">
        <v>5326.084</v>
      </c>
      <c r="AE12" s="357"/>
      <c r="AF12" s="357"/>
      <c r="AG12" s="357"/>
      <c r="AH12" s="357"/>
      <c r="AI12" s="357"/>
      <c r="AJ12" s="357"/>
      <c r="AK12" s="357">
        <v>9284.761</v>
      </c>
      <c r="AL12" s="357"/>
      <c r="AM12" s="357"/>
      <c r="AN12" s="357"/>
      <c r="AO12" s="357"/>
      <c r="AP12" s="357"/>
      <c r="AQ12" s="357"/>
      <c r="AR12" s="358">
        <v>8470.595</v>
      </c>
      <c r="AS12" s="358"/>
      <c r="AT12" s="358"/>
      <c r="AU12" s="358"/>
      <c r="AV12" s="358"/>
      <c r="AW12" s="358"/>
      <c r="AX12" s="359"/>
    </row>
    <row r="13" spans="1:50" ht="21" customHeight="1">
      <c r="A13" s="333"/>
      <c r="B13" s="334"/>
      <c r="C13" s="334"/>
      <c r="D13" s="334"/>
      <c r="E13" s="334"/>
      <c r="F13" s="335"/>
      <c r="G13" s="350"/>
      <c r="H13" s="351"/>
      <c r="I13" s="344" t="s">
        <v>9</v>
      </c>
      <c r="J13" s="345"/>
      <c r="K13" s="345"/>
      <c r="L13" s="345"/>
      <c r="M13" s="345"/>
      <c r="N13" s="345"/>
      <c r="O13" s="346"/>
      <c r="P13" s="322" t="s">
        <v>110</v>
      </c>
      <c r="Q13" s="323"/>
      <c r="R13" s="323"/>
      <c r="S13" s="323"/>
      <c r="T13" s="323"/>
      <c r="U13" s="323"/>
      <c r="V13" s="323"/>
      <c r="W13" s="322" t="s">
        <v>111</v>
      </c>
      <c r="X13" s="323"/>
      <c r="Y13" s="323"/>
      <c r="Z13" s="323"/>
      <c r="AA13" s="323"/>
      <c r="AB13" s="323"/>
      <c r="AC13" s="323"/>
      <c r="AD13" s="322" t="s">
        <v>110</v>
      </c>
      <c r="AE13" s="323"/>
      <c r="AF13" s="323"/>
      <c r="AG13" s="323"/>
      <c r="AH13" s="323"/>
      <c r="AI13" s="323"/>
      <c r="AJ13" s="323"/>
      <c r="AK13" s="322" t="s">
        <v>249</v>
      </c>
      <c r="AL13" s="323"/>
      <c r="AM13" s="323"/>
      <c r="AN13" s="323"/>
      <c r="AO13" s="323"/>
      <c r="AP13" s="323"/>
      <c r="AQ13" s="323"/>
      <c r="AR13" s="360"/>
      <c r="AS13" s="360"/>
      <c r="AT13" s="360"/>
      <c r="AU13" s="360"/>
      <c r="AV13" s="360"/>
      <c r="AW13" s="360"/>
      <c r="AX13" s="361"/>
    </row>
    <row r="14" spans="1:50" ht="21" customHeight="1">
      <c r="A14" s="333"/>
      <c r="B14" s="334"/>
      <c r="C14" s="334"/>
      <c r="D14" s="334"/>
      <c r="E14" s="334"/>
      <c r="F14" s="335"/>
      <c r="G14" s="350"/>
      <c r="H14" s="351"/>
      <c r="I14" s="344" t="s">
        <v>89</v>
      </c>
      <c r="J14" s="362"/>
      <c r="K14" s="362"/>
      <c r="L14" s="362"/>
      <c r="M14" s="362"/>
      <c r="N14" s="362"/>
      <c r="O14" s="363"/>
      <c r="P14" s="341" t="s">
        <v>110</v>
      </c>
      <c r="Q14" s="342"/>
      <c r="R14" s="342"/>
      <c r="S14" s="342"/>
      <c r="T14" s="342"/>
      <c r="U14" s="342"/>
      <c r="V14" s="343"/>
      <c r="W14" s="341" t="s">
        <v>111</v>
      </c>
      <c r="X14" s="342"/>
      <c r="Y14" s="342"/>
      <c r="Z14" s="342"/>
      <c r="AA14" s="342"/>
      <c r="AB14" s="342"/>
      <c r="AC14" s="343"/>
      <c r="AD14" s="341" t="s">
        <v>110</v>
      </c>
      <c r="AE14" s="342"/>
      <c r="AF14" s="342"/>
      <c r="AG14" s="342"/>
      <c r="AH14" s="342"/>
      <c r="AI14" s="342"/>
      <c r="AJ14" s="343"/>
      <c r="AK14" s="341" t="s">
        <v>250</v>
      </c>
      <c r="AL14" s="342"/>
      <c r="AM14" s="342"/>
      <c r="AN14" s="342"/>
      <c r="AO14" s="342"/>
      <c r="AP14" s="342"/>
      <c r="AQ14" s="343"/>
      <c r="AR14" s="364"/>
      <c r="AS14" s="365"/>
      <c r="AT14" s="365"/>
      <c r="AU14" s="365"/>
      <c r="AV14" s="365"/>
      <c r="AW14" s="365"/>
      <c r="AX14" s="366"/>
    </row>
    <row r="15" spans="1:50" ht="21" customHeight="1">
      <c r="A15" s="333"/>
      <c r="B15" s="334"/>
      <c r="C15" s="334"/>
      <c r="D15" s="334"/>
      <c r="E15" s="334"/>
      <c r="F15" s="335"/>
      <c r="G15" s="350"/>
      <c r="H15" s="351"/>
      <c r="I15" s="344" t="s">
        <v>90</v>
      </c>
      <c r="J15" s="362"/>
      <c r="K15" s="362"/>
      <c r="L15" s="362"/>
      <c r="M15" s="362"/>
      <c r="N15" s="362"/>
      <c r="O15" s="363"/>
      <c r="P15" s="341" t="s">
        <v>110</v>
      </c>
      <c r="Q15" s="342"/>
      <c r="R15" s="342"/>
      <c r="S15" s="342"/>
      <c r="T15" s="342"/>
      <c r="U15" s="342"/>
      <c r="V15" s="343"/>
      <c r="W15" s="341" t="s">
        <v>111</v>
      </c>
      <c r="X15" s="342"/>
      <c r="Y15" s="342"/>
      <c r="Z15" s="342"/>
      <c r="AA15" s="342"/>
      <c r="AB15" s="342"/>
      <c r="AC15" s="343"/>
      <c r="AD15" s="341" t="s">
        <v>110</v>
      </c>
      <c r="AE15" s="342"/>
      <c r="AF15" s="342"/>
      <c r="AG15" s="342"/>
      <c r="AH15" s="342"/>
      <c r="AI15" s="342"/>
      <c r="AJ15" s="343"/>
      <c r="AK15" s="545"/>
      <c r="AL15" s="546"/>
      <c r="AM15" s="546"/>
      <c r="AN15" s="546"/>
      <c r="AO15" s="546"/>
      <c r="AP15" s="546"/>
      <c r="AQ15" s="547"/>
      <c r="AR15" s="548"/>
      <c r="AS15" s="549"/>
      <c r="AT15" s="549"/>
      <c r="AU15" s="549"/>
      <c r="AV15" s="549"/>
      <c r="AW15" s="549"/>
      <c r="AX15" s="550"/>
    </row>
    <row r="16" spans="1:50" ht="21" customHeight="1">
      <c r="A16" s="333"/>
      <c r="B16" s="334"/>
      <c r="C16" s="334"/>
      <c r="D16" s="334"/>
      <c r="E16" s="334"/>
      <c r="F16" s="335"/>
      <c r="G16" s="350"/>
      <c r="H16" s="351"/>
      <c r="I16" s="344" t="s">
        <v>88</v>
      </c>
      <c r="J16" s="345"/>
      <c r="K16" s="345"/>
      <c r="L16" s="345"/>
      <c r="M16" s="345"/>
      <c r="N16" s="345"/>
      <c r="O16" s="346"/>
      <c r="P16" s="322" t="s">
        <v>110</v>
      </c>
      <c r="Q16" s="323"/>
      <c r="R16" s="323"/>
      <c r="S16" s="323"/>
      <c r="T16" s="323"/>
      <c r="U16" s="323"/>
      <c r="V16" s="323"/>
      <c r="W16" s="322" t="s">
        <v>111</v>
      </c>
      <c r="X16" s="323"/>
      <c r="Y16" s="323"/>
      <c r="Z16" s="323"/>
      <c r="AA16" s="323"/>
      <c r="AB16" s="323"/>
      <c r="AC16" s="323"/>
      <c r="AD16" s="322" t="s">
        <v>110</v>
      </c>
      <c r="AE16" s="323"/>
      <c r="AF16" s="323"/>
      <c r="AG16" s="323"/>
      <c r="AH16" s="323"/>
      <c r="AI16" s="323"/>
      <c r="AJ16" s="323"/>
      <c r="AK16" s="322" t="s">
        <v>249</v>
      </c>
      <c r="AL16" s="323"/>
      <c r="AM16" s="323"/>
      <c r="AN16" s="323"/>
      <c r="AO16" s="323"/>
      <c r="AP16" s="323"/>
      <c r="AQ16" s="323"/>
      <c r="AR16" s="360"/>
      <c r="AS16" s="360"/>
      <c r="AT16" s="360"/>
      <c r="AU16" s="360"/>
      <c r="AV16" s="360"/>
      <c r="AW16" s="360"/>
      <c r="AX16" s="361"/>
    </row>
    <row r="17" spans="1:50" ht="24.75" customHeight="1">
      <c r="A17" s="333"/>
      <c r="B17" s="334"/>
      <c r="C17" s="334"/>
      <c r="D17" s="334"/>
      <c r="E17" s="334"/>
      <c r="F17" s="335"/>
      <c r="G17" s="352"/>
      <c r="H17" s="353"/>
      <c r="I17" s="324" t="s">
        <v>23</v>
      </c>
      <c r="J17" s="325"/>
      <c r="K17" s="325"/>
      <c r="L17" s="325"/>
      <c r="M17" s="325"/>
      <c r="N17" s="325"/>
      <c r="O17" s="326"/>
      <c r="P17" s="312">
        <v>9880.149</v>
      </c>
      <c r="Q17" s="312"/>
      <c r="R17" s="312"/>
      <c r="S17" s="312"/>
      <c r="T17" s="312"/>
      <c r="U17" s="312"/>
      <c r="V17" s="312"/>
      <c r="W17" s="312">
        <v>10700.967</v>
      </c>
      <c r="X17" s="312"/>
      <c r="Y17" s="312"/>
      <c r="Z17" s="312"/>
      <c r="AA17" s="312"/>
      <c r="AB17" s="312"/>
      <c r="AC17" s="312"/>
      <c r="AD17" s="312">
        <v>5326.084</v>
      </c>
      <c r="AE17" s="312"/>
      <c r="AF17" s="312"/>
      <c r="AG17" s="312"/>
      <c r="AH17" s="312"/>
      <c r="AI17" s="312"/>
      <c r="AJ17" s="312"/>
      <c r="AK17" s="312">
        <v>9284.761</v>
      </c>
      <c r="AL17" s="312"/>
      <c r="AM17" s="312"/>
      <c r="AN17" s="312"/>
      <c r="AO17" s="312"/>
      <c r="AP17" s="312"/>
      <c r="AQ17" s="312"/>
      <c r="AR17" s="313">
        <v>8470.595</v>
      </c>
      <c r="AS17" s="313"/>
      <c r="AT17" s="313"/>
      <c r="AU17" s="313"/>
      <c r="AV17" s="313"/>
      <c r="AW17" s="313"/>
      <c r="AX17" s="314"/>
    </row>
    <row r="18" spans="1:50" ht="24.75" customHeight="1">
      <c r="A18" s="333"/>
      <c r="B18" s="334"/>
      <c r="C18" s="334"/>
      <c r="D18" s="334"/>
      <c r="E18" s="334"/>
      <c r="F18" s="335"/>
      <c r="G18" s="316" t="s">
        <v>10</v>
      </c>
      <c r="H18" s="317"/>
      <c r="I18" s="317"/>
      <c r="J18" s="317"/>
      <c r="K18" s="317"/>
      <c r="L18" s="317"/>
      <c r="M18" s="317"/>
      <c r="N18" s="317"/>
      <c r="O18" s="317"/>
      <c r="P18" s="315">
        <v>9090.498106</v>
      </c>
      <c r="Q18" s="315"/>
      <c r="R18" s="315"/>
      <c r="S18" s="315"/>
      <c r="T18" s="315"/>
      <c r="U18" s="315"/>
      <c r="V18" s="315"/>
      <c r="W18" s="315">
        <v>9558.433127</v>
      </c>
      <c r="X18" s="315"/>
      <c r="Y18" s="315"/>
      <c r="Z18" s="315"/>
      <c r="AA18" s="315"/>
      <c r="AB18" s="315"/>
      <c r="AC18" s="315"/>
      <c r="AD18" s="315">
        <v>4283.1106</v>
      </c>
      <c r="AE18" s="315"/>
      <c r="AF18" s="315"/>
      <c r="AG18" s="315"/>
      <c r="AH18" s="315"/>
      <c r="AI18" s="315"/>
      <c r="AJ18" s="315"/>
      <c r="AK18" s="297"/>
      <c r="AL18" s="297"/>
      <c r="AM18" s="297"/>
      <c r="AN18" s="297"/>
      <c r="AO18" s="297"/>
      <c r="AP18" s="297"/>
      <c r="AQ18" s="297"/>
      <c r="AR18" s="297"/>
      <c r="AS18" s="297"/>
      <c r="AT18" s="297"/>
      <c r="AU18" s="297"/>
      <c r="AV18" s="297"/>
      <c r="AW18" s="297"/>
      <c r="AX18" s="298"/>
    </row>
    <row r="19" spans="1:50" ht="24.75" customHeight="1">
      <c r="A19" s="336"/>
      <c r="B19" s="337"/>
      <c r="C19" s="337"/>
      <c r="D19" s="337"/>
      <c r="E19" s="337"/>
      <c r="F19" s="338"/>
      <c r="G19" s="316" t="s">
        <v>11</v>
      </c>
      <c r="H19" s="317"/>
      <c r="I19" s="317"/>
      <c r="J19" s="317"/>
      <c r="K19" s="317"/>
      <c r="L19" s="317"/>
      <c r="M19" s="317"/>
      <c r="N19" s="317"/>
      <c r="O19" s="317"/>
      <c r="P19" s="318">
        <f>P18/P17</f>
        <v>0.9200770257614536</v>
      </c>
      <c r="Q19" s="318"/>
      <c r="R19" s="318"/>
      <c r="S19" s="318"/>
      <c r="T19" s="318"/>
      <c r="U19" s="318"/>
      <c r="V19" s="318"/>
      <c r="W19" s="318">
        <f>W18/W17</f>
        <v>0.8932307825077864</v>
      </c>
      <c r="X19" s="318"/>
      <c r="Y19" s="318"/>
      <c r="Z19" s="318"/>
      <c r="AA19" s="318"/>
      <c r="AB19" s="318"/>
      <c r="AC19" s="318"/>
      <c r="AD19" s="318">
        <f>AD18/AD17</f>
        <v>0.8041763141550152</v>
      </c>
      <c r="AE19" s="318"/>
      <c r="AF19" s="318"/>
      <c r="AG19" s="318"/>
      <c r="AH19" s="318"/>
      <c r="AI19" s="318"/>
      <c r="AJ19" s="318"/>
      <c r="AK19" s="297"/>
      <c r="AL19" s="297"/>
      <c r="AM19" s="297"/>
      <c r="AN19" s="297"/>
      <c r="AO19" s="297"/>
      <c r="AP19" s="297"/>
      <c r="AQ19" s="297"/>
      <c r="AR19" s="297"/>
      <c r="AS19" s="297"/>
      <c r="AT19" s="297"/>
      <c r="AU19" s="297"/>
      <c r="AV19" s="297"/>
      <c r="AW19" s="297"/>
      <c r="AX19" s="298"/>
    </row>
    <row r="20" spans="1:50" ht="31.5" customHeight="1">
      <c r="A20" s="235" t="s">
        <v>13</v>
      </c>
      <c r="B20" s="268"/>
      <c r="C20" s="268"/>
      <c r="D20" s="268"/>
      <c r="E20" s="268"/>
      <c r="F20" s="269"/>
      <c r="G20" s="291" t="s">
        <v>43</v>
      </c>
      <c r="H20" s="83"/>
      <c r="I20" s="83"/>
      <c r="J20" s="83"/>
      <c r="K20" s="83"/>
      <c r="L20" s="83"/>
      <c r="M20" s="83"/>
      <c r="N20" s="83"/>
      <c r="O20" s="83"/>
      <c r="P20" s="83"/>
      <c r="Q20" s="83"/>
      <c r="R20" s="83"/>
      <c r="S20" s="83"/>
      <c r="T20" s="83"/>
      <c r="U20" s="83"/>
      <c r="V20" s="83"/>
      <c r="W20" s="83"/>
      <c r="X20" s="254"/>
      <c r="Y20" s="299"/>
      <c r="Z20" s="130"/>
      <c r="AA20" s="131"/>
      <c r="AB20" s="82" t="s">
        <v>12</v>
      </c>
      <c r="AC20" s="83"/>
      <c r="AD20" s="254"/>
      <c r="AE20" s="276" t="s">
        <v>73</v>
      </c>
      <c r="AF20" s="84"/>
      <c r="AG20" s="84"/>
      <c r="AH20" s="84"/>
      <c r="AI20" s="84"/>
      <c r="AJ20" s="276" t="s">
        <v>74</v>
      </c>
      <c r="AK20" s="84"/>
      <c r="AL20" s="84"/>
      <c r="AM20" s="84"/>
      <c r="AN20" s="84"/>
      <c r="AO20" s="276" t="s">
        <v>75</v>
      </c>
      <c r="AP20" s="84"/>
      <c r="AQ20" s="84"/>
      <c r="AR20" s="84"/>
      <c r="AS20" s="84"/>
      <c r="AT20" s="277" t="s">
        <v>113</v>
      </c>
      <c r="AU20" s="84"/>
      <c r="AV20" s="84"/>
      <c r="AW20" s="84"/>
      <c r="AX20" s="278"/>
    </row>
    <row r="21" spans="1:50" ht="26.25" customHeight="1">
      <c r="A21" s="270"/>
      <c r="B21" s="271"/>
      <c r="C21" s="271"/>
      <c r="D21" s="271"/>
      <c r="E21" s="271"/>
      <c r="F21" s="272"/>
      <c r="G21" s="279" t="s">
        <v>235</v>
      </c>
      <c r="H21" s="280"/>
      <c r="I21" s="280"/>
      <c r="J21" s="280"/>
      <c r="K21" s="280"/>
      <c r="L21" s="280"/>
      <c r="M21" s="280"/>
      <c r="N21" s="280"/>
      <c r="O21" s="280"/>
      <c r="P21" s="280"/>
      <c r="Q21" s="280"/>
      <c r="R21" s="280"/>
      <c r="S21" s="280"/>
      <c r="T21" s="280"/>
      <c r="U21" s="280"/>
      <c r="V21" s="280"/>
      <c r="W21" s="280"/>
      <c r="X21" s="281"/>
      <c r="Y21" s="288" t="s">
        <v>14</v>
      </c>
      <c r="Z21" s="289"/>
      <c r="AA21" s="290"/>
      <c r="AB21" s="294" t="s">
        <v>112</v>
      </c>
      <c r="AC21" s="295"/>
      <c r="AD21" s="295"/>
      <c r="AE21" s="308">
        <v>58.6</v>
      </c>
      <c r="AF21" s="308"/>
      <c r="AG21" s="308"/>
      <c r="AH21" s="308"/>
      <c r="AI21" s="308"/>
      <c r="AJ21" s="308">
        <v>59</v>
      </c>
      <c r="AK21" s="308"/>
      <c r="AL21" s="308"/>
      <c r="AM21" s="308"/>
      <c r="AN21" s="308"/>
      <c r="AO21" s="296">
        <v>60.9</v>
      </c>
      <c r="AP21" s="267"/>
      <c r="AQ21" s="267"/>
      <c r="AR21" s="267"/>
      <c r="AS21" s="267"/>
      <c r="AT21" s="297"/>
      <c r="AU21" s="297"/>
      <c r="AV21" s="297"/>
      <c r="AW21" s="297"/>
      <c r="AX21" s="298"/>
    </row>
    <row r="22" spans="1:50" ht="30" customHeight="1">
      <c r="A22" s="270"/>
      <c r="B22" s="271"/>
      <c r="C22" s="271"/>
      <c r="D22" s="271"/>
      <c r="E22" s="271"/>
      <c r="F22" s="272"/>
      <c r="G22" s="282"/>
      <c r="H22" s="283"/>
      <c r="I22" s="283"/>
      <c r="J22" s="283"/>
      <c r="K22" s="283"/>
      <c r="L22" s="283"/>
      <c r="M22" s="283"/>
      <c r="N22" s="283"/>
      <c r="O22" s="283"/>
      <c r="P22" s="283"/>
      <c r="Q22" s="283"/>
      <c r="R22" s="283"/>
      <c r="S22" s="283"/>
      <c r="T22" s="283"/>
      <c r="U22" s="283"/>
      <c r="V22" s="283"/>
      <c r="W22" s="283"/>
      <c r="X22" s="284"/>
      <c r="Y22" s="255" t="s">
        <v>92</v>
      </c>
      <c r="Z22" s="83"/>
      <c r="AA22" s="254"/>
      <c r="AB22" s="256" t="s">
        <v>112</v>
      </c>
      <c r="AC22" s="257"/>
      <c r="AD22" s="257"/>
      <c r="AE22" s="258">
        <v>60</v>
      </c>
      <c r="AF22" s="258"/>
      <c r="AG22" s="258"/>
      <c r="AH22" s="258"/>
      <c r="AI22" s="258"/>
      <c r="AJ22" s="258">
        <v>60</v>
      </c>
      <c r="AK22" s="258"/>
      <c r="AL22" s="258"/>
      <c r="AM22" s="258"/>
      <c r="AN22" s="258"/>
      <c r="AO22" s="551">
        <v>60</v>
      </c>
      <c r="AP22" s="552"/>
      <c r="AQ22" s="552"/>
      <c r="AR22" s="552"/>
      <c r="AS22" s="553"/>
      <c r="AT22" s="309" t="s">
        <v>230</v>
      </c>
      <c r="AU22" s="310"/>
      <c r="AV22" s="310"/>
      <c r="AW22" s="310"/>
      <c r="AX22" s="311"/>
    </row>
    <row r="23" spans="1:50" ht="32.25" customHeight="1">
      <c r="A23" s="273"/>
      <c r="B23" s="274"/>
      <c r="C23" s="274"/>
      <c r="D23" s="274"/>
      <c r="E23" s="274"/>
      <c r="F23" s="275"/>
      <c r="G23" s="285"/>
      <c r="H23" s="286"/>
      <c r="I23" s="286"/>
      <c r="J23" s="286"/>
      <c r="K23" s="286"/>
      <c r="L23" s="286"/>
      <c r="M23" s="286"/>
      <c r="N23" s="286"/>
      <c r="O23" s="286"/>
      <c r="P23" s="286"/>
      <c r="Q23" s="286"/>
      <c r="R23" s="286"/>
      <c r="S23" s="286"/>
      <c r="T23" s="286"/>
      <c r="U23" s="286"/>
      <c r="V23" s="286"/>
      <c r="W23" s="286"/>
      <c r="X23" s="287"/>
      <c r="Y23" s="82" t="s">
        <v>15</v>
      </c>
      <c r="Z23" s="83"/>
      <c r="AA23" s="254"/>
      <c r="AB23" s="300" t="s">
        <v>16</v>
      </c>
      <c r="AC23" s="300"/>
      <c r="AD23" s="300"/>
      <c r="AE23" s="257">
        <v>97.7</v>
      </c>
      <c r="AF23" s="257"/>
      <c r="AG23" s="257"/>
      <c r="AH23" s="257"/>
      <c r="AI23" s="257"/>
      <c r="AJ23" s="257">
        <v>98.3</v>
      </c>
      <c r="AK23" s="257"/>
      <c r="AL23" s="257"/>
      <c r="AM23" s="257"/>
      <c r="AN23" s="257"/>
      <c r="AO23" s="256">
        <v>102</v>
      </c>
      <c r="AP23" s="257"/>
      <c r="AQ23" s="257"/>
      <c r="AR23" s="257"/>
      <c r="AS23" s="257"/>
      <c r="AT23" s="292"/>
      <c r="AU23" s="292"/>
      <c r="AV23" s="292"/>
      <c r="AW23" s="292"/>
      <c r="AX23" s="293"/>
    </row>
    <row r="24" spans="1:50" ht="31.5" customHeight="1">
      <c r="A24" s="235" t="s">
        <v>37</v>
      </c>
      <c r="B24" s="568"/>
      <c r="C24" s="568"/>
      <c r="D24" s="568"/>
      <c r="E24" s="568"/>
      <c r="F24" s="569"/>
      <c r="G24" s="291" t="s">
        <v>41</v>
      </c>
      <c r="H24" s="83"/>
      <c r="I24" s="83"/>
      <c r="J24" s="83"/>
      <c r="K24" s="83"/>
      <c r="L24" s="83"/>
      <c r="M24" s="83"/>
      <c r="N24" s="83"/>
      <c r="O24" s="83"/>
      <c r="P24" s="83"/>
      <c r="Q24" s="83"/>
      <c r="R24" s="83"/>
      <c r="S24" s="83"/>
      <c r="T24" s="83"/>
      <c r="U24" s="83"/>
      <c r="V24" s="83"/>
      <c r="W24" s="83"/>
      <c r="X24" s="254"/>
      <c r="Y24" s="299"/>
      <c r="Z24" s="130"/>
      <c r="AA24" s="131"/>
      <c r="AB24" s="82" t="s">
        <v>12</v>
      </c>
      <c r="AC24" s="83"/>
      <c r="AD24" s="254"/>
      <c r="AE24" s="276" t="s">
        <v>73</v>
      </c>
      <c r="AF24" s="84"/>
      <c r="AG24" s="84"/>
      <c r="AH24" s="84"/>
      <c r="AI24" s="84"/>
      <c r="AJ24" s="276" t="s">
        <v>74</v>
      </c>
      <c r="AK24" s="84"/>
      <c r="AL24" s="84"/>
      <c r="AM24" s="84"/>
      <c r="AN24" s="84"/>
      <c r="AO24" s="276" t="s">
        <v>75</v>
      </c>
      <c r="AP24" s="84"/>
      <c r="AQ24" s="84"/>
      <c r="AR24" s="84"/>
      <c r="AS24" s="84"/>
      <c r="AT24" s="305" t="s">
        <v>78</v>
      </c>
      <c r="AU24" s="306"/>
      <c r="AV24" s="306"/>
      <c r="AW24" s="306"/>
      <c r="AX24" s="307"/>
    </row>
    <row r="25" spans="1:55" ht="27" customHeight="1">
      <c r="A25" s="441"/>
      <c r="B25" s="442"/>
      <c r="C25" s="442"/>
      <c r="D25" s="442"/>
      <c r="E25" s="442"/>
      <c r="F25" s="443"/>
      <c r="G25" s="210" t="s">
        <v>116</v>
      </c>
      <c r="H25" s="211"/>
      <c r="I25" s="211"/>
      <c r="J25" s="211"/>
      <c r="K25" s="211"/>
      <c r="L25" s="211"/>
      <c r="M25" s="211"/>
      <c r="N25" s="211"/>
      <c r="O25" s="211"/>
      <c r="P25" s="211"/>
      <c r="Q25" s="211"/>
      <c r="R25" s="211"/>
      <c r="S25" s="211"/>
      <c r="T25" s="211"/>
      <c r="U25" s="211"/>
      <c r="V25" s="211"/>
      <c r="W25" s="211"/>
      <c r="X25" s="212"/>
      <c r="Y25" s="301" t="s">
        <v>93</v>
      </c>
      <c r="Z25" s="302"/>
      <c r="AA25" s="303"/>
      <c r="AB25" s="304" t="s">
        <v>119</v>
      </c>
      <c r="AC25" s="302"/>
      <c r="AD25" s="303"/>
      <c r="AE25" s="260">
        <v>1740</v>
      </c>
      <c r="AF25" s="257"/>
      <c r="AG25" s="257"/>
      <c r="AH25" s="257"/>
      <c r="AI25" s="257"/>
      <c r="AJ25" s="266">
        <v>1739</v>
      </c>
      <c r="AK25" s="267"/>
      <c r="AL25" s="267"/>
      <c r="AM25" s="267"/>
      <c r="AN25" s="267"/>
      <c r="AO25" s="266">
        <v>1735</v>
      </c>
      <c r="AP25" s="267"/>
      <c r="AQ25" s="267"/>
      <c r="AR25" s="267"/>
      <c r="AS25" s="267"/>
      <c r="AT25" s="261" t="s">
        <v>33</v>
      </c>
      <c r="AU25" s="66"/>
      <c r="AV25" s="66"/>
      <c r="AW25" s="66"/>
      <c r="AX25" s="262"/>
      <c r="AY25" s="27"/>
      <c r="AZ25" s="28"/>
      <c r="BA25" s="28"/>
      <c r="BB25" s="28"/>
      <c r="BC25" s="28"/>
    </row>
    <row r="26" spans="1:50" ht="27" customHeight="1">
      <c r="A26" s="441"/>
      <c r="B26" s="442"/>
      <c r="C26" s="442"/>
      <c r="D26" s="442"/>
      <c r="E26" s="442"/>
      <c r="F26" s="443"/>
      <c r="G26" s="213"/>
      <c r="H26" s="214"/>
      <c r="I26" s="214"/>
      <c r="J26" s="214"/>
      <c r="K26" s="214"/>
      <c r="L26" s="214"/>
      <c r="M26" s="214"/>
      <c r="N26" s="214"/>
      <c r="O26" s="214"/>
      <c r="P26" s="214"/>
      <c r="Q26" s="214"/>
      <c r="R26" s="214"/>
      <c r="S26" s="214"/>
      <c r="T26" s="214"/>
      <c r="U26" s="214"/>
      <c r="V26" s="214"/>
      <c r="W26" s="214"/>
      <c r="X26" s="215"/>
      <c r="Y26" s="223" t="s">
        <v>94</v>
      </c>
      <c r="Z26" s="224"/>
      <c r="AA26" s="225"/>
      <c r="AB26" s="226" t="s">
        <v>119</v>
      </c>
      <c r="AC26" s="224"/>
      <c r="AD26" s="225"/>
      <c r="AE26" s="227">
        <v>1742</v>
      </c>
      <c r="AF26" s="228"/>
      <c r="AG26" s="228"/>
      <c r="AH26" s="228"/>
      <c r="AI26" s="229"/>
      <c r="AJ26" s="230">
        <v>1742</v>
      </c>
      <c r="AK26" s="231"/>
      <c r="AL26" s="231"/>
      <c r="AM26" s="231"/>
      <c r="AN26" s="232"/>
      <c r="AO26" s="230">
        <v>1742</v>
      </c>
      <c r="AP26" s="231"/>
      <c r="AQ26" s="231"/>
      <c r="AR26" s="231"/>
      <c r="AS26" s="232"/>
      <c r="AT26" s="263">
        <v>1741</v>
      </c>
      <c r="AU26" s="264"/>
      <c r="AV26" s="264"/>
      <c r="AW26" s="264"/>
      <c r="AX26" s="265"/>
    </row>
    <row r="27" spans="1:55" ht="27" customHeight="1">
      <c r="A27" s="441"/>
      <c r="B27" s="442"/>
      <c r="C27" s="442"/>
      <c r="D27" s="442"/>
      <c r="E27" s="442"/>
      <c r="F27" s="443"/>
      <c r="G27" s="210" t="s">
        <v>117</v>
      </c>
      <c r="H27" s="211"/>
      <c r="I27" s="211"/>
      <c r="J27" s="211"/>
      <c r="K27" s="211"/>
      <c r="L27" s="211"/>
      <c r="M27" s="211"/>
      <c r="N27" s="211"/>
      <c r="O27" s="211"/>
      <c r="P27" s="211"/>
      <c r="Q27" s="211"/>
      <c r="R27" s="211"/>
      <c r="S27" s="211"/>
      <c r="T27" s="211"/>
      <c r="U27" s="211"/>
      <c r="V27" s="211"/>
      <c r="W27" s="211"/>
      <c r="X27" s="212"/>
      <c r="Y27" s="301" t="s">
        <v>93</v>
      </c>
      <c r="Z27" s="302"/>
      <c r="AA27" s="303"/>
      <c r="AB27" s="563" t="s">
        <v>119</v>
      </c>
      <c r="AC27" s="302"/>
      <c r="AD27" s="303"/>
      <c r="AE27" s="260">
        <v>1604</v>
      </c>
      <c r="AF27" s="257"/>
      <c r="AG27" s="257"/>
      <c r="AH27" s="257"/>
      <c r="AI27" s="257"/>
      <c r="AJ27" s="266">
        <v>1630</v>
      </c>
      <c r="AK27" s="267"/>
      <c r="AL27" s="267"/>
      <c r="AM27" s="267"/>
      <c r="AN27" s="267"/>
      <c r="AO27" s="266">
        <v>1603</v>
      </c>
      <c r="AP27" s="267"/>
      <c r="AQ27" s="267"/>
      <c r="AR27" s="267"/>
      <c r="AS27" s="267"/>
      <c r="AT27" s="261" t="s">
        <v>33</v>
      </c>
      <c r="AU27" s="66"/>
      <c r="AV27" s="66"/>
      <c r="AW27" s="66"/>
      <c r="AX27" s="262"/>
      <c r="AY27" s="27"/>
      <c r="AZ27" s="28"/>
      <c r="BA27" s="28"/>
      <c r="BB27" s="28"/>
      <c r="BC27" s="28"/>
    </row>
    <row r="28" spans="1:50" ht="27" customHeight="1">
      <c r="A28" s="441"/>
      <c r="B28" s="442"/>
      <c r="C28" s="442"/>
      <c r="D28" s="442"/>
      <c r="E28" s="442"/>
      <c r="F28" s="443"/>
      <c r="G28" s="213"/>
      <c r="H28" s="214"/>
      <c r="I28" s="214"/>
      <c r="J28" s="214"/>
      <c r="K28" s="214"/>
      <c r="L28" s="214"/>
      <c r="M28" s="214"/>
      <c r="N28" s="214"/>
      <c r="O28" s="214"/>
      <c r="P28" s="214"/>
      <c r="Q28" s="214"/>
      <c r="R28" s="214"/>
      <c r="S28" s="214"/>
      <c r="T28" s="214"/>
      <c r="U28" s="214"/>
      <c r="V28" s="214"/>
      <c r="W28" s="214"/>
      <c r="X28" s="215"/>
      <c r="Y28" s="223" t="s">
        <v>94</v>
      </c>
      <c r="Z28" s="224"/>
      <c r="AA28" s="225"/>
      <c r="AB28" s="226" t="s">
        <v>119</v>
      </c>
      <c r="AC28" s="224"/>
      <c r="AD28" s="225"/>
      <c r="AE28" s="227">
        <v>1742</v>
      </c>
      <c r="AF28" s="228"/>
      <c r="AG28" s="228"/>
      <c r="AH28" s="228"/>
      <c r="AI28" s="229"/>
      <c r="AJ28" s="230">
        <v>1742</v>
      </c>
      <c r="AK28" s="231"/>
      <c r="AL28" s="231"/>
      <c r="AM28" s="231"/>
      <c r="AN28" s="232"/>
      <c r="AO28" s="230">
        <v>1742</v>
      </c>
      <c r="AP28" s="231"/>
      <c r="AQ28" s="231"/>
      <c r="AR28" s="231"/>
      <c r="AS28" s="232"/>
      <c r="AT28" s="263">
        <v>1741</v>
      </c>
      <c r="AU28" s="264"/>
      <c r="AV28" s="264"/>
      <c r="AW28" s="264"/>
      <c r="AX28" s="265"/>
    </row>
    <row r="29" spans="1:55" ht="27" customHeight="1">
      <c r="A29" s="441"/>
      <c r="B29" s="442"/>
      <c r="C29" s="442"/>
      <c r="D29" s="442"/>
      <c r="E29" s="442"/>
      <c r="F29" s="443"/>
      <c r="G29" s="210" t="s">
        <v>118</v>
      </c>
      <c r="H29" s="211"/>
      <c r="I29" s="211"/>
      <c r="J29" s="211"/>
      <c r="K29" s="211"/>
      <c r="L29" s="211"/>
      <c r="M29" s="211"/>
      <c r="N29" s="211"/>
      <c r="O29" s="211"/>
      <c r="P29" s="211"/>
      <c r="Q29" s="211"/>
      <c r="R29" s="211"/>
      <c r="S29" s="211"/>
      <c r="T29" s="211"/>
      <c r="U29" s="211"/>
      <c r="V29" s="211"/>
      <c r="W29" s="211"/>
      <c r="X29" s="212"/>
      <c r="Y29" s="301" t="s">
        <v>93</v>
      </c>
      <c r="Z29" s="302"/>
      <c r="AA29" s="303"/>
      <c r="AB29" s="563" t="s">
        <v>119</v>
      </c>
      <c r="AC29" s="302"/>
      <c r="AD29" s="303"/>
      <c r="AE29" s="260">
        <v>1731</v>
      </c>
      <c r="AF29" s="257"/>
      <c r="AG29" s="257"/>
      <c r="AH29" s="257"/>
      <c r="AI29" s="257"/>
      <c r="AJ29" s="266">
        <v>1727</v>
      </c>
      <c r="AK29" s="267"/>
      <c r="AL29" s="267"/>
      <c r="AM29" s="267"/>
      <c r="AN29" s="267"/>
      <c r="AO29" s="266">
        <v>1725</v>
      </c>
      <c r="AP29" s="267"/>
      <c r="AQ29" s="267"/>
      <c r="AR29" s="267"/>
      <c r="AS29" s="267"/>
      <c r="AT29" s="261" t="s">
        <v>33</v>
      </c>
      <c r="AU29" s="66"/>
      <c r="AV29" s="66"/>
      <c r="AW29" s="66"/>
      <c r="AX29" s="262"/>
      <c r="AY29" s="27"/>
      <c r="AZ29" s="28"/>
      <c r="BA29" s="28"/>
      <c r="BB29" s="28"/>
      <c r="BC29" s="28"/>
    </row>
    <row r="30" spans="1:50" ht="27" customHeight="1">
      <c r="A30" s="441"/>
      <c r="B30" s="442"/>
      <c r="C30" s="442"/>
      <c r="D30" s="442"/>
      <c r="E30" s="442"/>
      <c r="F30" s="443"/>
      <c r="G30" s="213"/>
      <c r="H30" s="214"/>
      <c r="I30" s="214"/>
      <c r="J30" s="214"/>
      <c r="K30" s="214"/>
      <c r="L30" s="214"/>
      <c r="M30" s="214"/>
      <c r="N30" s="214"/>
      <c r="O30" s="214"/>
      <c r="P30" s="214"/>
      <c r="Q30" s="214"/>
      <c r="R30" s="214"/>
      <c r="S30" s="214"/>
      <c r="T30" s="214"/>
      <c r="U30" s="214"/>
      <c r="V30" s="214"/>
      <c r="W30" s="214"/>
      <c r="X30" s="215"/>
      <c r="Y30" s="223" t="s">
        <v>94</v>
      </c>
      <c r="Z30" s="224"/>
      <c r="AA30" s="225"/>
      <c r="AB30" s="226" t="s">
        <v>119</v>
      </c>
      <c r="AC30" s="224"/>
      <c r="AD30" s="225"/>
      <c r="AE30" s="227">
        <v>1742</v>
      </c>
      <c r="AF30" s="228"/>
      <c r="AG30" s="228"/>
      <c r="AH30" s="228"/>
      <c r="AI30" s="229"/>
      <c r="AJ30" s="230">
        <v>1742</v>
      </c>
      <c r="AK30" s="231"/>
      <c r="AL30" s="231"/>
      <c r="AM30" s="231"/>
      <c r="AN30" s="232"/>
      <c r="AO30" s="230">
        <v>1742</v>
      </c>
      <c r="AP30" s="231"/>
      <c r="AQ30" s="231"/>
      <c r="AR30" s="231"/>
      <c r="AS30" s="232"/>
      <c r="AT30" s="263">
        <v>1741</v>
      </c>
      <c r="AU30" s="264"/>
      <c r="AV30" s="264"/>
      <c r="AW30" s="264"/>
      <c r="AX30" s="265"/>
    </row>
    <row r="31" spans="1:55" ht="27" customHeight="1">
      <c r="A31" s="441"/>
      <c r="B31" s="442"/>
      <c r="C31" s="442"/>
      <c r="D31" s="442"/>
      <c r="E31" s="442"/>
      <c r="F31" s="443"/>
      <c r="G31" s="210" t="s">
        <v>120</v>
      </c>
      <c r="H31" s="211"/>
      <c r="I31" s="211"/>
      <c r="J31" s="211"/>
      <c r="K31" s="211"/>
      <c r="L31" s="211"/>
      <c r="M31" s="211"/>
      <c r="N31" s="211"/>
      <c r="O31" s="211"/>
      <c r="P31" s="211"/>
      <c r="Q31" s="211"/>
      <c r="R31" s="211"/>
      <c r="S31" s="211"/>
      <c r="T31" s="211"/>
      <c r="U31" s="211"/>
      <c r="V31" s="211"/>
      <c r="W31" s="211"/>
      <c r="X31" s="212"/>
      <c r="Y31" s="301" t="s">
        <v>93</v>
      </c>
      <c r="Z31" s="302"/>
      <c r="AA31" s="303"/>
      <c r="AB31" s="563" t="s">
        <v>119</v>
      </c>
      <c r="AC31" s="302"/>
      <c r="AD31" s="303"/>
      <c r="AE31" s="260">
        <v>1698</v>
      </c>
      <c r="AF31" s="257"/>
      <c r="AG31" s="257"/>
      <c r="AH31" s="257"/>
      <c r="AI31" s="257"/>
      <c r="AJ31" s="266">
        <v>1705</v>
      </c>
      <c r="AK31" s="267"/>
      <c r="AL31" s="267"/>
      <c r="AM31" s="267"/>
      <c r="AN31" s="267"/>
      <c r="AO31" s="266">
        <v>1741</v>
      </c>
      <c r="AP31" s="267"/>
      <c r="AQ31" s="267"/>
      <c r="AR31" s="267"/>
      <c r="AS31" s="267"/>
      <c r="AT31" s="261" t="s">
        <v>33</v>
      </c>
      <c r="AU31" s="66"/>
      <c r="AV31" s="66"/>
      <c r="AW31" s="66"/>
      <c r="AX31" s="262"/>
      <c r="AY31" s="27"/>
      <c r="AZ31" s="28"/>
      <c r="BA31" s="28"/>
      <c r="BB31" s="28"/>
      <c r="BC31" s="28"/>
    </row>
    <row r="32" spans="1:50" ht="27" customHeight="1">
      <c r="A32" s="570"/>
      <c r="B32" s="571"/>
      <c r="C32" s="571"/>
      <c r="D32" s="571"/>
      <c r="E32" s="571"/>
      <c r="F32" s="572"/>
      <c r="G32" s="213"/>
      <c r="H32" s="214"/>
      <c r="I32" s="214"/>
      <c r="J32" s="214"/>
      <c r="K32" s="214"/>
      <c r="L32" s="214"/>
      <c r="M32" s="214"/>
      <c r="N32" s="214"/>
      <c r="O32" s="214"/>
      <c r="P32" s="214"/>
      <c r="Q32" s="214"/>
      <c r="R32" s="214"/>
      <c r="S32" s="214"/>
      <c r="T32" s="214"/>
      <c r="U32" s="214"/>
      <c r="V32" s="214"/>
      <c r="W32" s="214"/>
      <c r="X32" s="215"/>
      <c r="Y32" s="223" t="s">
        <v>94</v>
      </c>
      <c r="Z32" s="224"/>
      <c r="AA32" s="225"/>
      <c r="AB32" s="226" t="s">
        <v>119</v>
      </c>
      <c r="AC32" s="224"/>
      <c r="AD32" s="225"/>
      <c r="AE32" s="227">
        <v>1742</v>
      </c>
      <c r="AF32" s="228"/>
      <c r="AG32" s="228"/>
      <c r="AH32" s="228"/>
      <c r="AI32" s="229"/>
      <c r="AJ32" s="230">
        <v>1742</v>
      </c>
      <c r="AK32" s="231"/>
      <c r="AL32" s="231"/>
      <c r="AM32" s="231"/>
      <c r="AN32" s="232"/>
      <c r="AO32" s="230">
        <v>1742</v>
      </c>
      <c r="AP32" s="231"/>
      <c r="AQ32" s="231"/>
      <c r="AR32" s="231"/>
      <c r="AS32" s="232"/>
      <c r="AT32" s="263">
        <v>1741</v>
      </c>
      <c r="AU32" s="264"/>
      <c r="AV32" s="264"/>
      <c r="AW32" s="264"/>
      <c r="AX32" s="265"/>
    </row>
    <row r="33" spans="1:50" ht="32.25" customHeight="1">
      <c r="A33" s="235" t="s">
        <v>17</v>
      </c>
      <c r="B33" s="236"/>
      <c r="C33" s="236"/>
      <c r="D33" s="236"/>
      <c r="E33" s="236"/>
      <c r="F33" s="237"/>
      <c r="G33" s="253" t="s">
        <v>18</v>
      </c>
      <c r="H33" s="83"/>
      <c r="I33" s="83"/>
      <c r="J33" s="83"/>
      <c r="K33" s="83"/>
      <c r="L33" s="83"/>
      <c r="M33" s="83"/>
      <c r="N33" s="83"/>
      <c r="O33" s="83"/>
      <c r="P33" s="83"/>
      <c r="Q33" s="83"/>
      <c r="R33" s="83"/>
      <c r="S33" s="83"/>
      <c r="T33" s="83"/>
      <c r="U33" s="83"/>
      <c r="V33" s="83"/>
      <c r="W33" s="83"/>
      <c r="X33" s="254"/>
      <c r="Y33" s="565"/>
      <c r="Z33" s="566"/>
      <c r="AA33" s="567"/>
      <c r="AB33" s="82" t="s">
        <v>12</v>
      </c>
      <c r="AC33" s="83"/>
      <c r="AD33" s="254"/>
      <c r="AE33" s="255" t="s">
        <v>73</v>
      </c>
      <c r="AF33" s="83"/>
      <c r="AG33" s="83"/>
      <c r="AH33" s="83"/>
      <c r="AI33" s="254"/>
      <c r="AJ33" s="255" t="s">
        <v>74</v>
      </c>
      <c r="AK33" s="83"/>
      <c r="AL33" s="83"/>
      <c r="AM33" s="83"/>
      <c r="AN33" s="254"/>
      <c r="AO33" s="255" t="s">
        <v>75</v>
      </c>
      <c r="AP33" s="83"/>
      <c r="AQ33" s="83"/>
      <c r="AR33" s="83"/>
      <c r="AS33" s="254"/>
      <c r="AT33" s="305" t="s">
        <v>86</v>
      </c>
      <c r="AU33" s="306"/>
      <c r="AV33" s="306"/>
      <c r="AW33" s="306"/>
      <c r="AX33" s="307"/>
    </row>
    <row r="34" spans="1:50" ht="31.5" customHeight="1">
      <c r="A34" s="238"/>
      <c r="B34" s="239"/>
      <c r="C34" s="239"/>
      <c r="D34" s="239"/>
      <c r="E34" s="239"/>
      <c r="F34" s="240"/>
      <c r="G34" s="210" t="s">
        <v>231</v>
      </c>
      <c r="H34" s="211"/>
      <c r="I34" s="211"/>
      <c r="J34" s="211"/>
      <c r="K34" s="211"/>
      <c r="L34" s="211"/>
      <c r="M34" s="211"/>
      <c r="N34" s="211"/>
      <c r="O34" s="211"/>
      <c r="P34" s="211"/>
      <c r="Q34" s="211"/>
      <c r="R34" s="211"/>
      <c r="S34" s="211"/>
      <c r="T34" s="211"/>
      <c r="U34" s="211"/>
      <c r="V34" s="211"/>
      <c r="W34" s="211"/>
      <c r="X34" s="212"/>
      <c r="Y34" s="250" t="s">
        <v>17</v>
      </c>
      <c r="Z34" s="251"/>
      <c r="AA34" s="252"/>
      <c r="AB34" s="216" t="s">
        <v>104</v>
      </c>
      <c r="AC34" s="217"/>
      <c r="AD34" s="246"/>
      <c r="AE34" s="216" t="s">
        <v>104</v>
      </c>
      <c r="AF34" s="217"/>
      <c r="AG34" s="217"/>
      <c r="AH34" s="217"/>
      <c r="AI34" s="246"/>
      <c r="AJ34" s="216" t="s">
        <v>104</v>
      </c>
      <c r="AK34" s="217"/>
      <c r="AL34" s="217"/>
      <c r="AM34" s="217"/>
      <c r="AN34" s="246"/>
      <c r="AO34" s="216" t="s">
        <v>104</v>
      </c>
      <c r="AP34" s="217"/>
      <c r="AQ34" s="217"/>
      <c r="AR34" s="217"/>
      <c r="AS34" s="246"/>
      <c r="AT34" s="216" t="s">
        <v>104</v>
      </c>
      <c r="AU34" s="217"/>
      <c r="AV34" s="217"/>
      <c r="AW34" s="217"/>
      <c r="AX34" s="218"/>
    </row>
    <row r="35" spans="1:50" ht="31.5" customHeight="1">
      <c r="A35" s="241"/>
      <c r="B35" s="242"/>
      <c r="C35" s="242"/>
      <c r="D35" s="242"/>
      <c r="E35" s="242"/>
      <c r="F35" s="243"/>
      <c r="G35" s="213"/>
      <c r="H35" s="214"/>
      <c r="I35" s="214"/>
      <c r="J35" s="214"/>
      <c r="K35" s="214"/>
      <c r="L35" s="214"/>
      <c r="M35" s="214"/>
      <c r="N35" s="214"/>
      <c r="O35" s="214"/>
      <c r="P35" s="214"/>
      <c r="Q35" s="214"/>
      <c r="R35" s="214"/>
      <c r="S35" s="214"/>
      <c r="T35" s="214"/>
      <c r="U35" s="214"/>
      <c r="V35" s="214"/>
      <c r="W35" s="214"/>
      <c r="X35" s="215"/>
      <c r="Y35" s="259" t="s">
        <v>85</v>
      </c>
      <c r="Z35" s="224"/>
      <c r="AA35" s="225"/>
      <c r="AB35" s="216" t="s">
        <v>104</v>
      </c>
      <c r="AC35" s="217"/>
      <c r="AD35" s="246"/>
      <c r="AE35" s="247" t="s">
        <v>104</v>
      </c>
      <c r="AF35" s="248"/>
      <c r="AG35" s="248"/>
      <c r="AH35" s="248"/>
      <c r="AI35" s="249"/>
      <c r="AJ35" s="247" t="s">
        <v>104</v>
      </c>
      <c r="AK35" s="248"/>
      <c r="AL35" s="248"/>
      <c r="AM35" s="248"/>
      <c r="AN35" s="249"/>
      <c r="AO35" s="247" t="s">
        <v>104</v>
      </c>
      <c r="AP35" s="248"/>
      <c r="AQ35" s="248"/>
      <c r="AR35" s="248"/>
      <c r="AS35" s="249"/>
      <c r="AT35" s="247" t="s">
        <v>104</v>
      </c>
      <c r="AU35" s="248"/>
      <c r="AV35" s="248"/>
      <c r="AW35" s="248"/>
      <c r="AX35" s="564"/>
    </row>
    <row r="36" spans="1:50" ht="22.5" customHeight="1">
      <c r="A36" s="169" t="s">
        <v>95</v>
      </c>
      <c r="B36" s="170"/>
      <c r="C36" s="219" t="s">
        <v>20</v>
      </c>
      <c r="D36" s="220"/>
      <c r="E36" s="220"/>
      <c r="F36" s="220"/>
      <c r="G36" s="220"/>
      <c r="H36" s="220"/>
      <c r="I36" s="220"/>
      <c r="J36" s="220"/>
      <c r="K36" s="221"/>
      <c r="L36" s="222" t="s">
        <v>79</v>
      </c>
      <c r="M36" s="222"/>
      <c r="N36" s="222"/>
      <c r="O36" s="222"/>
      <c r="P36" s="222"/>
      <c r="Q36" s="222"/>
      <c r="R36" s="244" t="s">
        <v>77</v>
      </c>
      <c r="S36" s="245"/>
      <c r="T36" s="245"/>
      <c r="U36" s="245"/>
      <c r="V36" s="245"/>
      <c r="W36" s="245"/>
      <c r="X36" s="233" t="s">
        <v>30</v>
      </c>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34"/>
    </row>
    <row r="37" spans="1:50" ht="22.5" customHeight="1">
      <c r="A37" s="171"/>
      <c r="B37" s="172"/>
      <c r="C37" s="150" t="s">
        <v>106</v>
      </c>
      <c r="D37" s="151"/>
      <c r="E37" s="151"/>
      <c r="F37" s="151"/>
      <c r="G37" s="151"/>
      <c r="H37" s="151"/>
      <c r="I37" s="151"/>
      <c r="J37" s="151"/>
      <c r="K37" s="152"/>
      <c r="L37" s="153">
        <v>10.434</v>
      </c>
      <c r="M37" s="153"/>
      <c r="N37" s="153"/>
      <c r="O37" s="153"/>
      <c r="P37" s="153"/>
      <c r="Q37" s="153"/>
      <c r="R37" s="154">
        <v>6.402</v>
      </c>
      <c r="S37" s="154"/>
      <c r="T37" s="154"/>
      <c r="U37" s="154"/>
      <c r="V37" s="154"/>
      <c r="W37" s="154"/>
      <c r="X37" s="155" t="s">
        <v>257</v>
      </c>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22.5" customHeight="1">
      <c r="A38" s="171"/>
      <c r="B38" s="172"/>
      <c r="C38" s="166" t="s">
        <v>107</v>
      </c>
      <c r="D38" s="167"/>
      <c r="E38" s="167"/>
      <c r="F38" s="167"/>
      <c r="G38" s="167"/>
      <c r="H38" s="167"/>
      <c r="I38" s="167"/>
      <c r="J38" s="167"/>
      <c r="K38" s="168"/>
      <c r="L38" s="165">
        <v>23.143</v>
      </c>
      <c r="M38" s="165"/>
      <c r="N38" s="165"/>
      <c r="O38" s="165"/>
      <c r="P38" s="165"/>
      <c r="Q38" s="165"/>
      <c r="R38" s="161">
        <f>13.323+10.499</f>
        <v>23.822000000000003</v>
      </c>
      <c r="S38" s="161"/>
      <c r="T38" s="161"/>
      <c r="U38" s="161"/>
      <c r="V38" s="161"/>
      <c r="W38" s="161"/>
      <c r="X38" s="201" t="s">
        <v>258</v>
      </c>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3"/>
    </row>
    <row r="39" spans="1:50" ht="22.5" customHeight="1">
      <c r="A39" s="171"/>
      <c r="B39" s="172"/>
      <c r="C39" s="166" t="s">
        <v>108</v>
      </c>
      <c r="D39" s="167"/>
      <c r="E39" s="167"/>
      <c r="F39" s="167"/>
      <c r="G39" s="167"/>
      <c r="H39" s="167"/>
      <c r="I39" s="167"/>
      <c r="J39" s="167"/>
      <c r="K39" s="168"/>
      <c r="L39" s="165">
        <v>498.343</v>
      </c>
      <c r="M39" s="165"/>
      <c r="N39" s="165"/>
      <c r="O39" s="165"/>
      <c r="P39" s="165"/>
      <c r="Q39" s="165"/>
      <c r="R39" s="161">
        <f>395.736+3.392</f>
        <v>399.128</v>
      </c>
      <c r="S39" s="161"/>
      <c r="T39" s="161"/>
      <c r="U39" s="161"/>
      <c r="V39" s="161"/>
      <c r="W39" s="161"/>
      <c r="X39" s="201" t="s">
        <v>259</v>
      </c>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3"/>
    </row>
    <row r="40" spans="1:50" ht="22.5" customHeight="1">
      <c r="A40" s="171"/>
      <c r="B40" s="172"/>
      <c r="C40" s="166" t="s">
        <v>109</v>
      </c>
      <c r="D40" s="167"/>
      <c r="E40" s="167"/>
      <c r="F40" s="167"/>
      <c r="G40" s="167"/>
      <c r="H40" s="167"/>
      <c r="I40" s="167"/>
      <c r="J40" s="167"/>
      <c r="K40" s="168"/>
      <c r="L40" s="165">
        <v>8752.841</v>
      </c>
      <c r="M40" s="165"/>
      <c r="N40" s="165"/>
      <c r="O40" s="165"/>
      <c r="P40" s="165"/>
      <c r="Q40" s="165"/>
      <c r="R40" s="161">
        <v>8041.243</v>
      </c>
      <c r="S40" s="161"/>
      <c r="T40" s="161"/>
      <c r="U40" s="161"/>
      <c r="V40" s="161"/>
      <c r="W40" s="161"/>
      <c r="X40" s="162"/>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4"/>
    </row>
    <row r="41" spans="1:50" ht="22.5" customHeight="1">
      <c r="A41" s="171"/>
      <c r="B41" s="172"/>
      <c r="C41" s="184"/>
      <c r="D41" s="185"/>
      <c r="E41" s="185"/>
      <c r="F41" s="185"/>
      <c r="G41" s="185"/>
      <c r="H41" s="185"/>
      <c r="I41" s="185"/>
      <c r="J41" s="185"/>
      <c r="K41" s="186"/>
      <c r="L41" s="165"/>
      <c r="M41" s="165"/>
      <c r="N41" s="165"/>
      <c r="O41" s="165"/>
      <c r="P41" s="165"/>
      <c r="Q41" s="165"/>
      <c r="R41" s="187"/>
      <c r="S41" s="187"/>
      <c r="T41" s="187"/>
      <c r="U41" s="187"/>
      <c r="V41" s="187"/>
      <c r="W41" s="187"/>
      <c r="X41" s="162"/>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4"/>
    </row>
    <row r="42" spans="1:61" ht="22.5" customHeight="1">
      <c r="A42" s="171"/>
      <c r="B42" s="172"/>
      <c r="C42" s="559"/>
      <c r="D42" s="560"/>
      <c r="E42" s="560"/>
      <c r="F42" s="560"/>
      <c r="G42" s="560"/>
      <c r="H42" s="560"/>
      <c r="I42" s="560"/>
      <c r="J42" s="560"/>
      <c r="K42" s="561"/>
      <c r="L42" s="556"/>
      <c r="M42" s="557"/>
      <c r="N42" s="557"/>
      <c r="O42" s="557"/>
      <c r="P42" s="557"/>
      <c r="Q42" s="558"/>
      <c r="R42" s="158"/>
      <c r="S42" s="159"/>
      <c r="T42" s="159"/>
      <c r="U42" s="159"/>
      <c r="V42" s="159"/>
      <c r="W42" s="160"/>
      <c r="X42" s="162"/>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4"/>
      <c r="BI42" s="29"/>
    </row>
    <row r="43" spans="1:50" ht="21" customHeight="1" thickBot="1">
      <c r="A43" s="173"/>
      <c r="B43" s="174"/>
      <c r="C43" s="46" t="s">
        <v>23</v>
      </c>
      <c r="D43" s="47"/>
      <c r="E43" s="47"/>
      <c r="F43" s="47"/>
      <c r="G43" s="47"/>
      <c r="H43" s="47"/>
      <c r="I43" s="47"/>
      <c r="J43" s="47"/>
      <c r="K43" s="48"/>
      <c r="L43" s="49">
        <f>SUM(L37:Q40)</f>
        <v>9284.761</v>
      </c>
      <c r="M43" s="50"/>
      <c r="N43" s="50"/>
      <c r="O43" s="50"/>
      <c r="P43" s="50"/>
      <c r="Q43" s="51"/>
      <c r="R43" s="52">
        <f>SUM(R37:W42)</f>
        <v>8470.595000000001</v>
      </c>
      <c r="S43" s="53"/>
      <c r="T43" s="53"/>
      <c r="U43" s="53"/>
      <c r="V43" s="53"/>
      <c r="W43" s="54"/>
      <c r="X43" s="204"/>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181" t="s">
        <v>80</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3"/>
    </row>
    <row r="46" spans="1:50" ht="21" customHeight="1">
      <c r="A46" s="18"/>
      <c r="B46" s="19"/>
      <c r="C46" s="44" t="s">
        <v>46</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5"/>
      <c r="AD46" s="43" t="s">
        <v>54</v>
      </c>
      <c r="AE46" s="43"/>
      <c r="AF46" s="43"/>
      <c r="AG46" s="554" t="s">
        <v>45</v>
      </c>
      <c r="AH46" s="43"/>
      <c r="AI46" s="43"/>
      <c r="AJ46" s="43"/>
      <c r="AK46" s="43"/>
      <c r="AL46" s="43"/>
      <c r="AM46" s="43"/>
      <c r="AN46" s="43"/>
      <c r="AO46" s="43"/>
      <c r="AP46" s="43"/>
      <c r="AQ46" s="43"/>
      <c r="AR46" s="43"/>
      <c r="AS46" s="43"/>
      <c r="AT46" s="43"/>
      <c r="AU46" s="43"/>
      <c r="AV46" s="43"/>
      <c r="AW46" s="43"/>
      <c r="AX46" s="555"/>
    </row>
    <row r="47" spans="1:50" ht="48" customHeight="1">
      <c r="A47" s="175" t="s">
        <v>70</v>
      </c>
      <c r="B47" s="176"/>
      <c r="C47" s="188" t="s">
        <v>55</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90"/>
      <c r="AD47" s="479" t="s">
        <v>121</v>
      </c>
      <c r="AE47" s="480"/>
      <c r="AF47" s="480"/>
      <c r="AG47" s="447" t="s">
        <v>236</v>
      </c>
      <c r="AH47" s="494"/>
      <c r="AI47" s="494"/>
      <c r="AJ47" s="494"/>
      <c r="AK47" s="494"/>
      <c r="AL47" s="494"/>
      <c r="AM47" s="494"/>
      <c r="AN47" s="494"/>
      <c r="AO47" s="494"/>
      <c r="AP47" s="494"/>
      <c r="AQ47" s="494"/>
      <c r="AR47" s="494"/>
      <c r="AS47" s="494"/>
      <c r="AT47" s="494"/>
      <c r="AU47" s="494"/>
      <c r="AV47" s="494"/>
      <c r="AW47" s="494"/>
      <c r="AX47" s="495"/>
    </row>
    <row r="48" spans="1:50" ht="33" customHeight="1">
      <c r="A48" s="177"/>
      <c r="B48" s="178"/>
      <c r="C48" s="191" t="s">
        <v>56</v>
      </c>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36"/>
      <c r="AD48" s="38" t="s">
        <v>121</v>
      </c>
      <c r="AE48" s="39"/>
      <c r="AF48" s="39"/>
      <c r="AG48" s="196" t="s">
        <v>238</v>
      </c>
      <c r="AH48" s="197"/>
      <c r="AI48" s="197"/>
      <c r="AJ48" s="197"/>
      <c r="AK48" s="197"/>
      <c r="AL48" s="197"/>
      <c r="AM48" s="197"/>
      <c r="AN48" s="197"/>
      <c r="AO48" s="197"/>
      <c r="AP48" s="197"/>
      <c r="AQ48" s="197"/>
      <c r="AR48" s="197"/>
      <c r="AS48" s="197"/>
      <c r="AT48" s="197"/>
      <c r="AU48" s="197"/>
      <c r="AV48" s="197"/>
      <c r="AW48" s="197"/>
      <c r="AX48" s="198"/>
    </row>
    <row r="49" spans="1:50" ht="33" customHeight="1">
      <c r="A49" s="179"/>
      <c r="B49" s="180"/>
      <c r="C49" s="193" t="s">
        <v>57</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5"/>
      <c r="AD49" s="199" t="s">
        <v>121</v>
      </c>
      <c r="AE49" s="200"/>
      <c r="AF49" s="200"/>
      <c r="AG49" s="207" t="s">
        <v>239</v>
      </c>
      <c r="AH49" s="208"/>
      <c r="AI49" s="208"/>
      <c r="AJ49" s="208"/>
      <c r="AK49" s="208"/>
      <c r="AL49" s="208"/>
      <c r="AM49" s="208"/>
      <c r="AN49" s="208"/>
      <c r="AO49" s="208"/>
      <c r="AP49" s="208"/>
      <c r="AQ49" s="208"/>
      <c r="AR49" s="208"/>
      <c r="AS49" s="208"/>
      <c r="AT49" s="208"/>
      <c r="AU49" s="208"/>
      <c r="AV49" s="208"/>
      <c r="AW49" s="208"/>
      <c r="AX49" s="209"/>
    </row>
    <row r="50" spans="1:50" ht="33" customHeight="1">
      <c r="A50" s="486" t="s">
        <v>59</v>
      </c>
      <c r="B50" s="487"/>
      <c r="C50" s="422" t="s">
        <v>61</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79" t="s">
        <v>122</v>
      </c>
      <c r="AE50" s="480"/>
      <c r="AF50" s="480"/>
      <c r="AG50" s="447" t="s">
        <v>114</v>
      </c>
      <c r="AH50" s="494"/>
      <c r="AI50" s="494"/>
      <c r="AJ50" s="494"/>
      <c r="AK50" s="494"/>
      <c r="AL50" s="494"/>
      <c r="AM50" s="494"/>
      <c r="AN50" s="494"/>
      <c r="AO50" s="494"/>
      <c r="AP50" s="494"/>
      <c r="AQ50" s="494"/>
      <c r="AR50" s="494"/>
      <c r="AS50" s="494"/>
      <c r="AT50" s="494"/>
      <c r="AU50" s="494"/>
      <c r="AV50" s="494"/>
      <c r="AW50" s="494"/>
      <c r="AX50" s="495"/>
    </row>
    <row r="51" spans="1:50" ht="48" customHeight="1">
      <c r="A51" s="177"/>
      <c r="B51" s="178"/>
      <c r="C51" s="35" t="s">
        <v>62</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121</v>
      </c>
      <c r="AE51" s="39"/>
      <c r="AF51" s="39"/>
      <c r="AG51" s="196" t="s">
        <v>240</v>
      </c>
      <c r="AH51" s="197"/>
      <c r="AI51" s="197"/>
      <c r="AJ51" s="197"/>
      <c r="AK51" s="197"/>
      <c r="AL51" s="197"/>
      <c r="AM51" s="197"/>
      <c r="AN51" s="197"/>
      <c r="AO51" s="197"/>
      <c r="AP51" s="197"/>
      <c r="AQ51" s="197"/>
      <c r="AR51" s="197"/>
      <c r="AS51" s="197"/>
      <c r="AT51" s="197"/>
      <c r="AU51" s="197"/>
      <c r="AV51" s="197"/>
      <c r="AW51" s="197"/>
      <c r="AX51" s="198"/>
    </row>
    <row r="52" spans="1:50" ht="26.25" customHeight="1">
      <c r="A52" s="177"/>
      <c r="B52" s="178"/>
      <c r="C52" s="35" t="s">
        <v>63</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507" t="s">
        <v>103</v>
      </c>
      <c r="AE52" s="508"/>
      <c r="AF52" s="508"/>
      <c r="AG52" s="196"/>
      <c r="AH52" s="197"/>
      <c r="AI52" s="197"/>
      <c r="AJ52" s="197"/>
      <c r="AK52" s="197"/>
      <c r="AL52" s="197"/>
      <c r="AM52" s="197"/>
      <c r="AN52" s="197"/>
      <c r="AO52" s="197"/>
      <c r="AP52" s="197"/>
      <c r="AQ52" s="197"/>
      <c r="AR52" s="197"/>
      <c r="AS52" s="197"/>
      <c r="AT52" s="197"/>
      <c r="AU52" s="197"/>
      <c r="AV52" s="197"/>
      <c r="AW52" s="197"/>
      <c r="AX52" s="198"/>
    </row>
    <row r="53" spans="1:50" ht="26.25" customHeight="1">
      <c r="A53" s="177"/>
      <c r="B53" s="178"/>
      <c r="C53" s="35" t="s">
        <v>58</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8" t="s">
        <v>103</v>
      </c>
      <c r="AE53" s="39"/>
      <c r="AF53" s="562"/>
      <c r="AG53" s="497"/>
      <c r="AH53" s="498"/>
      <c r="AI53" s="498"/>
      <c r="AJ53" s="498"/>
      <c r="AK53" s="498"/>
      <c r="AL53" s="498"/>
      <c r="AM53" s="498"/>
      <c r="AN53" s="498"/>
      <c r="AO53" s="498"/>
      <c r="AP53" s="498"/>
      <c r="AQ53" s="498"/>
      <c r="AR53" s="498"/>
      <c r="AS53" s="498"/>
      <c r="AT53" s="498"/>
      <c r="AU53" s="498"/>
      <c r="AV53" s="498"/>
      <c r="AW53" s="498"/>
      <c r="AX53" s="499"/>
    </row>
    <row r="54" spans="1:50" ht="33" customHeight="1">
      <c r="A54" s="177"/>
      <c r="B54" s="178"/>
      <c r="C54" s="35" t="s">
        <v>64</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7"/>
      <c r="AD54" s="38" t="s">
        <v>121</v>
      </c>
      <c r="AE54" s="39"/>
      <c r="AF54" s="39"/>
      <c r="AG54" s="196" t="s">
        <v>115</v>
      </c>
      <c r="AH54" s="197"/>
      <c r="AI54" s="197"/>
      <c r="AJ54" s="197"/>
      <c r="AK54" s="197"/>
      <c r="AL54" s="197"/>
      <c r="AM54" s="197"/>
      <c r="AN54" s="197"/>
      <c r="AO54" s="197"/>
      <c r="AP54" s="197"/>
      <c r="AQ54" s="197"/>
      <c r="AR54" s="197"/>
      <c r="AS54" s="197"/>
      <c r="AT54" s="197"/>
      <c r="AU54" s="197"/>
      <c r="AV54" s="197"/>
      <c r="AW54" s="197"/>
      <c r="AX54" s="198"/>
    </row>
    <row r="55" spans="1:50" ht="48" customHeight="1">
      <c r="A55" s="177"/>
      <c r="B55" s="178"/>
      <c r="C55" s="370" t="s">
        <v>69</v>
      </c>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199" t="s">
        <v>122</v>
      </c>
      <c r="AE55" s="200"/>
      <c r="AF55" s="200"/>
      <c r="AG55" s="207" t="s">
        <v>232</v>
      </c>
      <c r="AH55" s="208"/>
      <c r="AI55" s="208"/>
      <c r="AJ55" s="208"/>
      <c r="AK55" s="208"/>
      <c r="AL55" s="208"/>
      <c r="AM55" s="208"/>
      <c r="AN55" s="208"/>
      <c r="AO55" s="208"/>
      <c r="AP55" s="208"/>
      <c r="AQ55" s="208"/>
      <c r="AR55" s="208"/>
      <c r="AS55" s="208"/>
      <c r="AT55" s="208"/>
      <c r="AU55" s="208"/>
      <c r="AV55" s="208"/>
      <c r="AW55" s="208"/>
      <c r="AX55" s="209"/>
    </row>
    <row r="56" spans="1:50" ht="30" customHeight="1">
      <c r="A56" s="486" t="s">
        <v>60</v>
      </c>
      <c r="B56" s="487"/>
      <c r="C56" s="509" t="s">
        <v>67</v>
      </c>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1"/>
      <c r="AD56" s="493" t="s">
        <v>103</v>
      </c>
      <c r="AE56" s="117"/>
      <c r="AF56" s="118"/>
      <c r="AG56" s="447"/>
      <c r="AH56" s="448"/>
      <c r="AI56" s="448"/>
      <c r="AJ56" s="448"/>
      <c r="AK56" s="448"/>
      <c r="AL56" s="448"/>
      <c r="AM56" s="448"/>
      <c r="AN56" s="448"/>
      <c r="AO56" s="448"/>
      <c r="AP56" s="448"/>
      <c r="AQ56" s="448"/>
      <c r="AR56" s="448"/>
      <c r="AS56" s="448"/>
      <c r="AT56" s="448"/>
      <c r="AU56" s="448"/>
      <c r="AV56" s="448"/>
      <c r="AW56" s="448"/>
      <c r="AX56" s="449"/>
    </row>
    <row r="57" spans="1:50" ht="48" customHeight="1">
      <c r="A57" s="177"/>
      <c r="B57" s="178"/>
      <c r="C57" s="35" t="s">
        <v>65</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453" t="s">
        <v>121</v>
      </c>
      <c r="AE57" s="87"/>
      <c r="AF57" s="87"/>
      <c r="AG57" s="196" t="s">
        <v>233</v>
      </c>
      <c r="AH57" s="500"/>
      <c r="AI57" s="500"/>
      <c r="AJ57" s="500"/>
      <c r="AK57" s="500"/>
      <c r="AL57" s="500"/>
      <c r="AM57" s="500"/>
      <c r="AN57" s="500"/>
      <c r="AO57" s="500"/>
      <c r="AP57" s="500"/>
      <c r="AQ57" s="500"/>
      <c r="AR57" s="500"/>
      <c r="AS57" s="500"/>
      <c r="AT57" s="500"/>
      <c r="AU57" s="500"/>
      <c r="AV57" s="500"/>
      <c r="AW57" s="500"/>
      <c r="AX57" s="501"/>
    </row>
    <row r="58" spans="1:50" ht="26.25" customHeight="1">
      <c r="A58" s="177"/>
      <c r="B58" s="178"/>
      <c r="C58" s="35"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454" t="s">
        <v>103</v>
      </c>
      <c r="AE58" s="96"/>
      <c r="AF58" s="96"/>
      <c r="AG58" s="207"/>
      <c r="AH58" s="502"/>
      <c r="AI58" s="502"/>
      <c r="AJ58" s="502"/>
      <c r="AK58" s="502"/>
      <c r="AL58" s="502"/>
      <c r="AM58" s="502"/>
      <c r="AN58" s="502"/>
      <c r="AO58" s="502"/>
      <c r="AP58" s="502"/>
      <c r="AQ58" s="502"/>
      <c r="AR58" s="502"/>
      <c r="AS58" s="502"/>
      <c r="AT58" s="502"/>
      <c r="AU58" s="502"/>
      <c r="AV58" s="502"/>
      <c r="AW58" s="502"/>
      <c r="AX58" s="503"/>
    </row>
    <row r="59" spans="1:50" ht="33" customHeight="1">
      <c r="A59" s="486" t="s">
        <v>48</v>
      </c>
      <c r="B59" s="487"/>
      <c r="C59" s="470" t="s">
        <v>52</v>
      </c>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23"/>
      <c r="AD59" s="496"/>
      <c r="AE59" s="423"/>
      <c r="AF59" s="423"/>
      <c r="AG59" s="522" t="s">
        <v>264</v>
      </c>
      <c r="AH59" s="523"/>
      <c r="AI59" s="523"/>
      <c r="AJ59" s="523"/>
      <c r="AK59" s="523"/>
      <c r="AL59" s="523"/>
      <c r="AM59" s="523"/>
      <c r="AN59" s="523"/>
      <c r="AO59" s="523"/>
      <c r="AP59" s="523"/>
      <c r="AQ59" s="523"/>
      <c r="AR59" s="523"/>
      <c r="AS59" s="523"/>
      <c r="AT59" s="523"/>
      <c r="AU59" s="523"/>
      <c r="AV59" s="523"/>
      <c r="AW59" s="523"/>
      <c r="AX59" s="524"/>
    </row>
    <row r="60" spans="1:50" ht="15.75" customHeight="1">
      <c r="A60" s="177"/>
      <c r="B60" s="178"/>
      <c r="C60" s="481" t="s">
        <v>0</v>
      </c>
      <c r="D60" s="482"/>
      <c r="E60" s="482"/>
      <c r="F60" s="482"/>
      <c r="G60" s="483" t="s">
        <v>47</v>
      </c>
      <c r="H60" s="484"/>
      <c r="I60" s="484"/>
      <c r="J60" s="484"/>
      <c r="K60" s="484"/>
      <c r="L60" s="484"/>
      <c r="M60" s="484"/>
      <c r="N60" s="484"/>
      <c r="O60" s="484"/>
      <c r="P60" s="484"/>
      <c r="Q60" s="484"/>
      <c r="R60" s="484"/>
      <c r="S60" s="485"/>
      <c r="T60" s="531" t="s">
        <v>49</v>
      </c>
      <c r="U60" s="532"/>
      <c r="V60" s="532"/>
      <c r="W60" s="532"/>
      <c r="X60" s="532"/>
      <c r="Y60" s="532"/>
      <c r="Z60" s="532"/>
      <c r="AA60" s="532"/>
      <c r="AB60" s="532"/>
      <c r="AC60" s="532"/>
      <c r="AD60" s="532"/>
      <c r="AE60" s="532"/>
      <c r="AF60" s="532"/>
      <c r="AG60" s="525"/>
      <c r="AH60" s="526"/>
      <c r="AI60" s="526"/>
      <c r="AJ60" s="526"/>
      <c r="AK60" s="526"/>
      <c r="AL60" s="526"/>
      <c r="AM60" s="526"/>
      <c r="AN60" s="526"/>
      <c r="AO60" s="526"/>
      <c r="AP60" s="526"/>
      <c r="AQ60" s="526"/>
      <c r="AR60" s="526"/>
      <c r="AS60" s="526"/>
      <c r="AT60" s="526"/>
      <c r="AU60" s="526"/>
      <c r="AV60" s="526"/>
      <c r="AW60" s="526"/>
      <c r="AX60" s="527"/>
    </row>
    <row r="61" spans="1:50" ht="48" customHeight="1">
      <c r="A61" s="177"/>
      <c r="B61" s="178"/>
      <c r="C61" s="472">
        <v>802</v>
      </c>
      <c r="D61" s="473"/>
      <c r="E61" s="473"/>
      <c r="F61" s="473"/>
      <c r="G61" s="474" t="s">
        <v>252</v>
      </c>
      <c r="H61" s="475"/>
      <c r="I61" s="475"/>
      <c r="J61" s="475"/>
      <c r="K61" s="475"/>
      <c r="L61" s="475"/>
      <c r="M61" s="475"/>
      <c r="N61" s="475"/>
      <c r="O61" s="475"/>
      <c r="P61" s="475"/>
      <c r="Q61" s="475"/>
      <c r="R61" s="475"/>
      <c r="S61" s="476"/>
      <c r="T61" s="477" t="s">
        <v>253</v>
      </c>
      <c r="U61" s="478"/>
      <c r="V61" s="478"/>
      <c r="W61" s="478"/>
      <c r="X61" s="478"/>
      <c r="Y61" s="478"/>
      <c r="Z61" s="478"/>
      <c r="AA61" s="478"/>
      <c r="AB61" s="478"/>
      <c r="AC61" s="478"/>
      <c r="AD61" s="478"/>
      <c r="AE61" s="478"/>
      <c r="AF61" s="478"/>
      <c r="AG61" s="525"/>
      <c r="AH61" s="526"/>
      <c r="AI61" s="526"/>
      <c r="AJ61" s="526"/>
      <c r="AK61" s="526"/>
      <c r="AL61" s="526"/>
      <c r="AM61" s="526"/>
      <c r="AN61" s="526"/>
      <c r="AO61" s="526"/>
      <c r="AP61" s="526"/>
      <c r="AQ61" s="526"/>
      <c r="AR61" s="526"/>
      <c r="AS61" s="526"/>
      <c r="AT61" s="526"/>
      <c r="AU61" s="526"/>
      <c r="AV61" s="526"/>
      <c r="AW61" s="526"/>
      <c r="AX61" s="527"/>
    </row>
    <row r="62" spans="1:50" ht="48" customHeight="1">
      <c r="A62" s="179"/>
      <c r="B62" s="180"/>
      <c r="C62" s="518">
        <v>808</v>
      </c>
      <c r="D62" s="519"/>
      <c r="E62" s="519"/>
      <c r="F62" s="519"/>
      <c r="G62" s="450" t="s">
        <v>262</v>
      </c>
      <c r="H62" s="451"/>
      <c r="I62" s="451"/>
      <c r="J62" s="451"/>
      <c r="K62" s="451"/>
      <c r="L62" s="451"/>
      <c r="M62" s="451"/>
      <c r="N62" s="451"/>
      <c r="O62" s="451"/>
      <c r="P62" s="451"/>
      <c r="Q62" s="451"/>
      <c r="R62" s="451"/>
      <c r="S62" s="452"/>
      <c r="T62" s="533" t="s">
        <v>263</v>
      </c>
      <c r="U62" s="534"/>
      <c r="V62" s="534"/>
      <c r="W62" s="534"/>
      <c r="X62" s="534"/>
      <c r="Y62" s="534"/>
      <c r="Z62" s="534"/>
      <c r="AA62" s="534"/>
      <c r="AB62" s="534"/>
      <c r="AC62" s="534"/>
      <c r="AD62" s="534"/>
      <c r="AE62" s="534"/>
      <c r="AF62" s="534"/>
      <c r="AG62" s="528"/>
      <c r="AH62" s="529"/>
      <c r="AI62" s="529"/>
      <c r="AJ62" s="529"/>
      <c r="AK62" s="529"/>
      <c r="AL62" s="529"/>
      <c r="AM62" s="529"/>
      <c r="AN62" s="529"/>
      <c r="AO62" s="529"/>
      <c r="AP62" s="529"/>
      <c r="AQ62" s="529"/>
      <c r="AR62" s="529"/>
      <c r="AS62" s="529"/>
      <c r="AT62" s="529"/>
      <c r="AU62" s="529"/>
      <c r="AV62" s="529"/>
      <c r="AW62" s="529"/>
      <c r="AX62" s="530"/>
    </row>
    <row r="63" spans="1:50" ht="78" customHeight="1">
      <c r="A63" s="486" t="s">
        <v>81</v>
      </c>
      <c r="B63" s="504"/>
      <c r="C63" s="464" t="s">
        <v>91</v>
      </c>
      <c r="D63" s="465"/>
      <c r="E63" s="465"/>
      <c r="F63" s="466"/>
      <c r="G63" s="467" t="s">
        <v>248</v>
      </c>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78" customHeight="1" thickBot="1">
      <c r="A64" s="505"/>
      <c r="B64" s="506"/>
      <c r="C64" s="538" t="s">
        <v>96</v>
      </c>
      <c r="D64" s="539"/>
      <c r="E64" s="539"/>
      <c r="F64" s="540"/>
      <c r="G64" s="604" t="s">
        <v>269</v>
      </c>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21" customHeight="1">
      <c r="A65" s="535" t="s">
        <v>50</v>
      </c>
      <c r="B65" s="536"/>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7"/>
    </row>
    <row r="66" spans="1:50" ht="90" customHeight="1" thickBot="1">
      <c r="A66" s="40" t="s">
        <v>251</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2"/>
    </row>
    <row r="67" spans="1:50" ht="21" customHeight="1">
      <c r="A67" s="488" t="s">
        <v>51</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90"/>
    </row>
    <row r="68" spans="1:50" ht="90" customHeight="1" thickBot="1">
      <c r="A68" s="79" t="s">
        <v>255</v>
      </c>
      <c r="B68" s="74"/>
      <c r="C68" s="74"/>
      <c r="D68" s="74"/>
      <c r="E68" s="544"/>
      <c r="F68" s="73" t="s">
        <v>254</v>
      </c>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row>
    <row r="69" spans="1:50" ht="21" customHeight="1">
      <c r="A69" s="488" t="s">
        <v>68</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90"/>
    </row>
    <row r="70" spans="1:50" ht="69.75" customHeight="1" thickBot="1">
      <c r="A70" s="79" t="s">
        <v>255</v>
      </c>
      <c r="B70" s="80"/>
      <c r="C70" s="80"/>
      <c r="D70" s="80"/>
      <c r="E70" s="81"/>
      <c r="F70" s="76" t="s">
        <v>256</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8"/>
    </row>
    <row r="71" spans="1:50" ht="21" customHeight="1">
      <c r="A71" s="541" t="s">
        <v>53</v>
      </c>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3"/>
    </row>
    <row r="72" spans="1:50" ht="90" customHeight="1" thickBot="1">
      <c r="A72" s="431" t="s">
        <v>266</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3"/>
    </row>
    <row r="73" spans="1:50" ht="19.5" customHeight="1">
      <c r="A73" s="428" t="s">
        <v>42</v>
      </c>
      <c r="B73" s="429"/>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19.5" customHeight="1" thickBot="1">
      <c r="A74" s="434"/>
      <c r="B74" s="435"/>
      <c r="C74" s="436" t="s">
        <v>82</v>
      </c>
      <c r="D74" s="105"/>
      <c r="E74" s="105"/>
      <c r="F74" s="105"/>
      <c r="G74" s="105"/>
      <c r="H74" s="105"/>
      <c r="I74" s="105"/>
      <c r="J74" s="437"/>
      <c r="K74" s="459">
        <v>771</v>
      </c>
      <c r="L74" s="47"/>
      <c r="M74" s="47"/>
      <c r="N74" s="47"/>
      <c r="O74" s="47"/>
      <c r="P74" s="47"/>
      <c r="Q74" s="47"/>
      <c r="R74" s="48"/>
      <c r="S74" s="436" t="s">
        <v>83</v>
      </c>
      <c r="T74" s="105"/>
      <c r="U74" s="105"/>
      <c r="V74" s="105"/>
      <c r="W74" s="105"/>
      <c r="X74" s="105"/>
      <c r="Y74" s="105"/>
      <c r="Z74" s="437"/>
      <c r="AA74" s="459">
        <v>679</v>
      </c>
      <c r="AB74" s="47"/>
      <c r="AC74" s="47"/>
      <c r="AD74" s="47"/>
      <c r="AE74" s="47"/>
      <c r="AF74" s="47"/>
      <c r="AG74" s="47"/>
      <c r="AH74" s="48"/>
      <c r="AI74" s="436" t="s">
        <v>84</v>
      </c>
      <c r="AJ74" s="462"/>
      <c r="AK74" s="462"/>
      <c r="AL74" s="462"/>
      <c r="AM74" s="462"/>
      <c r="AN74" s="462"/>
      <c r="AO74" s="462"/>
      <c r="AP74" s="463"/>
      <c r="AQ74" s="520">
        <v>800</v>
      </c>
      <c r="AR74" s="105"/>
      <c r="AS74" s="105"/>
      <c r="AT74" s="105"/>
      <c r="AU74" s="105"/>
      <c r="AV74" s="105"/>
      <c r="AW74" s="105"/>
      <c r="AX74" s="521"/>
    </row>
    <row r="75" spans="1:50" ht="18" customHeight="1" hidden="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512" t="s">
        <v>29</v>
      </c>
      <c r="B76" s="513"/>
      <c r="C76" s="513"/>
      <c r="D76" s="513"/>
      <c r="E76" s="513"/>
      <c r="F76" s="514"/>
      <c r="G76" s="5" t="s">
        <v>87</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3"/>
      <c r="B89" s="334"/>
      <c r="C89" s="334"/>
      <c r="D89" s="334"/>
      <c r="E89" s="334"/>
      <c r="F89" s="3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3"/>
      <c r="B90" s="334"/>
      <c r="C90" s="334"/>
      <c r="D90" s="334"/>
      <c r="E90" s="334"/>
      <c r="F90" s="3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3"/>
      <c r="B100" s="334"/>
      <c r="C100" s="334"/>
      <c r="D100" s="334"/>
      <c r="E100" s="334"/>
      <c r="F100" s="3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3"/>
      <c r="B101" s="334"/>
      <c r="C101" s="334"/>
      <c r="D101" s="334"/>
      <c r="E101" s="334"/>
      <c r="F101" s="3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3"/>
      <c r="B102" s="334"/>
      <c r="C102" s="334"/>
      <c r="D102" s="334"/>
      <c r="E102" s="334"/>
      <c r="F102" s="3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33"/>
      <c r="B103" s="334"/>
      <c r="C103" s="334"/>
      <c r="D103" s="334"/>
      <c r="E103" s="334"/>
      <c r="F103" s="33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33"/>
      <c r="B104" s="334"/>
      <c r="C104" s="334"/>
      <c r="D104" s="334"/>
      <c r="E104" s="334"/>
      <c r="F104" s="33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333"/>
      <c r="B105" s="334"/>
      <c r="C105" s="334"/>
      <c r="D105" s="334"/>
      <c r="E105" s="334"/>
      <c r="F105" s="33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333"/>
      <c r="B106" s="334"/>
      <c r="C106" s="334"/>
      <c r="D106" s="334"/>
      <c r="E106" s="334"/>
      <c r="F106" s="33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2.75" customHeight="1" thickBot="1">
      <c r="A107" s="515"/>
      <c r="B107" s="516"/>
      <c r="C107" s="516"/>
      <c r="D107" s="516"/>
      <c r="E107" s="516"/>
      <c r="F107" s="517"/>
      <c r="G107" s="605"/>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06"/>
      <c r="AL107" s="606"/>
      <c r="AM107" s="606"/>
      <c r="AN107" s="606"/>
      <c r="AO107" s="606"/>
      <c r="AP107" s="606"/>
      <c r="AQ107" s="606"/>
      <c r="AR107" s="606"/>
      <c r="AS107" s="606"/>
      <c r="AT107" s="606"/>
      <c r="AU107" s="606"/>
      <c r="AV107" s="606"/>
      <c r="AW107" s="606"/>
      <c r="AX107" s="607"/>
    </row>
    <row r="108" spans="1:50" ht="12.75" customHeight="1" hidden="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2.75" customHeight="1">
      <c r="A109" s="512" t="s">
        <v>29</v>
      </c>
      <c r="B109" s="513"/>
      <c r="C109" s="513"/>
      <c r="D109" s="513"/>
      <c r="E109" s="513"/>
      <c r="F109" s="514"/>
      <c r="G109" s="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6"/>
    </row>
    <row r="110" spans="1:50" ht="38.25" customHeight="1">
      <c r="A110" s="333"/>
      <c r="B110" s="334"/>
      <c r="C110" s="334"/>
      <c r="D110" s="334"/>
      <c r="E110" s="334"/>
      <c r="F110" s="33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1.25" customHeight="1" hidden="1" thickBot="1">
      <c r="A111" s="333"/>
      <c r="B111" s="334"/>
      <c r="C111" s="334"/>
      <c r="D111" s="334"/>
      <c r="E111" s="334"/>
      <c r="F111" s="335"/>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1.75" customHeight="1" hidden="1" thickBot="1">
      <c r="A112" s="333"/>
      <c r="B112" s="334"/>
      <c r="C112" s="334"/>
      <c r="D112" s="334"/>
      <c r="E112" s="334"/>
      <c r="F112" s="335"/>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1.75" customHeight="1" hidden="1" thickBot="1">
      <c r="A113" s="333"/>
      <c r="B113" s="334"/>
      <c r="C113" s="334"/>
      <c r="D113" s="334"/>
      <c r="E113" s="334"/>
      <c r="F113" s="335"/>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1.75" customHeight="1" hidden="1" thickBot="1">
      <c r="A114" s="333"/>
      <c r="B114" s="334"/>
      <c r="C114" s="334"/>
      <c r="D114" s="334"/>
      <c r="E114" s="334"/>
      <c r="F114" s="335"/>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1.75" customHeight="1" hidden="1" thickBot="1">
      <c r="A115" s="333"/>
      <c r="B115" s="334"/>
      <c r="C115" s="334"/>
      <c r="D115" s="334"/>
      <c r="E115" s="334"/>
      <c r="F115" s="335"/>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1.75" customHeight="1" hidden="1" thickBot="1">
      <c r="A116" s="333"/>
      <c r="B116" s="334"/>
      <c r="C116" s="334"/>
      <c r="D116" s="334"/>
      <c r="E116" s="334"/>
      <c r="F116" s="335"/>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1.75" customHeight="1" hidden="1" thickBot="1">
      <c r="A117" s="333"/>
      <c r="B117" s="334"/>
      <c r="C117" s="334"/>
      <c r="D117" s="334"/>
      <c r="E117" s="334"/>
      <c r="F117" s="335"/>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41.25" customHeight="1">
      <c r="A118" s="333"/>
      <c r="B118" s="334"/>
      <c r="C118" s="334"/>
      <c r="D118" s="334"/>
      <c r="E118" s="334"/>
      <c r="F118" s="335"/>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33"/>
      <c r="B119" s="334"/>
      <c r="C119" s="334"/>
      <c r="D119" s="334"/>
      <c r="E119" s="334"/>
      <c r="F119" s="335"/>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333"/>
      <c r="B120" s="334"/>
      <c r="C120" s="334"/>
      <c r="D120" s="334"/>
      <c r="E120" s="334"/>
      <c r="F120" s="335"/>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333"/>
      <c r="B121" s="334"/>
      <c r="C121" s="334"/>
      <c r="D121" s="334"/>
      <c r="E121" s="334"/>
      <c r="F121" s="335"/>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333"/>
      <c r="B122" s="334"/>
      <c r="C122" s="334"/>
      <c r="D122" s="334"/>
      <c r="E122" s="334"/>
      <c r="F122" s="335"/>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333"/>
      <c r="B123" s="334"/>
      <c r="C123" s="334"/>
      <c r="D123" s="334"/>
      <c r="E123" s="334"/>
      <c r="F123" s="335"/>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333"/>
      <c r="B124" s="334"/>
      <c r="C124" s="334"/>
      <c r="D124" s="334"/>
      <c r="E124" s="334"/>
      <c r="F124" s="335"/>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333"/>
      <c r="B125" s="334"/>
      <c r="C125" s="334"/>
      <c r="D125" s="334"/>
      <c r="E125" s="334"/>
      <c r="F125" s="335"/>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333"/>
      <c r="B126" s="334"/>
      <c r="C126" s="334"/>
      <c r="D126" s="334"/>
      <c r="E126" s="334"/>
      <c r="F126" s="335"/>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333"/>
      <c r="B127" s="334"/>
      <c r="C127" s="334"/>
      <c r="D127" s="334"/>
      <c r="E127" s="334"/>
      <c r="F127" s="335"/>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42" customHeight="1">
      <c r="A128" s="333"/>
      <c r="B128" s="334"/>
      <c r="C128" s="334"/>
      <c r="D128" s="334"/>
      <c r="E128" s="334"/>
      <c r="F128" s="335"/>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333"/>
      <c r="B129" s="334"/>
      <c r="C129" s="334"/>
      <c r="D129" s="334"/>
      <c r="E129" s="334"/>
      <c r="F129" s="335"/>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333"/>
      <c r="B130" s="334"/>
      <c r="C130" s="334"/>
      <c r="D130" s="334"/>
      <c r="E130" s="334"/>
      <c r="F130" s="335"/>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333"/>
      <c r="B131" s="334"/>
      <c r="C131" s="334"/>
      <c r="D131" s="334"/>
      <c r="E131" s="334"/>
      <c r="F131" s="335"/>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52.5" customHeight="1">
      <c r="A132" s="333"/>
      <c r="B132" s="334"/>
      <c r="C132" s="334"/>
      <c r="D132" s="334"/>
      <c r="E132" s="334"/>
      <c r="F132" s="335"/>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52.5" customHeight="1">
      <c r="A133" s="333"/>
      <c r="B133" s="334"/>
      <c r="C133" s="334"/>
      <c r="D133" s="334"/>
      <c r="E133" s="334"/>
      <c r="F133" s="335"/>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52.5" customHeight="1">
      <c r="A134" s="333"/>
      <c r="B134" s="334"/>
      <c r="C134" s="334"/>
      <c r="D134" s="334"/>
      <c r="E134" s="334"/>
      <c r="F134" s="335"/>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52.5" customHeight="1">
      <c r="A135" s="333"/>
      <c r="B135" s="334"/>
      <c r="C135" s="334"/>
      <c r="D135" s="334"/>
      <c r="E135" s="334"/>
      <c r="F135" s="335"/>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52.5" customHeight="1">
      <c r="A136" s="333"/>
      <c r="B136" s="334"/>
      <c r="C136" s="334"/>
      <c r="D136" s="334"/>
      <c r="E136" s="334"/>
      <c r="F136" s="335"/>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52.5" customHeight="1">
      <c r="A137" s="333"/>
      <c r="B137" s="334"/>
      <c r="C137" s="334"/>
      <c r="D137" s="334"/>
      <c r="E137" s="334"/>
      <c r="F137" s="335"/>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47.25" customHeight="1">
      <c r="A138" s="333"/>
      <c r="B138" s="334"/>
      <c r="C138" s="334"/>
      <c r="D138" s="334"/>
      <c r="E138" s="334"/>
      <c r="F138" s="335"/>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18" customHeight="1">
      <c r="A139" s="333"/>
      <c r="B139" s="334"/>
      <c r="C139" s="334"/>
      <c r="D139" s="334"/>
      <c r="E139" s="334"/>
      <c r="F139" s="335"/>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ht="18" customHeight="1" thickBot="1">
      <c r="A140" s="515"/>
      <c r="B140" s="516"/>
      <c r="C140" s="516"/>
      <c r="D140" s="516"/>
      <c r="E140" s="516"/>
      <c r="F140" s="517"/>
      <c r="G140" s="605"/>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06"/>
      <c r="AL140" s="606"/>
      <c r="AM140" s="606"/>
      <c r="AN140" s="606"/>
      <c r="AO140" s="606"/>
      <c r="AP140" s="606"/>
      <c r="AQ140" s="606"/>
      <c r="AR140" s="606"/>
      <c r="AS140" s="606"/>
      <c r="AT140" s="606"/>
      <c r="AU140" s="606"/>
      <c r="AV140" s="606"/>
      <c r="AW140" s="606"/>
      <c r="AX140" s="607"/>
    </row>
    <row r="141" spans="1:50" ht="30" customHeight="1">
      <c r="A141" s="438" t="s">
        <v>38</v>
      </c>
      <c r="B141" s="439"/>
      <c r="C141" s="439"/>
      <c r="D141" s="439"/>
      <c r="E141" s="439"/>
      <c r="F141" s="440"/>
      <c r="G141" s="424" t="s">
        <v>123</v>
      </c>
      <c r="H141" s="425"/>
      <c r="I141" s="425"/>
      <c r="J141" s="425"/>
      <c r="K141" s="425"/>
      <c r="L141" s="425"/>
      <c r="M141" s="425"/>
      <c r="N141" s="425"/>
      <c r="O141" s="425"/>
      <c r="P141" s="425"/>
      <c r="Q141" s="425"/>
      <c r="R141" s="425"/>
      <c r="S141" s="425"/>
      <c r="T141" s="425"/>
      <c r="U141" s="425"/>
      <c r="V141" s="425"/>
      <c r="W141" s="425"/>
      <c r="X141" s="425"/>
      <c r="Y141" s="425"/>
      <c r="Z141" s="425"/>
      <c r="AA141" s="425"/>
      <c r="AB141" s="426"/>
      <c r="AC141" s="424" t="s">
        <v>155</v>
      </c>
      <c r="AD141" s="425"/>
      <c r="AE141" s="425"/>
      <c r="AF141" s="425"/>
      <c r="AG141" s="425"/>
      <c r="AH141" s="425"/>
      <c r="AI141" s="425"/>
      <c r="AJ141" s="425"/>
      <c r="AK141" s="425"/>
      <c r="AL141" s="425"/>
      <c r="AM141" s="425"/>
      <c r="AN141" s="425"/>
      <c r="AO141" s="425"/>
      <c r="AP141" s="425"/>
      <c r="AQ141" s="425"/>
      <c r="AR141" s="425"/>
      <c r="AS141" s="425"/>
      <c r="AT141" s="425"/>
      <c r="AU141" s="425"/>
      <c r="AV141" s="425"/>
      <c r="AW141" s="425"/>
      <c r="AX141" s="427"/>
    </row>
    <row r="142" spans="1:50" ht="24.75" customHeight="1">
      <c r="A142" s="441"/>
      <c r="B142" s="442"/>
      <c r="C142" s="442"/>
      <c r="D142" s="442"/>
      <c r="E142" s="442"/>
      <c r="F142" s="443"/>
      <c r="G142" s="142" t="s">
        <v>20</v>
      </c>
      <c r="H142" s="143"/>
      <c r="I142" s="143"/>
      <c r="J142" s="143"/>
      <c r="K142" s="143"/>
      <c r="L142" s="144" t="s">
        <v>21</v>
      </c>
      <c r="M142" s="66"/>
      <c r="N142" s="66"/>
      <c r="O142" s="66"/>
      <c r="P142" s="66"/>
      <c r="Q142" s="66"/>
      <c r="R142" s="66"/>
      <c r="S142" s="66"/>
      <c r="T142" s="66"/>
      <c r="U142" s="66"/>
      <c r="V142" s="66"/>
      <c r="W142" s="66"/>
      <c r="X142" s="67"/>
      <c r="Y142" s="145" t="s">
        <v>22</v>
      </c>
      <c r="Z142" s="146"/>
      <c r="AA142" s="146"/>
      <c r="AB142" s="147"/>
      <c r="AC142" s="142" t="s">
        <v>20</v>
      </c>
      <c r="AD142" s="143"/>
      <c r="AE142" s="143"/>
      <c r="AF142" s="143"/>
      <c r="AG142" s="143"/>
      <c r="AH142" s="144" t="s">
        <v>21</v>
      </c>
      <c r="AI142" s="66"/>
      <c r="AJ142" s="66"/>
      <c r="AK142" s="66"/>
      <c r="AL142" s="66"/>
      <c r="AM142" s="66"/>
      <c r="AN142" s="66"/>
      <c r="AO142" s="66"/>
      <c r="AP142" s="66"/>
      <c r="AQ142" s="66"/>
      <c r="AR142" s="66"/>
      <c r="AS142" s="66"/>
      <c r="AT142" s="67"/>
      <c r="AU142" s="145" t="s">
        <v>22</v>
      </c>
      <c r="AV142" s="146"/>
      <c r="AW142" s="146"/>
      <c r="AX142" s="148"/>
    </row>
    <row r="143" spans="1:50" ht="27" customHeight="1">
      <c r="A143" s="441"/>
      <c r="B143" s="442"/>
      <c r="C143" s="442"/>
      <c r="D143" s="442"/>
      <c r="E143" s="442"/>
      <c r="F143" s="443"/>
      <c r="G143" s="116" t="s">
        <v>124</v>
      </c>
      <c r="H143" s="117"/>
      <c r="I143" s="117"/>
      <c r="J143" s="117"/>
      <c r="K143" s="118"/>
      <c r="L143" s="119" t="s">
        <v>126</v>
      </c>
      <c r="M143" s="120"/>
      <c r="N143" s="120"/>
      <c r="O143" s="120"/>
      <c r="P143" s="120"/>
      <c r="Q143" s="120"/>
      <c r="R143" s="120"/>
      <c r="S143" s="120"/>
      <c r="T143" s="120"/>
      <c r="U143" s="120"/>
      <c r="V143" s="120"/>
      <c r="W143" s="120"/>
      <c r="X143" s="121"/>
      <c r="Y143" s="122">
        <v>122.910674</v>
      </c>
      <c r="Z143" s="123"/>
      <c r="AA143" s="123"/>
      <c r="AB143" s="124"/>
      <c r="AC143" s="116" t="s">
        <v>156</v>
      </c>
      <c r="AD143" s="117"/>
      <c r="AE143" s="117"/>
      <c r="AF143" s="117"/>
      <c r="AG143" s="118"/>
      <c r="AH143" s="119" t="s">
        <v>157</v>
      </c>
      <c r="AI143" s="120"/>
      <c r="AJ143" s="120"/>
      <c r="AK143" s="120"/>
      <c r="AL143" s="120"/>
      <c r="AM143" s="120"/>
      <c r="AN143" s="120"/>
      <c r="AO143" s="120"/>
      <c r="AP143" s="120"/>
      <c r="AQ143" s="120"/>
      <c r="AR143" s="120"/>
      <c r="AS143" s="120"/>
      <c r="AT143" s="121"/>
      <c r="AU143" s="122">
        <v>7.650225</v>
      </c>
      <c r="AV143" s="123"/>
      <c r="AW143" s="123"/>
      <c r="AX143" s="455"/>
    </row>
    <row r="144" spans="1:50" ht="24.75" customHeight="1">
      <c r="A144" s="441"/>
      <c r="B144" s="442"/>
      <c r="C144" s="442"/>
      <c r="D144" s="442"/>
      <c r="E144" s="442"/>
      <c r="F144" s="443"/>
      <c r="G144" s="86"/>
      <c r="H144" s="87"/>
      <c r="I144" s="87"/>
      <c r="J144" s="87"/>
      <c r="K144" s="88"/>
      <c r="L144" s="89"/>
      <c r="M144" s="90"/>
      <c r="N144" s="90"/>
      <c r="O144" s="90"/>
      <c r="P144" s="90"/>
      <c r="Q144" s="90"/>
      <c r="R144" s="90"/>
      <c r="S144" s="90"/>
      <c r="T144" s="90"/>
      <c r="U144" s="90"/>
      <c r="V144" s="90"/>
      <c r="W144" s="90"/>
      <c r="X144" s="91"/>
      <c r="Y144" s="92"/>
      <c r="Z144" s="93"/>
      <c r="AA144" s="93"/>
      <c r="AB144" s="115"/>
      <c r="AC144" s="86"/>
      <c r="AD144" s="87"/>
      <c r="AE144" s="87"/>
      <c r="AF144" s="8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441"/>
      <c r="B145" s="442"/>
      <c r="C145" s="442"/>
      <c r="D145" s="442"/>
      <c r="E145" s="442"/>
      <c r="F145" s="443"/>
      <c r="G145" s="86"/>
      <c r="H145" s="87"/>
      <c r="I145" s="87"/>
      <c r="J145" s="87"/>
      <c r="K145" s="88"/>
      <c r="L145" s="89"/>
      <c r="M145" s="90"/>
      <c r="N145" s="90"/>
      <c r="O145" s="90"/>
      <c r="P145" s="90"/>
      <c r="Q145" s="90"/>
      <c r="R145" s="90"/>
      <c r="S145" s="90"/>
      <c r="T145" s="90"/>
      <c r="U145" s="90"/>
      <c r="V145" s="90"/>
      <c r="W145" s="90"/>
      <c r="X145" s="91"/>
      <c r="Y145" s="92"/>
      <c r="Z145" s="93"/>
      <c r="AA145" s="93"/>
      <c r="AB145" s="115"/>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441"/>
      <c r="B146" s="442"/>
      <c r="C146" s="442"/>
      <c r="D146" s="442"/>
      <c r="E146" s="442"/>
      <c r="F146" s="443"/>
      <c r="G146" s="86"/>
      <c r="H146" s="87"/>
      <c r="I146" s="87"/>
      <c r="J146" s="87"/>
      <c r="K146" s="88"/>
      <c r="L146" s="89"/>
      <c r="M146" s="90"/>
      <c r="N146" s="90"/>
      <c r="O146" s="90"/>
      <c r="P146" s="90"/>
      <c r="Q146" s="90"/>
      <c r="R146" s="90"/>
      <c r="S146" s="90"/>
      <c r="T146" s="90"/>
      <c r="U146" s="90"/>
      <c r="V146" s="90"/>
      <c r="W146" s="90"/>
      <c r="X146" s="91"/>
      <c r="Y146" s="92"/>
      <c r="Z146" s="93"/>
      <c r="AA146" s="93"/>
      <c r="AB146" s="115"/>
      <c r="AC146" s="86"/>
      <c r="AD146" s="87"/>
      <c r="AE146" s="87"/>
      <c r="AF146" s="87"/>
      <c r="AG146" s="88"/>
      <c r="AH146" s="89"/>
      <c r="AI146" s="90"/>
      <c r="AJ146" s="90"/>
      <c r="AK146" s="90"/>
      <c r="AL146" s="90"/>
      <c r="AM146" s="90"/>
      <c r="AN146" s="90"/>
      <c r="AO146" s="90"/>
      <c r="AP146" s="90"/>
      <c r="AQ146" s="90"/>
      <c r="AR146" s="90"/>
      <c r="AS146" s="90"/>
      <c r="AT146" s="91"/>
      <c r="AU146" s="92"/>
      <c r="AV146" s="93"/>
      <c r="AW146" s="93"/>
      <c r="AX146" s="94"/>
    </row>
    <row r="147" spans="1:50" ht="24.75" customHeight="1">
      <c r="A147" s="441"/>
      <c r="B147" s="442"/>
      <c r="C147" s="442"/>
      <c r="D147" s="442"/>
      <c r="E147" s="442"/>
      <c r="F147" s="443"/>
      <c r="G147" s="86"/>
      <c r="H147" s="87"/>
      <c r="I147" s="87"/>
      <c r="J147" s="87"/>
      <c r="K147" s="88"/>
      <c r="L147" s="89"/>
      <c r="M147" s="90"/>
      <c r="N147" s="90"/>
      <c r="O147" s="90"/>
      <c r="P147" s="90"/>
      <c r="Q147" s="90"/>
      <c r="R147" s="90"/>
      <c r="S147" s="90"/>
      <c r="T147" s="90"/>
      <c r="U147" s="90"/>
      <c r="V147" s="90"/>
      <c r="W147" s="90"/>
      <c r="X147" s="91"/>
      <c r="Y147" s="92"/>
      <c r="Z147" s="93"/>
      <c r="AA147" s="93"/>
      <c r="AB147" s="93"/>
      <c r="AC147" s="86"/>
      <c r="AD147" s="87"/>
      <c r="AE147" s="87"/>
      <c r="AF147" s="87"/>
      <c r="AG147" s="88"/>
      <c r="AH147" s="89"/>
      <c r="AI147" s="90"/>
      <c r="AJ147" s="90"/>
      <c r="AK147" s="90"/>
      <c r="AL147" s="90"/>
      <c r="AM147" s="90"/>
      <c r="AN147" s="90"/>
      <c r="AO147" s="90"/>
      <c r="AP147" s="90"/>
      <c r="AQ147" s="90"/>
      <c r="AR147" s="90"/>
      <c r="AS147" s="90"/>
      <c r="AT147" s="91"/>
      <c r="AU147" s="92"/>
      <c r="AV147" s="93"/>
      <c r="AW147" s="93"/>
      <c r="AX147" s="94"/>
    </row>
    <row r="148" spans="1:50" ht="24.75" customHeight="1">
      <c r="A148" s="441"/>
      <c r="B148" s="442"/>
      <c r="C148" s="442"/>
      <c r="D148" s="442"/>
      <c r="E148" s="442"/>
      <c r="F148" s="443"/>
      <c r="G148" s="86"/>
      <c r="H148" s="87"/>
      <c r="I148" s="87"/>
      <c r="J148" s="87"/>
      <c r="K148" s="88"/>
      <c r="L148" s="89"/>
      <c r="M148" s="90"/>
      <c r="N148" s="90"/>
      <c r="O148" s="90"/>
      <c r="P148" s="90"/>
      <c r="Q148" s="90"/>
      <c r="R148" s="90"/>
      <c r="S148" s="90"/>
      <c r="T148" s="90"/>
      <c r="U148" s="90"/>
      <c r="V148" s="90"/>
      <c r="W148" s="90"/>
      <c r="X148" s="91"/>
      <c r="Y148" s="92"/>
      <c r="Z148" s="93"/>
      <c r="AA148" s="93"/>
      <c r="AB148" s="93"/>
      <c r="AC148" s="86"/>
      <c r="AD148" s="87"/>
      <c r="AE148" s="87"/>
      <c r="AF148" s="87"/>
      <c r="AG148" s="88"/>
      <c r="AH148" s="89"/>
      <c r="AI148" s="90"/>
      <c r="AJ148" s="90"/>
      <c r="AK148" s="90"/>
      <c r="AL148" s="90"/>
      <c r="AM148" s="90"/>
      <c r="AN148" s="90"/>
      <c r="AO148" s="90"/>
      <c r="AP148" s="90"/>
      <c r="AQ148" s="90"/>
      <c r="AR148" s="90"/>
      <c r="AS148" s="90"/>
      <c r="AT148" s="91"/>
      <c r="AU148" s="92"/>
      <c r="AV148" s="93"/>
      <c r="AW148" s="93"/>
      <c r="AX148" s="94"/>
    </row>
    <row r="149" spans="1:50" ht="24.75" customHeight="1">
      <c r="A149" s="441"/>
      <c r="B149" s="442"/>
      <c r="C149" s="442"/>
      <c r="D149" s="442"/>
      <c r="E149" s="442"/>
      <c r="F149" s="443"/>
      <c r="G149" s="86"/>
      <c r="H149" s="87"/>
      <c r="I149" s="87"/>
      <c r="J149" s="87"/>
      <c r="K149" s="88"/>
      <c r="L149" s="89"/>
      <c r="M149" s="90"/>
      <c r="N149" s="90"/>
      <c r="O149" s="90"/>
      <c r="P149" s="90"/>
      <c r="Q149" s="90"/>
      <c r="R149" s="90"/>
      <c r="S149" s="90"/>
      <c r="T149" s="90"/>
      <c r="U149" s="90"/>
      <c r="V149" s="90"/>
      <c r="W149" s="90"/>
      <c r="X149" s="91"/>
      <c r="Y149" s="92"/>
      <c r="Z149" s="93"/>
      <c r="AA149" s="93"/>
      <c r="AB149" s="93"/>
      <c r="AC149" s="86"/>
      <c r="AD149" s="87"/>
      <c r="AE149" s="87"/>
      <c r="AF149" s="87"/>
      <c r="AG149" s="88"/>
      <c r="AH149" s="89"/>
      <c r="AI149" s="90"/>
      <c r="AJ149" s="90"/>
      <c r="AK149" s="90"/>
      <c r="AL149" s="90"/>
      <c r="AM149" s="90"/>
      <c r="AN149" s="90"/>
      <c r="AO149" s="90"/>
      <c r="AP149" s="90"/>
      <c r="AQ149" s="90"/>
      <c r="AR149" s="90"/>
      <c r="AS149" s="90"/>
      <c r="AT149" s="91"/>
      <c r="AU149" s="92"/>
      <c r="AV149" s="93"/>
      <c r="AW149" s="93"/>
      <c r="AX149" s="94"/>
    </row>
    <row r="150" spans="1:50" ht="24.75" customHeight="1">
      <c r="A150" s="441"/>
      <c r="B150" s="442"/>
      <c r="C150" s="442"/>
      <c r="D150" s="442"/>
      <c r="E150" s="442"/>
      <c r="F150" s="443"/>
      <c r="G150" s="95"/>
      <c r="H150" s="96"/>
      <c r="I150" s="96"/>
      <c r="J150" s="96"/>
      <c r="K150" s="97"/>
      <c r="L150" s="98"/>
      <c r="M150" s="99"/>
      <c r="N150" s="99"/>
      <c r="O150" s="99"/>
      <c r="P150" s="99"/>
      <c r="Q150" s="99"/>
      <c r="R150" s="99"/>
      <c r="S150" s="99"/>
      <c r="T150" s="99"/>
      <c r="U150" s="99"/>
      <c r="V150" s="99"/>
      <c r="W150" s="99"/>
      <c r="X150" s="100"/>
      <c r="Y150" s="101"/>
      <c r="Z150" s="102"/>
      <c r="AA150" s="102"/>
      <c r="AB150" s="102"/>
      <c r="AC150" s="95"/>
      <c r="AD150" s="96"/>
      <c r="AE150" s="96"/>
      <c r="AF150" s="96"/>
      <c r="AG150" s="97"/>
      <c r="AH150" s="98"/>
      <c r="AI150" s="99"/>
      <c r="AJ150" s="99"/>
      <c r="AK150" s="99"/>
      <c r="AL150" s="99"/>
      <c r="AM150" s="99"/>
      <c r="AN150" s="99"/>
      <c r="AO150" s="99"/>
      <c r="AP150" s="99"/>
      <c r="AQ150" s="99"/>
      <c r="AR150" s="99"/>
      <c r="AS150" s="99"/>
      <c r="AT150" s="100"/>
      <c r="AU150" s="101"/>
      <c r="AV150" s="102"/>
      <c r="AW150" s="102"/>
      <c r="AX150" s="103"/>
    </row>
    <row r="151" spans="1:50" ht="24.75" customHeight="1">
      <c r="A151" s="441"/>
      <c r="B151" s="442"/>
      <c r="C151" s="442"/>
      <c r="D151" s="442"/>
      <c r="E151" s="442"/>
      <c r="F151" s="443"/>
      <c r="G151" s="128" t="s">
        <v>23</v>
      </c>
      <c r="H151" s="66"/>
      <c r="I151" s="66"/>
      <c r="J151" s="66"/>
      <c r="K151" s="66"/>
      <c r="L151" s="129"/>
      <c r="M151" s="130"/>
      <c r="N151" s="130"/>
      <c r="O151" s="130"/>
      <c r="P151" s="130"/>
      <c r="Q151" s="130"/>
      <c r="R151" s="130"/>
      <c r="S151" s="130"/>
      <c r="T151" s="130"/>
      <c r="U151" s="130"/>
      <c r="V151" s="130"/>
      <c r="W151" s="130"/>
      <c r="X151" s="131"/>
      <c r="Y151" s="132">
        <f>SUM(Y143:AB150)</f>
        <v>122.910674</v>
      </c>
      <c r="Z151" s="133"/>
      <c r="AA151" s="133"/>
      <c r="AB151" s="134"/>
      <c r="AC151" s="128" t="s">
        <v>23</v>
      </c>
      <c r="AD151" s="66"/>
      <c r="AE151" s="66"/>
      <c r="AF151" s="66"/>
      <c r="AG151" s="66"/>
      <c r="AH151" s="129"/>
      <c r="AI151" s="130"/>
      <c r="AJ151" s="130"/>
      <c r="AK151" s="130"/>
      <c r="AL151" s="130"/>
      <c r="AM151" s="130"/>
      <c r="AN151" s="130"/>
      <c r="AO151" s="130"/>
      <c r="AP151" s="130"/>
      <c r="AQ151" s="130"/>
      <c r="AR151" s="130"/>
      <c r="AS151" s="130"/>
      <c r="AT151" s="131"/>
      <c r="AU151" s="132">
        <f>SUM(AU143:AX150)</f>
        <v>7.650225</v>
      </c>
      <c r="AV151" s="133"/>
      <c r="AW151" s="133"/>
      <c r="AX151" s="461"/>
    </row>
    <row r="152" spans="1:50" ht="30" customHeight="1">
      <c r="A152" s="441"/>
      <c r="B152" s="442"/>
      <c r="C152" s="442"/>
      <c r="D152" s="442"/>
      <c r="E152" s="442"/>
      <c r="F152" s="443"/>
      <c r="G152" s="138" t="s">
        <v>149</v>
      </c>
      <c r="H152" s="139"/>
      <c r="I152" s="139"/>
      <c r="J152" s="139"/>
      <c r="K152" s="139"/>
      <c r="L152" s="139"/>
      <c r="M152" s="139"/>
      <c r="N152" s="139"/>
      <c r="O152" s="139"/>
      <c r="P152" s="139"/>
      <c r="Q152" s="139"/>
      <c r="R152" s="139"/>
      <c r="S152" s="139"/>
      <c r="T152" s="139"/>
      <c r="U152" s="139"/>
      <c r="V152" s="139"/>
      <c r="W152" s="139"/>
      <c r="X152" s="139"/>
      <c r="Y152" s="139"/>
      <c r="Z152" s="139"/>
      <c r="AA152" s="139"/>
      <c r="AB152" s="140"/>
      <c r="AC152" s="138" t="s">
        <v>176</v>
      </c>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41"/>
    </row>
    <row r="153" spans="1:50" ht="25.5" customHeight="1">
      <c r="A153" s="441"/>
      <c r="B153" s="442"/>
      <c r="C153" s="442"/>
      <c r="D153" s="442"/>
      <c r="E153" s="442"/>
      <c r="F153" s="443"/>
      <c r="G153" s="142" t="s">
        <v>20</v>
      </c>
      <c r="H153" s="143"/>
      <c r="I153" s="143"/>
      <c r="J153" s="143"/>
      <c r="K153" s="143"/>
      <c r="L153" s="144" t="s">
        <v>21</v>
      </c>
      <c r="M153" s="66"/>
      <c r="N153" s="66"/>
      <c r="O153" s="66"/>
      <c r="P153" s="66"/>
      <c r="Q153" s="66"/>
      <c r="R153" s="66"/>
      <c r="S153" s="66"/>
      <c r="T153" s="66"/>
      <c r="U153" s="66"/>
      <c r="V153" s="66"/>
      <c r="W153" s="66"/>
      <c r="X153" s="67"/>
      <c r="Y153" s="145" t="s">
        <v>22</v>
      </c>
      <c r="Z153" s="146"/>
      <c r="AA153" s="146"/>
      <c r="AB153" s="147"/>
      <c r="AC153" s="142" t="s">
        <v>20</v>
      </c>
      <c r="AD153" s="143"/>
      <c r="AE153" s="143"/>
      <c r="AF153" s="143"/>
      <c r="AG153" s="143"/>
      <c r="AH153" s="144" t="s">
        <v>21</v>
      </c>
      <c r="AI153" s="66"/>
      <c r="AJ153" s="66"/>
      <c r="AK153" s="66"/>
      <c r="AL153" s="66"/>
      <c r="AM153" s="66"/>
      <c r="AN153" s="66"/>
      <c r="AO153" s="66"/>
      <c r="AP153" s="66"/>
      <c r="AQ153" s="66"/>
      <c r="AR153" s="66"/>
      <c r="AS153" s="66"/>
      <c r="AT153" s="67"/>
      <c r="AU153" s="145" t="s">
        <v>22</v>
      </c>
      <c r="AV153" s="146"/>
      <c r="AW153" s="146"/>
      <c r="AX153" s="148"/>
    </row>
    <row r="154" spans="1:50" ht="27" customHeight="1">
      <c r="A154" s="441"/>
      <c r="B154" s="442"/>
      <c r="C154" s="442"/>
      <c r="D154" s="442"/>
      <c r="E154" s="442"/>
      <c r="F154" s="443"/>
      <c r="G154" s="116" t="s">
        <v>139</v>
      </c>
      <c r="H154" s="117"/>
      <c r="I154" s="117"/>
      <c r="J154" s="117"/>
      <c r="K154" s="118"/>
      <c r="L154" s="119" t="s">
        <v>141</v>
      </c>
      <c r="M154" s="120"/>
      <c r="N154" s="120"/>
      <c r="O154" s="120"/>
      <c r="P154" s="120"/>
      <c r="Q154" s="120"/>
      <c r="R154" s="120"/>
      <c r="S154" s="120"/>
      <c r="T154" s="120"/>
      <c r="U154" s="120"/>
      <c r="V154" s="120"/>
      <c r="W154" s="120"/>
      <c r="X154" s="121"/>
      <c r="Y154" s="122">
        <v>238.435332</v>
      </c>
      <c r="Z154" s="123"/>
      <c r="AA154" s="123"/>
      <c r="AB154" s="124"/>
      <c r="AC154" s="116" t="s">
        <v>177</v>
      </c>
      <c r="AD154" s="117"/>
      <c r="AE154" s="117"/>
      <c r="AF154" s="117"/>
      <c r="AG154" s="118"/>
      <c r="AH154" s="119" t="s">
        <v>178</v>
      </c>
      <c r="AI154" s="120"/>
      <c r="AJ154" s="120"/>
      <c r="AK154" s="120"/>
      <c r="AL154" s="120"/>
      <c r="AM154" s="120"/>
      <c r="AN154" s="120"/>
      <c r="AO154" s="120"/>
      <c r="AP154" s="120"/>
      <c r="AQ154" s="120"/>
      <c r="AR154" s="120"/>
      <c r="AS154" s="120"/>
      <c r="AT154" s="121"/>
      <c r="AU154" s="125">
        <v>0.7</v>
      </c>
      <c r="AV154" s="126"/>
      <c r="AW154" s="126"/>
      <c r="AX154" s="127"/>
    </row>
    <row r="155" spans="1:50" ht="24.75" customHeight="1">
      <c r="A155" s="441"/>
      <c r="B155" s="442"/>
      <c r="C155" s="442"/>
      <c r="D155" s="442"/>
      <c r="E155" s="442"/>
      <c r="F155" s="443"/>
      <c r="G155" s="149" t="s">
        <v>140</v>
      </c>
      <c r="H155" s="87"/>
      <c r="I155" s="87"/>
      <c r="J155" s="87"/>
      <c r="K155" s="88"/>
      <c r="L155" s="89" t="s">
        <v>142</v>
      </c>
      <c r="M155" s="90"/>
      <c r="N155" s="90"/>
      <c r="O155" s="90"/>
      <c r="P155" s="90"/>
      <c r="Q155" s="90"/>
      <c r="R155" s="90"/>
      <c r="S155" s="90"/>
      <c r="T155" s="90"/>
      <c r="U155" s="90"/>
      <c r="V155" s="90"/>
      <c r="W155" s="90"/>
      <c r="X155" s="91"/>
      <c r="Y155" s="92">
        <v>11.770704</v>
      </c>
      <c r="Z155" s="93"/>
      <c r="AA155" s="93"/>
      <c r="AB155" s="115"/>
      <c r="AC155" s="86"/>
      <c r="AD155" s="87"/>
      <c r="AE155" s="87"/>
      <c r="AF155" s="87"/>
      <c r="AG155" s="88"/>
      <c r="AH155" s="89"/>
      <c r="AI155" s="90"/>
      <c r="AJ155" s="90"/>
      <c r="AK155" s="90"/>
      <c r="AL155" s="90"/>
      <c r="AM155" s="90"/>
      <c r="AN155" s="90"/>
      <c r="AO155" s="90"/>
      <c r="AP155" s="90"/>
      <c r="AQ155" s="90"/>
      <c r="AR155" s="90"/>
      <c r="AS155" s="90"/>
      <c r="AT155" s="91"/>
      <c r="AU155" s="92"/>
      <c r="AV155" s="93"/>
      <c r="AW155" s="93"/>
      <c r="AX155" s="94"/>
    </row>
    <row r="156" spans="1:50" ht="24.75" customHeight="1">
      <c r="A156" s="441"/>
      <c r="B156" s="442"/>
      <c r="C156" s="442"/>
      <c r="D156" s="442"/>
      <c r="E156" s="442"/>
      <c r="F156" s="443"/>
      <c r="G156" s="86"/>
      <c r="H156" s="87"/>
      <c r="I156" s="87"/>
      <c r="J156" s="87"/>
      <c r="K156" s="88"/>
      <c r="L156" s="89"/>
      <c r="M156" s="90"/>
      <c r="N156" s="90"/>
      <c r="O156" s="90"/>
      <c r="P156" s="90"/>
      <c r="Q156" s="90"/>
      <c r="R156" s="90"/>
      <c r="S156" s="90"/>
      <c r="T156" s="90"/>
      <c r="U156" s="90"/>
      <c r="V156" s="90"/>
      <c r="W156" s="90"/>
      <c r="X156" s="91"/>
      <c r="Y156" s="92"/>
      <c r="Z156" s="93"/>
      <c r="AA156" s="93"/>
      <c r="AB156" s="115"/>
      <c r="AC156" s="86"/>
      <c r="AD156" s="87"/>
      <c r="AE156" s="87"/>
      <c r="AF156" s="87"/>
      <c r="AG156" s="88"/>
      <c r="AH156" s="89"/>
      <c r="AI156" s="90"/>
      <c r="AJ156" s="90"/>
      <c r="AK156" s="90"/>
      <c r="AL156" s="90"/>
      <c r="AM156" s="90"/>
      <c r="AN156" s="90"/>
      <c r="AO156" s="90"/>
      <c r="AP156" s="90"/>
      <c r="AQ156" s="90"/>
      <c r="AR156" s="90"/>
      <c r="AS156" s="90"/>
      <c r="AT156" s="91"/>
      <c r="AU156" s="92"/>
      <c r="AV156" s="93"/>
      <c r="AW156" s="93"/>
      <c r="AX156" s="94"/>
    </row>
    <row r="157" spans="1:50" ht="24.75" customHeight="1">
      <c r="A157" s="441"/>
      <c r="B157" s="442"/>
      <c r="C157" s="442"/>
      <c r="D157" s="442"/>
      <c r="E157" s="442"/>
      <c r="F157" s="443"/>
      <c r="G157" s="86"/>
      <c r="H157" s="87"/>
      <c r="I157" s="87"/>
      <c r="J157" s="87"/>
      <c r="K157" s="88"/>
      <c r="L157" s="89"/>
      <c r="M157" s="90"/>
      <c r="N157" s="90"/>
      <c r="O157" s="90"/>
      <c r="P157" s="90"/>
      <c r="Q157" s="90"/>
      <c r="R157" s="90"/>
      <c r="S157" s="90"/>
      <c r="T157" s="90"/>
      <c r="U157" s="90"/>
      <c r="V157" s="90"/>
      <c r="W157" s="90"/>
      <c r="X157" s="91"/>
      <c r="Y157" s="92"/>
      <c r="Z157" s="93"/>
      <c r="AA157" s="93"/>
      <c r="AB157" s="115"/>
      <c r="AC157" s="86"/>
      <c r="AD157" s="87"/>
      <c r="AE157" s="87"/>
      <c r="AF157" s="87"/>
      <c r="AG157" s="88"/>
      <c r="AH157" s="89"/>
      <c r="AI157" s="90"/>
      <c r="AJ157" s="90"/>
      <c r="AK157" s="90"/>
      <c r="AL157" s="90"/>
      <c r="AM157" s="90"/>
      <c r="AN157" s="90"/>
      <c r="AO157" s="90"/>
      <c r="AP157" s="90"/>
      <c r="AQ157" s="90"/>
      <c r="AR157" s="90"/>
      <c r="AS157" s="90"/>
      <c r="AT157" s="91"/>
      <c r="AU157" s="92"/>
      <c r="AV157" s="93"/>
      <c r="AW157" s="93"/>
      <c r="AX157" s="94"/>
    </row>
    <row r="158" spans="1:50" ht="24.75" customHeight="1">
      <c r="A158" s="441"/>
      <c r="B158" s="442"/>
      <c r="C158" s="442"/>
      <c r="D158" s="442"/>
      <c r="E158" s="442"/>
      <c r="F158" s="443"/>
      <c r="G158" s="86"/>
      <c r="H158" s="87"/>
      <c r="I158" s="87"/>
      <c r="J158" s="87"/>
      <c r="K158" s="88"/>
      <c r="L158" s="89"/>
      <c r="M158" s="90"/>
      <c r="N158" s="90"/>
      <c r="O158" s="90"/>
      <c r="P158" s="90"/>
      <c r="Q158" s="90"/>
      <c r="R158" s="90"/>
      <c r="S158" s="90"/>
      <c r="T158" s="90"/>
      <c r="U158" s="90"/>
      <c r="V158" s="90"/>
      <c r="W158" s="90"/>
      <c r="X158" s="91"/>
      <c r="Y158" s="92"/>
      <c r="Z158" s="93"/>
      <c r="AA158" s="93"/>
      <c r="AB158" s="93"/>
      <c r="AC158" s="86"/>
      <c r="AD158" s="87"/>
      <c r="AE158" s="87"/>
      <c r="AF158" s="87"/>
      <c r="AG158" s="88"/>
      <c r="AH158" s="89"/>
      <c r="AI158" s="90"/>
      <c r="AJ158" s="90"/>
      <c r="AK158" s="90"/>
      <c r="AL158" s="90"/>
      <c r="AM158" s="90"/>
      <c r="AN158" s="90"/>
      <c r="AO158" s="90"/>
      <c r="AP158" s="90"/>
      <c r="AQ158" s="90"/>
      <c r="AR158" s="90"/>
      <c r="AS158" s="90"/>
      <c r="AT158" s="91"/>
      <c r="AU158" s="92"/>
      <c r="AV158" s="93"/>
      <c r="AW158" s="93"/>
      <c r="AX158" s="94"/>
    </row>
    <row r="159" spans="1:50" ht="24.75" customHeight="1">
      <c r="A159" s="441"/>
      <c r="B159" s="442"/>
      <c r="C159" s="442"/>
      <c r="D159" s="442"/>
      <c r="E159" s="442"/>
      <c r="F159" s="443"/>
      <c r="G159" s="86"/>
      <c r="H159" s="87"/>
      <c r="I159" s="87"/>
      <c r="J159" s="87"/>
      <c r="K159" s="88"/>
      <c r="L159" s="89"/>
      <c r="M159" s="90"/>
      <c r="N159" s="90"/>
      <c r="O159" s="90"/>
      <c r="P159" s="90"/>
      <c r="Q159" s="90"/>
      <c r="R159" s="90"/>
      <c r="S159" s="90"/>
      <c r="T159" s="90"/>
      <c r="U159" s="90"/>
      <c r="V159" s="90"/>
      <c r="W159" s="90"/>
      <c r="X159" s="91"/>
      <c r="Y159" s="92"/>
      <c r="Z159" s="93"/>
      <c r="AA159" s="93"/>
      <c r="AB159" s="93"/>
      <c r="AC159" s="86"/>
      <c r="AD159" s="87"/>
      <c r="AE159" s="87"/>
      <c r="AF159" s="87"/>
      <c r="AG159" s="88"/>
      <c r="AH159" s="89"/>
      <c r="AI159" s="90"/>
      <c r="AJ159" s="90"/>
      <c r="AK159" s="90"/>
      <c r="AL159" s="90"/>
      <c r="AM159" s="90"/>
      <c r="AN159" s="90"/>
      <c r="AO159" s="90"/>
      <c r="AP159" s="90"/>
      <c r="AQ159" s="90"/>
      <c r="AR159" s="90"/>
      <c r="AS159" s="90"/>
      <c r="AT159" s="91"/>
      <c r="AU159" s="92"/>
      <c r="AV159" s="93"/>
      <c r="AW159" s="93"/>
      <c r="AX159" s="94"/>
    </row>
    <row r="160" spans="1:50" ht="24.75" customHeight="1">
      <c r="A160" s="441"/>
      <c r="B160" s="442"/>
      <c r="C160" s="442"/>
      <c r="D160" s="442"/>
      <c r="E160" s="442"/>
      <c r="F160" s="443"/>
      <c r="G160" s="86"/>
      <c r="H160" s="87"/>
      <c r="I160" s="87"/>
      <c r="J160" s="87"/>
      <c r="K160" s="88"/>
      <c r="L160" s="89"/>
      <c r="M160" s="90"/>
      <c r="N160" s="90"/>
      <c r="O160" s="90"/>
      <c r="P160" s="90"/>
      <c r="Q160" s="90"/>
      <c r="R160" s="90"/>
      <c r="S160" s="90"/>
      <c r="T160" s="90"/>
      <c r="U160" s="90"/>
      <c r="V160" s="90"/>
      <c r="W160" s="90"/>
      <c r="X160" s="91"/>
      <c r="Y160" s="92"/>
      <c r="Z160" s="93"/>
      <c r="AA160" s="93"/>
      <c r="AB160" s="93"/>
      <c r="AC160" s="86"/>
      <c r="AD160" s="87"/>
      <c r="AE160" s="87"/>
      <c r="AF160" s="87"/>
      <c r="AG160" s="88"/>
      <c r="AH160" s="89"/>
      <c r="AI160" s="90"/>
      <c r="AJ160" s="90"/>
      <c r="AK160" s="90"/>
      <c r="AL160" s="90"/>
      <c r="AM160" s="90"/>
      <c r="AN160" s="90"/>
      <c r="AO160" s="90"/>
      <c r="AP160" s="90"/>
      <c r="AQ160" s="90"/>
      <c r="AR160" s="90"/>
      <c r="AS160" s="90"/>
      <c r="AT160" s="91"/>
      <c r="AU160" s="92"/>
      <c r="AV160" s="93"/>
      <c r="AW160" s="93"/>
      <c r="AX160" s="94"/>
    </row>
    <row r="161" spans="1:50" ht="24.75" customHeight="1">
      <c r="A161" s="441"/>
      <c r="B161" s="442"/>
      <c r="C161" s="442"/>
      <c r="D161" s="442"/>
      <c r="E161" s="442"/>
      <c r="F161" s="443"/>
      <c r="G161" s="95"/>
      <c r="H161" s="96"/>
      <c r="I161" s="96"/>
      <c r="J161" s="96"/>
      <c r="K161" s="97"/>
      <c r="L161" s="98"/>
      <c r="M161" s="99"/>
      <c r="N161" s="99"/>
      <c r="O161" s="99"/>
      <c r="P161" s="99"/>
      <c r="Q161" s="99"/>
      <c r="R161" s="99"/>
      <c r="S161" s="99"/>
      <c r="T161" s="99"/>
      <c r="U161" s="99"/>
      <c r="V161" s="99"/>
      <c r="W161" s="99"/>
      <c r="X161" s="100"/>
      <c r="Y161" s="101"/>
      <c r="Z161" s="102"/>
      <c r="AA161" s="102"/>
      <c r="AB161" s="102"/>
      <c r="AC161" s="95"/>
      <c r="AD161" s="96"/>
      <c r="AE161" s="96"/>
      <c r="AF161" s="96"/>
      <c r="AG161" s="97"/>
      <c r="AH161" s="98"/>
      <c r="AI161" s="99"/>
      <c r="AJ161" s="99"/>
      <c r="AK161" s="99"/>
      <c r="AL161" s="99"/>
      <c r="AM161" s="99"/>
      <c r="AN161" s="99"/>
      <c r="AO161" s="99"/>
      <c r="AP161" s="99"/>
      <c r="AQ161" s="99"/>
      <c r="AR161" s="99"/>
      <c r="AS161" s="99"/>
      <c r="AT161" s="100"/>
      <c r="AU161" s="101"/>
      <c r="AV161" s="102"/>
      <c r="AW161" s="102"/>
      <c r="AX161" s="103"/>
    </row>
    <row r="162" spans="1:50" ht="24.75" customHeight="1">
      <c r="A162" s="441"/>
      <c r="B162" s="442"/>
      <c r="C162" s="442"/>
      <c r="D162" s="442"/>
      <c r="E162" s="442"/>
      <c r="F162" s="443"/>
      <c r="G162" s="128" t="s">
        <v>23</v>
      </c>
      <c r="H162" s="66"/>
      <c r="I162" s="66"/>
      <c r="J162" s="66"/>
      <c r="K162" s="66"/>
      <c r="L162" s="129"/>
      <c r="M162" s="130"/>
      <c r="N162" s="130"/>
      <c r="O162" s="130"/>
      <c r="P162" s="130"/>
      <c r="Q162" s="130"/>
      <c r="R162" s="130"/>
      <c r="S162" s="130"/>
      <c r="T162" s="130"/>
      <c r="U162" s="130"/>
      <c r="V162" s="130"/>
      <c r="W162" s="130"/>
      <c r="X162" s="131"/>
      <c r="Y162" s="132">
        <f>SUM(Y154:AB161)</f>
        <v>250.20603599999998</v>
      </c>
      <c r="Z162" s="133"/>
      <c r="AA162" s="133"/>
      <c r="AB162" s="134"/>
      <c r="AC162" s="128" t="s">
        <v>23</v>
      </c>
      <c r="AD162" s="66"/>
      <c r="AE162" s="66"/>
      <c r="AF162" s="66"/>
      <c r="AG162" s="66"/>
      <c r="AH162" s="129"/>
      <c r="AI162" s="130"/>
      <c r="AJ162" s="130"/>
      <c r="AK162" s="130"/>
      <c r="AL162" s="130"/>
      <c r="AM162" s="130"/>
      <c r="AN162" s="130"/>
      <c r="AO162" s="130"/>
      <c r="AP162" s="130"/>
      <c r="AQ162" s="130"/>
      <c r="AR162" s="130"/>
      <c r="AS162" s="130"/>
      <c r="AT162" s="131"/>
      <c r="AU162" s="135">
        <f>SUM(AU154:AX161)</f>
        <v>0.7</v>
      </c>
      <c r="AV162" s="136"/>
      <c r="AW162" s="136"/>
      <c r="AX162" s="137"/>
    </row>
    <row r="163" spans="1:50" ht="30" customHeight="1">
      <c r="A163" s="441"/>
      <c r="B163" s="442"/>
      <c r="C163" s="442"/>
      <c r="D163" s="442"/>
      <c r="E163" s="442"/>
      <c r="F163" s="443"/>
      <c r="G163" s="138" t="s">
        <v>148</v>
      </c>
      <c r="H163" s="139"/>
      <c r="I163" s="139"/>
      <c r="J163" s="139"/>
      <c r="K163" s="139"/>
      <c r="L163" s="139"/>
      <c r="M163" s="139"/>
      <c r="N163" s="139"/>
      <c r="O163" s="139"/>
      <c r="P163" s="139"/>
      <c r="Q163" s="139"/>
      <c r="R163" s="139"/>
      <c r="S163" s="139"/>
      <c r="T163" s="139"/>
      <c r="U163" s="139"/>
      <c r="V163" s="139"/>
      <c r="W163" s="139"/>
      <c r="X163" s="139"/>
      <c r="Y163" s="139"/>
      <c r="Z163" s="139"/>
      <c r="AA163" s="139"/>
      <c r="AB163" s="140"/>
      <c r="AC163" s="138" t="s">
        <v>182</v>
      </c>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41"/>
    </row>
    <row r="164" spans="1:50" ht="24.75" customHeight="1">
      <c r="A164" s="441"/>
      <c r="B164" s="442"/>
      <c r="C164" s="442"/>
      <c r="D164" s="442"/>
      <c r="E164" s="442"/>
      <c r="F164" s="443"/>
      <c r="G164" s="142" t="s">
        <v>20</v>
      </c>
      <c r="H164" s="143"/>
      <c r="I164" s="143"/>
      <c r="J164" s="143"/>
      <c r="K164" s="143"/>
      <c r="L164" s="144" t="s">
        <v>21</v>
      </c>
      <c r="M164" s="66"/>
      <c r="N164" s="66"/>
      <c r="O164" s="66"/>
      <c r="P164" s="66"/>
      <c r="Q164" s="66"/>
      <c r="R164" s="66"/>
      <c r="S164" s="66"/>
      <c r="T164" s="66"/>
      <c r="U164" s="66"/>
      <c r="V164" s="66"/>
      <c r="W164" s="66"/>
      <c r="X164" s="67"/>
      <c r="Y164" s="145" t="s">
        <v>22</v>
      </c>
      <c r="Z164" s="146"/>
      <c r="AA164" s="146"/>
      <c r="AB164" s="147"/>
      <c r="AC164" s="142" t="s">
        <v>20</v>
      </c>
      <c r="AD164" s="143"/>
      <c r="AE164" s="143"/>
      <c r="AF164" s="143"/>
      <c r="AG164" s="143"/>
      <c r="AH164" s="144" t="s">
        <v>21</v>
      </c>
      <c r="AI164" s="66"/>
      <c r="AJ164" s="66"/>
      <c r="AK164" s="66"/>
      <c r="AL164" s="66"/>
      <c r="AM164" s="66"/>
      <c r="AN164" s="66"/>
      <c r="AO164" s="66"/>
      <c r="AP164" s="66"/>
      <c r="AQ164" s="66"/>
      <c r="AR164" s="66"/>
      <c r="AS164" s="66"/>
      <c r="AT164" s="67"/>
      <c r="AU164" s="145" t="s">
        <v>22</v>
      </c>
      <c r="AV164" s="146"/>
      <c r="AW164" s="146"/>
      <c r="AX164" s="148"/>
    </row>
    <row r="165" spans="1:50" ht="27" customHeight="1">
      <c r="A165" s="441"/>
      <c r="B165" s="442"/>
      <c r="C165" s="442"/>
      <c r="D165" s="442"/>
      <c r="E165" s="442"/>
      <c r="F165" s="443"/>
      <c r="G165" s="116" t="s">
        <v>140</v>
      </c>
      <c r="H165" s="117"/>
      <c r="I165" s="117"/>
      <c r="J165" s="117"/>
      <c r="K165" s="118"/>
      <c r="L165" s="119" t="s">
        <v>246</v>
      </c>
      <c r="M165" s="120"/>
      <c r="N165" s="120"/>
      <c r="O165" s="120"/>
      <c r="P165" s="120"/>
      <c r="Q165" s="120"/>
      <c r="R165" s="120"/>
      <c r="S165" s="120"/>
      <c r="T165" s="120"/>
      <c r="U165" s="120"/>
      <c r="V165" s="120"/>
      <c r="W165" s="120"/>
      <c r="X165" s="121"/>
      <c r="Y165" s="122">
        <v>170.699</v>
      </c>
      <c r="Z165" s="123"/>
      <c r="AA165" s="123"/>
      <c r="AB165" s="124"/>
      <c r="AC165" s="116" t="s">
        <v>156</v>
      </c>
      <c r="AD165" s="117"/>
      <c r="AE165" s="117"/>
      <c r="AF165" s="117"/>
      <c r="AG165" s="118"/>
      <c r="AH165" s="119" t="s">
        <v>183</v>
      </c>
      <c r="AI165" s="120"/>
      <c r="AJ165" s="120"/>
      <c r="AK165" s="120"/>
      <c r="AL165" s="120"/>
      <c r="AM165" s="120"/>
      <c r="AN165" s="120"/>
      <c r="AO165" s="120"/>
      <c r="AP165" s="120"/>
      <c r="AQ165" s="120"/>
      <c r="AR165" s="120"/>
      <c r="AS165" s="120"/>
      <c r="AT165" s="121"/>
      <c r="AU165" s="125">
        <v>0.3</v>
      </c>
      <c r="AV165" s="126"/>
      <c r="AW165" s="126"/>
      <c r="AX165" s="127"/>
    </row>
    <row r="166" spans="1:50" ht="24.75" customHeight="1">
      <c r="A166" s="441"/>
      <c r="B166" s="442"/>
      <c r="C166" s="442"/>
      <c r="D166" s="442"/>
      <c r="E166" s="442"/>
      <c r="F166" s="443"/>
      <c r="G166" s="86"/>
      <c r="H166" s="87"/>
      <c r="I166" s="87"/>
      <c r="J166" s="87"/>
      <c r="K166" s="88"/>
      <c r="L166" s="89"/>
      <c r="M166" s="90"/>
      <c r="N166" s="90"/>
      <c r="O166" s="90"/>
      <c r="P166" s="90"/>
      <c r="Q166" s="90"/>
      <c r="R166" s="90"/>
      <c r="S166" s="90"/>
      <c r="T166" s="90"/>
      <c r="U166" s="90"/>
      <c r="V166" s="90"/>
      <c r="W166" s="90"/>
      <c r="X166" s="91"/>
      <c r="Y166" s="92"/>
      <c r="Z166" s="93"/>
      <c r="AA166" s="93"/>
      <c r="AB166" s="115"/>
      <c r="AC166" s="86"/>
      <c r="AD166" s="87"/>
      <c r="AE166" s="87"/>
      <c r="AF166" s="87"/>
      <c r="AG166" s="88"/>
      <c r="AH166" s="89"/>
      <c r="AI166" s="90"/>
      <c r="AJ166" s="90"/>
      <c r="AK166" s="90"/>
      <c r="AL166" s="90"/>
      <c r="AM166" s="90"/>
      <c r="AN166" s="90"/>
      <c r="AO166" s="90"/>
      <c r="AP166" s="90"/>
      <c r="AQ166" s="90"/>
      <c r="AR166" s="90"/>
      <c r="AS166" s="90"/>
      <c r="AT166" s="91"/>
      <c r="AU166" s="92"/>
      <c r="AV166" s="93"/>
      <c r="AW166" s="93"/>
      <c r="AX166" s="94"/>
    </row>
    <row r="167" spans="1:50" ht="24.75" customHeight="1">
      <c r="A167" s="441"/>
      <c r="B167" s="442"/>
      <c r="C167" s="442"/>
      <c r="D167" s="442"/>
      <c r="E167" s="442"/>
      <c r="F167" s="443"/>
      <c r="G167" s="86"/>
      <c r="H167" s="87"/>
      <c r="I167" s="87"/>
      <c r="J167" s="87"/>
      <c r="K167" s="88"/>
      <c r="L167" s="89"/>
      <c r="M167" s="90"/>
      <c r="N167" s="90"/>
      <c r="O167" s="90"/>
      <c r="P167" s="90"/>
      <c r="Q167" s="90"/>
      <c r="R167" s="90"/>
      <c r="S167" s="90"/>
      <c r="T167" s="90"/>
      <c r="U167" s="90"/>
      <c r="V167" s="90"/>
      <c r="W167" s="90"/>
      <c r="X167" s="91"/>
      <c r="Y167" s="92"/>
      <c r="Z167" s="93"/>
      <c r="AA167" s="93"/>
      <c r="AB167" s="115"/>
      <c r="AC167" s="86"/>
      <c r="AD167" s="87"/>
      <c r="AE167" s="87"/>
      <c r="AF167" s="87"/>
      <c r="AG167" s="88"/>
      <c r="AH167" s="89"/>
      <c r="AI167" s="90"/>
      <c r="AJ167" s="90"/>
      <c r="AK167" s="90"/>
      <c r="AL167" s="90"/>
      <c r="AM167" s="90"/>
      <c r="AN167" s="90"/>
      <c r="AO167" s="90"/>
      <c r="AP167" s="90"/>
      <c r="AQ167" s="90"/>
      <c r="AR167" s="90"/>
      <c r="AS167" s="90"/>
      <c r="AT167" s="91"/>
      <c r="AU167" s="92"/>
      <c r="AV167" s="93"/>
      <c r="AW167" s="93"/>
      <c r="AX167" s="94"/>
    </row>
    <row r="168" spans="1:50" ht="24.75" customHeight="1">
      <c r="A168" s="441"/>
      <c r="B168" s="442"/>
      <c r="C168" s="442"/>
      <c r="D168" s="442"/>
      <c r="E168" s="442"/>
      <c r="F168" s="443"/>
      <c r="G168" s="86"/>
      <c r="H168" s="87"/>
      <c r="I168" s="87"/>
      <c r="J168" s="87"/>
      <c r="K168" s="88"/>
      <c r="L168" s="89"/>
      <c r="M168" s="90"/>
      <c r="N168" s="90"/>
      <c r="O168" s="90"/>
      <c r="P168" s="90"/>
      <c r="Q168" s="90"/>
      <c r="R168" s="90"/>
      <c r="S168" s="90"/>
      <c r="T168" s="90"/>
      <c r="U168" s="90"/>
      <c r="V168" s="90"/>
      <c r="W168" s="90"/>
      <c r="X168" s="91"/>
      <c r="Y168" s="92"/>
      <c r="Z168" s="93"/>
      <c r="AA168" s="93"/>
      <c r="AB168" s="115"/>
      <c r="AC168" s="86"/>
      <c r="AD168" s="87"/>
      <c r="AE168" s="87"/>
      <c r="AF168" s="87"/>
      <c r="AG168" s="88"/>
      <c r="AH168" s="89"/>
      <c r="AI168" s="90"/>
      <c r="AJ168" s="90"/>
      <c r="AK168" s="90"/>
      <c r="AL168" s="90"/>
      <c r="AM168" s="90"/>
      <c r="AN168" s="90"/>
      <c r="AO168" s="90"/>
      <c r="AP168" s="90"/>
      <c r="AQ168" s="90"/>
      <c r="AR168" s="90"/>
      <c r="AS168" s="90"/>
      <c r="AT168" s="91"/>
      <c r="AU168" s="92"/>
      <c r="AV168" s="93"/>
      <c r="AW168" s="93"/>
      <c r="AX168" s="94"/>
    </row>
    <row r="169" spans="1:50" ht="24.75" customHeight="1">
      <c r="A169" s="441"/>
      <c r="B169" s="442"/>
      <c r="C169" s="442"/>
      <c r="D169" s="442"/>
      <c r="E169" s="442"/>
      <c r="F169" s="443"/>
      <c r="G169" s="86"/>
      <c r="H169" s="87"/>
      <c r="I169" s="87"/>
      <c r="J169" s="87"/>
      <c r="K169" s="88"/>
      <c r="L169" s="89"/>
      <c r="M169" s="90"/>
      <c r="N169" s="90"/>
      <c r="O169" s="90"/>
      <c r="P169" s="90"/>
      <c r="Q169" s="90"/>
      <c r="R169" s="90"/>
      <c r="S169" s="90"/>
      <c r="T169" s="90"/>
      <c r="U169" s="90"/>
      <c r="V169" s="90"/>
      <c r="W169" s="90"/>
      <c r="X169" s="91"/>
      <c r="Y169" s="92"/>
      <c r="Z169" s="93"/>
      <c r="AA169" s="93"/>
      <c r="AB169" s="93"/>
      <c r="AC169" s="86"/>
      <c r="AD169" s="87"/>
      <c r="AE169" s="87"/>
      <c r="AF169" s="87"/>
      <c r="AG169" s="88"/>
      <c r="AH169" s="89"/>
      <c r="AI169" s="90"/>
      <c r="AJ169" s="90"/>
      <c r="AK169" s="90"/>
      <c r="AL169" s="90"/>
      <c r="AM169" s="90"/>
      <c r="AN169" s="90"/>
      <c r="AO169" s="90"/>
      <c r="AP169" s="90"/>
      <c r="AQ169" s="90"/>
      <c r="AR169" s="90"/>
      <c r="AS169" s="90"/>
      <c r="AT169" s="91"/>
      <c r="AU169" s="92"/>
      <c r="AV169" s="93"/>
      <c r="AW169" s="93"/>
      <c r="AX169" s="94"/>
    </row>
    <row r="170" spans="1:50" ht="24.75" customHeight="1">
      <c r="A170" s="441"/>
      <c r="B170" s="442"/>
      <c r="C170" s="442"/>
      <c r="D170" s="442"/>
      <c r="E170" s="442"/>
      <c r="F170" s="443"/>
      <c r="G170" s="86"/>
      <c r="H170" s="87"/>
      <c r="I170" s="87"/>
      <c r="J170" s="87"/>
      <c r="K170" s="88"/>
      <c r="L170" s="89"/>
      <c r="M170" s="90"/>
      <c r="N170" s="90"/>
      <c r="O170" s="90"/>
      <c r="P170" s="90"/>
      <c r="Q170" s="90"/>
      <c r="R170" s="90"/>
      <c r="S170" s="90"/>
      <c r="T170" s="90"/>
      <c r="U170" s="90"/>
      <c r="V170" s="90"/>
      <c r="W170" s="90"/>
      <c r="X170" s="91"/>
      <c r="Y170" s="92"/>
      <c r="Z170" s="93"/>
      <c r="AA170" s="93"/>
      <c r="AB170" s="93"/>
      <c r="AC170" s="86"/>
      <c r="AD170" s="87"/>
      <c r="AE170" s="87"/>
      <c r="AF170" s="87"/>
      <c r="AG170" s="88"/>
      <c r="AH170" s="89"/>
      <c r="AI170" s="90"/>
      <c r="AJ170" s="90"/>
      <c r="AK170" s="90"/>
      <c r="AL170" s="90"/>
      <c r="AM170" s="90"/>
      <c r="AN170" s="90"/>
      <c r="AO170" s="90"/>
      <c r="AP170" s="90"/>
      <c r="AQ170" s="90"/>
      <c r="AR170" s="90"/>
      <c r="AS170" s="90"/>
      <c r="AT170" s="91"/>
      <c r="AU170" s="92"/>
      <c r="AV170" s="93"/>
      <c r="AW170" s="93"/>
      <c r="AX170" s="94"/>
    </row>
    <row r="171" spans="1:50" ht="24.75" customHeight="1">
      <c r="A171" s="441"/>
      <c r="B171" s="442"/>
      <c r="C171" s="442"/>
      <c r="D171" s="442"/>
      <c r="E171" s="442"/>
      <c r="F171" s="443"/>
      <c r="G171" s="86"/>
      <c r="H171" s="87"/>
      <c r="I171" s="87"/>
      <c r="J171" s="87"/>
      <c r="K171" s="88"/>
      <c r="L171" s="89"/>
      <c r="M171" s="90"/>
      <c r="N171" s="90"/>
      <c r="O171" s="90"/>
      <c r="P171" s="90"/>
      <c r="Q171" s="90"/>
      <c r="R171" s="90"/>
      <c r="S171" s="90"/>
      <c r="T171" s="90"/>
      <c r="U171" s="90"/>
      <c r="V171" s="90"/>
      <c r="W171" s="90"/>
      <c r="X171" s="91"/>
      <c r="Y171" s="92"/>
      <c r="Z171" s="93"/>
      <c r="AA171" s="93"/>
      <c r="AB171" s="93"/>
      <c r="AC171" s="86"/>
      <c r="AD171" s="87"/>
      <c r="AE171" s="87"/>
      <c r="AF171" s="87"/>
      <c r="AG171" s="88"/>
      <c r="AH171" s="89"/>
      <c r="AI171" s="90"/>
      <c r="AJ171" s="90"/>
      <c r="AK171" s="90"/>
      <c r="AL171" s="90"/>
      <c r="AM171" s="90"/>
      <c r="AN171" s="90"/>
      <c r="AO171" s="90"/>
      <c r="AP171" s="90"/>
      <c r="AQ171" s="90"/>
      <c r="AR171" s="90"/>
      <c r="AS171" s="90"/>
      <c r="AT171" s="91"/>
      <c r="AU171" s="92"/>
      <c r="AV171" s="93"/>
      <c r="AW171" s="93"/>
      <c r="AX171" s="94"/>
    </row>
    <row r="172" spans="1:50" ht="24.75" customHeight="1">
      <c r="A172" s="441"/>
      <c r="B172" s="442"/>
      <c r="C172" s="442"/>
      <c r="D172" s="442"/>
      <c r="E172" s="442"/>
      <c r="F172" s="443"/>
      <c r="G172" s="95"/>
      <c r="H172" s="96"/>
      <c r="I172" s="96"/>
      <c r="J172" s="96"/>
      <c r="K172" s="97"/>
      <c r="L172" s="98"/>
      <c r="M172" s="99"/>
      <c r="N172" s="99"/>
      <c r="O172" s="99"/>
      <c r="P172" s="99"/>
      <c r="Q172" s="99"/>
      <c r="R172" s="99"/>
      <c r="S172" s="99"/>
      <c r="T172" s="99"/>
      <c r="U172" s="99"/>
      <c r="V172" s="99"/>
      <c r="W172" s="99"/>
      <c r="X172" s="100"/>
      <c r="Y172" s="101"/>
      <c r="Z172" s="102"/>
      <c r="AA172" s="102"/>
      <c r="AB172" s="102"/>
      <c r="AC172" s="95"/>
      <c r="AD172" s="96"/>
      <c r="AE172" s="96"/>
      <c r="AF172" s="96"/>
      <c r="AG172" s="97"/>
      <c r="AH172" s="98"/>
      <c r="AI172" s="99"/>
      <c r="AJ172" s="99"/>
      <c r="AK172" s="99"/>
      <c r="AL172" s="99"/>
      <c r="AM172" s="99"/>
      <c r="AN172" s="99"/>
      <c r="AO172" s="99"/>
      <c r="AP172" s="99"/>
      <c r="AQ172" s="99"/>
      <c r="AR172" s="99"/>
      <c r="AS172" s="99"/>
      <c r="AT172" s="100"/>
      <c r="AU172" s="101"/>
      <c r="AV172" s="102"/>
      <c r="AW172" s="102"/>
      <c r="AX172" s="103"/>
    </row>
    <row r="173" spans="1:50" ht="24.75" customHeight="1">
      <c r="A173" s="441"/>
      <c r="B173" s="442"/>
      <c r="C173" s="442"/>
      <c r="D173" s="442"/>
      <c r="E173" s="442"/>
      <c r="F173" s="443"/>
      <c r="G173" s="128" t="s">
        <v>23</v>
      </c>
      <c r="H173" s="66"/>
      <c r="I173" s="66"/>
      <c r="J173" s="66"/>
      <c r="K173" s="66"/>
      <c r="L173" s="129"/>
      <c r="M173" s="130"/>
      <c r="N173" s="130"/>
      <c r="O173" s="130"/>
      <c r="P173" s="130"/>
      <c r="Q173" s="130"/>
      <c r="R173" s="130"/>
      <c r="S173" s="130"/>
      <c r="T173" s="130"/>
      <c r="U173" s="130"/>
      <c r="V173" s="130"/>
      <c r="W173" s="130"/>
      <c r="X173" s="131"/>
      <c r="Y173" s="132">
        <f>SUM(Y165:AB172)</f>
        <v>170.699</v>
      </c>
      <c r="Z173" s="133"/>
      <c r="AA173" s="133"/>
      <c r="AB173" s="134"/>
      <c r="AC173" s="128" t="s">
        <v>23</v>
      </c>
      <c r="AD173" s="66"/>
      <c r="AE173" s="66"/>
      <c r="AF173" s="66"/>
      <c r="AG173" s="66"/>
      <c r="AH173" s="129"/>
      <c r="AI173" s="130"/>
      <c r="AJ173" s="130"/>
      <c r="AK173" s="130"/>
      <c r="AL173" s="130"/>
      <c r="AM173" s="130"/>
      <c r="AN173" s="130"/>
      <c r="AO173" s="130"/>
      <c r="AP173" s="130"/>
      <c r="AQ173" s="130"/>
      <c r="AR173" s="130"/>
      <c r="AS173" s="130"/>
      <c r="AT173" s="131"/>
      <c r="AU173" s="135">
        <f>SUM(AU165:AX172)</f>
        <v>0.3</v>
      </c>
      <c r="AV173" s="136"/>
      <c r="AW173" s="136"/>
      <c r="AX173" s="137"/>
    </row>
    <row r="174" spans="1:50" ht="30" customHeight="1">
      <c r="A174" s="441"/>
      <c r="B174" s="442"/>
      <c r="C174" s="442"/>
      <c r="D174" s="442"/>
      <c r="E174" s="442"/>
      <c r="F174" s="443"/>
      <c r="G174" s="138" t="s">
        <v>154</v>
      </c>
      <c r="H174" s="139"/>
      <c r="I174" s="139"/>
      <c r="J174" s="139"/>
      <c r="K174" s="139"/>
      <c r="L174" s="139"/>
      <c r="M174" s="139"/>
      <c r="N174" s="139"/>
      <c r="O174" s="139"/>
      <c r="P174" s="139"/>
      <c r="Q174" s="139"/>
      <c r="R174" s="139"/>
      <c r="S174" s="139"/>
      <c r="T174" s="139"/>
      <c r="U174" s="139"/>
      <c r="V174" s="139"/>
      <c r="W174" s="139"/>
      <c r="X174" s="139"/>
      <c r="Y174" s="139"/>
      <c r="Z174" s="139"/>
      <c r="AA174" s="139"/>
      <c r="AB174" s="140"/>
      <c r="AC174" s="138" t="s">
        <v>189</v>
      </c>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41"/>
    </row>
    <row r="175" spans="1:50" ht="24.75" customHeight="1">
      <c r="A175" s="441"/>
      <c r="B175" s="442"/>
      <c r="C175" s="442"/>
      <c r="D175" s="442"/>
      <c r="E175" s="442"/>
      <c r="F175" s="443"/>
      <c r="G175" s="142" t="s">
        <v>20</v>
      </c>
      <c r="H175" s="143"/>
      <c r="I175" s="143"/>
      <c r="J175" s="143"/>
      <c r="K175" s="143"/>
      <c r="L175" s="144" t="s">
        <v>21</v>
      </c>
      <c r="M175" s="66"/>
      <c r="N175" s="66"/>
      <c r="O175" s="66"/>
      <c r="P175" s="66"/>
      <c r="Q175" s="66"/>
      <c r="R175" s="66"/>
      <c r="S175" s="66"/>
      <c r="T175" s="66"/>
      <c r="U175" s="66"/>
      <c r="V175" s="66"/>
      <c r="W175" s="66"/>
      <c r="X175" s="67"/>
      <c r="Y175" s="145" t="s">
        <v>22</v>
      </c>
      <c r="Z175" s="146"/>
      <c r="AA175" s="146"/>
      <c r="AB175" s="147"/>
      <c r="AC175" s="142" t="s">
        <v>20</v>
      </c>
      <c r="AD175" s="143"/>
      <c r="AE175" s="143"/>
      <c r="AF175" s="143"/>
      <c r="AG175" s="143"/>
      <c r="AH175" s="144" t="s">
        <v>21</v>
      </c>
      <c r="AI175" s="66"/>
      <c r="AJ175" s="66"/>
      <c r="AK175" s="66"/>
      <c r="AL175" s="66"/>
      <c r="AM175" s="66"/>
      <c r="AN175" s="66"/>
      <c r="AO175" s="66"/>
      <c r="AP175" s="66"/>
      <c r="AQ175" s="66"/>
      <c r="AR175" s="66"/>
      <c r="AS175" s="66"/>
      <c r="AT175" s="67"/>
      <c r="AU175" s="145" t="s">
        <v>22</v>
      </c>
      <c r="AV175" s="146"/>
      <c r="AW175" s="146"/>
      <c r="AX175" s="148"/>
    </row>
    <row r="176" spans="1:50" ht="27" customHeight="1">
      <c r="A176" s="441"/>
      <c r="B176" s="442"/>
      <c r="C176" s="442"/>
      <c r="D176" s="442"/>
      <c r="E176" s="442"/>
      <c r="F176" s="443"/>
      <c r="G176" s="116" t="s">
        <v>140</v>
      </c>
      <c r="H176" s="117"/>
      <c r="I176" s="117"/>
      <c r="J176" s="117"/>
      <c r="K176" s="118"/>
      <c r="L176" s="119" t="s">
        <v>247</v>
      </c>
      <c r="M176" s="120"/>
      <c r="N176" s="120"/>
      <c r="O176" s="120"/>
      <c r="P176" s="120"/>
      <c r="Q176" s="120"/>
      <c r="R176" s="120"/>
      <c r="S176" s="120"/>
      <c r="T176" s="120"/>
      <c r="U176" s="120"/>
      <c r="V176" s="120"/>
      <c r="W176" s="120"/>
      <c r="X176" s="121"/>
      <c r="Y176" s="122">
        <v>1.7325</v>
      </c>
      <c r="Z176" s="123"/>
      <c r="AA176" s="123"/>
      <c r="AB176" s="124"/>
      <c r="AC176" s="116" t="s">
        <v>190</v>
      </c>
      <c r="AD176" s="117"/>
      <c r="AE176" s="117"/>
      <c r="AF176" s="117"/>
      <c r="AG176" s="118"/>
      <c r="AH176" s="119" t="s">
        <v>191</v>
      </c>
      <c r="AI176" s="120"/>
      <c r="AJ176" s="120"/>
      <c r="AK176" s="120"/>
      <c r="AL176" s="120"/>
      <c r="AM176" s="120"/>
      <c r="AN176" s="120"/>
      <c r="AO176" s="120"/>
      <c r="AP176" s="120"/>
      <c r="AQ176" s="120"/>
      <c r="AR176" s="120"/>
      <c r="AS176" s="120"/>
      <c r="AT176" s="121"/>
      <c r="AU176" s="125">
        <v>0.3</v>
      </c>
      <c r="AV176" s="126"/>
      <c r="AW176" s="126"/>
      <c r="AX176" s="127"/>
    </row>
    <row r="177" spans="1:50" ht="24.75" customHeight="1">
      <c r="A177" s="441"/>
      <c r="B177" s="442"/>
      <c r="C177" s="442"/>
      <c r="D177" s="442"/>
      <c r="E177" s="442"/>
      <c r="F177" s="443"/>
      <c r="G177" s="86"/>
      <c r="H177" s="87"/>
      <c r="I177" s="87"/>
      <c r="J177" s="87"/>
      <c r="K177" s="88"/>
      <c r="L177" s="89"/>
      <c r="M177" s="90"/>
      <c r="N177" s="90"/>
      <c r="O177" s="90"/>
      <c r="P177" s="90"/>
      <c r="Q177" s="90"/>
      <c r="R177" s="90"/>
      <c r="S177" s="90"/>
      <c r="T177" s="90"/>
      <c r="U177" s="90"/>
      <c r="V177" s="90"/>
      <c r="W177" s="90"/>
      <c r="X177" s="91"/>
      <c r="Y177" s="92"/>
      <c r="Z177" s="93"/>
      <c r="AA177" s="93"/>
      <c r="AB177" s="115"/>
      <c r="AC177" s="86"/>
      <c r="AD177" s="87"/>
      <c r="AE177" s="87"/>
      <c r="AF177" s="87"/>
      <c r="AG177" s="88"/>
      <c r="AH177" s="89"/>
      <c r="AI177" s="90"/>
      <c r="AJ177" s="90"/>
      <c r="AK177" s="90"/>
      <c r="AL177" s="90"/>
      <c r="AM177" s="90"/>
      <c r="AN177" s="90"/>
      <c r="AO177" s="90"/>
      <c r="AP177" s="90"/>
      <c r="AQ177" s="90"/>
      <c r="AR177" s="90"/>
      <c r="AS177" s="90"/>
      <c r="AT177" s="91"/>
      <c r="AU177" s="92"/>
      <c r="AV177" s="93"/>
      <c r="AW177" s="93"/>
      <c r="AX177" s="94"/>
    </row>
    <row r="178" spans="1:50" ht="24.75" customHeight="1">
      <c r="A178" s="441"/>
      <c r="B178" s="442"/>
      <c r="C178" s="442"/>
      <c r="D178" s="442"/>
      <c r="E178" s="442"/>
      <c r="F178" s="443"/>
      <c r="G178" s="86"/>
      <c r="H178" s="87"/>
      <c r="I178" s="87"/>
      <c r="J178" s="87"/>
      <c r="K178" s="88"/>
      <c r="L178" s="89"/>
      <c r="M178" s="90"/>
      <c r="N178" s="90"/>
      <c r="O178" s="90"/>
      <c r="P178" s="90"/>
      <c r="Q178" s="90"/>
      <c r="R178" s="90"/>
      <c r="S178" s="90"/>
      <c r="T178" s="90"/>
      <c r="U178" s="90"/>
      <c r="V178" s="90"/>
      <c r="W178" s="90"/>
      <c r="X178" s="91"/>
      <c r="Y178" s="92"/>
      <c r="Z178" s="93"/>
      <c r="AA178" s="93"/>
      <c r="AB178" s="115"/>
      <c r="AC178" s="86"/>
      <c r="AD178" s="87"/>
      <c r="AE178" s="87"/>
      <c r="AF178" s="87"/>
      <c r="AG178" s="88"/>
      <c r="AH178" s="89"/>
      <c r="AI178" s="90"/>
      <c r="AJ178" s="90"/>
      <c r="AK178" s="90"/>
      <c r="AL178" s="90"/>
      <c r="AM178" s="90"/>
      <c r="AN178" s="90"/>
      <c r="AO178" s="90"/>
      <c r="AP178" s="90"/>
      <c r="AQ178" s="90"/>
      <c r="AR178" s="90"/>
      <c r="AS178" s="90"/>
      <c r="AT178" s="91"/>
      <c r="AU178" s="92"/>
      <c r="AV178" s="93"/>
      <c r="AW178" s="93"/>
      <c r="AX178" s="94"/>
    </row>
    <row r="179" spans="1:50" ht="24.75" customHeight="1">
      <c r="A179" s="441"/>
      <c r="B179" s="442"/>
      <c r="C179" s="442"/>
      <c r="D179" s="442"/>
      <c r="E179" s="442"/>
      <c r="F179" s="443"/>
      <c r="G179" s="86"/>
      <c r="H179" s="87"/>
      <c r="I179" s="87"/>
      <c r="J179" s="87"/>
      <c r="K179" s="88"/>
      <c r="L179" s="89"/>
      <c r="M179" s="90"/>
      <c r="N179" s="90"/>
      <c r="O179" s="90"/>
      <c r="P179" s="90"/>
      <c r="Q179" s="90"/>
      <c r="R179" s="90"/>
      <c r="S179" s="90"/>
      <c r="T179" s="90"/>
      <c r="U179" s="90"/>
      <c r="V179" s="90"/>
      <c r="W179" s="90"/>
      <c r="X179" s="91"/>
      <c r="Y179" s="92"/>
      <c r="Z179" s="93"/>
      <c r="AA179" s="93"/>
      <c r="AB179" s="115"/>
      <c r="AC179" s="86"/>
      <c r="AD179" s="87"/>
      <c r="AE179" s="87"/>
      <c r="AF179" s="87"/>
      <c r="AG179" s="88"/>
      <c r="AH179" s="89"/>
      <c r="AI179" s="90"/>
      <c r="AJ179" s="90"/>
      <c r="AK179" s="90"/>
      <c r="AL179" s="90"/>
      <c r="AM179" s="90"/>
      <c r="AN179" s="90"/>
      <c r="AO179" s="90"/>
      <c r="AP179" s="90"/>
      <c r="AQ179" s="90"/>
      <c r="AR179" s="90"/>
      <c r="AS179" s="90"/>
      <c r="AT179" s="91"/>
      <c r="AU179" s="92"/>
      <c r="AV179" s="93"/>
      <c r="AW179" s="93"/>
      <c r="AX179" s="94"/>
    </row>
    <row r="180" spans="1:50" ht="24.75" customHeight="1">
      <c r="A180" s="441"/>
      <c r="B180" s="442"/>
      <c r="C180" s="442"/>
      <c r="D180" s="442"/>
      <c r="E180" s="442"/>
      <c r="F180" s="443"/>
      <c r="G180" s="86"/>
      <c r="H180" s="87"/>
      <c r="I180" s="87"/>
      <c r="J180" s="87"/>
      <c r="K180" s="88"/>
      <c r="L180" s="89"/>
      <c r="M180" s="90"/>
      <c r="N180" s="90"/>
      <c r="O180" s="90"/>
      <c r="P180" s="90"/>
      <c r="Q180" s="90"/>
      <c r="R180" s="90"/>
      <c r="S180" s="90"/>
      <c r="T180" s="90"/>
      <c r="U180" s="90"/>
      <c r="V180" s="90"/>
      <c r="W180" s="90"/>
      <c r="X180" s="91"/>
      <c r="Y180" s="92"/>
      <c r="Z180" s="93"/>
      <c r="AA180" s="93"/>
      <c r="AB180" s="93"/>
      <c r="AC180" s="86"/>
      <c r="AD180" s="87"/>
      <c r="AE180" s="87"/>
      <c r="AF180" s="87"/>
      <c r="AG180" s="88"/>
      <c r="AH180" s="89"/>
      <c r="AI180" s="90"/>
      <c r="AJ180" s="90"/>
      <c r="AK180" s="90"/>
      <c r="AL180" s="90"/>
      <c r="AM180" s="90"/>
      <c r="AN180" s="90"/>
      <c r="AO180" s="90"/>
      <c r="AP180" s="90"/>
      <c r="AQ180" s="90"/>
      <c r="AR180" s="90"/>
      <c r="AS180" s="90"/>
      <c r="AT180" s="91"/>
      <c r="AU180" s="92"/>
      <c r="AV180" s="93"/>
      <c r="AW180" s="93"/>
      <c r="AX180" s="94"/>
    </row>
    <row r="181" spans="1:50" ht="24.75" customHeight="1">
      <c r="A181" s="441"/>
      <c r="B181" s="442"/>
      <c r="C181" s="442"/>
      <c r="D181" s="442"/>
      <c r="E181" s="442"/>
      <c r="F181" s="443"/>
      <c r="G181" s="86"/>
      <c r="H181" s="87"/>
      <c r="I181" s="87"/>
      <c r="J181" s="87"/>
      <c r="K181" s="88"/>
      <c r="L181" s="89"/>
      <c r="M181" s="90"/>
      <c r="N181" s="90"/>
      <c r="O181" s="90"/>
      <c r="P181" s="90"/>
      <c r="Q181" s="90"/>
      <c r="R181" s="90"/>
      <c r="S181" s="90"/>
      <c r="T181" s="90"/>
      <c r="U181" s="90"/>
      <c r="V181" s="90"/>
      <c r="W181" s="90"/>
      <c r="X181" s="91"/>
      <c r="Y181" s="92"/>
      <c r="Z181" s="93"/>
      <c r="AA181" s="93"/>
      <c r="AB181" s="93"/>
      <c r="AC181" s="86"/>
      <c r="AD181" s="87"/>
      <c r="AE181" s="87"/>
      <c r="AF181" s="87"/>
      <c r="AG181" s="88"/>
      <c r="AH181" s="89"/>
      <c r="AI181" s="90"/>
      <c r="AJ181" s="90"/>
      <c r="AK181" s="90"/>
      <c r="AL181" s="90"/>
      <c r="AM181" s="90"/>
      <c r="AN181" s="90"/>
      <c r="AO181" s="90"/>
      <c r="AP181" s="90"/>
      <c r="AQ181" s="90"/>
      <c r="AR181" s="90"/>
      <c r="AS181" s="90"/>
      <c r="AT181" s="91"/>
      <c r="AU181" s="92"/>
      <c r="AV181" s="93"/>
      <c r="AW181" s="93"/>
      <c r="AX181" s="94"/>
    </row>
    <row r="182" spans="1:50" ht="24.75" customHeight="1">
      <c r="A182" s="441"/>
      <c r="B182" s="442"/>
      <c r="C182" s="442"/>
      <c r="D182" s="442"/>
      <c r="E182" s="442"/>
      <c r="F182" s="443"/>
      <c r="G182" s="86"/>
      <c r="H182" s="87"/>
      <c r="I182" s="87"/>
      <c r="J182" s="87"/>
      <c r="K182" s="88"/>
      <c r="L182" s="89"/>
      <c r="M182" s="90"/>
      <c r="N182" s="90"/>
      <c r="O182" s="90"/>
      <c r="P182" s="90"/>
      <c r="Q182" s="90"/>
      <c r="R182" s="90"/>
      <c r="S182" s="90"/>
      <c r="T182" s="90"/>
      <c r="U182" s="90"/>
      <c r="V182" s="90"/>
      <c r="W182" s="90"/>
      <c r="X182" s="91"/>
      <c r="Y182" s="92"/>
      <c r="Z182" s="93"/>
      <c r="AA182" s="93"/>
      <c r="AB182" s="93"/>
      <c r="AC182" s="86"/>
      <c r="AD182" s="87"/>
      <c r="AE182" s="87"/>
      <c r="AF182" s="87"/>
      <c r="AG182" s="88"/>
      <c r="AH182" s="89"/>
      <c r="AI182" s="90"/>
      <c r="AJ182" s="90"/>
      <c r="AK182" s="90"/>
      <c r="AL182" s="90"/>
      <c r="AM182" s="90"/>
      <c r="AN182" s="90"/>
      <c r="AO182" s="90"/>
      <c r="AP182" s="90"/>
      <c r="AQ182" s="90"/>
      <c r="AR182" s="90"/>
      <c r="AS182" s="90"/>
      <c r="AT182" s="91"/>
      <c r="AU182" s="92"/>
      <c r="AV182" s="93"/>
      <c r="AW182" s="93"/>
      <c r="AX182" s="94"/>
    </row>
    <row r="183" spans="1:50" ht="24.75" customHeight="1">
      <c r="A183" s="441"/>
      <c r="B183" s="442"/>
      <c r="C183" s="442"/>
      <c r="D183" s="442"/>
      <c r="E183" s="442"/>
      <c r="F183" s="443"/>
      <c r="G183" s="95"/>
      <c r="H183" s="96"/>
      <c r="I183" s="96"/>
      <c r="J183" s="96"/>
      <c r="K183" s="97"/>
      <c r="L183" s="98"/>
      <c r="M183" s="99"/>
      <c r="N183" s="99"/>
      <c r="O183" s="99"/>
      <c r="P183" s="99"/>
      <c r="Q183" s="99"/>
      <c r="R183" s="99"/>
      <c r="S183" s="99"/>
      <c r="T183" s="99"/>
      <c r="U183" s="99"/>
      <c r="V183" s="99"/>
      <c r="W183" s="99"/>
      <c r="X183" s="100"/>
      <c r="Y183" s="101"/>
      <c r="Z183" s="102"/>
      <c r="AA183" s="102"/>
      <c r="AB183" s="102"/>
      <c r="AC183" s="95"/>
      <c r="AD183" s="96"/>
      <c r="AE183" s="96"/>
      <c r="AF183" s="96"/>
      <c r="AG183" s="97"/>
      <c r="AH183" s="98"/>
      <c r="AI183" s="99"/>
      <c r="AJ183" s="99"/>
      <c r="AK183" s="99"/>
      <c r="AL183" s="99"/>
      <c r="AM183" s="99"/>
      <c r="AN183" s="99"/>
      <c r="AO183" s="99"/>
      <c r="AP183" s="99"/>
      <c r="AQ183" s="99"/>
      <c r="AR183" s="99"/>
      <c r="AS183" s="99"/>
      <c r="AT183" s="100"/>
      <c r="AU183" s="101"/>
      <c r="AV183" s="102"/>
      <c r="AW183" s="102"/>
      <c r="AX183" s="103"/>
    </row>
    <row r="184" spans="1:50" ht="24.75" customHeight="1" thickBot="1">
      <c r="A184" s="444"/>
      <c r="B184" s="445"/>
      <c r="C184" s="445"/>
      <c r="D184" s="445"/>
      <c r="E184" s="445"/>
      <c r="F184" s="446"/>
      <c r="G184" s="104" t="s">
        <v>23</v>
      </c>
      <c r="H184" s="105"/>
      <c r="I184" s="105"/>
      <c r="J184" s="105"/>
      <c r="K184" s="105"/>
      <c r="L184" s="106"/>
      <c r="M184" s="107"/>
      <c r="N184" s="107"/>
      <c r="O184" s="107"/>
      <c r="P184" s="107"/>
      <c r="Q184" s="107"/>
      <c r="R184" s="107"/>
      <c r="S184" s="107"/>
      <c r="T184" s="107"/>
      <c r="U184" s="107"/>
      <c r="V184" s="107"/>
      <c r="W184" s="107"/>
      <c r="X184" s="108"/>
      <c r="Y184" s="109">
        <f>SUM(Y176:AB183)</f>
        <v>1.7325</v>
      </c>
      <c r="Z184" s="110"/>
      <c r="AA184" s="110"/>
      <c r="AB184" s="111"/>
      <c r="AC184" s="104" t="s">
        <v>23</v>
      </c>
      <c r="AD184" s="105"/>
      <c r="AE184" s="105"/>
      <c r="AF184" s="105"/>
      <c r="AG184" s="105"/>
      <c r="AH184" s="106"/>
      <c r="AI184" s="107"/>
      <c r="AJ184" s="107"/>
      <c r="AK184" s="107"/>
      <c r="AL184" s="107"/>
      <c r="AM184" s="107"/>
      <c r="AN184" s="107"/>
      <c r="AO184" s="107"/>
      <c r="AP184" s="107"/>
      <c r="AQ184" s="107"/>
      <c r="AR184" s="107"/>
      <c r="AS184" s="107"/>
      <c r="AT184" s="108"/>
      <c r="AU184" s="112">
        <f>SUM(AU176:AX183)</f>
        <v>0.3</v>
      </c>
      <c r="AV184" s="113"/>
      <c r="AW184" s="113"/>
      <c r="AX184" s="114"/>
    </row>
    <row r="185" spans="1:50" ht="24.75" customHeight="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4.25" thickBo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0" customHeight="1">
      <c r="A187" s="438" t="s">
        <v>38</v>
      </c>
      <c r="B187" s="439"/>
      <c r="C187" s="439"/>
      <c r="D187" s="439"/>
      <c r="E187" s="439"/>
      <c r="F187" s="440"/>
      <c r="G187" s="424" t="s">
        <v>202</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c r="A188" s="441"/>
      <c r="B188" s="442"/>
      <c r="C188" s="442"/>
      <c r="D188" s="442"/>
      <c r="E188" s="442"/>
      <c r="F188" s="443"/>
      <c r="G188" s="142" t="s">
        <v>20</v>
      </c>
      <c r="H188" s="143"/>
      <c r="I188" s="143"/>
      <c r="J188" s="143"/>
      <c r="K188" s="143"/>
      <c r="L188" s="144" t="s">
        <v>21</v>
      </c>
      <c r="M188" s="66"/>
      <c r="N188" s="66"/>
      <c r="O188" s="66"/>
      <c r="P188" s="66"/>
      <c r="Q188" s="66"/>
      <c r="R188" s="66"/>
      <c r="S188" s="66"/>
      <c r="T188" s="66"/>
      <c r="U188" s="66"/>
      <c r="V188" s="66"/>
      <c r="W188" s="66"/>
      <c r="X188" s="67"/>
      <c r="Y188" s="145" t="s">
        <v>22</v>
      </c>
      <c r="Z188" s="146"/>
      <c r="AA188" s="146"/>
      <c r="AB188" s="147"/>
      <c r="AC188" s="142" t="s">
        <v>20</v>
      </c>
      <c r="AD188" s="143"/>
      <c r="AE188" s="143"/>
      <c r="AF188" s="143"/>
      <c r="AG188" s="143"/>
      <c r="AH188" s="144" t="s">
        <v>21</v>
      </c>
      <c r="AI188" s="66"/>
      <c r="AJ188" s="66"/>
      <c r="AK188" s="66"/>
      <c r="AL188" s="66"/>
      <c r="AM188" s="66"/>
      <c r="AN188" s="66"/>
      <c r="AO188" s="66"/>
      <c r="AP188" s="66"/>
      <c r="AQ188" s="66"/>
      <c r="AR188" s="66"/>
      <c r="AS188" s="66"/>
      <c r="AT188" s="67"/>
      <c r="AU188" s="145" t="s">
        <v>22</v>
      </c>
      <c r="AV188" s="146"/>
      <c r="AW188" s="146"/>
      <c r="AX188" s="148"/>
    </row>
    <row r="189" spans="1:50" ht="27" customHeight="1">
      <c r="A189" s="441"/>
      <c r="B189" s="442"/>
      <c r="C189" s="442"/>
      <c r="D189" s="442"/>
      <c r="E189" s="442"/>
      <c r="F189" s="443"/>
      <c r="G189" s="116" t="s">
        <v>190</v>
      </c>
      <c r="H189" s="117"/>
      <c r="I189" s="117"/>
      <c r="J189" s="117"/>
      <c r="K189" s="118"/>
      <c r="L189" s="119" t="s">
        <v>201</v>
      </c>
      <c r="M189" s="120"/>
      <c r="N189" s="120"/>
      <c r="O189" s="120"/>
      <c r="P189" s="120"/>
      <c r="Q189" s="120"/>
      <c r="R189" s="120"/>
      <c r="S189" s="120"/>
      <c r="T189" s="120"/>
      <c r="U189" s="120"/>
      <c r="V189" s="120"/>
      <c r="W189" s="120"/>
      <c r="X189" s="121"/>
      <c r="Y189" s="583">
        <v>0.03</v>
      </c>
      <c r="Z189" s="584"/>
      <c r="AA189" s="584"/>
      <c r="AB189" s="585"/>
      <c r="AC189" s="586"/>
      <c r="AD189" s="117"/>
      <c r="AE189" s="117"/>
      <c r="AF189" s="117"/>
      <c r="AG189" s="118"/>
      <c r="AH189" s="119"/>
      <c r="AI189" s="120"/>
      <c r="AJ189" s="120"/>
      <c r="AK189" s="120"/>
      <c r="AL189" s="120"/>
      <c r="AM189" s="120"/>
      <c r="AN189" s="120"/>
      <c r="AO189" s="120"/>
      <c r="AP189" s="120"/>
      <c r="AQ189" s="120"/>
      <c r="AR189" s="120"/>
      <c r="AS189" s="120"/>
      <c r="AT189" s="121"/>
      <c r="AU189" s="122"/>
      <c r="AV189" s="123"/>
      <c r="AW189" s="123"/>
      <c r="AX189" s="455"/>
    </row>
    <row r="190" spans="1:50" ht="24.75" customHeight="1">
      <c r="A190" s="441"/>
      <c r="B190" s="442"/>
      <c r="C190" s="442"/>
      <c r="D190" s="442"/>
      <c r="E190" s="442"/>
      <c r="F190" s="443"/>
      <c r="G190" s="86"/>
      <c r="H190" s="87"/>
      <c r="I190" s="87"/>
      <c r="J190" s="87"/>
      <c r="K190" s="88"/>
      <c r="L190" s="89"/>
      <c r="M190" s="90"/>
      <c r="N190" s="90"/>
      <c r="O190" s="90"/>
      <c r="P190" s="90"/>
      <c r="Q190" s="90"/>
      <c r="R190" s="90"/>
      <c r="S190" s="90"/>
      <c r="T190" s="90"/>
      <c r="U190" s="90"/>
      <c r="V190" s="90"/>
      <c r="W190" s="90"/>
      <c r="X190" s="91"/>
      <c r="Y190" s="92"/>
      <c r="Z190" s="93"/>
      <c r="AA190" s="93"/>
      <c r="AB190" s="115"/>
      <c r="AC190" s="86"/>
      <c r="AD190" s="87"/>
      <c r="AE190" s="87"/>
      <c r="AF190" s="87"/>
      <c r="AG190" s="88"/>
      <c r="AH190" s="89"/>
      <c r="AI190" s="90"/>
      <c r="AJ190" s="90"/>
      <c r="AK190" s="90"/>
      <c r="AL190" s="90"/>
      <c r="AM190" s="90"/>
      <c r="AN190" s="90"/>
      <c r="AO190" s="90"/>
      <c r="AP190" s="90"/>
      <c r="AQ190" s="90"/>
      <c r="AR190" s="90"/>
      <c r="AS190" s="90"/>
      <c r="AT190" s="91"/>
      <c r="AU190" s="92"/>
      <c r="AV190" s="93"/>
      <c r="AW190" s="93"/>
      <c r="AX190" s="94"/>
    </row>
    <row r="191" spans="1:50" ht="24.75" customHeight="1">
      <c r="A191" s="441"/>
      <c r="B191" s="442"/>
      <c r="C191" s="442"/>
      <c r="D191" s="442"/>
      <c r="E191" s="442"/>
      <c r="F191" s="443"/>
      <c r="G191" s="86"/>
      <c r="H191" s="87"/>
      <c r="I191" s="87"/>
      <c r="J191" s="87"/>
      <c r="K191" s="88"/>
      <c r="L191" s="89"/>
      <c r="M191" s="90"/>
      <c r="N191" s="90"/>
      <c r="O191" s="90"/>
      <c r="P191" s="90"/>
      <c r="Q191" s="90"/>
      <c r="R191" s="90"/>
      <c r="S191" s="90"/>
      <c r="T191" s="90"/>
      <c r="U191" s="90"/>
      <c r="V191" s="90"/>
      <c r="W191" s="90"/>
      <c r="X191" s="91"/>
      <c r="Y191" s="92"/>
      <c r="Z191" s="93"/>
      <c r="AA191" s="93"/>
      <c r="AB191" s="115"/>
      <c r="AC191" s="86"/>
      <c r="AD191" s="87"/>
      <c r="AE191" s="87"/>
      <c r="AF191" s="87"/>
      <c r="AG191" s="88"/>
      <c r="AH191" s="89"/>
      <c r="AI191" s="90"/>
      <c r="AJ191" s="90"/>
      <c r="AK191" s="90"/>
      <c r="AL191" s="90"/>
      <c r="AM191" s="90"/>
      <c r="AN191" s="90"/>
      <c r="AO191" s="90"/>
      <c r="AP191" s="90"/>
      <c r="AQ191" s="90"/>
      <c r="AR191" s="90"/>
      <c r="AS191" s="90"/>
      <c r="AT191" s="91"/>
      <c r="AU191" s="92"/>
      <c r="AV191" s="93"/>
      <c r="AW191" s="93"/>
      <c r="AX191" s="94"/>
    </row>
    <row r="192" spans="1:50" ht="24.75" customHeight="1">
      <c r="A192" s="441"/>
      <c r="B192" s="442"/>
      <c r="C192" s="442"/>
      <c r="D192" s="442"/>
      <c r="E192" s="442"/>
      <c r="F192" s="443"/>
      <c r="G192" s="86"/>
      <c r="H192" s="87"/>
      <c r="I192" s="87"/>
      <c r="J192" s="87"/>
      <c r="K192" s="88"/>
      <c r="L192" s="89"/>
      <c r="M192" s="90"/>
      <c r="N192" s="90"/>
      <c r="O192" s="90"/>
      <c r="P192" s="90"/>
      <c r="Q192" s="90"/>
      <c r="R192" s="90"/>
      <c r="S192" s="90"/>
      <c r="T192" s="90"/>
      <c r="U192" s="90"/>
      <c r="V192" s="90"/>
      <c r="W192" s="90"/>
      <c r="X192" s="91"/>
      <c r="Y192" s="92"/>
      <c r="Z192" s="93"/>
      <c r="AA192" s="93"/>
      <c r="AB192" s="115"/>
      <c r="AC192" s="86"/>
      <c r="AD192" s="87"/>
      <c r="AE192" s="87"/>
      <c r="AF192" s="87"/>
      <c r="AG192" s="88"/>
      <c r="AH192" s="89"/>
      <c r="AI192" s="90"/>
      <c r="AJ192" s="90"/>
      <c r="AK192" s="90"/>
      <c r="AL192" s="90"/>
      <c r="AM192" s="90"/>
      <c r="AN192" s="90"/>
      <c r="AO192" s="90"/>
      <c r="AP192" s="90"/>
      <c r="AQ192" s="90"/>
      <c r="AR192" s="90"/>
      <c r="AS192" s="90"/>
      <c r="AT192" s="91"/>
      <c r="AU192" s="92"/>
      <c r="AV192" s="93"/>
      <c r="AW192" s="93"/>
      <c r="AX192" s="94"/>
    </row>
    <row r="193" spans="1:50" ht="24.75" customHeight="1">
      <c r="A193" s="441"/>
      <c r="B193" s="442"/>
      <c r="C193" s="442"/>
      <c r="D193" s="442"/>
      <c r="E193" s="442"/>
      <c r="F193" s="443"/>
      <c r="G193" s="86"/>
      <c r="H193" s="87"/>
      <c r="I193" s="87"/>
      <c r="J193" s="87"/>
      <c r="K193" s="88"/>
      <c r="L193" s="89"/>
      <c r="M193" s="90"/>
      <c r="N193" s="90"/>
      <c r="O193" s="90"/>
      <c r="P193" s="90"/>
      <c r="Q193" s="90"/>
      <c r="R193" s="90"/>
      <c r="S193" s="90"/>
      <c r="T193" s="90"/>
      <c r="U193" s="90"/>
      <c r="V193" s="90"/>
      <c r="W193" s="90"/>
      <c r="X193" s="91"/>
      <c r="Y193" s="92"/>
      <c r="Z193" s="93"/>
      <c r="AA193" s="93"/>
      <c r="AB193" s="93"/>
      <c r="AC193" s="86"/>
      <c r="AD193" s="87"/>
      <c r="AE193" s="87"/>
      <c r="AF193" s="87"/>
      <c r="AG193" s="88"/>
      <c r="AH193" s="89"/>
      <c r="AI193" s="90"/>
      <c r="AJ193" s="90"/>
      <c r="AK193" s="90"/>
      <c r="AL193" s="90"/>
      <c r="AM193" s="90"/>
      <c r="AN193" s="90"/>
      <c r="AO193" s="90"/>
      <c r="AP193" s="90"/>
      <c r="AQ193" s="90"/>
      <c r="AR193" s="90"/>
      <c r="AS193" s="90"/>
      <c r="AT193" s="91"/>
      <c r="AU193" s="92"/>
      <c r="AV193" s="93"/>
      <c r="AW193" s="93"/>
      <c r="AX193" s="94"/>
    </row>
    <row r="194" spans="1:50" ht="24.75" customHeight="1">
      <c r="A194" s="441"/>
      <c r="B194" s="442"/>
      <c r="C194" s="442"/>
      <c r="D194" s="442"/>
      <c r="E194" s="442"/>
      <c r="F194" s="443"/>
      <c r="G194" s="86"/>
      <c r="H194" s="87"/>
      <c r="I194" s="87"/>
      <c r="J194" s="87"/>
      <c r="K194" s="88"/>
      <c r="L194" s="89"/>
      <c r="M194" s="90"/>
      <c r="N194" s="90"/>
      <c r="O194" s="90"/>
      <c r="P194" s="90"/>
      <c r="Q194" s="90"/>
      <c r="R194" s="90"/>
      <c r="S194" s="90"/>
      <c r="T194" s="90"/>
      <c r="U194" s="90"/>
      <c r="V194" s="90"/>
      <c r="W194" s="90"/>
      <c r="X194" s="91"/>
      <c r="Y194" s="92"/>
      <c r="Z194" s="93"/>
      <c r="AA194" s="93"/>
      <c r="AB194" s="93"/>
      <c r="AC194" s="86"/>
      <c r="AD194" s="87"/>
      <c r="AE194" s="87"/>
      <c r="AF194" s="87"/>
      <c r="AG194" s="88"/>
      <c r="AH194" s="89"/>
      <c r="AI194" s="90"/>
      <c r="AJ194" s="90"/>
      <c r="AK194" s="90"/>
      <c r="AL194" s="90"/>
      <c r="AM194" s="90"/>
      <c r="AN194" s="90"/>
      <c r="AO194" s="90"/>
      <c r="AP194" s="90"/>
      <c r="AQ194" s="90"/>
      <c r="AR194" s="90"/>
      <c r="AS194" s="90"/>
      <c r="AT194" s="91"/>
      <c r="AU194" s="92"/>
      <c r="AV194" s="93"/>
      <c r="AW194" s="93"/>
      <c r="AX194" s="94"/>
    </row>
    <row r="195" spans="1:50" ht="24.75" customHeight="1">
      <c r="A195" s="441"/>
      <c r="B195" s="442"/>
      <c r="C195" s="442"/>
      <c r="D195" s="442"/>
      <c r="E195" s="442"/>
      <c r="F195" s="443"/>
      <c r="G195" s="86"/>
      <c r="H195" s="87"/>
      <c r="I195" s="87"/>
      <c r="J195" s="87"/>
      <c r="K195" s="88"/>
      <c r="L195" s="89"/>
      <c r="M195" s="90"/>
      <c r="N195" s="90"/>
      <c r="O195" s="90"/>
      <c r="P195" s="90"/>
      <c r="Q195" s="90"/>
      <c r="R195" s="90"/>
      <c r="S195" s="90"/>
      <c r="T195" s="90"/>
      <c r="U195" s="90"/>
      <c r="V195" s="90"/>
      <c r="W195" s="90"/>
      <c r="X195" s="91"/>
      <c r="Y195" s="92"/>
      <c r="Z195" s="93"/>
      <c r="AA195" s="93"/>
      <c r="AB195" s="93"/>
      <c r="AC195" s="86"/>
      <c r="AD195" s="87"/>
      <c r="AE195" s="87"/>
      <c r="AF195" s="87"/>
      <c r="AG195" s="88"/>
      <c r="AH195" s="89"/>
      <c r="AI195" s="90"/>
      <c r="AJ195" s="90"/>
      <c r="AK195" s="90"/>
      <c r="AL195" s="90"/>
      <c r="AM195" s="90"/>
      <c r="AN195" s="90"/>
      <c r="AO195" s="90"/>
      <c r="AP195" s="90"/>
      <c r="AQ195" s="90"/>
      <c r="AR195" s="90"/>
      <c r="AS195" s="90"/>
      <c r="AT195" s="91"/>
      <c r="AU195" s="92"/>
      <c r="AV195" s="93"/>
      <c r="AW195" s="93"/>
      <c r="AX195" s="94"/>
    </row>
    <row r="196" spans="1:50" ht="24.75" customHeight="1">
      <c r="A196" s="441"/>
      <c r="B196" s="442"/>
      <c r="C196" s="442"/>
      <c r="D196" s="442"/>
      <c r="E196" s="442"/>
      <c r="F196" s="443"/>
      <c r="G196" s="95"/>
      <c r="H196" s="96"/>
      <c r="I196" s="96"/>
      <c r="J196" s="96"/>
      <c r="K196" s="97"/>
      <c r="L196" s="98"/>
      <c r="M196" s="99"/>
      <c r="N196" s="99"/>
      <c r="O196" s="99"/>
      <c r="P196" s="99"/>
      <c r="Q196" s="99"/>
      <c r="R196" s="99"/>
      <c r="S196" s="99"/>
      <c r="T196" s="99"/>
      <c r="U196" s="99"/>
      <c r="V196" s="99"/>
      <c r="W196" s="99"/>
      <c r="X196" s="100"/>
      <c r="Y196" s="101"/>
      <c r="Z196" s="102"/>
      <c r="AA196" s="102"/>
      <c r="AB196" s="102"/>
      <c r="AC196" s="95"/>
      <c r="AD196" s="96"/>
      <c r="AE196" s="96"/>
      <c r="AF196" s="96"/>
      <c r="AG196" s="97"/>
      <c r="AH196" s="98"/>
      <c r="AI196" s="99"/>
      <c r="AJ196" s="99"/>
      <c r="AK196" s="99"/>
      <c r="AL196" s="99"/>
      <c r="AM196" s="99"/>
      <c r="AN196" s="99"/>
      <c r="AO196" s="99"/>
      <c r="AP196" s="99"/>
      <c r="AQ196" s="99"/>
      <c r="AR196" s="99"/>
      <c r="AS196" s="99"/>
      <c r="AT196" s="100"/>
      <c r="AU196" s="101"/>
      <c r="AV196" s="102"/>
      <c r="AW196" s="102"/>
      <c r="AX196" s="103"/>
    </row>
    <row r="197" spans="1:50" ht="24.75" customHeight="1">
      <c r="A197" s="441"/>
      <c r="B197" s="442"/>
      <c r="C197" s="442"/>
      <c r="D197" s="442"/>
      <c r="E197" s="442"/>
      <c r="F197" s="443"/>
      <c r="G197" s="128" t="s">
        <v>23</v>
      </c>
      <c r="H197" s="66"/>
      <c r="I197" s="66"/>
      <c r="J197" s="66"/>
      <c r="K197" s="66"/>
      <c r="L197" s="129"/>
      <c r="M197" s="130"/>
      <c r="N197" s="130"/>
      <c r="O197" s="130"/>
      <c r="P197" s="130"/>
      <c r="Q197" s="130"/>
      <c r="R197" s="130"/>
      <c r="S197" s="130"/>
      <c r="T197" s="130"/>
      <c r="U197" s="130"/>
      <c r="V197" s="130"/>
      <c r="W197" s="130"/>
      <c r="X197" s="131"/>
      <c r="Y197" s="587">
        <f>SUM(Y189:AB196)</f>
        <v>0.03</v>
      </c>
      <c r="Z197" s="588"/>
      <c r="AA197" s="588"/>
      <c r="AB197" s="589"/>
      <c r="AC197" s="128" t="s">
        <v>23</v>
      </c>
      <c r="AD197" s="66"/>
      <c r="AE197" s="66"/>
      <c r="AF197" s="66"/>
      <c r="AG197" s="66"/>
      <c r="AH197" s="129"/>
      <c r="AI197" s="130"/>
      <c r="AJ197" s="130"/>
      <c r="AK197" s="130"/>
      <c r="AL197" s="130"/>
      <c r="AM197" s="130"/>
      <c r="AN197" s="130"/>
      <c r="AO197" s="130"/>
      <c r="AP197" s="130"/>
      <c r="AQ197" s="130"/>
      <c r="AR197" s="130"/>
      <c r="AS197" s="130"/>
      <c r="AT197" s="131"/>
      <c r="AU197" s="132">
        <f>SUM(AU189:AX196)</f>
        <v>0</v>
      </c>
      <c r="AV197" s="133"/>
      <c r="AW197" s="133"/>
      <c r="AX197" s="461"/>
    </row>
    <row r="198" spans="1:50" ht="30" customHeight="1">
      <c r="A198" s="441"/>
      <c r="B198" s="442"/>
      <c r="C198" s="442"/>
      <c r="D198" s="442"/>
      <c r="E198" s="442"/>
      <c r="F198" s="443"/>
      <c r="G198" s="138" t="s">
        <v>210</v>
      </c>
      <c r="H198" s="139"/>
      <c r="I198" s="139"/>
      <c r="J198" s="139"/>
      <c r="K198" s="139"/>
      <c r="L198" s="139"/>
      <c r="M198" s="139"/>
      <c r="N198" s="139"/>
      <c r="O198" s="139"/>
      <c r="P198" s="139"/>
      <c r="Q198" s="139"/>
      <c r="R198" s="139"/>
      <c r="S198" s="139"/>
      <c r="T198" s="139"/>
      <c r="U198" s="139"/>
      <c r="V198" s="139"/>
      <c r="W198" s="139"/>
      <c r="X198" s="139"/>
      <c r="Y198" s="139"/>
      <c r="Z198" s="139"/>
      <c r="AA198" s="139"/>
      <c r="AB198" s="140"/>
      <c r="AC198" s="138"/>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41"/>
    </row>
    <row r="199" spans="1:50" ht="25.5" customHeight="1">
      <c r="A199" s="441"/>
      <c r="B199" s="442"/>
      <c r="C199" s="442"/>
      <c r="D199" s="442"/>
      <c r="E199" s="442"/>
      <c r="F199" s="443"/>
      <c r="G199" s="142" t="s">
        <v>20</v>
      </c>
      <c r="H199" s="143"/>
      <c r="I199" s="143"/>
      <c r="J199" s="143"/>
      <c r="K199" s="143"/>
      <c r="L199" s="144" t="s">
        <v>21</v>
      </c>
      <c r="M199" s="66"/>
      <c r="N199" s="66"/>
      <c r="O199" s="66"/>
      <c r="P199" s="66"/>
      <c r="Q199" s="66"/>
      <c r="R199" s="66"/>
      <c r="S199" s="66"/>
      <c r="T199" s="66"/>
      <c r="U199" s="66"/>
      <c r="V199" s="66"/>
      <c r="W199" s="66"/>
      <c r="X199" s="67"/>
      <c r="Y199" s="145" t="s">
        <v>22</v>
      </c>
      <c r="Z199" s="146"/>
      <c r="AA199" s="146"/>
      <c r="AB199" s="147"/>
      <c r="AC199" s="142" t="s">
        <v>20</v>
      </c>
      <c r="AD199" s="143"/>
      <c r="AE199" s="143"/>
      <c r="AF199" s="143"/>
      <c r="AG199" s="143"/>
      <c r="AH199" s="144" t="s">
        <v>21</v>
      </c>
      <c r="AI199" s="66"/>
      <c r="AJ199" s="66"/>
      <c r="AK199" s="66"/>
      <c r="AL199" s="66"/>
      <c r="AM199" s="66"/>
      <c r="AN199" s="66"/>
      <c r="AO199" s="66"/>
      <c r="AP199" s="66"/>
      <c r="AQ199" s="66"/>
      <c r="AR199" s="66"/>
      <c r="AS199" s="66"/>
      <c r="AT199" s="67"/>
      <c r="AU199" s="145" t="s">
        <v>22</v>
      </c>
      <c r="AV199" s="146"/>
      <c r="AW199" s="146"/>
      <c r="AX199" s="148"/>
    </row>
    <row r="200" spans="1:50" ht="24.75" customHeight="1">
      <c r="A200" s="441"/>
      <c r="B200" s="442"/>
      <c r="C200" s="442"/>
      <c r="D200" s="442"/>
      <c r="E200" s="442"/>
      <c r="F200" s="443"/>
      <c r="G200" s="116" t="s">
        <v>211</v>
      </c>
      <c r="H200" s="117"/>
      <c r="I200" s="117"/>
      <c r="J200" s="117"/>
      <c r="K200" s="118"/>
      <c r="L200" s="119" t="s">
        <v>212</v>
      </c>
      <c r="M200" s="120"/>
      <c r="N200" s="120"/>
      <c r="O200" s="120"/>
      <c r="P200" s="120"/>
      <c r="Q200" s="120"/>
      <c r="R200" s="120"/>
      <c r="S200" s="120"/>
      <c r="T200" s="120"/>
      <c r="U200" s="120"/>
      <c r="V200" s="120"/>
      <c r="W200" s="120"/>
      <c r="X200" s="121"/>
      <c r="Y200" s="125">
        <v>0.2</v>
      </c>
      <c r="Z200" s="126"/>
      <c r="AA200" s="126"/>
      <c r="AB200" s="590"/>
      <c r="AC200" s="586"/>
      <c r="AD200" s="117"/>
      <c r="AE200" s="117"/>
      <c r="AF200" s="117"/>
      <c r="AG200" s="118"/>
      <c r="AH200" s="119"/>
      <c r="AI200" s="120"/>
      <c r="AJ200" s="120"/>
      <c r="AK200" s="120"/>
      <c r="AL200" s="120"/>
      <c r="AM200" s="120"/>
      <c r="AN200" s="120"/>
      <c r="AO200" s="120"/>
      <c r="AP200" s="120"/>
      <c r="AQ200" s="120"/>
      <c r="AR200" s="120"/>
      <c r="AS200" s="120"/>
      <c r="AT200" s="121"/>
      <c r="AU200" s="122"/>
      <c r="AV200" s="123"/>
      <c r="AW200" s="123"/>
      <c r="AX200" s="455"/>
    </row>
    <row r="201" spans="1:50" ht="24.75" customHeight="1">
      <c r="A201" s="441"/>
      <c r="B201" s="442"/>
      <c r="C201" s="442"/>
      <c r="D201" s="442"/>
      <c r="E201" s="442"/>
      <c r="F201" s="443"/>
      <c r="G201" s="86"/>
      <c r="H201" s="87"/>
      <c r="I201" s="87"/>
      <c r="J201" s="87"/>
      <c r="K201" s="88"/>
      <c r="L201" s="89"/>
      <c r="M201" s="90"/>
      <c r="N201" s="90"/>
      <c r="O201" s="90"/>
      <c r="P201" s="90"/>
      <c r="Q201" s="90"/>
      <c r="R201" s="90"/>
      <c r="S201" s="90"/>
      <c r="T201" s="90"/>
      <c r="U201" s="90"/>
      <c r="V201" s="90"/>
      <c r="W201" s="90"/>
      <c r="X201" s="91"/>
      <c r="Y201" s="92"/>
      <c r="Z201" s="93"/>
      <c r="AA201" s="93"/>
      <c r="AB201" s="115"/>
      <c r="AC201" s="86"/>
      <c r="AD201" s="87"/>
      <c r="AE201" s="87"/>
      <c r="AF201" s="87"/>
      <c r="AG201" s="88"/>
      <c r="AH201" s="89"/>
      <c r="AI201" s="90"/>
      <c r="AJ201" s="90"/>
      <c r="AK201" s="90"/>
      <c r="AL201" s="90"/>
      <c r="AM201" s="90"/>
      <c r="AN201" s="90"/>
      <c r="AO201" s="90"/>
      <c r="AP201" s="90"/>
      <c r="AQ201" s="90"/>
      <c r="AR201" s="90"/>
      <c r="AS201" s="90"/>
      <c r="AT201" s="91"/>
      <c r="AU201" s="92"/>
      <c r="AV201" s="93"/>
      <c r="AW201" s="93"/>
      <c r="AX201" s="94"/>
    </row>
    <row r="202" spans="1:50" ht="24.75" customHeight="1">
      <c r="A202" s="441"/>
      <c r="B202" s="442"/>
      <c r="C202" s="442"/>
      <c r="D202" s="442"/>
      <c r="E202" s="442"/>
      <c r="F202" s="443"/>
      <c r="G202" s="86"/>
      <c r="H202" s="87"/>
      <c r="I202" s="87"/>
      <c r="J202" s="87"/>
      <c r="K202" s="88"/>
      <c r="L202" s="89"/>
      <c r="M202" s="90"/>
      <c r="N202" s="90"/>
      <c r="O202" s="90"/>
      <c r="P202" s="90"/>
      <c r="Q202" s="90"/>
      <c r="R202" s="90"/>
      <c r="S202" s="90"/>
      <c r="T202" s="90"/>
      <c r="U202" s="90"/>
      <c r="V202" s="90"/>
      <c r="W202" s="90"/>
      <c r="X202" s="91"/>
      <c r="Y202" s="92"/>
      <c r="Z202" s="93"/>
      <c r="AA202" s="93"/>
      <c r="AB202" s="115"/>
      <c r="AC202" s="86"/>
      <c r="AD202" s="87"/>
      <c r="AE202" s="87"/>
      <c r="AF202" s="87"/>
      <c r="AG202" s="88"/>
      <c r="AH202" s="89"/>
      <c r="AI202" s="90"/>
      <c r="AJ202" s="90"/>
      <c r="AK202" s="90"/>
      <c r="AL202" s="90"/>
      <c r="AM202" s="90"/>
      <c r="AN202" s="90"/>
      <c r="AO202" s="90"/>
      <c r="AP202" s="90"/>
      <c r="AQ202" s="90"/>
      <c r="AR202" s="90"/>
      <c r="AS202" s="90"/>
      <c r="AT202" s="91"/>
      <c r="AU202" s="92"/>
      <c r="AV202" s="93"/>
      <c r="AW202" s="93"/>
      <c r="AX202" s="94"/>
    </row>
    <row r="203" spans="1:50" ht="24.75" customHeight="1">
      <c r="A203" s="441"/>
      <c r="B203" s="442"/>
      <c r="C203" s="442"/>
      <c r="D203" s="442"/>
      <c r="E203" s="442"/>
      <c r="F203" s="443"/>
      <c r="G203" s="86"/>
      <c r="H203" s="87"/>
      <c r="I203" s="87"/>
      <c r="J203" s="87"/>
      <c r="K203" s="88"/>
      <c r="L203" s="89"/>
      <c r="M203" s="90"/>
      <c r="N203" s="90"/>
      <c r="O203" s="90"/>
      <c r="P203" s="90"/>
      <c r="Q203" s="90"/>
      <c r="R203" s="90"/>
      <c r="S203" s="90"/>
      <c r="T203" s="90"/>
      <c r="U203" s="90"/>
      <c r="V203" s="90"/>
      <c r="W203" s="90"/>
      <c r="X203" s="91"/>
      <c r="Y203" s="92"/>
      <c r="Z203" s="93"/>
      <c r="AA203" s="93"/>
      <c r="AB203" s="115"/>
      <c r="AC203" s="86"/>
      <c r="AD203" s="87"/>
      <c r="AE203" s="87"/>
      <c r="AF203" s="87"/>
      <c r="AG203" s="88"/>
      <c r="AH203" s="89"/>
      <c r="AI203" s="90"/>
      <c r="AJ203" s="90"/>
      <c r="AK203" s="90"/>
      <c r="AL203" s="90"/>
      <c r="AM203" s="90"/>
      <c r="AN203" s="90"/>
      <c r="AO203" s="90"/>
      <c r="AP203" s="90"/>
      <c r="AQ203" s="90"/>
      <c r="AR203" s="90"/>
      <c r="AS203" s="90"/>
      <c r="AT203" s="91"/>
      <c r="AU203" s="92"/>
      <c r="AV203" s="93"/>
      <c r="AW203" s="93"/>
      <c r="AX203" s="94"/>
    </row>
    <row r="204" spans="1:50" ht="24.75" customHeight="1">
      <c r="A204" s="441"/>
      <c r="B204" s="442"/>
      <c r="C204" s="442"/>
      <c r="D204" s="442"/>
      <c r="E204" s="442"/>
      <c r="F204" s="443"/>
      <c r="G204" s="86"/>
      <c r="H204" s="87"/>
      <c r="I204" s="87"/>
      <c r="J204" s="87"/>
      <c r="K204" s="88"/>
      <c r="L204" s="89"/>
      <c r="M204" s="90"/>
      <c r="N204" s="90"/>
      <c r="O204" s="90"/>
      <c r="P204" s="90"/>
      <c r="Q204" s="90"/>
      <c r="R204" s="90"/>
      <c r="S204" s="90"/>
      <c r="T204" s="90"/>
      <c r="U204" s="90"/>
      <c r="V204" s="90"/>
      <c r="W204" s="90"/>
      <c r="X204" s="91"/>
      <c r="Y204" s="92"/>
      <c r="Z204" s="93"/>
      <c r="AA204" s="93"/>
      <c r="AB204" s="93"/>
      <c r="AC204" s="86"/>
      <c r="AD204" s="87"/>
      <c r="AE204" s="87"/>
      <c r="AF204" s="87"/>
      <c r="AG204" s="88"/>
      <c r="AH204" s="89"/>
      <c r="AI204" s="90"/>
      <c r="AJ204" s="90"/>
      <c r="AK204" s="90"/>
      <c r="AL204" s="90"/>
      <c r="AM204" s="90"/>
      <c r="AN204" s="90"/>
      <c r="AO204" s="90"/>
      <c r="AP204" s="90"/>
      <c r="AQ204" s="90"/>
      <c r="AR204" s="90"/>
      <c r="AS204" s="90"/>
      <c r="AT204" s="91"/>
      <c r="AU204" s="92"/>
      <c r="AV204" s="93"/>
      <c r="AW204" s="93"/>
      <c r="AX204" s="94"/>
    </row>
    <row r="205" spans="1:50" ht="24.75" customHeight="1">
      <c r="A205" s="441"/>
      <c r="B205" s="442"/>
      <c r="C205" s="442"/>
      <c r="D205" s="442"/>
      <c r="E205" s="442"/>
      <c r="F205" s="443"/>
      <c r="G205" s="86"/>
      <c r="H205" s="87"/>
      <c r="I205" s="87"/>
      <c r="J205" s="87"/>
      <c r="K205" s="88"/>
      <c r="L205" s="89"/>
      <c r="M205" s="90"/>
      <c r="N205" s="90"/>
      <c r="O205" s="90"/>
      <c r="P205" s="90"/>
      <c r="Q205" s="90"/>
      <c r="R205" s="90"/>
      <c r="S205" s="90"/>
      <c r="T205" s="90"/>
      <c r="U205" s="90"/>
      <c r="V205" s="90"/>
      <c r="W205" s="90"/>
      <c r="X205" s="91"/>
      <c r="Y205" s="92"/>
      <c r="Z205" s="93"/>
      <c r="AA205" s="93"/>
      <c r="AB205" s="93"/>
      <c r="AC205" s="86"/>
      <c r="AD205" s="87"/>
      <c r="AE205" s="87"/>
      <c r="AF205" s="87"/>
      <c r="AG205" s="88"/>
      <c r="AH205" s="89"/>
      <c r="AI205" s="90"/>
      <c r="AJ205" s="90"/>
      <c r="AK205" s="90"/>
      <c r="AL205" s="90"/>
      <c r="AM205" s="90"/>
      <c r="AN205" s="90"/>
      <c r="AO205" s="90"/>
      <c r="AP205" s="90"/>
      <c r="AQ205" s="90"/>
      <c r="AR205" s="90"/>
      <c r="AS205" s="90"/>
      <c r="AT205" s="91"/>
      <c r="AU205" s="92"/>
      <c r="AV205" s="93"/>
      <c r="AW205" s="93"/>
      <c r="AX205" s="94"/>
    </row>
    <row r="206" spans="1:50" ht="24.75" customHeight="1">
      <c r="A206" s="441"/>
      <c r="B206" s="442"/>
      <c r="C206" s="442"/>
      <c r="D206" s="442"/>
      <c r="E206" s="442"/>
      <c r="F206" s="443"/>
      <c r="G206" s="86"/>
      <c r="H206" s="87"/>
      <c r="I206" s="87"/>
      <c r="J206" s="87"/>
      <c r="K206" s="88"/>
      <c r="L206" s="89"/>
      <c r="M206" s="90"/>
      <c r="N206" s="90"/>
      <c r="O206" s="90"/>
      <c r="P206" s="90"/>
      <c r="Q206" s="90"/>
      <c r="R206" s="90"/>
      <c r="S206" s="90"/>
      <c r="T206" s="90"/>
      <c r="U206" s="90"/>
      <c r="V206" s="90"/>
      <c r="W206" s="90"/>
      <c r="X206" s="91"/>
      <c r="Y206" s="92"/>
      <c r="Z206" s="93"/>
      <c r="AA206" s="93"/>
      <c r="AB206" s="93"/>
      <c r="AC206" s="86"/>
      <c r="AD206" s="87"/>
      <c r="AE206" s="87"/>
      <c r="AF206" s="87"/>
      <c r="AG206" s="88"/>
      <c r="AH206" s="89"/>
      <c r="AI206" s="90"/>
      <c r="AJ206" s="90"/>
      <c r="AK206" s="90"/>
      <c r="AL206" s="90"/>
      <c r="AM206" s="90"/>
      <c r="AN206" s="90"/>
      <c r="AO206" s="90"/>
      <c r="AP206" s="90"/>
      <c r="AQ206" s="90"/>
      <c r="AR206" s="90"/>
      <c r="AS206" s="90"/>
      <c r="AT206" s="91"/>
      <c r="AU206" s="92"/>
      <c r="AV206" s="93"/>
      <c r="AW206" s="93"/>
      <c r="AX206" s="94"/>
    </row>
    <row r="207" spans="1:50" ht="24.75" customHeight="1">
      <c r="A207" s="441"/>
      <c r="B207" s="442"/>
      <c r="C207" s="442"/>
      <c r="D207" s="442"/>
      <c r="E207" s="442"/>
      <c r="F207" s="443"/>
      <c r="G207" s="95"/>
      <c r="H207" s="96"/>
      <c r="I207" s="96"/>
      <c r="J207" s="96"/>
      <c r="K207" s="97"/>
      <c r="L207" s="98"/>
      <c r="M207" s="99"/>
      <c r="N207" s="99"/>
      <c r="O207" s="99"/>
      <c r="P207" s="99"/>
      <c r="Q207" s="99"/>
      <c r="R207" s="99"/>
      <c r="S207" s="99"/>
      <c r="T207" s="99"/>
      <c r="U207" s="99"/>
      <c r="V207" s="99"/>
      <c r="W207" s="99"/>
      <c r="X207" s="100"/>
      <c r="Y207" s="101"/>
      <c r="Z207" s="102"/>
      <c r="AA207" s="102"/>
      <c r="AB207" s="102"/>
      <c r="AC207" s="95"/>
      <c r="AD207" s="96"/>
      <c r="AE207" s="96"/>
      <c r="AF207" s="96"/>
      <c r="AG207" s="97"/>
      <c r="AH207" s="98"/>
      <c r="AI207" s="99"/>
      <c r="AJ207" s="99"/>
      <c r="AK207" s="99"/>
      <c r="AL207" s="99"/>
      <c r="AM207" s="99"/>
      <c r="AN207" s="99"/>
      <c r="AO207" s="99"/>
      <c r="AP207" s="99"/>
      <c r="AQ207" s="99"/>
      <c r="AR207" s="99"/>
      <c r="AS207" s="99"/>
      <c r="AT207" s="100"/>
      <c r="AU207" s="101"/>
      <c r="AV207" s="102"/>
      <c r="AW207" s="102"/>
      <c r="AX207" s="103"/>
    </row>
    <row r="208" spans="1:50" ht="24.75" customHeight="1">
      <c r="A208" s="441"/>
      <c r="B208" s="442"/>
      <c r="C208" s="442"/>
      <c r="D208" s="442"/>
      <c r="E208" s="442"/>
      <c r="F208" s="443"/>
      <c r="G208" s="128" t="s">
        <v>23</v>
      </c>
      <c r="H208" s="66"/>
      <c r="I208" s="66"/>
      <c r="J208" s="66"/>
      <c r="K208" s="66"/>
      <c r="L208" s="129"/>
      <c r="M208" s="130"/>
      <c r="N208" s="130"/>
      <c r="O208" s="130"/>
      <c r="P208" s="130"/>
      <c r="Q208" s="130"/>
      <c r="R208" s="130"/>
      <c r="S208" s="130"/>
      <c r="T208" s="130"/>
      <c r="U208" s="130"/>
      <c r="V208" s="130"/>
      <c r="W208" s="130"/>
      <c r="X208" s="131"/>
      <c r="Y208" s="135">
        <f>SUM(Y200:AB207)</f>
        <v>0.2</v>
      </c>
      <c r="Z208" s="136"/>
      <c r="AA208" s="136"/>
      <c r="AB208" s="591"/>
      <c r="AC208" s="128" t="s">
        <v>23</v>
      </c>
      <c r="AD208" s="66"/>
      <c r="AE208" s="66"/>
      <c r="AF208" s="66"/>
      <c r="AG208" s="66"/>
      <c r="AH208" s="129"/>
      <c r="AI208" s="130"/>
      <c r="AJ208" s="130"/>
      <c r="AK208" s="130"/>
      <c r="AL208" s="130"/>
      <c r="AM208" s="130"/>
      <c r="AN208" s="130"/>
      <c r="AO208" s="130"/>
      <c r="AP208" s="130"/>
      <c r="AQ208" s="130"/>
      <c r="AR208" s="130"/>
      <c r="AS208" s="130"/>
      <c r="AT208" s="131"/>
      <c r="AU208" s="132">
        <f>SUM(AU200:AX207)</f>
        <v>0</v>
      </c>
      <c r="AV208" s="133"/>
      <c r="AW208" s="133"/>
      <c r="AX208" s="461"/>
    </row>
    <row r="209" spans="1:50" ht="30" customHeight="1">
      <c r="A209" s="441"/>
      <c r="B209" s="442"/>
      <c r="C209" s="442"/>
      <c r="D209" s="442"/>
      <c r="E209" s="442"/>
      <c r="F209" s="443"/>
      <c r="G209" s="138" t="s">
        <v>225</v>
      </c>
      <c r="H209" s="139"/>
      <c r="I209" s="139"/>
      <c r="J209" s="139"/>
      <c r="K209" s="139"/>
      <c r="L209" s="139"/>
      <c r="M209" s="139"/>
      <c r="N209" s="139"/>
      <c r="O209" s="139"/>
      <c r="P209" s="139"/>
      <c r="Q209" s="139"/>
      <c r="R209" s="139"/>
      <c r="S209" s="139"/>
      <c r="T209" s="139"/>
      <c r="U209" s="139"/>
      <c r="V209" s="139"/>
      <c r="W209" s="139"/>
      <c r="X209" s="139"/>
      <c r="Y209" s="139"/>
      <c r="Z209" s="139"/>
      <c r="AA209" s="139"/>
      <c r="AB209" s="140"/>
      <c r="AC209" s="138"/>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41"/>
    </row>
    <row r="210" spans="1:50" ht="24.75" customHeight="1">
      <c r="A210" s="441"/>
      <c r="B210" s="442"/>
      <c r="C210" s="442"/>
      <c r="D210" s="442"/>
      <c r="E210" s="442"/>
      <c r="F210" s="443"/>
      <c r="G210" s="142" t="s">
        <v>20</v>
      </c>
      <c r="H210" s="143"/>
      <c r="I210" s="143"/>
      <c r="J210" s="143"/>
      <c r="K210" s="143"/>
      <c r="L210" s="144" t="s">
        <v>21</v>
      </c>
      <c r="M210" s="66"/>
      <c r="N210" s="66"/>
      <c r="O210" s="66"/>
      <c r="P210" s="66"/>
      <c r="Q210" s="66"/>
      <c r="R210" s="66"/>
      <c r="S210" s="66"/>
      <c r="T210" s="66"/>
      <c r="U210" s="66"/>
      <c r="V210" s="66"/>
      <c r="W210" s="66"/>
      <c r="X210" s="67"/>
      <c r="Y210" s="145" t="s">
        <v>22</v>
      </c>
      <c r="Z210" s="146"/>
      <c r="AA210" s="146"/>
      <c r="AB210" s="147"/>
      <c r="AC210" s="142" t="s">
        <v>20</v>
      </c>
      <c r="AD210" s="143"/>
      <c r="AE210" s="143"/>
      <c r="AF210" s="143"/>
      <c r="AG210" s="143"/>
      <c r="AH210" s="144" t="s">
        <v>21</v>
      </c>
      <c r="AI210" s="66"/>
      <c r="AJ210" s="66"/>
      <c r="AK210" s="66"/>
      <c r="AL210" s="66"/>
      <c r="AM210" s="66"/>
      <c r="AN210" s="66"/>
      <c r="AO210" s="66"/>
      <c r="AP210" s="66"/>
      <c r="AQ210" s="66"/>
      <c r="AR210" s="66"/>
      <c r="AS210" s="66"/>
      <c r="AT210" s="67"/>
      <c r="AU210" s="145" t="s">
        <v>22</v>
      </c>
      <c r="AV210" s="146"/>
      <c r="AW210" s="146"/>
      <c r="AX210" s="148"/>
    </row>
    <row r="211" spans="1:50" ht="27" customHeight="1">
      <c r="A211" s="441"/>
      <c r="B211" s="442"/>
      <c r="C211" s="442"/>
      <c r="D211" s="442"/>
      <c r="E211" s="442"/>
      <c r="F211" s="443"/>
      <c r="G211" s="116" t="s">
        <v>190</v>
      </c>
      <c r="H211" s="117"/>
      <c r="I211" s="117"/>
      <c r="J211" s="117"/>
      <c r="K211" s="118"/>
      <c r="L211" s="119" t="s">
        <v>227</v>
      </c>
      <c r="M211" s="120"/>
      <c r="N211" s="120"/>
      <c r="O211" s="120"/>
      <c r="P211" s="120"/>
      <c r="Q211" s="120"/>
      <c r="R211" s="120"/>
      <c r="S211" s="120"/>
      <c r="T211" s="120"/>
      <c r="U211" s="120"/>
      <c r="V211" s="120"/>
      <c r="W211" s="120"/>
      <c r="X211" s="121"/>
      <c r="Y211" s="125">
        <v>0.1</v>
      </c>
      <c r="Z211" s="126"/>
      <c r="AA211" s="126"/>
      <c r="AB211" s="590"/>
      <c r="AC211" s="586"/>
      <c r="AD211" s="117"/>
      <c r="AE211" s="117"/>
      <c r="AF211" s="117"/>
      <c r="AG211" s="118"/>
      <c r="AH211" s="119"/>
      <c r="AI211" s="120"/>
      <c r="AJ211" s="120"/>
      <c r="AK211" s="120"/>
      <c r="AL211" s="120"/>
      <c r="AM211" s="120"/>
      <c r="AN211" s="120"/>
      <c r="AO211" s="120"/>
      <c r="AP211" s="120"/>
      <c r="AQ211" s="120"/>
      <c r="AR211" s="120"/>
      <c r="AS211" s="120"/>
      <c r="AT211" s="121"/>
      <c r="AU211" s="122"/>
      <c r="AV211" s="123"/>
      <c r="AW211" s="123"/>
      <c r="AX211" s="455"/>
    </row>
    <row r="212" spans="1:50" ht="24.75" customHeight="1">
      <c r="A212" s="441"/>
      <c r="B212" s="442"/>
      <c r="C212" s="442"/>
      <c r="D212" s="442"/>
      <c r="E212" s="442"/>
      <c r="F212" s="443"/>
      <c r="G212" s="86"/>
      <c r="H212" s="87"/>
      <c r="I212" s="87"/>
      <c r="J212" s="87"/>
      <c r="K212" s="88"/>
      <c r="L212" s="89"/>
      <c r="M212" s="90"/>
      <c r="N212" s="90"/>
      <c r="O212" s="90"/>
      <c r="P212" s="90"/>
      <c r="Q212" s="90"/>
      <c r="R212" s="90"/>
      <c r="S212" s="90"/>
      <c r="T212" s="90"/>
      <c r="U212" s="90"/>
      <c r="V212" s="90"/>
      <c r="W212" s="90"/>
      <c r="X212" s="91"/>
      <c r="Y212" s="92"/>
      <c r="Z212" s="93"/>
      <c r="AA212" s="93"/>
      <c r="AB212" s="115"/>
      <c r="AC212" s="86"/>
      <c r="AD212" s="87"/>
      <c r="AE212" s="87"/>
      <c r="AF212" s="87"/>
      <c r="AG212" s="88"/>
      <c r="AH212" s="89"/>
      <c r="AI212" s="90"/>
      <c r="AJ212" s="90"/>
      <c r="AK212" s="90"/>
      <c r="AL212" s="90"/>
      <c r="AM212" s="90"/>
      <c r="AN212" s="90"/>
      <c r="AO212" s="90"/>
      <c r="AP212" s="90"/>
      <c r="AQ212" s="90"/>
      <c r="AR212" s="90"/>
      <c r="AS212" s="90"/>
      <c r="AT212" s="91"/>
      <c r="AU212" s="92"/>
      <c r="AV212" s="93"/>
      <c r="AW212" s="93"/>
      <c r="AX212" s="94"/>
    </row>
    <row r="213" spans="1:50" ht="24.75" customHeight="1">
      <c r="A213" s="441"/>
      <c r="B213" s="442"/>
      <c r="C213" s="442"/>
      <c r="D213" s="442"/>
      <c r="E213" s="442"/>
      <c r="F213" s="443"/>
      <c r="G213" s="86"/>
      <c r="H213" s="87"/>
      <c r="I213" s="87"/>
      <c r="J213" s="87"/>
      <c r="K213" s="88"/>
      <c r="L213" s="89"/>
      <c r="M213" s="90"/>
      <c r="N213" s="90"/>
      <c r="O213" s="90"/>
      <c r="P213" s="90"/>
      <c r="Q213" s="90"/>
      <c r="R213" s="90"/>
      <c r="S213" s="90"/>
      <c r="T213" s="90"/>
      <c r="U213" s="90"/>
      <c r="V213" s="90"/>
      <c r="W213" s="90"/>
      <c r="X213" s="91"/>
      <c r="Y213" s="92"/>
      <c r="Z213" s="93"/>
      <c r="AA213" s="93"/>
      <c r="AB213" s="115"/>
      <c r="AC213" s="86"/>
      <c r="AD213" s="87"/>
      <c r="AE213" s="87"/>
      <c r="AF213" s="87"/>
      <c r="AG213" s="88"/>
      <c r="AH213" s="89"/>
      <c r="AI213" s="90"/>
      <c r="AJ213" s="90"/>
      <c r="AK213" s="90"/>
      <c r="AL213" s="90"/>
      <c r="AM213" s="90"/>
      <c r="AN213" s="90"/>
      <c r="AO213" s="90"/>
      <c r="AP213" s="90"/>
      <c r="AQ213" s="90"/>
      <c r="AR213" s="90"/>
      <c r="AS213" s="90"/>
      <c r="AT213" s="91"/>
      <c r="AU213" s="92"/>
      <c r="AV213" s="93"/>
      <c r="AW213" s="93"/>
      <c r="AX213" s="94"/>
    </row>
    <row r="214" spans="1:50" ht="24.75" customHeight="1">
      <c r="A214" s="441"/>
      <c r="B214" s="442"/>
      <c r="C214" s="442"/>
      <c r="D214" s="442"/>
      <c r="E214" s="442"/>
      <c r="F214" s="443"/>
      <c r="G214" s="86"/>
      <c r="H214" s="87"/>
      <c r="I214" s="87"/>
      <c r="J214" s="87"/>
      <c r="K214" s="88"/>
      <c r="L214" s="89"/>
      <c r="M214" s="90"/>
      <c r="N214" s="90"/>
      <c r="O214" s="90"/>
      <c r="P214" s="90"/>
      <c r="Q214" s="90"/>
      <c r="R214" s="90"/>
      <c r="S214" s="90"/>
      <c r="T214" s="90"/>
      <c r="U214" s="90"/>
      <c r="V214" s="90"/>
      <c r="W214" s="90"/>
      <c r="X214" s="91"/>
      <c r="Y214" s="92"/>
      <c r="Z214" s="93"/>
      <c r="AA214" s="93"/>
      <c r="AB214" s="115"/>
      <c r="AC214" s="86"/>
      <c r="AD214" s="87"/>
      <c r="AE214" s="87"/>
      <c r="AF214" s="87"/>
      <c r="AG214" s="88"/>
      <c r="AH214" s="89"/>
      <c r="AI214" s="90"/>
      <c r="AJ214" s="90"/>
      <c r="AK214" s="90"/>
      <c r="AL214" s="90"/>
      <c r="AM214" s="90"/>
      <c r="AN214" s="90"/>
      <c r="AO214" s="90"/>
      <c r="AP214" s="90"/>
      <c r="AQ214" s="90"/>
      <c r="AR214" s="90"/>
      <c r="AS214" s="90"/>
      <c r="AT214" s="91"/>
      <c r="AU214" s="92"/>
      <c r="AV214" s="93"/>
      <c r="AW214" s="93"/>
      <c r="AX214" s="94"/>
    </row>
    <row r="215" spans="1:50" ht="24.75" customHeight="1">
      <c r="A215" s="441"/>
      <c r="B215" s="442"/>
      <c r="C215" s="442"/>
      <c r="D215" s="442"/>
      <c r="E215" s="442"/>
      <c r="F215" s="443"/>
      <c r="G215" s="86"/>
      <c r="H215" s="87"/>
      <c r="I215" s="87"/>
      <c r="J215" s="87"/>
      <c r="K215" s="88"/>
      <c r="L215" s="89"/>
      <c r="M215" s="90"/>
      <c r="N215" s="90"/>
      <c r="O215" s="90"/>
      <c r="P215" s="90"/>
      <c r="Q215" s="90"/>
      <c r="R215" s="90"/>
      <c r="S215" s="90"/>
      <c r="T215" s="90"/>
      <c r="U215" s="90"/>
      <c r="V215" s="90"/>
      <c r="W215" s="90"/>
      <c r="X215" s="91"/>
      <c r="Y215" s="92"/>
      <c r="Z215" s="93"/>
      <c r="AA215" s="93"/>
      <c r="AB215" s="93"/>
      <c r="AC215" s="86"/>
      <c r="AD215" s="87"/>
      <c r="AE215" s="87"/>
      <c r="AF215" s="87"/>
      <c r="AG215" s="88"/>
      <c r="AH215" s="89"/>
      <c r="AI215" s="90"/>
      <c r="AJ215" s="90"/>
      <c r="AK215" s="90"/>
      <c r="AL215" s="90"/>
      <c r="AM215" s="90"/>
      <c r="AN215" s="90"/>
      <c r="AO215" s="90"/>
      <c r="AP215" s="90"/>
      <c r="AQ215" s="90"/>
      <c r="AR215" s="90"/>
      <c r="AS215" s="90"/>
      <c r="AT215" s="91"/>
      <c r="AU215" s="92"/>
      <c r="AV215" s="93"/>
      <c r="AW215" s="93"/>
      <c r="AX215" s="94"/>
    </row>
    <row r="216" spans="1:50" ht="24.75" customHeight="1">
      <c r="A216" s="441"/>
      <c r="B216" s="442"/>
      <c r="C216" s="442"/>
      <c r="D216" s="442"/>
      <c r="E216" s="442"/>
      <c r="F216" s="443"/>
      <c r="G216" s="86"/>
      <c r="H216" s="87"/>
      <c r="I216" s="87"/>
      <c r="J216" s="87"/>
      <c r="K216" s="88"/>
      <c r="L216" s="89"/>
      <c r="M216" s="90"/>
      <c r="N216" s="90"/>
      <c r="O216" s="90"/>
      <c r="P216" s="90"/>
      <c r="Q216" s="90"/>
      <c r="R216" s="90"/>
      <c r="S216" s="90"/>
      <c r="T216" s="90"/>
      <c r="U216" s="90"/>
      <c r="V216" s="90"/>
      <c r="W216" s="90"/>
      <c r="X216" s="91"/>
      <c r="Y216" s="92"/>
      <c r="Z216" s="93"/>
      <c r="AA216" s="93"/>
      <c r="AB216" s="93"/>
      <c r="AC216" s="86"/>
      <c r="AD216" s="87"/>
      <c r="AE216" s="87"/>
      <c r="AF216" s="87"/>
      <c r="AG216" s="88"/>
      <c r="AH216" s="89"/>
      <c r="AI216" s="90"/>
      <c r="AJ216" s="90"/>
      <c r="AK216" s="90"/>
      <c r="AL216" s="90"/>
      <c r="AM216" s="90"/>
      <c r="AN216" s="90"/>
      <c r="AO216" s="90"/>
      <c r="AP216" s="90"/>
      <c r="AQ216" s="90"/>
      <c r="AR216" s="90"/>
      <c r="AS216" s="90"/>
      <c r="AT216" s="91"/>
      <c r="AU216" s="92"/>
      <c r="AV216" s="93"/>
      <c r="AW216" s="93"/>
      <c r="AX216" s="94"/>
    </row>
    <row r="217" spans="1:50" ht="24.75" customHeight="1">
      <c r="A217" s="441"/>
      <c r="B217" s="442"/>
      <c r="C217" s="442"/>
      <c r="D217" s="442"/>
      <c r="E217" s="442"/>
      <c r="F217" s="443"/>
      <c r="G217" s="86"/>
      <c r="H217" s="87"/>
      <c r="I217" s="87"/>
      <c r="J217" s="87"/>
      <c r="K217" s="88"/>
      <c r="L217" s="89"/>
      <c r="M217" s="90"/>
      <c r="N217" s="90"/>
      <c r="O217" s="90"/>
      <c r="P217" s="90"/>
      <c r="Q217" s="90"/>
      <c r="R217" s="90"/>
      <c r="S217" s="90"/>
      <c r="T217" s="90"/>
      <c r="U217" s="90"/>
      <c r="V217" s="90"/>
      <c r="W217" s="90"/>
      <c r="X217" s="91"/>
      <c r="Y217" s="92"/>
      <c r="Z217" s="93"/>
      <c r="AA217" s="93"/>
      <c r="AB217" s="93"/>
      <c r="AC217" s="86"/>
      <c r="AD217" s="87"/>
      <c r="AE217" s="87"/>
      <c r="AF217" s="87"/>
      <c r="AG217" s="88"/>
      <c r="AH217" s="89"/>
      <c r="AI217" s="90"/>
      <c r="AJ217" s="90"/>
      <c r="AK217" s="90"/>
      <c r="AL217" s="90"/>
      <c r="AM217" s="90"/>
      <c r="AN217" s="90"/>
      <c r="AO217" s="90"/>
      <c r="AP217" s="90"/>
      <c r="AQ217" s="90"/>
      <c r="AR217" s="90"/>
      <c r="AS217" s="90"/>
      <c r="AT217" s="91"/>
      <c r="AU217" s="92"/>
      <c r="AV217" s="93"/>
      <c r="AW217" s="93"/>
      <c r="AX217" s="94"/>
    </row>
    <row r="218" spans="1:50" ht="24.75" customHeight="1">
      <c r="A218" s="441"/>
      <c r="B218" s="442"/>
      <c r="C218" s="442"/>
      <c r="D218" s="442"/>
      <c r="E218" s="442"/>
      <c r="F218" s="443"/>
      <c r="G218" s="95"/>
      <c r="H218" s="96"/>
      <c r="I218" s="96"/>
      <c r="J218" s="96"/>
      <c r="K218" s="97"/>
      <c r="L218" s="98"/>
      <c r="M218" s="99"/>
      <c r="N218" s="99"/>
      <c r="O218" s="99"/>
      <c r="P218" s="99"/>
      <c r="Q218" s="99"/>
      <c r="R218" s="99"/>
      <c r="S218" s="99"/>
      <c r="T218" s="99"/>
      <c r="U218" s="99"/>
      <c r="V218" s="99"/>
      <c r="W218" s="99"/>
      <c r="X218" s="100"/>
      <c r="Y218" s="101"/>
      <c r="Z218" s="102"/>
      <c r="AA218" s="102"/>
      <c r="AB218" s="102"/>
      <c r="AC218" s="95"/>
      <c r="AD218" s="96"/>
      <c r="AE218" s="96"/>
      <c r="AF218" s="96"/>
      <c r="AG218" s="97"/>
      <c r="AH218" s="98"/>
      <c r="AI218" s="99"/>
      <c r="AJ218" s="99"/>
      <c r="AK218" s="99"/>
      <c r="AL218" s="99"/>
      <c r="AM218" s="99"/>
      <c r="AN218" s="99"/>
      <c r="AO218" s="99"/>
      <c r="AP218" s="99"/>
      <c r="AQ218" s="99"/>
      <c r="AR218" s="99"/>
      <c r="AS218" s="99"/>
      <c r="AT218" s="100"/>
      <c r="AU218" s="101"/>
      <c r="AV218" s="102"/>
      <c r="AW218" s="102"/>
      <c r="AX218" s="103"/>
    </row>
    <row r="219" spans="1:50" ht="24.75" customHeight="1">
      <c r="A219" s="441"/>
      <c r="B219" s="442"/>
      <c r="C219" s="442"/>
      <c r="D219" s="442"/>
      <c r="E219" s="442"/>
      <c r="F219" s="443"/>
      <c r="G219" s="128" t="s">
        <v>23</v>
      </c>
      <c r="H219" s="66"/>
      <c r="I219" s="66"/>
      <c r="J219" s="66"/>
      <c r="K219" s="66"/>
      <c r="L219" s="129"/>
      <c r="M219" s="130"/>
      <c r="N219" s="130"/>
      <c r="O219" s="130"/>
      <c r="P219" s="130"/>
      <c r="Q219" s="130"/>
      <c r="R219" s="130"/>
      <c r="S219" s="130"/>
      <c r="T219" s="130"/>
      <c r="U219" s="130"/>
      <c r="V219" s="130"/>
      <c r="W219" s="130"/>
      <c r="X219" s="131"/>
      <c r="Y219" s="135">
        <f>SUM(Y211:AB218)</f>
        <v>0.1</v>
      </c>
      <c r="Z219" s="136"/>
      <c r="AA219" s="136"/>
      <c r="AB219" s="591"/>
      <c r="AC219" s="128" t="s">
        <v>23</v>
      </c>
      <c r="AD219" s="66"/>
      <c r="AE219" s="66"/>
      <c r="AF219" s="66"/>
      <c r="AG219" s="66"/>
      <c r="AH219" s="129"/>
      <c r="AI219" s="130"/>
      <c r="AJ219" s="130"/>
      <c r="AK219" s="130"/>
      <c r="AL219" s="130"/>
      <c r="AM219" s="130"/>
      <c r="AN219" s="130"/>
      <c r="AO219" s="130"/>
      <c r="AP219" s="130"/>
      <c r="AQ219" s="130"/>
      <c r="AR219" s="130"/>
      <c r="AS219" s="130"/>
      <c r="AT219" s="131"/>
      <c r="AU219" s="132">
        <f>SUM(AU211:AX218)</f>
        <v>0</v>
      </c>
      <c r="AV219" s="133"/>
      <c r="AW219" s="133"/>
      <c r="AX219" s="461"/>
    </row>
    <row r="220" spans="1:50" ht="30" customHeight="1">
      <c r="A220" s="441"/>
      <c r="B220" s="442"/>
      <c r="C220" s="442"/>
      <c r="D220" s="442"/>
      <c r="E220" s="442"/>
      <c r="F220" s="443"/>
      <c r="G220" s="138"/>
      <c r="H220" s="139"/>
      <c r="I220" s="139"/>
      <c r="J220" s="139"/>
      <c r="K220" s="139"/>
      <c r="L220" s="139"/>
      <c r="M220" s="139"/>
      <c r="N220" s="139"/>
      <c r="O220" s="139"/>
      <c r="P220" s="139"/>
      <c r="Q220" s="139"/>
      <c r="R220" s="139"/>
      <c r="S220" s="139"/>
      <c r="T220" s="139"/>
      <c r="U220" s="139"/>
      <c r="V220" s="139"/>
      <c r="W220" s="139"/>
      <c r="X220" s="139"/>
      <c r="Y220" s="139"/>
      <c r="Z220" s="139"/>
      <c r="AA220" s="139"/>
      <c r="AB220" s="140"/>
      <c r="AC220" s="138"/>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41"/>
    </row>
    <row r="221" spans="1:50" ht="24.75" customHeight="1">
      <c r="A221" s="441"/>
      <c r="B221" s="442"/>
      <c r="C221" s="442"/>
      <c r="D221" s="442"/>
      <c r="E221" s="442"/>
      <c r="F221" s="443"/>
      <c r="G221" s="142" t="s">
        <v>20</v>
      </c>
      <c r="H221" s="143"/>
      <c r="I221" s="143"/>
      <c r="J221" s="143"/>
      <c r="K221" s="143"/>
      <c r="L221" s="144" t="s">
        <v>21</v>
      </c>
      <c r="M221" s="66"/>
      <c r="N221" s="66"/>
      <c r="O221" s="66"/>
      <c r="P221" s="66"/>
      <c r="Q221" s="66"/>
      <c r="R221" s="66"/>
      <c r="S221" s="66"/>
      <c r="T221" s="66"/>
      <c r="U221" s="66"/>
      <c r="V221" s="66"/>
      <c r="W221" s="66"/>
      <c r="X221" s="67"/>
      <c r="Y221" s="145" t="s">
        <v>22</v>
      </c>
      <c r="Z221" s="146"/>
      <c r="AA221" s="146"/>
      <c r="AB221" s="147"/>
      <c r="AC221" s="142" t="s">
        <v>20</v>
      </c>
      <c r="AD221" s="143"/>
      <c r="AE221" s="143"/>
      <c r="AF221" s="143"/>
      <c r="AG221" s="143"/>
      <c r="AH221" s="144" t="s">
        <v>21</v>
      </c>
      <c r="AI221" s="66"/>
      <c r="AJ221" s="66"/>
      <c r="AK221" s="66"/>
      <c r="AL221" s="66"/>
      <c r="AM221" s="66"/>
      <c r="AN221" s="66"/>
      <c r="AO221" s="66"/>
      <c r="AP221" s="66"/>
      <c r="AQ221" s="66"/>
      <c r="AR221" s="66"/>
      <c r="AS221" s="66"/>
      <c r="AT221" s="67"/>
      <c r="AU221" s="145" t="s">
        <v>22</v>
      </c>
      <c r="AV221" s="146"/>
      <c r="AW221" s="146"/>
      <c r="AX221" s="148"/>
    </row>
    <row r="222" spans="1:50" ht="24.75" customHeight="1">
      <c r="A222" s="441"/>
      <c r="B222" s="442"/>
      <c r="C222" s="442"/>
      <c r="D222" s="442"/>
      <c r="E222" s="442"/>
      <c r="F222" s="443"/>
      <c r="G222" s="586"/>
      <c r="H222" s="117"/>
      <c r="I222" s="117"/>
      <c r="J222" s="117"/>
      <c r="K222" s="118"/>
      <c r="L222" s="119"/>
      <c r="M222" s="120"/>
      <c r="N222" s="120"/>
      <c r="O222" s="120"/>
      <c r="P222" s="120"/>
      <c r="Q222" s="120"/>
      <c r="R222" s="120"/>
      <c r="S222" s="120"/>
      <c r="T222" s="120"/>
      <c r="U222" s="120"/>
      <c r="V222" s="120"/>
      <c r="W222" s="120"/>
      <c r="X222" s="121"/>
      <c r="Y222" s="122"/>
      <c r="Z222" s="123"/>
      <c r="AA222" s="123"/>
      <c r="AB222" s="124"/>
      <c r="AC222" s="586"/>
      <c r="AD222" s="117"/>
      <c r="AE222" s="117"/>
      <c r="AF222" s="117"/>
      <c r="AG222" s="118"/>
      <c r="AH222" s="119"/>
      <c r="AI222" s="120"/>
      <c r="AJ222" s="120"/>
      <c r="AK222" s="120"/>
      <c r="AL222" s="120"/>
      <c r="AM222" s="120"/>
      <c r="AN222" s="120"/>
      <c r="AO222" s="120"/>
      <c r="AP222" s="120"/>
      <c r="AQ222" s="120"/>
      <c r="AR222" s="120"/>
      <c r="AS222" s="120"/>
      <c r="AT222" s="121"/>
      <c r="AU222" s="122"/>
      <c r="AV222" s="123"/>
      <c r="AW222" s="123"/>
      <c r="AX222" s="455"/>
    </row>
    <row r="223" spans="1:50" ht="24.75" customHeight="1">
      <c r="A223" s="441"/>
      <c r="B223" s="442"/>
      <c r="C223" s="442"/>
      <c r="D223" s="442"/>
      <c r="E223" s="442"/>
      <c r="F223" s="443"/>
      <c r="G223" s="86"/>
      <c r="H223" s="87"/>
      <c r="I223" s="87"/>
      <c r="J223" s="87"/>
      <c r="K223" s="88"/>
      <c r="L223" s="89"/>
      <c r="M223" s="90"/>
      <c r="N223" s="90"/>
      <c r="O223" s="90"/>
      <c r="P223" s="90"/>
      <c r="Q223" s="90"/>
      <c r="R223" s="90"/>
      <c r="S223" s="90"/>
      <c r="T223" s="90"/>
      <c r="U223" s="90"/>
      <c r="V223" s="90"/>
      <c r="W223" s="90"/>
      <c r="X223" s="91"/>
      <c r="Y223" s="92"/>
      <c r="Z223" s="93"/>
      <c r="AA223" s="93"/>
      <c r="AB223" s="115"/>
      <c r="AC223" s="86"/>
      <c r="AD223" s="87"/>
      <c r="AE223" s="87"/>
      <c r="AF223" s="87"/>
      <c r="AG223" s="88"/>
      <c r="AH223" s="89"/>
      <c r="AI223" s="90"/>
      <c r="AJ223" s="90"/>
      <c r="AK223" s="90"/>
      <c r="AL223" s="90"/>
      <c r="AM223" s="90"/>
      <c r="AN223" s="90"/>
      <c r="AO223" s="90"/>
      <c r="AP223" s="90"/>
      <c r="AQ223" s="90"/>
      <c r="AR223" s="90"/>
      <c r="AS223" s="90"/>
      <c r="AT223" s="91"/>
      <c r="AU223" s="92"/>
      <c r="AV223" s="93"/>
      <c r="AW223" s="93"/>
      <c r="AX223" s="94"/>
    </row>
    <row r="224" spans="1:50" ht="24.75" customHeight="1">
      <c r="A224" s="441"/>
      <c r="B224" s="442"/>
      <c r="C224" s="442"/>
      <c r="D224" s="442"/>
      <c r="E224" s="442"/>
      <c r="F224" s="443"/>
      <c r="G224" s="86"/>
      <c r="H224" s="87"/>
      <c r="I224" s="87"/>
      <c r="J224" s="87"/>
      <c r="K224" s="88"/>
      <c r="L224" s="89"/>
      <c r="M224" s="90"/>
      <c r="N224" s="90"/>
      <c r="O224" s="90"/>
      <c r="P224" s="90"/>
      <c r="Q224" s="90"/>
      <c r="R224" s="90"/>
      <c r="S224" s="90"/>
      <c r="T224" s="90"/>
      <c r="U224" s="90"/>
      <c r="V224" s="90"/>
      <c r="W224" s="90"/>
      <c r="X224" s="91"/>
      <c r="Y224" s="92"/>
      <c r="Z224" s="93"/>
      <c r="AA224" s="93"/>
      <c r="AB224" s="115"/>
      <c r="AC224" s="86"/>
      <c r="AD224" s="87"/>
      <c r="AE224" s="87"/>
      <c r="AF224" s="87"/>
      <c r="AG224" s="88"/>
      <c r="AH224" s="89"/>
      <c r="AI224" s="90"/>
      <c r="AJ224" s="90"/>
      <c r="AK224" s="90"/>
      <c r="AL224" s="90"/>
      <c r="AM224" s="90"/>
      <c r="AN224" s="90"/>
      <c r="AO224" s="90"/>
      <c r="AP224" s="90"/>
      <c r="AQ224" s="90"/>
      <c r="AR224" s="90"/>
      <c r="AS224" s="90"/>
      <c r="AT224" s="91"/>
      <c r="AU224" s="92"/>
      <c r="AV224" s="93"/>
      <c r="AW224" s="93"/>
      <c r="AX224" s="94"/>
    </row>
    <row r="225" spans="1:50" ht="24.75" customHeight="1">
      <c r="A225" s="441"/>
      <c r="B225" s="442"/>
      <c r="C225" s="442"/>
      <c r="D225" s="442"/>
      <c r="E225" s="442"/>
      <c r="F225" s="443"/>
      <c r="G225" s="86"/>
      <c r="H225" s="87"/>
      <c r="I225" s="87"/>
      <c r="J225" s="87"/>
      <c r="K225" s="88"/>
      <c r="L225" s="89"/>
      <c r="M225" s="90"/>
      <c r="N225" s="90"/>
      <c r="O225" s="90"/>
      <c r="P225" s="90"/>
      <c r="Q225" s="90"/>
      <c r="R225" s="90"/>
      <c r="S225" s="90"/>
      <c r="T225" s="90"/>
      <c r="U225" s="90"/>
      <c r="V225" s="90"/>
      <c r="W225" s="90"/>
      <c r="X225" s="91"/>
      <c r="Y225" s="92"/>
      <c r="Z225" s="93"/>
      <c r="AA225" s="93"/>
      <c r="AB225" s="115"/>
      <c r="AC225" s="86"/>
      <c r="AD225" s="87"/>
      <c r="AE225" s="87"/>
      <c r="AF225" s="87"/>
      <c r="AG225" s="88"/>
      <c r="AH225" s="89"/>
      <c r="AI225" s="90"/>
      <c r="AJ225" s="90"/>
      <c r="AK225" s="90"/>
      <c r="AL225" s="90"/>
      <c r="AM225" s="90"/>
      <c r="AN225" s="90"/>
      <c r="AO225" s="90"/>
      <c r="AP225" s="90"/>
      <c r="AQ225" s="90"/>
      <c r="AR225" s="90"/>
      <c r="AS225" s="90"/>
      <c r="AT225" s="91"/>
      <c r="AU225" s="92"/>
      <c r="AV225" s="93"/>
      <c r="AW225" s="93"/>
      <c r="AX225" s="94"/>
    </row>
    <row r="226" spans="1:50" ht="24.75" customHeight="1">
      <c r="A226" s="441"/>
      <c r="B226" s="442"/>
      <c r="C226" s="442"/>
      <c r="D226" s="442"/>
      <c r="E226" s="442"/>
      <c r="F226" s="443"/>
      <c r="G226" s="86"/>
      <c r="H226" s="87"/>
      <c r="I226" s="87"/>
      <c r="J226" s="87"/>
      <c r="K226" s="88"/>
      <c r="L226" s="89"/>
      <c r="M226" s="90"/>
      <c r="N226" s="90"/>
      <c r="O226" s="90"/>
      <c r="P226" s="90"/>
      <c r="Q226" s="90"/>
      <c r="R226" s="90"/>
      <c r="S226" s="90"/>
      <c r="T226" s="90"/>
      <c r="U226" s="90"/>
      <c r="V226" s="90"/>
      <c r="W226" s="90"/>
      <c r="X226" s="91"/>
      <c r="Y226" s="92"/>
      <c r="Z226" s="93"/>
      <c r="AA226" s="93"/>
      <c r="AB226" s="93"/>
      <c r="AC226" s="86"/>
      <c r="AD226" s="87"/>
      <c r="AE226" s="87"/>
      <c r="AF226" s="87"/>
      <c r="AG226" s="88"/>
      <c r="AH226" s="89"/>
      <c r="AI226" s="90"/>
      <c r="AJ226" s="90"/>
      <c r="AK226" s="90"/>
      <c r="AL226" s="90"/>
      <c r="AM226" s="90"/>
      <c r="AN226" s="90"/>
      <c r="AO226" s="90"/>
      <c r="AP226" s="90"/>
      <c r="AQ226" s="90"/>
      <c r="AR226" s="90"/>
      <c r="AS226" s="90"/>
      <c r="AT226" s="91"/>
      <c r="AU226" s="92"/>
      <c r="AV226" s="93"/>
      <c r="AW226" s="93"/>
      <c r="AX226" s="94"/>
    </row>
    <row r="227" spans="1:50" ht="24.75" customHeight="1">
      <c r="A227" s="441"/>
      <c r="B227" s="442"/>
      <c r="C227" s="442"/>
      <c r="D227" s="442"/>
      <c r="E227" s="442"/>
      <c r="F227" s="443"/>
      <c r="G227" s="86"/>
      <c r="H227" s="87"/>
      <c r="I227" s="87"/>
      <c r="J227" s="87"/>
      <c r="K227" s="88"/>
      <c r="L227" s="89"/>
      <c r="M227" s="90"/>
      <c r="N227" s="90"/>
      <c r="O227" s="90"/>
      <c r="P227" s="90"/>
      <c r="Q227" s="90"/>
      <c r="R227" s="90"/>
      <c r="S227" s="90"/>
      <c r="T227" s="90"/>
      <c r="U227" s="90"/>
      <c r="V227" s="90"/>
      <c r="W227" s="90"/>
      <c r="X227" s="91"/>
      <c r="Y227" s="92"/>
      <c r="Z227" s="93"/>
      <c r="AA227" s="93"/>
      <c r="AB227" s="93"/>
      <c r="AC227" s="86"/>
      <c r="AD227" s="87"/>
      <c r="AE227" s="87"/>
      <c r="AF227" s="87"/>
      <c r="AG227" s="88"/>
      <c r="AH227" s="89"/>
      <c r="AI227" s="90"/>
      <c r="AJ227" s="90"/>
      <c r="AK227" s="90"/>
      <c r="AL227" s="90"/>
      <c r="AM227" s="90"/>
      <c r="AN227" s="90"/>
      <c r="AO227" s="90"/>
      <c r="AP227" s="90"/>
      <c r="AQ227" s="90"/>
      <c r="AR227" s="90"/>
      <c r="AS227" s="90"/>
      <c r="AT227" s="91"/>
      <c r="AU227" s="92"/>
      <c r="AV227" s="93"/>
      <c r="AW227" s="93"/>
      <c r="AX227" s="94"/>
    </row>
    <row r="228" spans="1:50" ht="24.75" customHeight="1">
      <c r="A228" s="441"/>
      <c r="B228" s="442"/>
      <c r="C228" s="442"/>
      <c r="D228" s="442"/>
      <c r="E228" s="442"/>
      <c r="F228" s="443"/>
      <c r="G228" s="86"/>
      <c r="H228" s="87"/>
      <c r="I228" s="87"/>
      <c r="J228" s="87"/>
      <c r="K228" s="88"/>
      <c r="L228" s="89"/>
      <c r="M228" s="90"/>
      <c r="N228" s="90"/>
      <c r="O228" s="90"/>
      <c r="P228" s="90"/>
      <c r="Q228" s="90"/>
      <c r="R228" s="90"/>
      <c r="S228" s="90"/>
      <c r="T228" s="90"/>
      <c r="U228" s="90"/>
      <c r="V228" s="90"/>
      <c r="W228" s="90"/>
      <c r="X228" s="91"/>
      <c r="Y228" s="92"/>
      <c r="Z228" s="93"/>
      <c r="AA228" s="93"/>
      <c r="AB228" s="93"/>
      <c r="AC228" s="86"/>
      <c r="AD228" s="87"/>
      <c r="AE228" s="87"/>
      <c r="AF228" s="87"/>
      <c r="AG228" s="88"/>
      <c r="AH228" s="89"/>
      <c r="AI228" s="90"/>
      <c r="AJ228" s="90"/>
      <c r="AK228" s="90"/>
      <c r="AL228" s="90"/>
      <c r="AM228" s="90"/>
      <c r="AN228" s="90"/>
      <c r="AO228" s="90"/>
      <c r="AP228" s="90"/>
      <c r="AQ228" s="90"/>
      <c r="AR228" s="90"/>
      <c r="AS228" s="90"/>
      <c r="AT228" s="91"/>
      <c r="AU228" s="92"/>
      <c r="AV228" s="93"/>
      <c r="AW228" s="93"/>
      <c r="AX228" s="94"/>
    </row>
    <row r="229" spans="1:50" ht="24.75" customHeight="1">
      <c r="A229" s="441"/>
      <c r="B229" s="442"/>
      <c r="C229" s="442"/>
      <c r="D229" s="442"/>
      <c r="E229" s="442"/>
      <c r="F229" s="443"/>
      <c r="G229" s="95"/>
      <c r="H229" s="96"/>
      <c r="I229" s="96"/>
      <c r="J229" s="96"/>
      <c r="K229" s="97"/>
      <c r="L229" s="98"/>
      <c r="M229" s="99"/>
      <c r="N229" s="99"/>
      <c r="O229" s="99"/>
      <c r="P229" s="99"/>
      <c r="Q229" s="99"/>
      <c r="R229" s="99"/>
      <c r="S229" s="99"/>
      <c r="T229" s="99"/>
      <c r="U229" s="99"/>
      <c r="V229" s="99"/>
      <c r="W229" s="99"/>
      <c r="X229" s="100"/>
      <c r="Y229" s="101"/>
      <c r="Z229" s="102"/>
      <c r="AA229" s="102"/>
      <c r="AB229" s="102"/>
      <c r="AC229" s="95"/>
      <c r="AD229" s="96"/>
      <c r="AE229" s="96"/>
      <c r="AF229" s="96"/>
      <c r="AG229" s="97"/>
      <c r="AH229" s="98"/>
      <c r="AI229" s="99"/>
      <c r="AJ229" s="99"/>
      <c r="AK229" s="99"/>
      <c r="AL229" s="99"/>
      <c r="AM229" s="99"/>
      <c r="AN229" s="99"/>
      <c r="AO229" s="99"/>
      <c r="AP229" s="99"/>
      <c r="AQ229" s="99"/>
      <c r="AR229" s="99"/>
      <c r="AS229" s="99"/>
      <c r="AT229" s="100"/>
      <c r="AU229" s="101"/>
      <c r="AV229" s="102"/>
      <c r="AW229" s="102"/>
      <c r="AX229" s="103"/>
    </row>
    <row r="230" spans="1:50" ht="24.75" customHeight="1" thickBot="1">
      <c r="A230" s="444"/>
      <c r="B230" s="445"/>
      <c r="C230" s="445"/>
      <c r="D230" s="445"/>
      <c r="E230" s="445"/>
      <c r="F230" s="446"/>
      <c r="G230" s="104" t="s">
        <v>23</v>
      </c>
      <c r="H230" s="105"/>
      <c r="I230" s="105"/>
      <c r="J230" s="105"/>
      <c r="K230" s="105"/>
      <c r="L230" s="106"/>
      <c r="M230" s="107"/>
      <c r="N230" s="107"/>
      <c r="O230" s="107"/>
      <c r="P230" s="107"/>
      <c r="Q230" s="107"/>
      <c r="R230" s="107"/>
      <c r="S230" s="107"/>
      <c r="T230" s="107"/>
      <c r="U230" s="107"/>
      <c r="V230" s="107"/>
      <c r="W230" s="107"/>
      <c r="X230" s="108"/>
      <c r="Y230" s="109">
        <f>SUM(Y222:AB229)</f>
        <v>0</v>
      </c>
      <c r="Z230" s="110"/>
      <c r="AA230" s="110"/>
      <c r="AB230" s="111"/>
      <c r="AC230" s="104" t="s">
        <v>23</v>
      </c>
      <c r="AD230" s="105"/>
      <c r="AE230" s="105"/>
      <c r="AF230" s="105"/>
      <c r="AG230" s="105"/>
      <c r="AH230" s="106"/>
      <c r="AI230" s="107"/>
      <c r="AJ230" s="107"/>
      <c r="AK230" s="107"/>
      <c r="AL230" s="107"/>
      <c r="AM230" s="107"/>
      <c r="AN230" s="107"/>
      <c r="AO230" s="107"/>
      <c r="AP230" s="107"/>
      <c r="AQ230" s="107"/>
      <c r="AR230" s="107"/>
      <c r="AS230" s="107"/>
      <c r="AT230" s="108"/>
      <c r="AU230" s="109">
        <f>SUM(AU222:AX229)</f>
        <v>0</v>
      </c>
      <c r="AV230" s="110"/>
      <c r="AW230" s="110"/>
      <c r="AX230" s="592"/>
    </row>
    <row r="231" spans="1:50" ht="24.75" customHeight="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5"/>
      <c r="B402" s="55"/>
      <c r="C402" s="84" t="s">
        <v>34</v>
      </c>
      <c r="D402" s="84"/>
      <c r="E402" s="84"/>
      <c r="F402" s="84"/>
      <c r="G402" s="84"/>
      <c r="H402" s="84"/>
      <c r="I402" s="84"/>
      <c r="J402" s="84"/>
      <c r="K402" s="84"/>
      <c r="L402" s="84"/>
      <c r="M402" s="84" t="s">
        <v>35</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36</v>
      </c>
      <c r="AL402" s="84"/>
      <c r="AM402" s="84"/>
      <c r="AN402" s="84"/>
      <c r="AO402" s="84"/>
      <c r="AP402" s="84"/>
      <c r="AQ402" s="84" t="s">
        <v>24</v>
      </c>
      <c r="AR402" s="84"/>
      <c r="AS402" s="84"/>
      <c r="AT402" s="84"/>
      <c r="AU402" s="82" t="s">
        <v>25</v>
      </c>
      <c r="AV402" s="83"/>
      <c r="AW402" s="83"/>
      <c r="AX402" s="70"/>
    </row>
    <row r="403" spans="1:50" ht="24" customHeight="1">
      <c r="A403" s="55">
        <v>1</v>
      </c>
      <c r="B403" s="55">
        <v>1</v>
      </c>
      <c r="C403" s="56" t="s">
        <v>127</v>
      </c>
      <c r="D403" s="57"/>
      <c r="E403" s="57"/>
      <c r="F403" s="57"/>
      <c r="G403" s="57"/>
      <c r="H403" s="57"/>
      <c r="I403" s="57"/>
      <c r="J403" s="57"/>
      <c r="K403" s="57"/>
      <c r="L403" s="58"/>
      <c r="M403" s="458" t="s">
        <v>137</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60">
        <v>122.910674</v>
      </c>
      <c r="AL403" s="61"/>
      <c r="AM403" s="61"/>
      <c r="AN403" s="61"/>
      <c r="AO403" s="61"/>
      <c r="AP403" s="62"/>
      <c r="AQ403" s="63" t="s">
        <v>138</v>
      </c>
      <c r="AR403" s="64"/>
      <c r="AS403" s="64"/>
      <c r="AT403" s="64"/>
      <c r="AU403" s="65" t="s">
        <v>138</v>
      </c>
      <c r="AV403" s="66"/>
      <c r="AW403" s="66"/>
      <c r="AX403" s="67"/>
    </row>
    <row r="404" spans="1:50" ht="24" customHeight="1">
      <c r="A404" s="55">
        <v>2</v>
      </c>
      <c r="B404" s="55">
        <v>1</v>
      </c>
      <c r="C404" s="56" t="s">
        <v>128</v>
      </c>
      <c r="D404" s="57"/>
      <c r="E404" s="57"/>
      <c r="F404" s="57"/>
      <c r="G404" s="57"/>
      <c r="H404" s="57"/>
      <c r="I404" s="57"/>
      <c r="J404" s="57"/>
      <c r="K404" s="57"/>
      <c r="L404" s="58"/>
      <c r="M404" s="59" t="s">
        <v>125</v>
      </c>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60">
        <v>116.024377</v>
      </c>
      <c r="AL404" s="61"/>
      <c r="AM404" s="61"/>
      <c r="AN404" s="61"/>
      <c r="AO404" s="61"/>
      <c r="AP404" s="62"/>
      <c r="AQ404" s="63" t="s">
        <v>138</v>
      </c>
      <c r="AR404" s="64"/>
      <c r="AS404" s="64"/>
      <c r="AT404" s="64"/>
      <c r="AU404" s="65" t="s">
        <v>138</v>
      </c>
      <c r="AV404" s="66"/>
      <c r="AW404" s="66"/>
      <c r="AX404" s="67"/>
    </row>
    <row r="405" spans="1:50" ht="24" customHeight="1">
      <c r="A405" s="55">
        <v>3</v>
      </c>
      <c r="B405" s="55">
        <v>1</v>
      </c>
      <c r="C405" s="56" t="s">
        <v>129</v>
      </c>
      <c r="D405" s="57"/>
      <c r="E405" s="57"/>
      <c r="F405" s="57"/>
      <c r="G405" s="57"/>
      <c r="H405" s="57"/>
      <c r="I405" s="57"/>
      <c r="J405" s="57"/>
      <c r="K405" s="57"/>
      <c r="L405" s="58"/>
      <c r="M405" s="59" t="s">
        <v>125</v>
      </c>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60">
        <v>101.155198</v>
      </c>
      <c r="AL405" s="61"/>
      <c r="AM405" s="61"/>
      <c r="AN405" s="61"/>
      <c r="AO405" s="61"/>
      <c r="AP405" s="62"/>
      <c r="AQ405" s="63" t="s">
        <v>138</v>
      </c>
      <c r="AR405" s="64"/>
      <c r="AS405" s="64"/>
      <c r="AT405" s="64"/>
      <c r="AU405" s="65" t="s">
        <v>138</v>
      </c>
      <c r="AV405" s="66"/>
      <c r="AW405" s="66"/>
      <c r="AX405" s="67"/>
    </row>
    <row r="406" spans="1:50" ht="24" customHeight="1">
      <c r="A406" s="55">
        <v>4</v>
      </c>
      <c r="B406" s="55">
        <v>1</v>
      </c>
      <c r="C406" s="56" t="s">
        <v>130</v>
      </c>
      <c r="D406" s="57"/>
      <c r="E406" s="57"/>
      <c r="F406" s="57"/>
      <c r="G406" s="57"/>
      <c r="H406" s="57"/>
      <c r="I406" s="57"/>
      <c r="J406" s="57"/>
      <c r="K406" s="57"/>
      <c r="L406" s="58"/>
      <c r="M406" s="59" t="s">
        <v>125</v>
      </c>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60">
        <v>85.707924</v>
      </c>
      <c r="AL406" s="61"/>
      <c r="AM406" s="61"/>
      <c r="AN406" s="61"/>
      <c r="AO406" s="61"/>
      <c r="AP406" s="62"/>
      <c r="AQ406" s="63" t="s">
        <v>138</v>
      </c>
      <c r="AR406" s="64"/>
      <c r="AS406" s="64"/>
      <c r="AT406" s="64"/>
      <c r="AU406" s="65" t="s">
        <v>138</v>
      </c>
      <c r="AV406" s="66"/>
      <c r="AW406" s="66"/>
      <c r="AX406" s="67"/>
    </row>
    <row r="407" spans="1:50" ht="24" customHeight="1">
      <c r="A407" s="55">
        <v>5</v>
      </c>
      <c r="B407" s="55">
        <v>1</v>
      </c>
      <c r="C407" s="56" t="s">
        <v>131</v>
      </c>
      <c r="D407" s="57"/>
      <c r="E407" s="57"/>
      <c r="F407" s="57"/>
      <c r="G407" s="57"/>
      <c r="H407" s="57"/>
      <c r="I407" s="57"/>
      <c r="J407" s="57"/>
      <c r="K407" s="57"/>
      <c r="L407" s="58"/>
      <c r="M407" s="59" t="s">
        <v>125</v>
      </c>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60">
        <v>85.450228</v>
      </c>
      <c r="AL407" s="61"/>
      <c r="AM407" s="61"/>
      <c r="AN407" s="61"/>
      <c r="AO407" s="61"/>
      <c r="AP407" s="62"/>
      <c r="AQ407" s="63" t="s">
        <v>138</v>
      </c>
      <c r="AR407" s="64"/>
      <c r="AS407" s="64"/>
      <c r="AT407" s="64"/>
      <c r="AU407" s="65" t="s">
        <v>138</v>
      </c>
      <c r="AV407" s="66"/>
      <c r="AW407" s="66"/>
      <c r="AX407" s="67"/>
    </row>
    <row r="408" spans="1:50" ht="24" customHeight="1">
      <c r="A408" s="55">
        <v>6</v>
      </c>
      <c r="B408" s="55">
        <v>1</v>
      </c>
      <c r="C408" s="56" t="s">
        <v>132</v>
      </c>
      <c r="D408" s="57"/>
      <c r="E408" s="57"/>
      <c r="F408" s="57"/>
      <c r="G408" s="57"/>
      <c r="H408" s="57"/>
      <c r="I408" s="57"/>
      <c r="J408" s="57"/>
      <c r="K408" s="57"/>
      <c r="L408" s="58"/>
      <c r="M408" s="59" t="s">
        <v>125</v>
      </c>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60">
        <v>69.760006</v>
      </c>
      <c r="AL408" s="61"/>
      <c r="AM408" s="61"/>
      <c r="AN408" s="61"/>
      <c r="AO408" s="61"/>
      <c r="AP408" s="62"/>
      <c r="AQ408" s="63" t="s">
        <v>138</v>
      </c>
      <c r="AR408" s="64"/>
      <c r="AS408" s="64"/>
      <c r="AT408" s="64"/>
      <c r="AU408" s="65" t="s">
        <v>138</v>
      </c>
      <c r="AV408" s="66"/>
      <c r="AW408" s="66"/>
      <c r="AX408" s="67"/>
    </row>
    <row r="409" spans="1:50" ht="24" customHeight="1">
      <c r="A409" s="55">
        <v>7</v>
      </c>
      <c r="B409" s="55">
        <v>1</v>
      </c>
      <c r="C409" s="56" t="s">
        <v>133</v>
      </c>
      <c r="D409" s="57"/>
      <c r="E409" s="57"/>
      <c r="F409" s="57"/>
      <c r="G409" s="57"/>
      <c r="H409" s="57"/>
      <c r="I409" s="57"/>
      <c r="J409" s="57"/>
      <c r="K409" s="57"/>
      <c r="L409" s="58"/>
      <c r="M409" s="59" t="s">
        <v>125</v>
      </c>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60">
        <v>44.51887</v>
      </c>
      <c r="AL409" s="61"/>
      <c r="AM409" s="61"/>
      <c r="AN409" s="61"/>
      <c r="AO409" s="61"/>
      <c r="AP409" s="62"/>
      <c r="AQ409" s="63" t="s">
        <v>138</v>
      </c>
      <c r="AR409" s="64"/>
      <c r="AS409" s="64"/>
      <c r="AT409" s="64"/>
      <c r="AU409" s="65" t="s">
        <v>138</v>
      </c>
      <c r="AV409" s="66"/>
      <c r="AW409" s="66"/>
      <c r="AX409" s="67"/>
    </row>
    <row r="410" spans="1:50" ht="24" customHeight="1">
      <c r="A410" s="55">
        <v>8</v>
      </c>
      <c r="B410" s="55">
        <v>1</v>
      </c>
      <c r="C410" s="56" t="s">
        <v>134</v>
      </c>
      <c r="D410" s="57"/>
      <c r="E410" s="57"/>
      <c r="F410" s="57"/>
      <c r="G410" s="57"/>
      <c r="H410" s="57"/>
      <c r="I410" s="57"/>
      <c r="J410" s="57"/>
      <c r="K410" s="57"/>
      <c r="L410" s="58"/>
      <c r="M410" s="59" t="s">
        <v>125</v>
      </c>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60">
        <v>43.812213</v>
      </c>
      <c r="AL410" s="61"/>
      <c r="AM410" s="61"/>
      <c r="AN410" s="61"/>
      <c r="AO410" s="61"/>
      <c r="AP410" s="62"/>
      <c r="AQ410" s="63" t="s">
        <v>138</v>
      </c>
      <c r="AR410" s="64"/>
      <c r="AS410" s="64"/>
      <c r="AT410" s="64"/>
      <c r="AU410" s="65" t="s">
        <v>138</v>
      </c>
      <c r="AV410" s="66"/>
      <c r="AW410" s="66"/>
      <c r="AX410" s="67"/>
    </row>
    <row r="411" spans="1:50" ht="24" customHeight="1">
      <c r="A411" s="55">
        <v>9</v>
      </c>
      <c r="B411" s="55">
        <v>1</v>
      </c>
      <c r="C411" s="56" t="s">
        <v>135</v>
      </c>
      <c r="D411" s="57"/>
      <c r="E411" s="57"/>
      <c r="F411" s="57"/>
      <c r="G411" s="57"/>
      <c r="H411" s="57"/>
      <c r="I411" s="57"/>
      <c r="J411" s="57"/>
      <c r="K411" s="57"/>
      <c r="L411" s="58"/>
      <c r="M411" s="59" t="s">
        <v>125</v>
      </c>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60">
        <v>37.431638</v>
      </c>
      <c r="AL411" s="61"/>
      <c r="AM411" s="61"/>
      <c r="AN411" s="61"/>
      <c r="AO411" s="61"/>
      <c r="AP411" s="62"/>
      <c r="AQ411" s="63" t="s">
        <v>138</v>
      </c>
      <c r="AR411" s="64"/>
      <c r="AS411" s="64"/>
      <c r="AT411" s="64"/>
      <c r="AU411" s="65" t="s">
        <v>138</v>
      </c>
      <c r="AV411" s="66"/>
      <c r="AW411" s="66"/>
      <c r="AX411" s="67"/>
    </row>
    <row r="412" spans="1:50" ht="26.25" customHeight="1">
      <c r="A412" s="55">
        <v>10</v>
      </c>
      <c r="B412" s="55">
        <v>1</v>
      </c>
      <c r="C412" s="56" t="s">
        <v>136</v>
      </c>
      <c r="D412" s="57"/>
      <c r="E412" s="57"/>
      <c r="F412" s="57"/>
      <c r="G412" s="57"/>
      <c r="H412" s="57"/>
      <c r="I412" s="57"/>
      <c r="J412" s="57"/>
      <c r="K412" s="57"/>
      <c r="L412" s="58"/>
      <c r="M412" s="59" t="s">
        <v>125</v>
      </c>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60">
        <v>33.983767</v>
      </c>
      <c r="AL412" s="61"/>
      <c r="AM412" s="61"/>
      <c r="AN412" s="61"/>
      <c r="AO412" s="61"/>
      <c r="AP412" s="62"/>
      <c r="AQ412" s="63" t="s">
        <v>138</v>
      </c>
      <c r="AR412" s="64"/>
      <c r="AS412" s="64"/>
      <c r="AT412" s="64"/>
      <c r="AU412" s="65" t="s">
        <v>138</v>
      </c>
      <c r="AV412" s="66"/>
      <c r="AW412" s="66"/>
      <c r="AX412" s="67"/>
    </row>
    <row r="413" spans="1:50" ht="24" customHeight="1" hidden="1">
      <c r="A413" s="55"/>
      <c r="B413" s="55"/>
      <c r="C413" s="596"/>
      <c r="D413" s="458"/>
      <c r="E413" s="458"/>
      <c r="F413" s="458"/>
      <c r="G413" s="458"/>
      <c r="H413" s="458"/>
      <c r="I413" s="458"/>
      <c r="J413" s="458"/>
      <c r="K413" s="458"/>
      <c r="L413" s="458"/>
      <c r="M413" s="596"/>
      <c r="N413" s="458"/>
      <c r="O413" s="458"/>
      <c r="P413" s="458"/>
      <c r="Q413" s="458"/>
      <c r="R413" s="458"/>
      <c r="S413" s="458"/>
      <c r="T413" s="458"/>
      <c r="U413" s="458"/>
      <c r="V413" s="458"/>
      <c r="W413" s="458"/>
      <c r="X413" s="458"/>
      <c r="Y413" s="458"/>
      <c r="Z413" s="458"/>
      <c r="AA413" s="458"/>
      <c r="AB413" s="458"/>
      <c r="AC413" s="458"/>
      <c r="AD413" s="458"/>
      <c r="AE413" s="458"/>
      <c r="AF413" s="458"/>
      <c r="AG413" s="458"/>
      <c r="AH413" s="458"/>
      <c r="AI413" s="458"/>
      <c r="AJ413" s="458"/>
      <c r="AK413" s="597"/>
      <c r="AL413" s="598"/>
      <c r="AM413" s="598"/>
      <c r="AN413" s="598"/>
      <c r="AO413" s="598"/>
      <c r="AP413" s="598"/>
      <c r="AQ413" s="296"/>
      <c r="AR413" s="267"/>
      <c r="AS413" s="267"/>
      <c r="AT413" s="267"/>
      <c r="AU413" s="573"/>
      <c r="AV413" s="228"/>
      <c r="AW413" s="228"/>
      <c r="AX413" s="229"/>
    </row>
    <row r="414" spans="1:50" ht="24" customHeight="1" hidden="1">
      <c r="A414" s="55"/>
      <c r="B414" s="55"/>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460"/>
      <c r="AL414" s="59"/>
      <c r="AM414" s="59"/>
      <c r="AN414" s="59"/>
      <c r="AO414" s="59"/>
      <c r="AP414" s="59"/>
      <c r="AQ414" s="59"/>
      <c r="AR414" s="59"/>
      <c r="AS414" s="59"/>
      <c r="AT414" s="59"/>
      <c r="AU414" s="68"/>
      <c r="AV414" s="69"/>
      <c r="AW414" s="69"/>
      <c r="AX414" s="70"/>
    </row>
    <row r="415" spans="1:50" ht="24" customHeight="1" hidden="1">
      <c r="A415" s="55"/>
      <c r="B415" s="55"/>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460"/>
      <c r="AL415" s="59"/>
      <c r="AM415" s="59"/>
      <c r="AN415" s="59"/>
      <c r="AO415" s="59"/>
      <c r="AP415" s="59"/>
      <c r="AQ415" s="59"/>
      <c r="AR415" s="59"/>
      <c r="AS415" s="59"/>
      <c r="AT415" s="59"/>
      <c r="AU415" s="68"/>
      <c r="AV415" s="69"/>
      <c r="AW415" s="69"/>
      <c r="AX415" s="70"/>
    </row>
    <row r="416" spans="1:50" ht="24" customHeight="1" hidden="1">
      <c r="A416" s="55"/>
      <c r="B416" s="55"/>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460"/>
      <c r="AL416" s="59"/>
      <c r="AM416" s="59"/>
      <c r="AN416" s="59"/>
      <c r="AO416" s="59"/>
      <c r="AP416" s="59"/>
      <c r="AQ416" s="59"/>
      <c r="AR416" s="59"/>
      <c r="AS416" s="59"/>
      <c r="AT416" s="59"/>
      <c r="AU416" s="68"/>
      <c r="AV416" s="69"/>
      <c r="AW416" s="69"/>
      <c r="AX416" s="70"/>
    </row>
    <row r="417" spans="1:50" ht="24" customHeight="1" hidden="1">
      <c r="A417" s="55"/>
      <c r="B417" s="55"/>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460"/>
      <c r="AL417" s="59"/>
      <c r="AM417" s="59"/>
      <c r="AN417" s="59"/>
      <c r="AO417" s="59"/>
      <c r="AP417" s="59"/>
      <c r="AQ417" s="59"/>
      <c r="AR417" s="59"/>
      <c r="AS417" s="59"/>
      <c r="AT417" s="59"/>
      <c r="AU417" s="68"/>
      <c r="AV417" s="69"/>
      <c r="AW417" s="69"/>
      <c r="AX417" s="70"/>
    </row>
    <row r="418" spans="1:50" ht="24" customHeight="1" hidden="1">
      <c r="A418" s="55"/>
      <c r="B418" s="55"/>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460"/>
      <c r="AL418" s="59"/>
      <c r="AM418" s="59"/>
      <c r="AN418" s="59"/>
      <c r="AO418" s="59"/>
      <c r="AP418" s="59"/>
      <c r="AQ418" s="59"/>
      <c r="AR418" s="59"/>
      <c r="AS418" s="59"/>
      <c r="AT418" s="59"/>
      <c r="AU418" s="68"/>
      <c r="AV418" s="69"/>
      <c r="AW418" s="69"/>
      <c r="AX418" s="70"/>
    </row>
    <row r="419" spans="1:50" ht="24" customHeight="1" hidden="1">
      <c r="A419" s="55"/>
      <c r="B419" s="55"/>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460"/>
      <c r="AL419" s="59"/>
      <c r="AM419" s="59"/>
      <c r="AN419" s="59"/>
      <c r="AO419" s="59"/>
      <c r="AP419" s="59"/>
      <c r="AQ419" s="59"/>
      <c r="AR419" s="59"/>
      <c r="AS419" s="59"/>
      <c r="AT419" s="59"/>
      <c r="AU419" s="68"/>
      <c r="AV419" s="69"/>
      <c r="AW419" s="69"/>
      <c r="AX419" s="70"/>
    </row>
    <row r="420" spans="1:50" ht="24" customHeight="1" hidden="1">
      <c r="A420" s="55"/>
      <c r="B420" s="55"/>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460"/>
      <c r="AL420" s="59"/>
      <c r="AM420" s="59"/>
      <c r="AN420" s="59"/>
      <c r="AO420" s="59"/>
      <c r="AP420" s="59"/>
      <c r="AQ420" s="59"/>
      <c r="AR420" s="59"/>
      <c r="AS420" s="59"/>
      <c r="AT420" s="59"/>
      <c r="AU420" s="68"/>
      <c r="AV420" s="69"/>
      <c r="AW420" s="69"/>
      <c r="AX420" s="70"/>
    </row>
    <row r="421" spans="1:50" ht="24" customHeight="1" hidden="1">
      <c r="A421" s="55"/>
      <c r="B421" s="55"/>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460"/>
      <c r="AL421" s="59"/>
      <c r="AM421" s="59"/>
      <c r="AN421" s="59"/>
      <c r="AO421" s="59"/>
      <c r="AP421" s="59"/>
      <c r="AQ421" s="59"/>
      <c r="AR421" s="59"/>
      <c r="AS421" s="59"/>
      <c r="AT421" s="59"/>
      <c r="AU421" s="68"/>
      <c r="AV421" s="69"/>
      <c r="AW421" s="69"/>
      <c r="AX421" s="70"/>
    </row>
    <row r="422" spans="1:50" ht="24" customHeight="1" hidden="1">
      <c r="A422" s="55"/>
      <c r="B422" s="55"/>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7"/>
      <c r="AL422" s="599"/>
      <c r="AM422" s="599"/>
      <c r="AN422" s="599"/>
      <c r="AO422" s="599"/>
      <c r="AP422" s="599"/>
      <c r="AQ422" s="59"/>
      <c r="AR422" s="59"/>
      <c r="AS422" s="59"/>
      <c r="AT422" s="59"/>
      <c r="AU422" s="68"/>
      <c r="AV422" s="69"/>
      <c r="AW422" s="69"/>
      <c r="AX422" s="70"/>
    </row>
    <row r="423" spans="1:50" ht="24" customHeight="1" hidden="1">
      <c r="A423" s="55"/>
      <c r="B423" s="55"/>
      <c r="C423" s="596"/>
      <c r="D423" s="458"/>
      <c r="E423" s="458"/>
      <c r="F423" s="458"/>
      <c r="G423" s="458"/>
      <c r="H423" s="458"/>
      <c r="I423" s="458"/>
      <c r="J423" s="458"/>
      <c r="K423" s="458"/>
      <c r="L423" s="458"/>
      <c r="M423" s="596"/>
      <c r="N423" s="458"/>
      <c r="O423" s="458"/>
      <c r="P423" s="458"/>
      <c r="Q423" s="458"/>
      <c r="R423" s="458"/>
      <c r="S423" s="458"/>
      <c r="T423" s="458"/>
      <c r="U423" s="458"/>
      <c r="V423" s="458"/>
      <c r="W423" s="458"/>
      <c r="X423" s="458"/>
      <c r="Y423" s="458"/>
      <c r="Z423" s="458"/>
      <c r="AA423" s="458"/>
      <c r="AB423" s="458"/>
      <c r="AC423" s="458"/>
      <c r="AD423" s="458"/>
      <c r="AE423" s="458"/>
      <c r="AF423" s="458"/>
      <c r="AG423" s="458"/>
      <c r="AH423" s="458"/>
      <c r="AI423" s="458"/>
      <c r="AJ423" s="458"/>
      <c r="AK423" s="597"/>
      <c r="AL423" s="598"/>
      <c r="AM423" s="598"/>
      <c r="AN423" s="598"/>
      <c r="AO423" s="598"/>
      <c r="AP423" s="598"/>
      <c r="AQ423" s="296"/>
      <c r="AR423" s="267"/>
      <c r="AS423" s="267"/>
      <c r="AT423" s="267"/>
      <c r="AU423" s="573"/>
      <c r="AV423" s="228"/>
      <c r="AW423" s="228"/>
      <c r="AX423" s="229"/>
    </row>
    <row r="424" spans="1:50" ht="24" customHeight="1" hidden="1">
      <c r="A424" s="55"/>
      <c r="B424" s="55"/>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460"/>
      <c r="AL424" s="59"/>
      <c r="AM424" s="59"/>
      <c r="AN424" s="59"/>
      <c r="AO424" s="59"/>
      <c r="AP424" s="59"/>
      <c r="AQ424" s="59"/>
      <c r="AR424" s="59"/>
      <c r="AS424" s="59"/>
      <c r="AT424" s="59"/>
      <c r="AU424" s="68"/>
      <c r="AV424" s="69"/>
      <c r="AW424" s="69"/>
      <c r="AX424" s="70"/>
    </row>
    <row r="425" spans="1:50" ht="24" customHeight="1" hidden="1">
      <c r="A425" s="55"/>
      <c r="B425" s="55"/>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460"/>
      <c r="AL425" s="59"/>
      <c r="AM425" s="59"/>
      <c r="AN425" s="59"/>
      <c r="AO425" s="59"/>
      <c r="AP425" s="59"/>
      <c r="AQ425" s="59"/>
      <c r="AR425" s="59"/>
      <c r="AS425" s="59"/>
      <c r="AT425" s="59"/>
      <c r="AU425" s="68"/>
      <c r="AV425" s="69"/>
      <c r="AW425" s="69"/>
      <c r="AX425" s="70"/>
    </row>
    <row r="426" spans="1:50" ht="24" customHeight="1" hidden="1">
      <c r="A426" s="55"/>
      <c r="B426" s="55"/>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460"/>
      <c r="AL426" s="59"/>
      <c r="AM426" s="59"/>
      <c r="AN426" s="59"/>
      <c r="AO426" s="59"/>
      <c r="AP426" s="59"/>
      <c r="AQ426" s="59"/>
      <c r="AR426" s="59"/>
      <c r="AS426" s="59"/>
      <c r="AT426" s="59"/>
      <c r="AU426" s="68"/>
      <c r="AV426" s="69"/>
      <c r="AW426" s="69"/>
      <c r="AX426" s="70"/>
    </row>
    <row r="427" spans="1:50" ht="24" customHeight="1" hidden="1">
      <c r="A427" s="55"/>
      <c r="B427" s="55"/>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460"/>
      <c r="AL427" s="59"/>
      <c r="AM427" s="59"/>
      <c r="AN427" s="59"/>
      <c r="AO427" s="59"/>
      <c r="AP427" s="59"/>
      <c r="AQ427" s="59"/>
      <c r="AR427" s="59"/>
      <c r="AS427" s="59"/>
      <c r="AT427" s="59"/>
      <c r="AU427" s="68"/>
      <c r="AV427" s="69"/>
      <c r="AW427" s="69"/>
      <c r="AX427" s="70"/>
    </row>
    <row r="428" spans="1:50" ht="24" customHeight="1" hidden="1">
      <c r="A428" s="55"/>
      <c r="B428" s="55"/>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460"/>
      <c r="AL428" s="59"/>
      <c r="AM428" s="59"/>
      <c r="AN428" s="59"/>
      <c r="AO428" s="59"/>
      <c r="AP428" s="59"/>
      <c r="AQ428" s="59"/>
      <c r="AR428" s="59"/>
      <c r="AS428" s="59"/>
      <c r="AT428" s="59"/>
      <c r="AU428" s="68"/>
      <c r="AV428" s="69"/>
      <c r="AW428" s="69"/>
      <c r="AX428" s="70"/>
    </row>
    <row r="429" spans="1:50" ht="24" customHeight="1" hidden="1">
      <c r="A429" s="55"/>
      <c r="B429" s="55"/>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460"/>
      <c r="AL429" s="59"/>
      <c r="AM429" s="59"/>
      <c r="AN429" s="59"/>
      <c r="AO429" s="59"/>
      <c r="AP429" s="59"/>
      <c r="AQ429" s="59"/>
      <c r="AR429" s="59"/>
      <c r="AS429" s="59"/>
      <c r="AT429" s="59"/>
      <c r="AU429" s="68"/>
      <c r="AV429" s="69"/>
      <c r="AW429" s="69"/>
      <c r="AX429" s="70"/>
    </row>
    <row r="430" spans="1:50" ht="24" customHeight="1" hidden="1">
      <c r="A430" s="55"/>
      <c r="B430" s="55"/>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460"/>
      <c r="AL430" s="59"/>
      <c r="AM430" s="59"/>
      <c r="AN430" s="59"/>
      <c r="AO430" s="59"/>
      <c r="AP430" s="59"/>
      <c r="AQ430" s="59"/>
      <c r="AR430" s="59"/>
      <c r="AS430" s="59"/>
      <c r="AT430" s="59"/>
      <c r="AU430" s="68"/>
      <c r="AV430" s="69"/>
      <c r="AW430" s="69"/>
      <c r="AX430" s="70"/>
    </row>
    <row r="431" spans="1:50" ht="24" customHeight="1" hidden="1">
      <c r="A431" s="55"/>
      <c r="B431" s="55"/>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460"/>
      <c r="AL431" s="59"/>
      <c r="AM431" s="59"/>
      <c r="AN431" s="59"/>
      <c r="AO431" s="59"/>
      <c r="AP431" s="59"/>
      <c r="AQ431" s="59"/>
      <c r="AR431" s="59"/>
      <c r="AS431" s="59"/>
      <c r="AT431" s="59"/>
      <c r="AU431" s="68"/>
      <c r="AV431" s="69"/>
      <c r="AW431" s="69"/>
      <c r="AX431" s="70"/>
    </row>
    <row r="432" spans="1:50" ht="13.5" hidden="1">
      <c r="A432" s="55"/>
      <c r="B432" s="55"/>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7"/>
      <c r="AL432" s="599"/>
      <c r="AM432" s="599"/>
      <c r="AN432" s="599"/>
      <c r="AO432" s="599"/>
      <c r="AP432" s="599"/>
      <c r="AQ432" s="59"/>
      <c r="AR432" s="59"/>
      <c r="AS432" s="59"/>
      <c r="AT432" s="59"/>
      <c r="AU432" s="68"/>
      <c r="AV432" s="69"/>
      <c r="AW432" s="69"/>
      <c r="AX432" s="7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5"/>
      <c r="B435" s="55"/>
      <c r="C435" s="84" t="s">
        <v>34</v>
      </c>
      <c r="D435" s="84"/>
      <c r="E435" s="84"/>
      <c r="F435" s="84"/>
      <c r="G435" s="84"/>
      <c r="H435" s="84"/>
      <c r="I435" s="84"/>
      <c r="J435" s="84"/>
      <c r="K435" s="84"/>
      <c r="L435" s="84"/>
      <c r="M435" s="84" t="s">
        <v>35</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t="s">
        <v>36</v>
      </c>
      <c r="AL435" s="84"/>
      <c r="AM435" s="84"/>
      <c r="AN435" s="84"/>
      <c r="AO435" s="84"/>
      <c r="AP435" s="84"/>
      <c r="AQ435" s="84" t="s">
        <v>24</v>
      </c>
      <c r="AR435" s="84"/>
      <c r="AS435" s="84"/>
      <c r="AT435" s="84"/>
      <c r="AU435" s="82" t="s">
        <v>25</v>
      </c>
      <c r="AV435" s="83"/>
      <c r="AW435" s="83"/>
      <c r="AX435" s="70"/>
    </row>
    <row r="436" spans="1:50" ht="24" customHeight="1">
      <c r="A436" s="601">
        <v>1</v>
      </c>
      <c r="B436" s="601">
        <v>1</v>
      </c>
      <c r="C436" s="602" t="s">
        <v>144</v>
      </c>
      <c r="D436" s="603"/>
      <c r="E436" s="603"/>
      <c r="F436" s="603"/>
      <c r="G436" s="603"/>
      <c r="H436" s="603"/>
      <c r="I436" s="603"/>
      <c r="J436" s="603"/>
      <c r="K436" s="603"/>
      <c r="L436" s="603"/>
      <c r="M436" s="458" t="s">
        <v>265</v>
      </c>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71">
        <v>238.435332</v>
      </c>
      <c r="AL436" s="72"/>
      <c r="AM436" s="72"/>
      <c r="AN436" s="72"/>
      <c r="AO436" s="72"/>
      <c r="AP436" s="72"/>
      <c r="AQ436" s="593" t="s">
        <v>260</v>
      </c>
      <c r="AR436" s="594"/>
      <c r="AS436" s="594"/>
      <c r="AT436" s="595"/>
      <c r="AU436" s="600" t="s">
        <v>267</v>
      </c>
      <c r="AV436" s="600"/>
      <c r="AW436" s="600"/>
      <c r="AX436" s="600"/>
    </row>
    <row r="437" spans="1:50" ht="24" customHeight="1">
      <c r="A437" s="456"/>
      <c r="B437" s="456">
        <v>1</v>
      </c>
      <c r="C437" s="457"/>
      <c r="D437" s="457"/>
      <c r="E437" s="457"/>
      <c r="F437" s="457"/>
      <c r="G437" s="457"/>
      <c r="H437" s="457"/>
      <c r="I437" s="457"/>
      <c r="J437" s="457"/>
      <c r="K437" s="457"/>
      <c r="L437" s="457"/>
      <c r="M437" s="458" t="s">
        <v>143</v>
      </c>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71">
        <v>11.770704</v>
      </c>
      <c r="AL437" s="72"/>
      <c r="AM437" s="72"/>
      <c r="AN437" s="72"/>
      <c r="AO437" s="72"/>
      <c r="AP437" s="72"/>
      <c r="AQ437" s="593" t="s">
        <v>261</v>
      </c>
      <c r="AR437" s="594"/>
      <c r="AS437" s="594"/>
      <c r="AT437" s="595"/>
      <c r="AU437" s="600" t="s">
        <v>268</v>
      </c>
      <c r="AV437" s="600"/>
      <c r="AW437" s="600"/>
      <c r="AX437" s="600"/>
    </row>
    <row r="438" spans="1:50" ht="24" customHeight="1">
      <c r="A438" s="55">
        <v>2</v>
      </c>
      <c r="B438" s="55">
        <v>1</v>
      </c>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460"/>
      <c r="AL438" s="59"/>
      <c r="AM438" s="59"/>
      <c r="AN438" s="59"/>
      <c r="AO438" s="59"/>
      <c r="AP438" s="59"/>
      <c r="AQ438" s="59"/>
      <c r="AR438" s="59"/>
      <c r="AS438" s="59"/>
      <c r="AT438" s="59"/>
      <c r="AU438" s="68"/>
      <c r="AV438" s="69"/>
      <c r="AW438" s="69"/>
      <c r="AX438" s="70"/>
    </row>
    <row r="439" spans="1:50" ht="24" customHeight="1">
      <c r="A439" s="55">
        <v>3</v>
      </c>
      <c r="B439" s="55">
        <v>1</v>
      </c>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460"/>
      <c r="AL439" s="59"/>
      <c r="AM439" s="59"/>
      <c r="AN439" s="59"/>
      <c r="AO439" s="59"/>
      <c r="AP439" s="59"/>
      <c r="AQ439" s="59"/>
      <c r="AR439" s="59"/>
      <c r="AS439" s="59"/>
      <c r="AT439" s="59"/>
      <c r="AU439" s="68"/>
      <c r="AV439" s="69"/>
      <c r="AW439" s="69"/>
      <c r="AX439" s="70"/>
    </row>
    <row r="440" spans="1:50" ht="24" customHeight="1">
      <c r="A440" s="55">
        <v>4</v>
      </c>
      <c r="B440" s="55">
        <v>1</v>
      </c>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460"/>
      <c r="AL440" s="59"/>
      <c r="AM440" s="59"/>
      <c r="AN440" s="59"/>
      <c r="AO440" s="59"/>
      <c r="AP440" s="59"/>
      <c r="AQ440" s="59"/>
      <c r="AR440" s="59"/>
      <c r="AS440" s="59"/>
      <c r="AT440" s="59"/>
      <c r="AU440" s="68"/>
      <c r="AV440" s="69"/>
      <c r="AW440" s="69"/>
      <c r="AX440" s="70"/>
    </row>
    <row r="441" spans="1:50" ht="24" customHeight="1" hidden="1">
      <c r="A441" s="55">
        <v>6</v>
      </c>
      <c r="B441" s="55">
        <v>1</v>
      </c>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460"/>
      <c r="AL441" s="59"/>
      <c r="AM441" s="59"/>
      <c r="AN441" s="59"/>
      <c r="AO441" s="59"/>
      <c r="AP441" s="59"/>
      <c r="AQ441" s="59"/>
      <c r="AR441" s="59"/>
      <c r="AS441" s="59"/>
      <c r="AT441" s="59"/>
      <c r="AU441" s="68"/>
      <c r="AV441" s="69"/>
      <c r="AW441" s="69"/>
      <c r="AX441" s="70"/>
    </row>
    <row r="442" spans="1:50" ht="24" customHeight="1" hidden="1">
      <c r="A442" s="55">
        <v>7</v>
      </c>
      <c r="B442" s="55">
        <v>1</v>
      </c>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460"/>
      <c r="AL442" s="59"/>
      <c r="AM442" s="59"/>
      <c r="AN442" s="59"/>
      <c r="AO442" s="59"/>
      <c r="AP442" s="59"/>
      <c r="AQ442" s="59"/>
      <c r="AR442" s="59"/>
      <c r="AS442" s="59"/>
      <c r="AT442" s="59"/>
      <c r="AU442" s="68"/>
      <c r="AV442" s="69"/>
      <c r="AW442" s="69"/>
      <c r="AX442" s="70"/>
    </row>
    <row r="443" spans="1:50" ht="24" customHeight="1" hidden="1">
      <c r="A443" s="55">
        <v>8</v>
      </c>
      <c r="B443" s="55">
        <v>1</v>
      </c>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460"/>
      <c r="AL443" s="59"/>
      <c r="AM443" s="59"/>
      <c r="AN443" s="59"/>
      <c r="AO443" s="59"/>
      <c r="AP443" s="59"/>
      <c r="AQ443" s="59"/>
      <c r="AR443" s="59"/>
      <c r="AS443" s="59"/>
      <c r="AT443" s="59"/>
      <c r="AU443" s="68"/>
      <c r="AV443" s="69"/>
      <c r="AW443" s="69"/>
      <c r="AX443" s="70"/>
    </row>
    <row r="444" spans="1:50" ht="24" customHeight="1" hidden="1">
      <c r="A444" s="55">
        <v>9</v>
      </c>
      <c r="B444" s="55">
        <v>1</v>
      </c>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460"/>
      <c r="AL444" s="59"/>
      <c r="AM444" s="59"/>
      <c r="AN444" s="59"/>
      <c r="AO444" s="59"/>
      <c r="AP444" s="59"/>
      <c r="AQ444" s="59"/>
      <c r="AR444" s="59"/>
      <c r="AS444" s="59"/>
      <c r="AT444" s="59"/>
      <c r="AU444" s="68"/>
      <c r="AV444" s="69"/>
      <c r="AW444" s="69"/>
      <c r="AX444" s="70"/>
    </row>
    <row r="445" spans="1:50" ht="24" customHeight="1" hidden="1">
      <c r="A445" s="55">
        <v>10</v>
      </c>
      <c r="B445" s="55">
        <v>1</v>
      </c>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460"/>
      <c r="AL445" s="59"/>
      <c r="AM445" s="59"/>
      <c r="AN445" s="59"/>
      <c r="AO445" s="59"/>
      <c r="AP445" s="59"/>
      <c r="AQ445" s="59"/>
      <c r="AR445" s="59"/>
      <c r="AS445" s="59"/>
      <c r="AT445" s="59"/>
      <c r="AU445" s="68"/>
      <c r="AV445" s="69"/>
      <c r="AW445" s="69"/>
      <c r="AX445" s="70"/>
    </row>
    <row r="446" spans="1:50" ht="24" customHeight="1" hidden="1">
      <c r="A446" s="55"/>
      <c r="B446" s="55"/>
      <c r="C446" s="596"/>
      <c r="D446" s="458"/>
      <c r="E446" s="458"/>
      <c r="F446" s="458"/>
      <c r="G446" s="458"/>
      <c r="H446" s="458"/>
      <c r="I446" s="458"/>
      <c r="J446" s="458"/>
      <c r="K446" s="458"/>
      <c r="L446" s="458"/>
      <c r="M446" s="596"/>
      <c r="N446" s="458"/>
      <c r="O446" s="458"/>
      <c r="P446" s="458"/>
      <c r="Q446" s="458"/>
      <c r="R446" s="458"/>
      <c r="S446" s="458"/>
      <c r="T446" s="458"/>
      <c r="U446" s="458"/>
      <c r="V446" s="458"/>
      <c r="W446" s="458"/>
      <c r="X446" s="458"/>
      <c r="Y446" s="458"/>
      <c r="Z446" s="458"/>
      <c r="AA446" s="458"/>
      <c r="AB446" s="458"/>
      <c r="AC446" s="458"/>
      <c r="AD446" s="458"/>
      <c r="AE446" s="458"/>
      <c r="AF446" s="458"/>
      <c r="AG446" s="458"/>
      <c r="AH446" s="458"/>
      <c r="AI446" s="458"/>
      <c r="AJ446" s="458"/>
      <c r="AK446" s="597"/>
      <c r="AL446" s="598"/>
      <c r="AM446" s="598"/>
      <c r="AN446" s="598"/>
      <c r="AO446" s="598"/>
      <c r="AP446" s="598"/>
      <c r="AQ446" s="296"/>
      <c r="AR446" s="267"/>
      <c r="AS446" s="267"/>
      <c r="AT446" s="267"/>
      <c r="AU446" s="573"/>
      <c r="AV446" s="228"/>
      <c r="AW446" s="228"/>
      <c r="AX446" s="229"/>
    </row>
    <row r="447" spans="1:50" ht="24" customHeight="1" hidden="1">
      <c r="A447" s="55"/>
      <c r="B447" s="55"/>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460"/>
      <c r="AL447" s="59"/>
      <c r="AM447" s="59"/>
      <c r="AN447" s="59"/>
      <c r="AO447" s="59"/>
      <c r="AP447" s="59"/>
      <c r="AQ447" s="59"/>
      <c r="AR447" s="59"/>
      <c r="AS447" s="59"/>
      <c r="AT447" s="59"/>
      <c r="AU447" s="68"/>
      <c r="AV447" s="69"/>
      <c r="AW447" s="69"/>
      <c r="AX447" s="70"/>
    </row>
    <row r="448" spans="1:50" ht="24" customHeight="1" hidden="1">
      <c r="A448" s="55"/>
      <c r="B448" s="55"/>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460"/>
      <c r="AL448" s="59"/>
      <c r="AM448" s="59"/>
      <c r="AN448" s="59"/>
      <c r="AO448" s="59"/>
      <c r="AP448" s="59"/>
      <c r="AQ448" s="59"/>
      <c r="AR448" s="59"/>
      <c r="AS448" s="59"/>
      <c r="AT448" s="59"/>
      <c r="AU448" s="68"/>
      <c r="AV448" s="69"/>
      <c r="AW448" s="69"/>
      <c r="AX448" s="70"/>
    </row>
    <row r="449" spans="1:50" ht="24" customHeight="1" hidden="1">
      <c r="A449" s="55"/>
      <c r="B449" s="55"/>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460"/>
      <c r="AL449" s="59"/>
      <c r="AM449" s="59"/>
      <c r="AN449" s="59"/>
      <c r="AO449" s="59"/>
      <c r="AP449" s="59"/>
      <c r="AQ449" s="59"/>
      <c r="AR449" s="59"/>
      <c r="AS449" s="59"/>
      <c r="AT449" s="59"/>
      <c r="AU449" s="68"/>
      <c r="AV449" s="69"/>
      <c r="AW449" s="69"/>
      <c r="AX449" s="70"/>
    </row>
    <row r="450" spans="1:50" ht="24" customHeight="1" hidden="1">
      <c r="A450" s="55"/>
      <c r="B450" s="55"/>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460"/>
      <c r="AL450" s="59"/>
      <c r="AM450" s="59"/>
      <c r="AN450" s="59"/>
      <c r="AO450" s="59"/>
      <c r="AP450" s="59"/>
      <c r="AQ450" s="59"/>
      <c r="AR450" s="59"/>
      <c r="AS450" s="59"/>
      <c r="AT450" s="59"/>
      <c r="AU450" s="68"/>
      <c r="AV450" s="69"/>
      <c r="AW450" s="69"/>
      <c r="AX450" s="70"/>
    </row>
    <row r="451" spans="1:50" ht="24" customHeight="1" hidden="1">
      <c r="A451" s="55"/>
      <c r="B451" s="55"/>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460"/>
      <c r="AL451" s="59"/>
      <c r="AM451" s="59"/>
      <c r="AN451" s="59"/>
      <c r="AO451" s="59"/>
      <c r="AP451" s="59"/>
      <c r="AQ451" s="59"/>
      <c r="AR451" s="59"/>
      <c r="AS451" s="59"/>
      <c r="AT451" s="59"/>
      <c r="AU451" s="68"/>
      <c r="AV451" s="69"/>
      <c r="AW451" s="69"/>
      <c r="AX451" s="70"/>
    </row>
    <row r="452" spans="1:50" ht="24" customHeight="1" hidden="1">
      <c r="A452" s="55"/>
      <c r="B452" s="55"/>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460"/>
      <c r="AL452" s="59"/>
      <c r="AM452" s="59"/>
      <c r="AN452" s="59"/>
      <c r="AO452" s="59"/>
      <c r="AP452" s="59"/>
      <c r="AQ452" s="59"/>
      <c r="AR452" s="59"/>
      <c r="AS452" s="59"/>
      <c r="AT452" s="59"/>
      <c r="AU452" s="68"/>
      <c r="AV452" s="69"/>
      <c r="AW452" s="69"/>
      <c r="AX452" s="70"/>
    </row>
    <row r="453" spans="1:50" ht="24" customHeight="1" hidden="1">
      <c r="A453" s="55"/>
      <c r="B453" s="55"/>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460"/>
      <c r="AL453" s="59"/>
      <c r="AM453" s="59"/>
      <c r="AN453" s="59"/>
      <c r="AO453" s="59"/>
      <c r="AP453" s="59"/>
      <c r="AQ453" s="59"/>
      <c r="AR453" s="59"/>
      <c r="AS453" s="59"/>
      <c r="AT453" s="59"/>
      <c r="AU453" s="68"/>
      <c r="AV453" s="69"/>
      <c r="AW453" s="69"/>
      <c r="AX453" s="70"/>
    </row>
    <row r="454" spans="1:50" ht="24" customHeight="1" hidden="1">
      <c r="A454" s="55"/>
      <c r="B454" s="55"/>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460"/>
      <c r="AL454" s="59"/>
      <c r="AM454" s="59"/>
      <c r="AN454" s="59"/>
      <c r="AO454" s="59"/>
      <c r="AP454" s="59"/>
      <c r="AQ454" s="59"/>
      <c r="AR454" s="59"/>
      <c r="AS454" s="59"/>
      <c r="AT454" s="59"/>
      <c r="AU454" s="68"/>
      <c r="AV454" s="69"/>
      <c r="AW454" s="69"/>
      <c r="AX454" s="70"/>
    </row>
    <row r="455" spans="1:50" ht="24" customHeight="1" hidden="1">
      <c r="A455" s="55"/>
      <c r="B455" s="55"/>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7"/>
      <c r="AL455" s="599"/>
      <c r="AM455" s="599"/>
      <c r="AN455" s="599"/>
      <c r="AO455" s="599"/>
      <c r="AP455" s="599"/>
      <c r="AQ455" s="59"/>
      <c r="AR455" s="59"/>
      <c r="AS455" s="59"/>
      <c r="AT455" s="59"/>
      <c r="AU455" s="68"/>
      <c r="AV455" s="69"/>
      <c r="AW455" s="69"/>
      <c r="AX455" s="70"/>
    </row>
    <row r="456" spans="1:50" ht="24" customHeight="1" hidden="1">
      <c r="A456" s="55"/>
      <c r="B456" s="55"/>
      <c r="C456" s="596"/>
      <c r="D456" s="458"/>
      <c r="E456" s="458"/>
      <c r="F456" s="458"/>
      <c r="G456" s="458"/>
      <c r="H456" s="458"/>
      <c r="I456" s="458"/>
      <c r="J456" s="458"/>
      <c r="K456" s="458"/>
      <c r="L456" s="458"/>
      <c r="M456" s="596"/>
      <c r="N456" s="458"/>
      <c r="O456" s="458"/>
      <c r="P456" s="458"/>
      <c r="Q456" s="458"/>
      <c r="R456" s="458"/>
      <c r="S456" s="458"/>
      <c r="T456" s="458"/>
      <c r="U456" s="458"/>
      <c r="V456" s="458"/>
      <c r="W456" s="458"/>
      <c r="X456" s="458"/>
      <c r="Y456" s="458"/>
      <c r="Z456" s="458"/>
      <c r="AA456" s="458"/>
      <c r="AB456" s="458"/>
      <c r="AC456" s="458"/>
      <c r="AD456" s="458"/>
      <c r="AE456" s="458"/>
      <c r="AF456" s="458"/>
      <c r="AG456" s="458"/>
      <c r="AH456" s="458"/>
      <c r="AI456" s="458"/>
      <c r="AJ456" s="458"/>
      <c r="AK456" s="597"/>
      <c r="AL456" s="598"/>
      <c r="AM456" s="598"/>
      <c r="AN456" s="598"/>
      <c r="AO456" s="598"/>
      <c r="AP456" s="598"/>
      <c r="AQ456" s="296"/>
      <c r="AR456" s="267"/>
      <c r="AS456" s="267"/>
      <c r="AT456" s="267"/>
      <c r="AU456" s="573"/>
      <c r="AV456" s="228"/>
      <c r="AW456" s="228"/>
      <c r="AX456" s="229"/>
    </row>
    <row r="457" spans="1:50" ht="24" customHeight="1" hidden="1">
      <c r="A457" s="55"/>
      <c r="B457" s="55"/>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460"/>
      <c r="AL457" s="59"/>
      <c r="AM457" s="59"/>
      <c r="AN457" s="59"/>
      <c r="AO457" s="59"/>
      <c r="AP457" s="59"/>
      <c r="AQ457" s="59"/>
      <c r="AR457" s="59"/>
      <c r="AS457" s="59"/>
      <c r="AT457" s="59"/>
      <c r="AU457" s="68"/>
      <c r="AV457" s="69"/>
      <c r="AW457" s="69"/>
      <c r="AX457" s="70"/>
    </row>
    <row r="458" spans="1:50" ht="24" customHeight="1" hidden="1">
      <c r="A458" s="55"/>
      <c r="B458" s="55"/>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460"/>
      <c r="AL458" s="59"/>
      <c r="AM458" s="59"/>
      <c r="AN458" s="59"/>
      <c r="AO458" s="59"/>
      <c r="AP458" s="59"/>
      <c r="AQ458" s="59"/>
      <c r="AR458" s="59"/>
      <c r="AS458" s="59"/>
      <c r="AT458" s="59"/>
      <c r="AU458" s="68"/>
      <c r="AV458" s="69"/>
      <c r="AW458" s="69"/>
      <c r="AX458" s="70"/>
    </row>
    <row r="459" spans="1:50" ht="24" customHeight="1" hidden="1">
      <c r="A459" s="55"/>
      <c r="B459" s="55"/>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460"/>
      <c r="AL459" s="59"/>
      <c r="AM459" s="59"/>
      <c r="AN459" s="59"/>
      <c r="AO459" s="59"/>
      <c r="AP459" s="59"/>
      <c r="AQ459" s="59"/>
      <c r="AR459" s="59"/>
      <c r="AS459" s="59"/>
      <c r="AT459" s="59"/>
      <c r="AU459" s="68"/>
      <c r="AV459" s="69"/>
      <c r="AW459" s="69"/>
      <c r="AX459" s="70"/>
    </row>
    <row r="460" spans="1:50" ht="24" customHeight="1" hidden="1">
      <c r="A460" s="55"/>
      <c r="B460" s="55"/>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460"/>
      <c r="AL460" s="59"/>
      <c r="AM460" s="59"/>
      <c r="AN460" s="59"/>
      <c r="AO460" s="59"/>
      <c r="AP460" s="59"/>
      <c r="AQ460" s="59"/>
      <c r="AR460" s="59"/>
      <c r="AS460" s="59"/>
      <c r="AT460" s="59"/>
      <c r="AU460" s="68"/>
      <c r="AV460" s="69"/>
      <c r="AW460" s="69"/>
      <c r="AX460" s="70"/>
    </row>
    <row r="461" spans="1:50" ht="24" customHeight="1" hidden="1">
      <c r="A461" s="55"/>
      <c r="B461" s="55"/>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460"/>
      <c r="AL461" s="59"/>
      <c r="AM461" s="59"/>
      <c r="AN461" s="59"/>
      <c r="AO461" s="59"/>
      <c r="AP461" s="59"/>
      <c r="AQ461" s="59"/>
      <c r="AR461" s="59"/>
      <c r="AS461" s="59"/>
      <c r="AT461" s="59"/>
      <c r="AU461" s="68"/>
      <c r="AV461" s="69"/>
      <c r="AW461" s="69"/>
      <c r="AX461" s="70"/>
    </row>
    <row r="462" spans="1:50" ht="24" customHeight="1" hidden="1">
      <c r="A462" s="55"/>
      <c r="B462" s="55"/>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460"/>
      <c r="AL462" s="59"/>
      <c r="AM462" s="59"/>
      <c r="AN462" s="59"/>
      <c r="AO462" s="59"/>
      <c r="AP462" s="59"/>
      <c r="AQ462" s="59"/>
      <c r="AR462" s="59"/>
      <c r="AS462" s="59"/>
      <c r="AT462" s="59"/>
      <c r="AU462" s="68"/>
      <c r="AV462" s="69"/>
      <c r="AW462" s="69"/>
      <c r="AX462" s="70"/>
    </row>
    <row r="463" spans="1:50" ht="24" customHeight="1" hidden="1">
      <c r="A463" s="55"/>
      <c r="B463" s="55"/>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460"/>
      <c r="AL463" s="59"/>
      <c r="AM463" s="59"/>
      <c r="AN463" s="59"/>
      <c r="AO463" s="59"/>
      <c r="AP463" s="59"/>
      <c r="AQ463" s="59"/>
      <c r="AR463" s="59"/>
      <c r="AS463" s="59"/>
      <c r="AT463" s="59"/>
      <c r="AU463" s="68"/>
      <c r="AV463" s="69"/>
      <c r="AW463" s="69"/>
      <c r="AX463" s="70"/>
    </row>
    <row r="464" spans="1:50" ht="24" customHeight="1" hidden="1">
      <c r="A464" s="55"/>
      <c r="B464" s="55"/>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460"/>
      <c r="AL464" s="59"/>
      <c r="AM464" s="59"/>
      <c r="AN464" s="59"/>
      <c r="AO464" s="59"/>
      <c r="AP464" s="59"/>
      <c r="AQ464" s="59"/>
      <c r="AR464" s="59"/>
      <c r="AS464" s="59"/>
      <c r="AT464" s="59"/>
      <c r="AU464" s="68"/>
      <c r="AV464" s="69"/>
      <c r="AW464" s="69"/>
      <c r="AX464" s="70"/>
    </row>
    <row r="465" spans="1:50" ht="13.5" hidden="1">
      <c r="A465" s="55"/>
      <c r="B465" s="55"/>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7"/>
      <c r="AL465" s="599"/>
      <c r="AM465" s="599"/>
      <c r="AN465" s="599"/>
      <c r="AO465" s="599"/>
      <c r="AP465" s="599"/>
      <c r="AQ465" s="59"/>
      <c r="AR465" s="59"/>
      <c r="AS465" s="59"/>
      <c r="AT465" s="59"/>
      <c r="AU465" s="68"/>
      <c r="AV465" s="69"/>
      <c r="AW465" s="69"/>
      <c r="AX465" s="7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145</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5"/>
      <c r="B468" s="55"/>
      <c r="C468" s="84" t="s">
        <v>34</v>
      </c>
      <c r="D468" s="84"/>
      <c r="E468" s="84"/>
      <c r="F468" s="84"/>
      <c r="G468" s="84"/>
      <c r="H468" s="84"/>
      <c r="I468" s="84"/>
      <c r="J468" s="84"/>
      <c r="K468" s="84"/>
      <c r="L468" s="84"/>
      <c r="M468" s="84" t="s">
        <v>35</v>
      </c>
      <c r="N468" s="84"/>
      <c r="O468" s="84"/>
      <c r="P468" s="84"/>
      <c r="Q468" s="84"/>
      <c r="R468" s="84"/>
      <c r="S468" s="84"/>
      <c r="T468" s="84"/>
      <c r="U468" s="84"/>
      <c r="V468" s="84"/>
      <c r="W468" s="84"/>
      <c r="X468" s="84"/>
      <c r="Y468" s="84"/>
      <c r="Z468" s="84"/>
      <c r="AA468" s="84"/>
      <c r="AB468" s="84"/>
      <c r="AC468" s="84"/>
      <c r="AD468" s="84"/>
      <c r="AE468" s="84"/>
      <c r="AF468" s="84"/>
      <c r="AG468" s="84"/>
      <c r="AH468" s="84"/>
      <c r="AI468" s="84"/>
      <c r="AJ468" s="84"/>
      <c r="AK468" s="85" t="s">
        <v>36</v>
      </c>
      <c r="AL468" s="84"/>
      <c r="AM468" s="84"/>
      <c r="AN468" s="84"/>
      <c r="AO468" s="84"/>
      <c r="AP468" s="84"/>
      <c r="AQ468" s="84" t="s">
        <v>24</v>
      </c>
      <c r="AR468" s="84"/>
      <c r="AS468" s="84"/>
      <c r="AT468" s="84"/>
      <c r="AU468" s="82" t="s">
        <v>25</v>
      </c>
      <c r="AV468" s="83"/>
      <c r="AW468" s="83"/>
      <c r="AX468" s="70"/>
    </row>
    <row r="469" spans="1:50" ht="24" customHeight="1">
      <c r="A469" s="55">
        <v>1</v>
      </c>
      <c r="B469" s="55">
        <v>1</v>
      </c>
      <c r="C469" s="458" t="s">
        <v>146</v>
      </c>
      <c r="D469" s="59"/>
      <c r="E469" s="59"/>
      <c r="F469" s="59"/>
      <c r="G469" s="59"/>
      <c r="H469" s="59"/>
      <c r="I469" s="59"/>
      <c r="J469" s="59"/>
      <c r="K469" s="59"/>
      <c r="L469" s="59"/>
      <c r="M469" s="458" t="s">
        <v>147</v>
      </c>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71">
        <v>170.699</v>
      </c>
      <c r="AL469" s="72"/>
      <c r="AM469" s="72"/>
      <c r="AN469" s="72"/>
      <c r="AO469" s="72"/>
      <c r="AP469" s="72"/>
      <c r="AQ469" s="63" t="s">
        <v>104</v>
      </c>
      <c r="AR469" s="64"/>
      <c r="AS469" s="64"/>
      <c r="AT469" s="64"/>
      <c r="AU469" s="65" t="s">
        <v>104</v>
      </c>
      <c r="AV469" s="66"/>
      <c r="AW469" s="66"/>
      <c r="AX469" s="67"/>
    </row>
    <row r="470" spans="1:50" ht="24" customHeight="1">
      <c r="A470" s="55">
        <v>2</v>
      </c>
      <c r="B470" s="55">
        <v>1</v>
      </c>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460"/>
      <c r="AL470" s="59"/>
      <c r="AM470" s="59"/>
      <c r="AN470" s="59"/>
      <c r="AO470" s="59"/>
      <c r="AP470" s="59"/>
      <c r="AQ470" s="59"/>
      <c r="AR470" s="59"/>
      <c r="AS470" s="59"/>
      <c r="AT470" s="59"/>
      <c r="AU470" s="68"/>
      <c r="AV470" s="69"/>
      <c r="AW470" s="69"/>
      <c r="AX470" s="70"/>
    </row>
    <row r="471" spans="1:50" ht="24" customHeight="1">
      <c r="A471" s="55">
        <v>3</v>
      </c>
      <c r="B471" s="55">
        <v>1</v>
      </c>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460"/>
      <c r="AL471" s="59"/>
      <c r="AM471" s="59"/>
      <c r="AN471" s="59"/>
      <c r="AO471" s="59"/>
      <c r="AP471" s="59"/>
      <c r="AQ471" s="59"/>
      <c r="AR471" s="59"/>
      <c r="AS471" s="59"/>
      <c r="AT471" s="59"/>
      <c r="AU471" s="68"/>
      <c r="AV471" s="69"/>
      <c r="AW471" s="69"/>
      <c r="AX471" s="70"/>
    </row>
    <row r="472" spans="1:50" ht="24" customHeight="1">
      <c r="A472" s="55">
        <v>4</v>
      </c>
      <c r="B472" s="55">
        <v>1</v>
      </c>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460"/>
      <c r="AL472" s="59"/>
      <c r="AM472" s="59"/>
      <c r="AN472" s="59"/>
      <c r="AO472" s="59"/>
      <c r="AP472" s="59"/>
      <c r="AQ472" s="59"/>
      <c r="AR472" s="59"/>
      <c r="AS472" s="59"/>
      <c r="AT472" s="59"/>
      <c r="AU472" s="68"/>
      <c r="AV472" s="69"/>
      <c r="AW472" s="69"/>
      <c r="AX472" s="70"/>
    </row>
    <row r="473" spans="1:50" ht="24" customHeight="1">
      <c r="A473" s="55">
        <v>5</v>
      </c>
      <c r="B473" s="55">
        <v>1</v>
      </c>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460"/>
      <c r="AL473" s="59"/>
      <c r="AM473" s="59"/>
      <c r="AN473" s="59"/>
      <c r="AO473" s="59"/>
      <c r="AP473" s="59"/>
      <c r="AQ473" s="59"/>
      <c r="AR473" s="59"/>
      <c r="AS473" s="59"/>
      <c r="AT473" s="59"/>
      <c r="AU473" s="68"/>
      <c r="AV473" s="69"/>
      <c r="AW473" s="69"/>
      <c r="AX473" s="70"/>
    </row>
    <row r="474" spans="1:50" ht="24" customHeight="1" hidden="1">
      <c r="A474" s="55">
        <v>6</v>
      </c>
      <c r="B474" s="55">
        <v>1</v>
      </c>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460"/>
      <c r="AL474" s="59"/>
      <c r="AM474" s="59"/>
      <c r="AN474" s="59"/>
      <c r="AO474" s="59"/>
      <c r="AP474" s="59"/>
      <c r="AQ474" s="59"/>
      <c r="AR474" s="59"/>
      <c r="AS474" s="59"/>
      <c r="AT474" s="59"/>
      <c r="AU474" s="68"/>
      <c r="AV474" s="69"/>
      <c r="AW474" s="69"/>
      <c r="AX474" s="70"/>
    </row>
    <row r="475" spans="1:50" ht="24" customHeight="1" hidden="1">
      <c r="A475" s="55">
        <v>7</v>
      </c>
      <c r="B475" s="55">
        <v>1</v>
      </c>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460"/>
      <c r="AL475" s="59"/>
      <c r="AM475" s="59"/>
      <c r="AN475" s="59"/>
      <c r="AO475" s="59"/>
      <c r="AP475" s="59"/>
      <c r="AQ475" s="59"/>
      <c r="AR475" s="59"/>
      <c r="AS475" s="59"/>
      <c r="AT475" s="59"/>
      <c r="AU475" s="68"/>
      <c r="AV475" s="69"/>
      <c r="AW475" s="69"/>
      <c r="AX475" s="70"/>
    </row>
    <row r="476" spans="1:50" ht="24" customHeight="1" hidden="1">
      <c r="A476" s="55">
        <v>8</v>
      </c>
      <c r="B476" s="55">
        <v>1</v>
      </c>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460"/>
      <c r="AL476" s="59"/>
      <c r="AM476" s="59"/>
      <c r="AN476" s="59"/>
      <c r="AO476" s="59"/>
      <c r="AP476" s="59"/>
      <c r="AQ476" s="59"/>
      <c r="AR476" s="59"/>
      <c r="AS476" s="59"/>
      <c r="AT476" s="59"/>
      <c r="AU476" s="68"/>
      <c r="AV476" s="69"/>
      <c r="AW476" s="69"/>
      <c r="AX476" s="70"/>
    </row>
    <row r="477" spans="1:50" ht="24" customHeight="1" hidden="1">
      <c r="A477" s="55">
        <v>9</v>
      </c>
      <c r="B477" s="55">
        <v>1</v>
      </c>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460"/>
      <c r="AL477" s="59"/>
      <c r="AM477" s="59"/>
      <c r="AN477" s="59"/>
      <c r="AO477" s="59"/>
      <c r="AP477" s="59"/>
      <c r="AQ477" s="59"/>
      <c r="AR477" s="59"/>
      <c r="AS477" s="59"/>
      <c r="AT477" s="59"/>
      <c r="AU477" s="68"/>
      <c r="AV477" s="69"/>
      <c r="AW477" s="69"/>
      <c r="AX477" s="70"/>
    </row>
    <row r="478" spans="1:50" ht="24" customHeight="1" hidden="1">
      <c r="A478" s="55">
        <v>10</v>
      </c>
      <c r="B478" s="55">
        <v>1</v>
      </c>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460"/>
      <c r="AL478" s="59"/>
      <c r="AM478" s="59"/>
      <c r="AN478" s="59"/>
      <c r="AO478" s="59"/>
      <c r="AP478" s="59"/>
      <c r="AQ478" s="59"/>
      <c r="AR478" s="59"/>
      <c r="AS478" s="59"/>
      <c r="AT478" s="59"/>
      <c r="AU478" s="68"/>
      <c r="AV478" s="69"/>
      <c r="AW478" s="69"/>
      <c r="AX478" s="70"/>
    </row>
    <row r="479" spans="1:50" ht="24" customHeight="1" hidden="1">
      <c r="A479" s="55"/>
      <c r="B479" s="55"/>
      <c r="C479" s="596"/>
      <c r="D479" s="458"/>
      <c r="E479" s="458"/>
      <c r="F479" s="458"/>
      <c r="G479" s="458"/>
      <c r="H479" s="458"/>
      <c r="I479" s="458"/>
      <c r="J479" s="458"/>
      <c r="K479" s="458"/>
      <c r="L479" s="458"/>
      <c r="M479" s="596"/>
      <c r="N479" s="458"/>
      <c r="O479" s="458"/>
      <c r="P479" s="458"/>
      <c r="Q479" s="458"/>
      <c r="R479" s="458"/>
      <c r="S479" s="458"/>
      <c r="T479" s="458"/>
      <c r="U479" s="458"/>
      <c r="V479" s="458"/>
      <c r="W479" s="458"/>
      <c r="X479" s="458"/>
      <c r="Y479" s="458"/>
      <c r="Z479" s="458"/>
      <c r="AA479" s="458"/>
      <c r="AB479" s="458"/>
      <c r="AC479" s="458"/>
      <c r="AD479" s="458"/>
      <c r="AE479" s="458"/>
      <c r="AF479" s="458"/>
      <c r="AG479" s="458"/>
      <c r="AH479" s="458"/>
      <c r="AI479" s="458"/>
      <c r="AJ479" s="458"/>
      <c r="AK479" s="597"/>
      <c r="AL479" s="598"/>
      <c r="AM479" s="598"/>
      <c r="AN479" s="598"/>
      <c r="AO479" s="598"/>
      <c r="AP479" s="598"/>
      <c r="AQ479" s="296"/>
      <c r="AR479" s="267"/>
      <c r="AS479" s="267"/>
      <c r="AT479" s="267"/>
      <c r="AU479" s="573"/>
      <c r="AV479" s="228"/>
      <c r="AW479" s="228"/>
      <c r="AX479" s="229"/>
    </row>
    <row r="480" spans="1:50" ht="24" customHeight="1" hidden="1">
      <c r="A480" s="55"/>
      <c r="B480" s="55"/>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460"/>
      <c r="AL480" s="59"/>
      <c r="AM480" s="59"/>
      <c r="AN480" s="59"/>
      <c r="AO480" s="59"/>
      <c r="AP480" s="59"/>
      <c r="AQ480" s="59"/>
      <c r="AR480" s="59"/>
      <c r="AS480" s="59"/>
      <c r="AT480" s="59"/>
      <c r="AU480" s="68"/>
      <c r="AV480" s="69"/>
      <c r="AW480" s="69"/>
      <c r="AX480" s="70"/>
    </row>
    <row r="481" spans="1:50" ht="24" customHeight="1" hidden="1">
      <c r="A481" s="55"/>
      <c r="B481" s="55"/>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460"/>
      <c r="AL481" s="59"/>
      <c r="AM481" s="59"/>
      <c r="AN481" s="59"/>
      <c r="AO481" s="59"/>
      <c r="AP481" s="59"/>
      <c r="AQ481" s="59"/>
      <c r="AR481" s="59"/>
      <c r="AS481" s="59"/>
      <c r="AT481" s="59"/>
      <c r="AU481" s="68"/>
      <c r="AV481" s="69"/>
      <c r="AW481" s="69"/>
      <c r="AX481" s="70"/>
    </row>
    <row r="482" spans="1:50" ht="24" customHeight="1" hidden="1">
      <c r="A482" s="55"/>
      <c r="B482" s="55"/>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460"/>
      <c r="AL482" s="59"/>
      <c r="AM482" s="59"/>
      <c r="AN482" s="59"/>
      <c r="AO482" s="59"/>
      <c r="AP482" s="59"/>
      <c r="AQ482" s="59"/>
      <c r="AR482" s="59"/>
      <c r="AS482" s="59"/>
      <c r="AT482" s="59"/>
      <c r="AU482" s="68"/>
      <c r="AV482" s="69"/>
      <c r="AW482" s="69"/>
      <c r="AX482" s="70"/>
    </row>
    <row r="483" spans="1:50" ht="24" customHeight="1" hidden="1">
      <c r="A483" s="55"/>
      <c r="B483" s="55"/>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460"/>
      <c r="AL483" s="59"/>
      <c r="AM483" s="59"/>
      <c r="AN483" s="59"/>
      <c r="AO483" s="59"/>
      <c r="AP483" s="59"/>
      <c r="AQ483" s="59"/>
      <c r="AR483" s="59"/>
      <c r="AS483" s="59"/>
      <c r="AT483" s="59"/>
      <c r="AU483" s="68"/>
      <c r="AV483" s="69"/>
      <c r="AW483" s="69"/>
      <c r="AX483" s="70"/>
    </row>
    <row r="484" spans="1:50" ht="24" customHeight="1" hidden="1">
      <c r="A484" s="55"/>
      <c r="B484" s="55"/>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460"/>
      <c r="AL484" s="59"/>
      <c r="AM484" s="59"/>
      <c r="AN484" s="59"/>
      <c r="AO484" s="59"/>
      <c r="AP484" s="59"/>
      <c r="AQ484" s="59"/>
      <c r="AR484" s="59"/>
      <c r="AS484" s="59"/>
      <c r="AT484" s="59"/>
      <c r="AU484" s="68"/>
      <c r="AV484" s="69"/>
      <c r="AW484" s="69"/>
      <c r="AX484" s="70"/>
    </row>
    <row r="485" spans="1:50" ht="24" customHeight="1" hidden="1">
      <c r="A485" s="55"/>
      <c r="B485" s="55"/>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460"/>
      <c r="AL485" s="59"/>
      <c r="AM485" s="59"/>
      <c r="AN485" s="59"/>
      <c r="AO485" s="59"/>
      <c r="AP485" s="59"/>
      <c r="AQ485" s="59"/>
      <c r="AR485" s="59"/>
      <c r="AS485" s="59"/>
      <c r="AT485" s="59"/>
      <c r="AU485" s="68"/>
      <c r="AV485" s="69"/>
      <c r="AW485" s="69"/>
      <c r="AX485" s="70"/>
    </row>
    <row r="486" spans="1:50" ht="24" customHeight="1" hidden="1">
      <c r="A486" s="55"/>
      <c r="B486" s="55"/>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460"/>
      <c r="AL486" s="59"/>
      <c r="AM486" s="59"/>
      <c r="AN486" s="59"/>
      <c r="AO486" s="59"/>
      <c r="AP486" s="59"/>
      <c r="AQ486" s="59"/>
      <c r="AR486" s="59"/>
      <c r="AS486" s="59"/>
      <c r="AT486" s="59"/>
      <c r="AU486" s="68"/>
      <c r="AV486" s="69"/>
      <c r="AW486" s="69"/>
      <c r="AX486" s="70"/>
    </row>
    <row r="487" spans="1:50" ht="24" customHeight="1" hidden="1">
      <c r="A487" s="55"/>
      <c r="B487" s="55"/>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460"/>
      <c r="AL487" s="59"/>
      <c r="AM487" s="59"/>
      <c r="AN487" s="59"/>
      <c r="AO487" s="59"/>
      <c r="AP487" s="59"/>
      <c r="AQ487" s="59"/>
      <c r="AR487" s="59"/>
      <c r="AS487" s="59"/>
      <c r="AT487" s="59"/>
      <c r="AU487" s="68"/>
      <c r="AV487" s="69"/>
      <c r="AW487" s="69"/>
      <c r="AX487" s="70"/>
    </row>
    <row r="488" spans="1:50" ht="24" customHeight="1" hidden="1">
      <c r="A488" s="55"/>
      <c r="B488" s="55"/>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7"/>
      <c r="AL488" s="599"/>
      <c r="AM488" s="599"/>
      <c r="AN488" s="599"/>
      <c r="AO488" s="599"/>
      <c r="AP488" s="599"/>
      <c r="AQ488" s="59"/>
      <c r="AR488" s="59"/>
      <c r="AS488" s="59"/>
      <c r="AT488" s="59"/>
      <c r="AU488" s="68"/>
      <c r="AV488" s="69"/>
      <c r="AW488" s="69"/>
      <c r="AX488" s="70"/>
    </row>
    <row r="489" spans="1:50" ht="24" customHeight="1" hidden="1">
      <c r="A489" s="55"/>
      <c r="B489" s="55"/>
      <c r="C489" s="596"/>
      <c r="D489" s="458"/>
      <c r="E489" s="458"/>
      <c r="F489" s="458"/>
      <c r="G489" s="458"/>
      <c r="H489" s="458"/>
      <c r="I489" s="458"/>
      <c r="J489" s="458"/>
      <c r="K489" s="458"/>
      <c r="L489" s="458"/>
      <c r="M489" s="596"/>
      <c r="N489" s="458"/>
      <c r="O489" s="458"/>
      <c r="P489" s="458"/>
      <c r="Q489" s="458"/>
      <c r="R489" s="458"/>
      <c r="S489" s="458"/>
      <c r="T489" s="458"/>
      <c r="U489" s="458"/>
      <c r="V489" s="458"/>
      <c r="W489" s="458"/>
      <c r="X489" s="458"/>
      <c r="Y489" s="458"/>
      <c r="Z489" s="458"/>
      <c r="AA489" s="458"/>
      <c r="AB489" s="458"/>
      <c r="AC489" s="458"/>
      <c r="AD489" s="458"/>
      <c r="AE489" s="458"/>
      <c r="AF489" s="458"/>
      <c r="AG489" s="458"/>
      <c r="AH489" s="458"/>
      <c r="AI489" s="458"/>
      <c r="AJ489" s="458"/>
      <c r="AK489" s="597"/>
      <c r="AL489" s="598"/>
      <c r="AM489" s="598"/>
      <c r="AN489" s="598"/>
      <c r="AO489" s="598"/>
      <c r="AP489" s="598"/>
      <c r="AQ489" s="296"/>
      <c r="AR489" s="267"/>
      <c r="AS489" s="267"/>
      <c r="AT489" s="267"/>
      <c r="AU489" s="573"/>
      <c r="AV489" s="228"/>
      <c r="AW489" s="228"/>
      <c r="AX489" s="229"/>
    </row>
    <row r="490" spans="1:50" ht="24" customHeight="1" hidden="1">
      <c r="A490" s="55"/>
      <c r="B490" s="55"/>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460"/>
      <c r="AL490" s="59"/>
      <c r="AM490" s="59"/>
      <c r="AN490" s="59"/>
      <c r="AO490" s="59"/>
      <c r="AP490" s="59"/>
      <c r="AQ490" s="59"/>
      <c r="AR490" s="59"/>
      <c r="AS490" s="59"/>
      <c r="AT490" s="59"/>
      <c r="AU490" s="68"/>
      <c r="AV490" s="69"/>
      <c r="AW490" s="69"/>
      <c r="AX490" s="70"/>
    </row>
    <row r="491" spans="1:50" ht="24" customHeight="1" hidden="1">
      <c r="A491" s="55"/>
      <c r="B491" s="55"/>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460"/>
      <c r="AL491" s="59"/>
      <c r="AM491" s="59"/>
      <c r="AN491" s="59"/>
      <c r="AO491" s="59"/>
      <c r="AP491" s="59"/>
      <c r="AQ491" s="59"/>
      <c r="AR491" s="59"/>
      <c r="AS491" s="59"/>
      <c r="AT491" s="59"/>
      <c r="AU491" s="68"/>
      <c r="AV491" s="69"/>
      <c r="AW491" s="69"/>
      <c r="AX491" s="70"/>
    </row>
    <row r="492" spans="1:50" ht="24" customHeight="1" hidden="1">
      <c r="A492" s="55"/>
      <c r="B492" s="55"/>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460"/>
      <c r="AL492" s="59"/>
      <c r="AM492" s="59"/>
      <c r="AN492" s="59"/>
      <c r="AO492" s="59"/>
      <c r="AP492" s="59"/>
      <c r="AQ492" s="59"/>
      <c r="AR492" s="59"/>
      <c r="AS492" s="59"/>
      <c r="AT492" s="59"/>
      <c r="AU492" s="68"/>
      <c r="AV492" s="69"/>
      <c r="AW492" s="69"/>
      <c r="AX492" s="70"/>
    </row>
    <row r="493" spans="1:50" ht="24" customHeight="1" hidden="1">
      <c r="A493" s="55"/>
      <c r="B493" s="55"/>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460"/>
      <c r="AL493" s="59"/>
      <c r="AM493" s="59"/>
      <c r="AN493" s="59"/>
      <c r="AO493" s="59"/>
      <c r="AP493" s="59"/>
      <c r="AQ493" s="59"/>
      <c r="AR493" s="59"/>
      <c r="AS493" s="59"/>
      <c r="AT493" s="59"/>
      <c r="AU493" s="68"/>
      <c r="AV493" s="69"/>
      <c r="AW493" s="69"/>
      <c r="AX493" s="70"/>
    </row>
    <row r="494" spans="1:50" ht="24" customHeight="1" hidden="1">
      <c r="A494" s="55"/>
      <c r="B494" s="55"/>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460"/>
      <c r="AL494" s="59"/>
      <c r="AM494" s="59"/>
      <c r="AN494" s="59"/>
      <c r="AO494" s="59"/>
      <c r="AP494" s="59"/>
      <c r="AQ494" s="59"/>
      <c r="AR494" s="59"/>
      <c r="AS494" s="59"/>
      <c r="AT494" s="59"/>
      <c r="AU494" s="68"/>
      <c r="AV494" s="69"/>
      <c r="AW494" s="69"/>
      <c r="AX494" s="70"/>
    </row>
    <row r="495" spans="1:50" ht="24" customHeight="1" hidden="1">
      <c r="A495" s="55"/>
      <c r="B495" s="55"/>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460"/>
      <c r="AL495" s="59"/>
      <c r="AM495" s="59"/>
      <c r="AN495" s="59"/>
      <c r="AO495" s="59"/>
      <c r="AP495" s="59"/>
      <c r="AQ495" s="59"/>
      <c r="AR495" s="59"/>
      <c r="AS495" s="59"/>
      <c r="AT495" s="59"/>
      <c r="AU495" s="68"/>
      <c r="AV495" s="69"/>
      <c r="AW495" s="69"/>
      <c r="AX495" s="70"/>
    </row>
    <row r="496" spans="1:50" ht="24" customHeight="1" hidden="1">
      <c r="A496" s="55"/>
      <c r="B496" s="55"/>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460"/>
      <c r="AL496" s="59"/>
      <c r="AM496" s="59"/>
      <c r="AN496" s="59"/>
      <c r="AO496" s="59"/>
      <c r="AP496" s="59"/>
      <c r="AQ496" s="59"/>
      <c r="AR496" s="59"/>
      <c r="AS496" s="59"/>
      <c r="AT496" s="59"/>
      <c r="AU496" s="68"/>
      <c r="AV496" s="69"/>
      <c r="AW496" s="69"/>
      <c r="AX496" s="70"/>
    </row>
    <row r="497" spans="1:50" ht="24" customHeight="1" hidden="1">
      <c r="A497" s="55"/>
      <c r="B497" s="55"/>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460"/>
      <c r="AL497" s="59"/>
      <c r="AM497" s="59"/>
      <c r="AN497" s="59"/>
      <c r="AO497" s="59"/>
      <c r="AP497" s="59"/>
      <c r="AQ497" s="59"/>
      <c r="AR497" s="59"/>
      <c r="AS497" s="59"/>
      <c r="AT497" s="59"/>
      <c r="AU497" s="68"/>
      <c r="AV497" s="69"/>
      <c r="AW497" s="69"/>
      <c r="AX497" s="70"/>
    </row>
    <row r="498" spans="1:50" ht="13.5" hidden="1">
      <c r="A498" s="55"/>
      <c r="B498" s="55"/>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7"/>
      <c r="AL498" s="599"/>
      <c r="AM498" s="599"/>
      <c r="AN498" s="599"/>
      <c r="AO498" s="599"/>
      <c r="AP498" s="599"/>
      <c r="AQ498" s="59"/>
      <c r="AR498" s="59"/>
      <c r="AS498" s="59"/>
      <c r="AT498" s="59"/>
      <c r="AU498" s="68"/>
      <c r="AV498" s="69"/>
      <c r="AW498" s="69"/>
      <c r="AX498" s="70"/>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0" t="s">
        <v>150</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55"/>
      <c r="B501" s="55"/>
      <c r="C501" s="84" t="s">
        <v>34</v>
      </c>
      <c r="D501" s="84"/>
      <c r="E501" s="84"/>
      <c r="F501" s="84"/>
      <c r="G501" s="84"/>
      <c r="H501" s="84"/>
      <c r="I501" s="84"/>
      <c r="J501" s="84"/>
      <c r="K501" s="84"/>
      <c r="L501" s="84"/>
      <c r="M501" s="84" t="s">
        <v>35</v>
      </c>
      <c r="N501" s="84"/>
      <c r="O501" s="84"/>
      <c r="P501" s="84"/>
      <c r="Q501" s="84"/>
      <c r="R501" s="84"/>
      <c r="S501" s="84"/>
      <c r="T501" s="84"/>
      <c r="U501" s="84"/>
      <c r="V501" s="84"/>
      <c r="W501" s="84"/>
      <c r="X501" s="84"/>
      <c r="Y501" s="84"/>
      <c r="Z501" s="84"/>
      <c r="AA501" s="84"/>
      <c r="AB501" s="84"/>
      <c r="AC501" s="84"/>
      <c r="AD501" s="84"/>
      <c r="AE501" s="84"/>
      <c r="AF501" s="84"/>
      <c r="AG501" s="84"/>
      <c r="AH501" s="84"/>
      <c r="AI501" s="84"/>
      <c r="AJ501" s="84"/>
      <c r="AK501" s="85" t="s">
        <v>36</v>
      </c>
      <c r="AL501" s="84"/>
      <c r="AM501" s="84"/>
      <c r="AN501" s="84"/>
      <c r="AO501" s="84"/>
      <c r="AP501" s="84"/>
      <c r="AQ501" s="84" t="s">
        <v>24</v>
      </c>
      <c r="AR501" s="84"/>
      <c r="AS501" s="84"/>
      <c r="AT501" s="84"/>
      <c r="AU501" s="82" t="s">
        <v>25</v>
      </c>
      <c r="AV501" s="83"/>
      <c r="AW501" s="83"/>
      <c r="AX501" s="70"/>
    </row>
    <row r="502" spans="1:50" ht="24" customHeight="1">
      <c r="A502" s="55">
        <v>1</v>
      </c>
      <c r="B502" s="55">
        <v>1</v>
      </c>
      <c r="C502" s="458" t="s">
        <v>151</v>
      </c>
      <c r="D502" s="59"/>
      <c r="E502" s="59"/>
      <c r="F502" s="59"/>
      <c r="G502" s="59"/>
      <c r="H502" s="59"/>
      <c r="I502" s="59"/>
      <c r="J502" s="59"/>
      <c r="K502" s="59"/>
      <c r="L502" s="59"/>
      <c r="M502" s="458" t="s">
        <v>152</v>
      </c>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71">
        <v>1.7325</v>
      </c>
      <c r="AL502" s="72"/>
      <c r="AM502" s="72"/>
      <c r="AN502" s="72"/>
      <c r="AO502" s="72"/>
      <c r="AP502" s="72"/>
      <c r="AQ502" s="573" t="s">
        <v>153</v>
      </c>
      <c r="AR502" s="228"/>
      <c r="AS502" s="228"/>
      <c r="AT502" s="229"/>
      <c r="AU502" s="573" t="s">
        <v>104</v>
      </c>
      <c r="AV502" s="228"/>
      <c r="AW502" s="228"/>
      <c r="AX502" s="229"/>
    </row>
    <row r="503" spans="1:50" ht="24" customHeight="1">
      <c r="A503" s="55">
        <v>2</v>
      </c>
      <c r="B503" s="55">
        <v>1</v>
      </c>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460"/>
      <c r="AL503" s="59"/>
      <c r="AM503" s="59"/>
      <c r="AN503" s="59"/>
      <c r="AO503" s="59"/>
      <c r="AP503" s="59"/>
      <c r="AQ503" s="59"/>
      <c r="AR503" s="59"/>
      <c r="AS503" s="59"/>
      <c r="AT503" s="59"/>
      <c r="AU503" s="68"/>
      <c r="AV503" s="69"/>
      <c r="AW503" s="69"/>
      <c r="AX503" s="70"/>
    </row>
    <row r="504" spans="1:50" ht="24" customHeight="1">
      <c r="A504" s="55">
        <v>3</v>
      </c>
      <c r="B504" s="55">
        <v>1</v>
      </c>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460"/>
      <c r="AL504" s="59"/>
      <c r="AM504" s="59"/>
      <c r="AN504" s="59"/>
      <c r="AO504" s="59"/>
      <c r="AP504" s="59"/>
      <c r="AQ504" s="59"/>
      <c r="AR504" s="59"/>
      <c r="AS504" s="59"/>
      <c r="AT504" s="59"/>
      <c r="AU504" s="68"/>
      <c r="AV504" s="69"/>
      <c r="AW504" s="69"/>
      <c r="AX504" s="70"/>
    </row>
    <row r="505" spans="1:50" ht="24" customHeight="1">
      <c r="A505" s="55">
        <v>4</v>
      </c>
      <c r="B505" s="55">
        <v>1</v>
      </c>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460"/>
      <c r="AL505" s="59"/>
      <c r="AM505" s="59"/>
      <c r="AN505" s="59"/>
      <c r="AO505" s="59"/>
      <c r="AP505" s="59"/>
      <c r="AQ505" s="59"/>
      <c r="AR505" s="59"/>
      <c r="AS505" s="59"/>
      <c r="AT505" s="59"/>
      <c r="AU505" s="68"/>
      <c r="AV505" s="69"/>
      <c r="AW505" s="69"/>
      <c r="AX505" s="70"/>
    </row>
    <row r="506" spans="1:50" ht="24" customHeight="1">
      <c r="A506" s="55">
        <v>5</v>
      </c>
      <c r="B506" s="55">
        <v>1</v>
      </c>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460"/>
      <c r="AL506" s="59"/>
      <c r="AM506" s="59"/>
      <c r="AN506" s="59"/>
      <c r="AO506" s="59"/>
      <c r="AP506" s="59"/>
      <c r="AQ506" s="59"/>
      <c r="AR506" s="59"/>
      <c r="AS506" s="59"/>
      <c r="AT506" s="59"/>
      <c r="AU506" s="68"/>
      <c r="AV506" s="69"/>
      <c r="AW506" s="69"/>
      <c r="AX506" s="70"/>
    </row>
    <row r="507" spans="1:50" ht="24" customHeight="1" hidden="1">
      <c r="A507" s="55">
        <v>6</v>
      </c>
      <c r="B507" s="55">
        <v>1</v>
      </c>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460"/>
      <c r="AL507" s="59"/>
      <c r="AM507" s="59"/>
      <c r="AN507" s="59"/>
      <c r="AO507" s="59"/>
      <c r="AP507" s="59"/>
      <c r="AQ507" s="59"/>
      <c r="AR507" s="59"/>
      <c r="AS507" s="59"/>
      <c r="AT507" s="59"/>
      <c r="AU507" s="68"/>
      <c r="AV507" s="69"/>
      <c r="AW507" s="69"/>
      <c r="AX507" s="70"/>
    </row>
    <row r="508" spans="1:50" ht="24" customHeight="1" hidden="1">
      <c r="A508" s="55">
        <v>7</v>
      </c>
      <c r="B508" s="55">
        <v>1</v>
      </c>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460"/>
      <c r="AL508" s="59"/>
      <c r="AM508" s="59"/>
      <c r="AN508" s="59"/>
      <c r="AO508" s="59"/>
      <c r="AP508" s="59"/>
      <c r="AQ508" s="59"/>
      <c r="AR508" s="59"/>
      <c r="AS508" s="59"/>
      <c r="AT508" s="59"/>
      <c r="AU508" s="68"/>
      <c r="AV508" s="69"/>
      <c r="AW508" s="69"/>
      <c r="AX508" s="70"/>
    </row>
    <row r="509" spans="1:50" ht="24" customHeight="1" hidden="1">
      <c r="A509" s="55">
        <v>8</v>
      </c>
      <c r="B509" s="55">
        <v>1</v>
      </c>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460"/>
      <c r="AL509" s="59"/>
      <c r="AM509" s="59"/>
      <c r="AN509" s="59"/>
      <c r="AO509" s="59"/>
      <c r="AP509" s="59"/>
      <c r="AQ509" s="59"/>
      <c r="AR509" s="59"/>
      <c r="AS509" s="59"/>
      <c r="AT509" s="59"/>
      <c r="AU509" s="68"/>
      <c r="AV509" s="69"/>
      <c r="AW509" s="69"/>
      <c r="AX509" s="70"/>
    </row>
    <row r="510" spans="1:50" ht="24" customHeight="1" hidden="1">
      <c r="A510" s="55">
        <v>9</v>
      </c>
      <c r="B510" s="55">
        <v>1</v>
      </c>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460"/>
      <c r="AL510" s="59"/>
      <c r="AM510" s="59"/>
      <c r="AN510" s="59"/>
      <c r="AO510" s="59"/>
      <c r="AP510" s="59"/>
      <c r="AQ510" s="59"/>
      <c r="AR510" s="59"/>
      <c r="AS510" s="59"/>
      <c r="AT510" s="59"/>
      <c r="AU510" s="68"/>
      <c r="AV510" s="69"/>
      <c r="AW510" s="69"/>
      <c r="AX510" s="70"/>
    </row>
    <row r="511" spans="1:50" ht="24" customHeight="1" hidden="1">
      <c r="A511" s="55">
        <v>10</v>
      </c>
      <c r="B511" s="55">
        <v>1</v>
      </c>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460"/>
      <c r="AL511" s="59"/>
      <c r="AM511" s="59"/>
      <c r="AN511" s="59"/>
      <c r="AO511" s="59"/>
      <c r="AP511" s="59"/>
      <c r="AQ511" s="59"/>
      <c r="AR511" s="59"/>
      <c r="AS511" s="59"/>
      <c r="AT511" s="59"/>
      <c r="AU511" s="68"/>
      <c r="AV511" s="69"/>
      <c r="AW511" s="69"/>
      <c r="AX511" s="70"/>
    </row>
    <row r="512" spans="1:50" ht="24" customHeight="1" hidden="1">
      <c r="A512" s="55"/>
      <c r="B512" s="55"/>
      <c r="C512" s="596"/>
      <c r="D512" s="458"/>
      <c r="E512" s="458"/>
      <c r="F512" s="458"/>
      <c r="G512" s="458"/>
      <c r="H512" s="458"/>
      <c r="I512" s="458"/>
      <c r="J512" s="458"/>
      <c r="K512" s="458"/>
      <c r="L512" s="458"/>
      <c r="M512" s="596"/>
      <c r="N512" s="458"/>
      <c r="O512" s="458"/>
      <c r="P512" s="458"/>
      <c r="Q512" s="458"/>
      <c r="R512" s="458"/>
      <c r="S512" s="458"/>
      <c r="T512" s="458"/>
      <c r="U512" s="458"/>
      <c r="V512" s="458"/>
      <c r="W512" s="458"/>
      <c r="X512" s="458"/>
      <c r="Y512" s="458"/>
      <c r="Z512" s="458"/>
      <c r="AA512" s="458"/>
      <c r="AB512" s="458"/>
      <c r="AC512" s="458"/>
      <c r="AD512" s="458"/>
      <c r="AE512" s="458"/>
      <c r="AF512" s="458"/>
      <c r="AG512" s="458"/>
      <c r="AH512" s="458"/>
      <c r="AI512" s="458"/>
      <c r="AJ512" s="458"/>
      <c r="AK512" s="597"/>
      <c r="AL512" s="598"/>
      <c r="AM512" s="598"/>
      <c r="AN512" s="598"/>
      <c r="AO512" s="598"/>
      <c r="AP512" s="598"/>
      <c r="AQ512" s="296"/>
      <c r="AR512" s="267"/>
      <c r="AS512" s="267"/>
      <c r="AT512" s="267"/>
      <c r="AU512" s="573"/>
      <c r="AV512" s="228"/>
      <c r="AW512" s="228"/>
      <c r="AX512" s="229"/>
    </row>
    <row r="513" spans="1:50" ht="24" customHeight="1" hidden="1">
      <c r="A513" s="55"/>
      <c r="B513" s="55"/>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460"/>
      <c r="AL513" s="59"/>
      <c r="AM513" s="59"/>
      <c r="AN513" s="59"/>
      <c r="AO513" s="59"/>
      <c r="AP513" s="59"/>
      <c r="AQ513" s="59"/>
      <c r="AR513" s="59"/>
      <c r="AS513" s="59"/>
      <c r="AT513" s="59"/>
      <c r="AU513" s="68"/>
      <c r="AV513" s="69"/>
      <c r="AW513" s="69"/>
      <c r="AX513" s="70"/>
    </row>
    <row r="514" spans="1:50" ht="24" customHeight="1" hidden="1">
      <c r="A514" s="55"/>
      <c r="B514" s="55"/>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460"/>
      <c r="AL514" s="59"/>
      <c r="AM514" s="59"/>
      <c r="AN514" s="59"/>
      <c r="AO514" s="59"/>
      <c r="AP514" s="59"/>
      <c r="AQ514" s="59"/>
      <c r="AR514" s="59"/>
      <c r="AS514" s="59"/>
      <c r="AT514" s="59"/>
      <c r="AU514" s="68"/>
      <c r="AV514" s="69"/>
      <c r="AW514" s="69"/>
      <c r="AX514" s="70"/>
    </row>
    <row r="515" spans="1:50" ht="24" customHeight="1" hidden="1">
      <c r="A515" s="55"/>
      <c r="B515" s="55"/>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460"/>
      <c r="AL515" s="59"/>
      <c r="AM515" s="59"/>
      <c r="AN515" s="59"/>
      <c r="AO515" s="59"/>
      <c r="AP515" s="59"/>
      <c r="AQ515" s="59"/>
      <c r="AR515" s="59"/>
      <c r="AS515" s="59"/>
      <c r="AT515" s="59"/>
      <c r="AU515" s="68"/>
      <c r="AV515" s="69"/>
      <c r="AW515" s="69"/>
      <c r="AX515" s="70"/>
    </row>
    <row r="516" spans="1:50" ht="24" customHeight="1" hidden="1">
      <c r="A516" s="55"/>
      <c r="B516" s="55"/>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460"/>
      <c r="AL516" s="59"/>
      <c r="AM516" s="59"/>
      <c r="AN516" s="59"/>
      <c r="AO516" s="59"/>
      <c r="AP516" s="59"/>
      <c r="AQ516" s="59"/>
      <c r="AR516" s="59"/>
      <c r="AS516" s="59"/>
      <c r="AT516" s="59"/>
      <c r="AU516" s="68"/>
      <c r="AV516" s="69"/>
      <c r="AW516" s="69"/>
      <c r="AX516" s="70"/>
    </row>
    <row r="517" spans="1:50" ht="24" customHeight="1" hidden="1">
      <c r="A517" s="55"/>
      <c r="B517" s="55"/>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460"/>
      <c r="AL517" s="59"/>
      <c r="AM517" s="59"/>
      <c r="AN517" s="59"/>
      <c r="AO517" s="59"/>
      <c r="AP517" s="59"/>
      <c r="AQ517" s="59"/>
      <c r="AR517" s="59"/>
      <c r="AS517" s="59"/>
      <c r="AT517" s="59"/>
      <c r="AU517" s="68"/>
      <c r="AV517" s="69"/>
      <c r="AW517" s="69"/>
      <c r="AX517" s="70"/>
    </row>
    <row r="518" spans="1:50" ht="24" customHeight="1" hidden="1">
      <c r="A518" s="55"/>
      <c r="B518" s="55"/>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460"/>
      <c r="AL518" s="59"/>
      <c r="AM518" s="59"/>
      <c r="AN518" s="59"/>
      <c r="AO518" s="59"/>
      <c r="AP518" s="59"/>
      <c r="AQ518" s="59"/>
      <c r="AR518" s="59"/>
      <c r="AS518" s="59"/>
      <c r="AT518" s="59"/>
      <c r="AU518" s="68"/>
      <c r="AV518" s="69"/>
      <c r="AW518" s="69"/>
      <c r="AX518" s="70"/>
    </row>
    <row r="519" spans="1:50" ht="24" customHeight="1" hidden="1">
      <c r="A519" s="55"/>
      <c r="B519" s="55"/>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460"/>
      <c r="AL519" s="59"/>
      <c r="AM519" s="59"/>
      <c r="AN519" s="59"/>
      <c r="AO519" s="59"/>
      <c r="AP519" s="59"/>
      <c r="AQ519" s="59"/>
      <c r="AR519" s="59"/>
      <c r="AS519" s="59"/>
      <c r="AT519" s="59"/>
      <c r="AU519" s="68"/>
      <c r="AV519" s="69"/>
      <c r="AW519" s="69"/>
      <c r="AX519" s="70"/>
    </row>
    <row r="520" spans="1:50" ht="24" customHeight="1" hidden="1">
      <c r="A520" s="55"/>
      <c r="B520" s="55"/>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460"/>
      <c r="AL520" s="59"/>
      <c r="AM520" s="59"/>
      <c r="AN520" s="59"/>
      <c r="AO520" s="59"/>
      <c r="AP520" s="59"/>
      <c r="AQ520" s="59"/>
      <c r="AR520" s="59"/>
      <c r="AS520" s="59"/>
      <c r="AT520" s="59"/>
      <c r="AU520" s="68"/>
      <c r="AV520" s="69"/>
      <c r="AW520" s="69"/>
      <c r="AX520" s="70"/>
    </row>
    <row r="521" spans="1:50" ht="24" customHeight="1" hidden="1">
      <c r="A521" s="55"/>
      <c r="B521" s="55"/>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7"/>
      <c r="AL521" s="599"/>
      <c r="AM521" s="599"/>
      <c r="AN521" s="599"/>
      <c r="AO521" s="599"/>
      <c r="AP521" s="599"/>
      <c r="AQ521" s="59"/>
      <c r="AR521" s="59"/>
      <c r="AS521" s="59"/>
      <c r="AT521" s="59"/>
      <c r="AU521" s="68"/>
      <c r="AV521" s="69"/>
      <c r="AW521" s="69"/>
      <c r="AX521" s="70"/>
    </row>
    <row r="522" spans="1:50" ht="24" customHeight="1" hidden="1">
      <c r="A522" s="55"/>
      <c r="B522" s="55"/>
      <c r="C522" s="596"/>
      <c r="D522" s="458"/>
      <c r="E522" s="458"/>
      <c r="F522" s="458"/>
      <c r="G522" s="458"/>
      <c r="H522" s="458"/>
      <c r="I522" s="458"/>
      <c r="J522" s="458"/>
      <c r="K522" s="458"/>
      <c r="L522" s="458"/>
      <c r="M522" s="596"/>
      <c r="N522" s="458"/>
      <c r="O522" s="458"/>
      <c r="P522" s="458"/>
      <c r="Q522" s="458"/>
      <c r="R522" s="458"/>
      <c r="S522" s="458"/>
      <c r="T522" s="458"/>
      <c r="U522" s="458"/>
      <c r="V522" s="458"/>
      <c r="W522" s="458"/>
      <c r="X522" s="458"/>
      <c r="Y522" s="458"/>
      <c r="Z522" s="458"/>
      <c r="AA522" s="458"/>
      <c r="AB522" s="458"/>
      <c r="AC522" s="458"/>
      <c r="AD522" s="458"/>
      <c r="AE522" s="458"/>
      <c r="AF522" s="458"/>
      <c r="AG522" s="458"/>
      <c r="AH522" s="458"/>
      <c r="AI522" s="458"/>
      <c r="AJ522" s="458"/>
      <c r="AK522" s="597"/>
      <c r="AL522" s="598"/>
      <c r="AM522" s="598"/>
      <c r="AN522" s="598"/>
      <c r="AO522" s="598"/>
      <c r="AP522" s="598"/>
      <c r="AQ522" s="296"/>
      <c r="AR522" s="267"/>
      <c r="AS522" s="267"/>
      <c r="AT522" s="267"/>
      <c r="AU522" s="573"/>
      <c r="AV522" s="228"/>
      <c r="AW522" s="228"/>
      <c r="AX522" s="229"/>
    </row>
    <row r="523" spans="1:50" ht="24" customHeight="1" hidden="1">
      <c r="A523" s="55"/>
      <c r="B523" s="55"/>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460"/>
      <c r="AL523" s="59"/>
      <c r="AM523" s="59"/>
      <c r="AN523" s="59"/>
      <c r="AO523" s="59"/>
      <c r="AP523" s="59"/>
      <c r="AQ523" s="59"/>
      <c r="AR523" s="59"/>
      <c r="AS523" s="59"/>
      <c r="AT523" s="59"/>
      <c r="AU523" s="68"/>
      <c r="AV523" s="69"/>
      <c r="AW523" s="69"/>
      <c r="AX523" s="70"/>
    </row>
    <row r="524" spans="1:50" ht="24" customHeight="1" hidden="1">
      <c r="A524" s="55"/>
      <c r="B524" s="55"/>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460"/>
      <c r="AL524" s="59"/>
      <c r="AM524" s="59"/>
      <c r="AN524" s="59"/>
      <c r="AO524" s="59"/>
      <c r="AP524" s="59"/>
      <c r="AQ524" s="59"/>
      <c r="AR524" s="59"/>
      <c r="AS524" s="59"/>
      <c r="AT524" s="59"/>
      <c r="AU524" s="68"/>
      <c r="AV524" s="69"/>
      <c r="AW524" s="69"/>
      <c r="AX524" s="70"/>
    </row>
    <row r="525" spans="1:50" ht="24" customHeight="1" hidden="1">
      <c r="A525" s="55"/>
      <c r="B525" s="55"/>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460"/>
      <c r="AL525" s="59"/>
      <c r="AM525" s="59"/>
      <c r="AN525" s="59"/>
      <c r="AO525" s="59"/>
      <c r="AP525" s="59"/>
      <c r="AQ525" s="59"/>
      <c r="AR525" s="59"/>
      <c r="AS525" s="59"/>
      <c r="AT525" s="59"/>
      <c r="AU525" s="68"/>
      <c r="AV525" s="69"/>
      <c r="AW525" s="69"/>
      <c r="AX525" s="70"/>
    </row>
    <row r="526" spans="1:50" ht="24" customHeight="1" hidden="1">
      <c r="A526" s="55"/>
      <c r="B526" s="55"/>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460"/>
      <c r="AL526" s="59"/>
      <c r="AM526" s="59"/>
      <c r="AN526" s="59"/>
      <c r="AO526" s="59"/>
      <c r="AP526" s="59"/>
      <c r="AQ526" s="59"/>
      <c r="AR526" s="59"/>
      <c r="AS526" s="59"/>
      <c r="AT526" s="59"/>
      <c r="AU526" s="68"/>
      <c r="AV526" s="69"/>
      <c r="AW526" s="69"/>
      <c r="AX526" s="70"/>
    </row>
    <row r="527" spans="1:50" ht="24" customHeight="1" hidden="1">
      <c r="A527" s="55"/>
      <c r="B527" s="55"/>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460"/>
      <c r="AL527" s="59"/>
      <c r="AM527" s="59"/>
      <c r="AN527" s="59"/>
      <c r="AO527" s="59"/>
      <c r="AP527" s="59"/>
      <c r="AQ527" s="59"/>
      <c r="AR527" s="59"/>
      <c r="AS527" s="59"/>
      <c r="AT527" s="59"/>
      <c r="AU527" s="68"/>
      <c r="AV527" s="69"/>
      <c r="AW527" s="69"/>
      <c r="AX527" s="70"/>
    </row>
    <row r="528" spans="1:50" ht="24" customHeight="1" hidden="1">
      <c r="A528" s="55"/>
      <c r="B528" s="55"/>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460"/>
      <c r="AL528" s="59"/>
      <c r="AM528" s="59"/>
      <c r="AN528" s="59"/>
      <c r="AO528" s="59"/>
      <c r="AP528" s="59"/>
      <c r="AQ528" s="59"/>
      <c r="AR528" s="59"/>
      <c r="AS528" s="59"/>
      <c r="AT528" s="59"/>
      <c r="AU528" s="68"/>
      <c r="AV528" s="69"/>
      <c r="AW528" s="69"/>
      <c r="AX528" s="70"/>
    </row>
    <row r="529" spans="1:50" ht="24" customHeight="1" hidden="1">
      <c r="A529" s="55"/>
      <c r="B529" s="55"/>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460"/>
      <c r="AL529" s="59"/>
      <c r="AM529" s="59"/>
      <c r="AN529" s="59"/>
      <c r="AO529" s="59"/>
      <c r="AP529" s="59"/>
      <c r="AQ529" s="59"/>
      <c r="AR529" s="59"/>
      <c r="AS529" s="59"/>
      <c r="AT529" s="59"/>
      <c r="AU529" s="68"/>
      <c r="AV529" s="69"/>
      <c r="AW529" s="69"/>
      <c r="AX529" s="70"/>
    </row>
    <row r="530" spans="1:50" ht="24" customHeight="1" hidden="1">
      <c r="A530" s="55"/>
      <c r="B530" s="55"/>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460"/>
      <c r="AL530" s="59"/>
      <c r="AM530" s="59"/>
      <c r="AN530" s="59"/>
      <c r="AO530" s="59"/>
      <c r="AP530" s="59"/>
      <c r="AQ530" s="59"/>
      <c r="AR530" s="59"/>
      <c r="AS530" s="59"/>
      <c r="AT530" s="59"/>
      <c r="AU530" s="68"/>
      <c r="AV530" s="69"/>
      <c r="AW530" s="69"/>
      <c r="AX530" s="70"/>
    </row>
    <row r="531" spans="1:50" ht="13.5" hidden="1">
      <c r="A531" s="55"/>
      <c r="B531" s="55"/>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7"/>
      <c r="AL531" s="599"/>
      <c r="AM531" s="599"/>
      <c r="AN531" s="599"/>
      <c r="AO531" s="599"/>
      <c r="AP531" s="599"/>
      <c r="AQ531" s="59"/>
      <c r="AR531" s="59"/>
      <c r="AS531" s="59"/>
      <c r="AT531" s="59"/>
      <c r="AU531" s="68"/>
      <c r="AV531" s="69"/>
      <c r="AW531" s="69"/>
      <c r="AX531" s="70"/>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30" t="s">
        <v>158</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55"/>
      <c r="B534" s="55"/>
      <c r="C534" s="84" t="s">
        <v>34</v>
      </c>
      <c r="D534" s="84"/>
      <c r="E534" s="84"/>
      <c r="F534" s="84"/>
      <c r="G534" s="84"/>
      <c r="H534" s="84"/>
      <c r="I534" s="84"/>
      <c r="J534" s="84"/>
      <c r="K534" s="84"/>
      <c r="L534" s="84"/>
      <c r="M534" s="84" t="s">
        <v>35</v>
      </c>
      <c r="N534" s="84"/>
      <c r="O534" s="84"/>
      <c r="P534" s="84"/>
      <c r="Q534" s="84"/>
      <c r="R534" s="84"/>
      <c r="S534" s="84"/>
      <c r="T534" s="84"/>
      <c r="U534" s="84"/>
      <c r="V534" s="84"/>
      <c r="W534" s="84"/>
      <c r="X534" s="84"/>
      <c r="Y534" s="84"/>
      <c r="Z534" s="84"/>
      <c r="AA534" s="84"/>
      <c r="AB534" s="84"/>
      <c r="AC534" s="84"/>
      <c r="AD534" s="84"/>
      <c r="AE534" s="84"/>
      <c r="AF534" s="84"/>
      <c r="AG534" s="84"/>
      <c r="AH534" s="84"/>
      <c r="AI534" s="84"/>
      <c r="AJ534" s="84"/>
      <c r="AK534" s="85" t="s">
        <v>36</v>
      </c>
      <c r="AL534" s="84"/>
      <c r="AM534" s="84"/>
      <c r="AN534" s="84"/>
      <c r="AO534" s="84"/>
      <c r="AP534" s="84"/>
      <c r="AQ534" s="84" t="s">
        <v>24</v>
      </c>
      <c r="AR534" s="84"/>
      <c r="AS534" s="84"/>
      <c r="AT534" s="84"/>
      <c r="AU534" s="82" t="s">
        <v>25</v>
      </c>
      <c r="AV534" s="83"/>
      <c r="AW534" s="83"/>
      <c r="AX534" s="70"/>
    </row>
    <row r="535" spans="1:50" ht="24" customHeight="1">
      <c r="A535" s="55">
        <v>1</v>
      </c>
      <c r="B535" s="55">
        <v>1</v>
      </c>
      <c r="C535" s="574" t="s">
        <v>159</v>
      </c>
      <c r="D535" s="575"/>
      <c r="E535" s="575"/>
      <c r="F535" s="575"/>
      <c r="G535" s="575"/>
      <c r="H535" s="575"/>
      <c r="I535" s="575"/>
      <c r="J535" s="575"/>
      <c r="K535" s="575"/>
      <c r="L535" s="576"/>
      <c r="M535" s="458" t="s">
        <v>169</v>
      </c>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71">
        <v>6.896405</v>
      </c>
      <c r="AL535" s="72"/>
      <c r="AM535" s="72"/>
      <c r="AN535" s="72"/>
      <c r="AO535" s="72"/>
      <c r="AP535" s="72"/>
      <c r="AQ535" s="63" t="s">
        <v>104</v>
      </c>
      <c r="AR535" s="64"/>
      <c r="AS535" s="64"/>
      <c r="AT535" s="64"/>
      <c r="AU535" s="65" t="s">
        <v>104</v>
      </c>
      <c r="AV535" s="66"/>
      <c r="AW535" s="66"/>
      <c r="AX535" s="67"/>
    </row>
    <row r="536" spans="1:50" ht="24" customHeight="1">
      <c r="A536" s="55">
        <v>2</v>
      </c>
      <c r="B536" s="55">
        <v>1</v>
      </c>
      <c r="C536" s="458" t="s">
        <v>160</v>
      </c>
      <c r="D536" s="59"/>
      <c r="E536" s="59"/>
      <c r="F536" s="59"/>
      <c r="G536" s="59"/>
      <c r="H536" s="59"/>
      <c r="I536" s="59"/>
      <c r="J536" s="59"/>
      <c r="K536" s="59"/>
      <c r="L536" s="59"/>
      <c r="M536" s="59" t="s">
        <v>169</v>
      </c>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460">
        <v>0.2</v>
      </c>
      <c r="AL536" s="59"/>
      <c r="AM536" s="59"/>
      <c r="AN536" s="59"/>
      <c r="AO536" s="59"/>
      <c r="AP536" s="59"/>
      <c r="AQ536" s="63" t="s">
        <v>104</v>
      </c>
      <c r="AR536" s="64"/>
      <c r="AS536" s="64"/>
      <c r="AT536" s="64"/>
      <c r="AU536" s="65" t="s">
        <v>104</v>
      </c>
      <c r="AV536" s="66"/>
      <c r="AW536" s="66"/>
      <c r="AX536" s="67"/>
    </row>
    <row r="537" spans="1:50" ht="24" customHeight="1">
      <c r="A537" s="55">
        <v>3</v>
      </c>
      <c r="B537" s="55">
        <v>1</v>
      </c>
      <c r="C537" s="458" t="s">
        <v>161</v>
      </c>
      <c r="D537" s="59"/>
      <c r="E537" s="59"/>
      <c r="F537" s="59"/>
      <c r="G537" s="59"/>
      <c r="H537" s="59"/>
      <c r="I537" s="59"/>
      <c r="J537" s="59"/>
      <c r="K537" s="59"/>
      <c r="L537" s="59"/>
      <c r="M537" s="59" t="s">
        <v>169</v>
      </c>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460">
        <v>0.2</v>
      </c>
      <c r="AL537" s="59"/>
      <c r="AM537" s="59"/>
      <c r="AN537" s="59"/>
      <c r="AO537" s="59"/>
      <c r="AP537" s="59"/>
      <c r="AQ537" s="63" t="s">
        <v>104</v>
      </c>
      <c r="AR537" s="64"/>
      <c r="AS537" s="64"/>
      <c r="AT537" s="64"/>
      <c r="AU537" s="65" t="s">
        <v>104</v>
      </c>
      <c r="AV537" s="66"/>
      <c r="AW537" s="66"/>
      <c r="AX537" s="67"/>
    </row>
    <row r="538" spans="1:50" ht="24" customHeight="1">
      <c r="A538" s="55">
        <v>4</v>
      </c>
      <c r="B538" s="55">
        <v>1</v>
      </c>
      <c r="C538" s="458" t="s">
        <v>162</v>
      </c>
      <c r="D538" s="59"/>
      <c r="E538" s="59"/>
      <c r="F538" s="59"/>
      <c r="G538" s="59"/>
      <c r="H538" s="59"/>
      <c r="I538" s="59"/>
      <c r="J538" s="59"/>
      <c r="K538" s="59"/>
      <c r="L538" s="59"/>
      <c r="M538" s="59" t="s">
        <v>169</v>
      </c>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460">
        <v>0.1</v>
      </c>
      <c r="AL538" s="59"/>
      <c r="AM538" s="59"/>
      <c r="AN538" s="59"/>
      <c r="AO538" s="59"/>
      <c r="AP538" s="59"/>
      <c r="AQ538" s="63" t="s">
        <v>104</v>
      </c>
      <c r="AR538" s="64"/>
      <c r="AS538" s="64"/>
      <c r="AT538" s="64"/>
      <c r="AU538" s="65" t="s">
        <v>104</v>
      </c>
      <c r="AV538" s="66"/>
      <c r="AW538" s="66"/>
      <c r="AX538" s="67"/>
    </row>
    <row r="539" spans="1:50" ht="24" customHeight="1">
      <c r="A539" s="55">
        <v>5</v>
      </c>
      <c r="B539" s="55">
        <v>1</v>
      </c>
      <c r="C539" s="458" t="s">
        <v>163</v>
      </c>
      <c r="D539" s="59"/>
      <c r="E539" s="59"/>
      <c r="F539" s="59"/>
      <c r="G539" s="59"/>
      <c r="H539" s="59"/>
      <c r="I539" s="59"/>
      <c r="J539" s="59"/>
      <c r="K539" s="59"/>
      <c r="L539" s="59"/>
      <c r="M539" s="59" t="s">
        <v>169</v>
      </c>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460">
        <v>0.1</v>
      </c>
      <c r="AL539" s="59"/>
      <c r="AM539" s="59"/>
      <c r="AN539" s="59"/>
      <c r="AO539" s="59"/>
      <c r="AP539" s="59"/>
      <c r="AQ539" s="63" t="s">
        <v>104</v>
      </c>
      <c r="AR539" s="64"/>
      <c r="AS539" s="64"/>
      <c r="AT539" s="64"/>
      <c r="AU539" s="65" t="s">
        <v>104</v>
      </c>
      <c r="AV539" s="66"/>
      <c r="AW539" s="66"/>
      <c r="AX539" s="67"/>
    </row>
    <row r="540" spans="1:50" ht="24" customHeight="1">
      <c r="A540" s="55">
        <v>6</v>
      </c>
      <c r="B540" s="55">
        <v>1</v>
      </c>
      <c r="C540" s="458" t="s">
        <v>164</v>
      </c>
      <c r="D540" s="59"/>
      <c r="E540" s="59"/>
      <c r="F540" s="59"/>
      <c r="G540" s="59"/>
      <c r="H540" s="59"/>
      <c r="I540" s="59"/>
      <c r="J540" s="59"/>
      <c r="K540" s="59"/>
      <c r="L540" s="59"/>
      <c r="M540" s="59" t="s">
        <v>169</v>
      </c>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460">
        <v>0.06</v>
      </c>
      <c r="AL540" s="59"/>
      <c r="AM540" s="59"/>
      <c r="AN540" s="59"/>
      <c r="AO540" s="59"/>
      <c r="AP540" s="59"/>
      <c r="AQ540" s="63" t="s">
        <v>104</v>
      </c>
      <c r="AR540" s="64"/>
      <c r="AS540" s="64"/>
      <c r="AT540" s="64"/>
      <c r="AU540" s="65" t="s">
        <v>104</v>
      </c>
      <c r="AV540" s="66"/>
      <c r="AW540" s="66"/>
      <c r="AX540" s="67"/>
    </row>
    <row r="541" spans="1:50" ht="24" customHeight="1">
      <c r="A541" s="55">
        <v>7</v>
      </c>
      <c r="B541" s="55">
        <v>1</v>
      </c>
      <c r="C541" s="458" t="s">
        <v>165</v>
      </c>
      <c r="D541" s="59"/>
      <c r="E541" s="59"/>
      <c r="F541" s="59"/>
      <c r="G541" s="59"/>
      <c r="H541" s="59"/>
      <c r="I541" s="59"/>
      <c r="J541" s="59"/>
      <c r="K541" s="59"/>
      <c r="L541" s="59"/>
      <c r="M541" s="59" t="s">
        <v>169</v>
      </c>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460">
        <v>0.008</v>
      </c>
      <c r="AL541" s="59"/>
      <c r="AM541" s="59"/>
      <c r="AN541" s="59"/>
      <c r="AO541" s="59"/>
      <c r="AP541" s="59"/>
      <c r="AQ541" s="63" t="s">
        <v>104</v>
      </c>
      <c r="AR541" s="64"/>
      <c r="AS541" s="64"/>
      <c r="AT541" s="64"/>
      <c r="AU541" s="65" t="s">
        <v>104</v>
      </c>
      <c r="AV541" s="66"/>
      <c r="AW541" s="66"/>
      <c r="AX541" s="67"/>
    </row>
    <row r="542" spans="1:50" ht="24" customHeight="1">
      <c r="A542" s="55">
        <v>8</v>
      </c>
      <c r="B542" s="55">
        <v>1</v>
      </c>
      <c r="C542" s="458" t="s">
        <v>166</v>
      </c>
      <c r="D542" s="59"/>
      <c r="E542" s="59"/>
      <c r="F542" s="59"/>
      <c r="G542" s="59"/>
      <c r="H542" s="59"/>
      <c r="I542" s="59"/>
      <c r="J542" s="59"/>
      <c r="K542" s="59"/>
      <c r="L542" s="59"/>
      <c r="M542" s="59" t="s">
        <v>169</v>
      </c>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460">
        <v>0.005</v>
      </c>
      <c r="AL542" s="59"/>
      <c r="AM542" s="59"/>
      <c r="AN542" s="59"/>
      <c r="AO542" s="59"/>
      <c r="AP542" s="59"/>
      <c r="AQ542" s="63" t="s">
        <v>104</v>
      </c>
      <c r="AR542" s="64"/>
      <c r="AS542" s="64"/>
      <c r="AT542" s="64"/>
      <c r="AU542" s="65" t="s">
        <v>104</v>
      </c>
      <c r="AV542" s="66"/>
      <c r="AW542" s="66"/>
      <c r="AX542" s="67"/>
    </row>
    <row r="543" spans="1:50" ht="24" customHeight="1">
      <c r="A543" s="55">
        <v>9</v>
      </c>
      <c r="B543" s="55">
        <v>1</v>
      </c>
      <c r="C543" s="458" t="s">
        <v>167</v>
      </c>
      <c r="D543" s="59"/>
      <c r="E543" s="59"/>
      <c r="F543" s="59"/>
      <c r="G543" s="59"/>
      <c r="H543" s="59"/>
      <c r="I543" s="59"/>
      <c r="J543" s="59"/>
      <c r="K543" s="59"/>
      <c r="L543" s="59"/>
      <c r="M543" s="59" t="s">
        <v>169</v>
      </c>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460">
        <v>0.005</v>
      </c>
      <c r="AL543" s="59"/>
      <c r="AM543" s="59"/>
      <c r="AN543" s="59"/>
      <c r="AO543" s="59"/>
      <c r="AP543" s="59"/>
      <c r="AQ543" s="63" t="s">
        <v>104</v>
      </c>
      <c r="AR543" s="64"/>
      <c r="AS543" s="64"/>
      <c r="AT543" s="64"/>
      <c r="AU543" s="65" t="s">
        <v>104</v>
      </c>
      <c r="AV543" s="66"/>
      <c r="AW543" s="66"/>
      <c r="AX543" s="67"/>
    </row>
    <row r="544" spans="1:50" ht="24" customHeight="1">
      <c r="A544" s="55">
        <v>10</v>
      </c>
      <c r="B544" s="55">
        <v>1</v>
      </c>
      <c r="C544" s="458" t="s">
        <v>168</v>
      </c>
      <c r="D544" s="59"/>
      <c r="E544" s="59"/>
      <c r="F544" s="59"/>
      <c r="G544" s="59"/>
      <c r="H544" s="59"/>
      <c r="I544" s="59"/>
      <c r="J544" s="59"/>
      <c r="K544" s="59"/>
      <c r="L544" s="59"/>
      <c r="M544" s="59" t="s">
        <v>169</v>
      </c>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460">
        <v>0.001</v>
      </c>
      <c r="AL544" s="59"/>
      <c r="AM544" s="59"/>
      <c r="AN544" s="59"/>
      <c r="AO544" s="59"/>
      <c r="AP544" s="59"/>
      <c r="AQ544" s="63" t="s">
        <v>104</v>
      </c>
      <c r="AR544" s="64"/>
      <c r="AS544" s="64"/>
      <c r="AT544" s="64"/>
      <c r="AU544" s="65" t="s">
        <v>104</v>
      </c>
      <c r="AV544" s="66"/>
      <c r="AW544" s="66"/>
      <c r="AX544" s="67"/>
    </row>
    <row r="545" spans="1:50" ht="24" customHeight="1" hidden="1">
      <c r="A545" s="55"/>
      <c r="B545" s="55"/>
      <c r="C545" s="596"/>
      <c r="D545" s="458"/>
      <c r="E545" s="458"/>
      <c r="F545" s="458"/>
      <c r="G545" s="458"/>
      <c r="H545" s="458"/>
      <c r="I545" s="458"/>
      <c r="J545" s="458"/>
      <c r="K545" s="458"/>
      <c r="L545" s="458"/>
      <c r="M545" s="596"/>
      <c r="N545" s="458"/>
      <c r="O545" s="458"/>
      <c r="P545" s="458"/>
      <c r="Q545" s="458"/>
      <c r="R545" s="458"/>
      <c r="S545" s="458"/>
      <c r="T545" s="458"/>
      <c r="U545" s="458"/>
      <c r="V545" s="458"/>
      <c r="W545" s="458"/>
      <c r="X545" s="458"/>
      <c r="Y545" s="458"/>
      <c r="Z545" s="458"/>
      <c r="AA545" s="458"/>
      <c r="AB545" s="458"/>
      <c r="AC545" s="458"/>
      <c r="AD545" s="458"/>
      <c r="AE545" s="458"/>
      <c r="AF545" s="458"/>
      <c r="AG545" s="458"/>
      <c r="AH545" s="458"/>
      <c r="AI545" s="458"/>
      <c r="AJ545" s="458"/>
      <c r="AK545" s="597"/>
      <c r="AL545" s="598"/>
      <c r="AM545" s="598"/>
      <c r="AN545" s="598"/>
      <c r="AO545" s="598"/>
      <c r="AP545" s="598"/>
      <c r="AQ545" s="296"/>
      <c r="AR545" s="267"/>
      <c r="AS545" s="267"/>
      <c r="AT545" s="267"/>
      <c r="AU545" s="573"/>
      <c r="AV545" s="228"/>
      <c r="AW545" s="228"/>
      <c r="AX545" s="229"/>
    </row>
    <row r="546" spans="1:50" ht="24" customHeight="1" hidden="1">
      <c r="A546" s="55"/>
      <c r="B546" s="55"/>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460"/>
      <c r="AL546" s="59"/>
      <c r="AM546" s="59"/>
      <c r="AN546" s="59"/>
      <c r="AO546" s="59"/>
      <c r="AP546" s="59"/>
      <c r="AQ546" s="59"/>
      <c r="AR546" s="59"/>
      <c r="AS546" s="59"/>
      <c r="AT546" s="59"/>
      <c r="AU546" s="68"/>
      <c r="AV546" s="69"/>
      <c r="AW546" s="69"/>
      <c r="AX546" s="70"/>
    </row>
    <row r="547" spans="1:50" ht="24" customHeight="1" hidden="1">
      <c r="A547" s="55"/>
      <c r="B547" s="55"/>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460"/>
      <c r="AL547" s="59"/>
      <c r="AM547" s="59"/>
      <c r="AN547" s="59"/>
      <c r="AO547" s="59"/>
      <c r="AP547" s="59"/>
      <c r="AQ547" s="59"/>
      <c r="AR547" s="59"/>
      <c r="AS547" s="59"/>
      <c r="AT547" s="59"/>
      <c r="AU547" s="68"/>
      <c r="AV547" s="69"/>
      <c r="AW547" s="69"/>
      <c r="AX547" s="70"/>
    </row>
    <row r="548" spans="1:50" ht="24" customHeight="1" hidden="1">
      <c r="A548" s="55"/>
      <c r="B548" s="55"/>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460"/>
      <c r="AL548" s="59"/>
      <c r="AM548" s="59"/>
      <c r="AN548" s="59"/>
      <c r="AO548" s="59"/>
      <c r="AP548" s="59"/>
      <c r="AQ548" s="59"/>
      <c r="AR548" s="59"/>
      <c r="AS548" s="59"/>
      <c r="AT548" s="59"/>
      <c r="AU548" s="68"/>
      <c r="AV548" s="69"/>
      <c r="AW548" s="69"/>
      <c r="AX548" s="70"/>
    </row>
    <row r="549" spans="1:50" ht="24" customHeight="1" hidden="1">
      <c r="A549" s="55"/>
      <c r="B549" s="55"/>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460"/>
      <c r="AL549" s="59"/>
      <c r="AM549" s="59"/>
      <c r="AN549" s="59"/>
      <c r="AO549" s="59"/>
      <c r="AP549" s="59"/>
      <c r="AQ549" s="59"/>
      <c r="AR549" s="59"/>
      <c r="AS549" s="59"/>
      <c r="AT549" s="59"/>
      <c r="AU549" s="68"/>
      <c r="AV549" s="69"/>
      <c r="AW549" s="69"/>
      <c r="AX549" s="70"/>
    </row>
    <row r="550" spans="1:50" ht="24" customHeight="1" hidden="1">
      <c r="A550" s="55"/>
      <c r="B550" s="55"/>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460"/>
      <c r="AL550" s="59"/>
      <c r="AM550" s="59"/>
      <c r="AN550" s="59"/>
      <c r="AO550" s="59"/>
      <c r="AP550" s="59"/>
      <c r="AQ550" s="59"/>
      <c r="AR550" s="59"/>
      <c r="AS550" s="59"/>
      <c r="AT550" s="59"/>
      <c r="AU550" s="68"/>
      <c r="AV550" s="69"/>
      <c r="AW550" s="69"/>
      <c r="AX550" s="70"/>
    </row>
    <row r="551" spans="1:50" ht="24" customHeight="1" hidden="1">
      <c r="A551" s="55"/>
      <c r="B551" s="55"/>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460"/>
      <c r="AL551" s="59"/>
      <c r="AM551" s="59"/>
      <c r="AN551" s="59"/>
      <c r="AO551" s="59"/>
      <c r="AP551" s="59"/>
      <c r="AQ551" s="59"/>
      <c r="AR551" s="59"/>
      <c r="AS551" s="59"/>
      <c r="AT551" s="59"/>
      <c r="AU551" s="68"/>
      <c r="AV551" s="69"/>
      <c r="AW551" s="69"/>
      <c r="AX551" s="70"/>
    </row>
    <row r="552" spans="1:50" ht="24" customHeight="1" hidden="1">
      <c r="A552" s="55"/>
      <c r="B552" s="55"/>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460"/>
      <c r="AL552" s="59"/>
      <c r="AM552" s="59"/>
      <c r="AN552" s="59"/>
      <c r="AO552" s="59"/>
      <c r="AP552" s="59"/>
      <c r="AQ552" s="59"/>
      <c r="AR552" s="59"/>
      <c r="AS552" s="59"/>
      <c r="AT552" s="59"/>
      <c r="AU552" s="68"/>
      <c r="AV552" s="69"/>
      <c r="AW552" s="69"/>
      <c r="AX552" s="70"/>
    </row>
    <row r="553" spans="1:50" ht="24" customHeight="1" hidden="1">
      <c r="A553" s="55"/>
      <c r="B553" s="55"/>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460"/>
      <c r="AL553" s="59"/>
      <c r="AM553" s="59"/>
      <c r="AN553" s="59"/>
      <c r="AO553" s="59"/>
      <c r="AP553" s="59"/>
      <c r="AQ553" s="59"/>
      <c r="AR553" s="59"/>
      <c r="AS553" s="59"/>
      <c r="AT553" s="59"/>
      <c r="AU553" s="68"/>
      <c r="AV553" s="69"/>
      <c r="AW553" s="69"/>
      <c r="AX553" s="70"/>
    </row>
    <row r="554" spans="1:50" ht="24" customHeight="1" hidden="1">
      <c r="A554" s="55"/>
      <c r="B554" s="55"/>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7"/>
      <c r="AL554" s="599"/>
      <c r="AM554" s="599"/>
      <c r="AN554" s="599"/>
      <c r="AO554" s="599"/>
      <c r="AP554" s="599"/>
      <c r="AQ554" s="59"/>
      <c r="AR554" s="59"/>
      <c r="AS554" s="59"/>
      <c r="AT554" s="59"/>
      <c r="AU554" s="68"/>
      <c r="AV554" s="69"/>
      <c r="AW554" s="69"/>
      <c r="AX554" s="70"/>
    </row>
    <row r="555" spans="1:50" ht="24" customHeight="1" hidden="1">
      <c r="A555" s="55"/>
      <c r="B555" s="55"/>
      <c r="C555" s="596"/>
      <c r="D555" s="458"/>
      <c r="E555" s="458"/>
      <c r="F555" s="458"/>
      <c r="G555" s="458"/>
      <c r="H555" s="458"/>
      <c r="I555" s="458"/>
      <c r="J555" s="458"/>
      <c r="K555" s="458"/>
      <c r="L555" s="458"/>
      <c r="M555" s="596"/>
      <c r="N555" s="458"/>
      <c r="O555" s="458"/>
      <c r="P555" s="458"/>
      <c r="Q555" s="458"/>
      <c r="R555" s="458"/>
      <c r="S555" s="458"/>
      <c r="T555" s="458"/>
      <c r="U555" s="458"/>
      <c r="V555" s="458"/>
      <c r="W555" s="458"/>
      <c r="X555" s="458"/>
      <c r="Y555" s="458"/>
      <c r="Z555" s="458"/>
      <c r="AA555" s="458"/>
      <c r="AB555" s="458"/>
      <c r="AC555" s="458"/>
      <c r="AD555" s="458"/>
      <c r="AE555" s="458"/>
      <c r="AF555" s="458"/>
      <c r="AG555" s="458"/>
      <c r="AH555" s="458"/>
      <c r="AI555" s="458"/>
      <c r="AJ555" s="458"/>
      <c r="AK555" s="597"/>
      <c r="AL555" s="598"/>
      <c r="AM555" s="598"/>
      <c r="AN555" s="598"/>
      <c r="AO555" s="598"/>
      <c r="AP555" s="598"/>
      <c r="AQ555" s="296"/>
      <c r="AR555" s="267"/>
      <c r="AS555" s="267"/>
      <c r="AT555" s="267"/>
      <c r="AU555" s="573"/>
      <c r="AV555" s="228"/>
      <c r="AW555" s="228"/>
      <c r="AX555" s="229"/>
    </row>
    <row r="556" spans="1:50" ht="24" customHeight="1" hidden="1">
      <c r="A556" s="55"/>
      <c r="B556" s="55"/>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460"/>
      <c r="AL556" s="59"/>
      <c r="AM556" s="59"/>
      <c r="AN556" s="59"/>
      <c r="AO556" s="59"/>
      <c r="AP556" s="59"/>
      <c r="AQ556" s="59"/>
      <c r="AR556" s="59"/>
      <c r="AS556" s="59"/>
      <c r="AT556" s="59"/>
      <c r="AU556" s="68"/>
      <c r="AV556" s="69"/>
      <c r="AW556" s="69"/>
      <c r="AX556" s="70"/>
    </row>
    <row r="557" spans="1:50" ht="24" customHeight="1" hidden="1">
      <c r="A557" s="55"/>
      <c r="B557" s="55"/>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460"/>
      <c r="AL557" s="59"/>
      <c r="AM557" s="59"/>
      <c r="AN557" s="59"/>
      <c r="AO557" s="59"/>
      <c r="AP557" s="59"/>
      <c r="AQ557" s="59"/>
      <c r="AR557" s="59"/>
      <c r="AS557" s="59"/>
      <c r="AT557" s="59"/>
      <c r="AU557" s="68"/>
      <c r="AV557" s="69"/>
      <c r="AW557" s="69"/>
      <c r="AX557" s="70"/>
    </row>
    <row r="558" spans="1:50" ht="24" customHeight="1" hidden="1">
      <c r="A558" s="55"/>
      <c r="B558" s="55"/>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460"/>
      <c r="AL558" s="59"/>
      <c r="AM558" s="59"/>
      <c r="AN558" s="59"/>
      <c r="AO558" s="59"/>
      <c r="AP558" s="59"/>
      <c r="AQ558" s="59"/>
      <c r="AR558" s="59"/>
      <c r="AS558" s="59"/>
      <c r="AT558" s="59"/>
      <c r="AU558" s="68"/>
      <c r="AV558" s="69"/>
      <c r="AW558" s="69"/>
      <c r="AX558" s="70"/>
    </row>
    <row r="559" spans="1:50" ht="24" customHeight="1" hidden="1">
      <c r="A559" s="55"/>
      <c r="B559" s="55"/>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460"/>
      <c r="AL559" s="59"/>
      <c r="AM559" s="59"/>
      <c r="AN559" s="59"/>
      <c r="AO559" s="59"/>
      <c r="AP559" s="59"/>
      <c r="AQ559" s="59"/>
      <c r="AR559" s="59"/>
      <c r="AS559" s="59"/>
      <c r="AT559" s="59"/>
      <c r="AU559" s="68"/>
      <c r="AV559" s="69"/>
      <c r="AW559" s="69"/>
      <c r="AX559" s="70"/>
    </row>
    <row r="560" spans="1:50" ht="24" customHeight="1" hidden="1">
      <c r="A560" s="55"/>
      <c r="B560" s="55"/>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460"/>
      <c r="AL560" s="59"/>
      <c r="AM560" s="59"/>
      <c r="AN560" s="59"/>
      <c r="AO560" s="59"/>
      <c r="AP560" s="59"/>
      <c r="AQ560" s="59"/>
      <c r="AR560" s="59"/>
      <c r="AS560" s="59"/>
      <c r="AT560" s="59"/>
      <c r="AU560" s="68"/>
      <c r="AV560" s="69"/>
      <c r="AW560" s="69"/>
      <c r="AX560" s="70"/>
    </row>
    <row r="561" spans="1:50" ht="24" customHeight="1" hidden="1">
      <c r="A561" s="55"/>
      <c r="B561" s="55"/>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460"/>
      <c r="AL561" s="59"/>
      <c r="AM561" s="59"/>
      <c r="AN561" s="59"/>
      <c r="AO561" s="59"/>
      <c r="AP561" s="59"/>
      <c r="AQ561" s="59"/>
      <c r="AR561" s="59"/>
      <c r="AS561" s="59"/>
      <c r="AT561" s="59"/>
      <c r="AU561" s="68"/>
      <c r="AV561" s="69"/>
      <c r="AW561" s="69"/>
      <c r="AX561" s="70"/>
    </row>
    <row r="562" spans="1:50" ht="24" customHeight="1" hidden="1">
      <c r="A562" s="55"/>
      <c r="B562" s="55"/>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460"/>
      <c r="AL562" s="59"/>
      <c r="AM562" s="59"/>
      <c r="AN562" s="59"/>
      <c r="AO562" s="59"/>
      <c r="AP562" s="59"/>
      <c r="AQ562" s="59"/>
      <c r="AR562" s="59"/>
      <c r="AS562" s="59"/>
      <c r="AT562" s="59"/>
      <c r="AU562" s="68"/>
      <c r="AV562" s="69"/>
      <c r="AW562" s="69"/>
      <c r="AX562" s="70"/>
    </row>
    <row r="563" spans="1:50" ht="24" customHeight="1" hidden="1">
      <c r="A563" s="55"/>
      <c r="B563" s="55"/>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460"/>
      <c r="AL563" s="59"/>
      <c r="AM563" s="59"/>
      <c r="AN563" s="59"/>
      <c r="AO563" s="59"/>
      <c r="AP563" s="59"/>
      <c r="AQ563" s="59"/>
      <c r="AR563" s="59"/>
      <c r="AS563" s="59"/>
      <c r="AT563" s="59"/>
      <c r="AU563" s="68"/>
      <c r="AV563" s="69"/>
      <c r="AW563" s="69"/>
      <c r="AX563" s="70"/>
    </row>
    <row r="564" spans="1:50" ht="13.5" hidden="1">
      <c r="A564" s="55"/>
      <c r="B564" s="55"/>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7"/>
      <c r="AL564" s="599"/>
      <c r="AM564" s="599"/>
      <c r="AN564" s="599"/>
      <c r="AO564" s="599"/>
      <c r="AP564" s="599"/>
      <c r="AQ564" s="59"/>
      <c r="AR564" s="59"/>
      <c r="AS564" s="59"/>
      <c r="AT564" s="59"/>
      <c r="AU564" s="68"/>
      <c r="AV564" s="69"/>
      <c r="AW564" s="69"/>
      <c r="AX564" s="70"/>
    </row>
    <row r="565" spans="1:50" ht="13.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3.5">
      <c r="A566" s="26"/>
      <c r="B566" s="30" t="s">
        <v>170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55"/>
      <c r="B567" s="55"/>
      <c r="C567" s="84" t="s">
        <v>34</v>
      </c>
      <c r="D567" s="84"/>
      <c r="E567" s="84"/>
      <c r="F567" s="84"/>
      <c r="G567" s="84"/>
      <c r="H567" s="84"/>
      <c r="I567" s="84"/>
      <c r="J567" s="84"/>
      <c r="K567" s="84"/>
      <c r="L567" s="84"/>
      <c r="M567" s="84" t="s">
        <v>35</v>
      </c>
      <c r="N567" s="84"/>
      <c r="O567" s="84"/>
      <c r="P567" s="84"/>
      <c r="Q567" s="84"/>
      <c r="R567" s="84"/>
      <c r="S567" s="84"/>
      <c r="T567" s="84"/>
      <c r="U567" s="84"/>
      <c r="V567" s="84"/>
      <c r="W567" s="84"/>
      <c r="X567" s="84"/>
      <c r="Y567" s="84"/>
      <c r="Z567" s="84"/>
      <c r="AA567" s="84"/>
      <c r="AB567" s="84"/>
      <c r="AC567" s="84"/>
      <c r="AD567" s="84"/>
      <c r="AE567" s="84"/>
      <c r="AF567" s="84"/>
      <c r="AG567" s="84"/>
      <c r="AH567" s="84"/>
      <c r="AI567" s="84"/>
      <c r="AJ567" s="84"/>
      <c r="AK567" s="85" t="s">
        <v>36</v>
      </c>
      <c r="AL567" s="84"/>
      <c r="AM567" s="84"/>
      <c r="AN567" s="84"/>
      <c r="AO567" s="84"/>
      <c r="AP567" s="84"/>
      <c r="AQ567" s="84" t="s">
        <v>24</v>
      </c>
      <c r="AR567" s="84"/>
      <c r="AS567" s="84"/>
      <c r="AT567" s="84"/>
      <c r="AU567" s="82" t="s">
        <v>25</v>
      </c>
      <c r="AV567" s="83"/>
      <c r="AW567" s="83"/>
      <c r="AX567" s="70"/>
    </row>
    <row r="568" spans="1:50" ht="24" customHeight="1">
      <c r="A568" s="55">
        <v>1</v>
      </c>
      <c r="B568" s="55">
        <v>1</v>
      </c>
      <c r="C568" s="458" t="s">
        <v>160</v>
      </c>
      <c r="D568" s="59"/>
      <c r="E568" s="59"/>
      <c r="F568" s="59"/>
      <c r="G568" s="59"/>
      <c r="H568" s="59"/>
      <c r="I568" s="59"/>
      <c r="J568" s="59"/>
      <c r="K568" s="59"/>
      <c r="L568" s="59"/>
      <c r="M568" s="458" t="s">
        <v>180</v>
      </c>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460">
        <v>0.7</v>
      </c>
      <c r="AL568" s="59"/>
      <c r="AM568" s="59"/>
      <c r="AN568" s="59"/>
      <c r="AO568" s="59"/>
      <c r="AP568" s="59"/>
      <c r="AQ568" s="63" t="s">
        <v>104</v>
      </c>
      <c r="AR568" s="64"/>
      <c r="AS568" s="64"/>
      <c r="AT568" s="64"/>
      <c r="AU568" s="65" t="s">
        <v>104</v>
      </c>
      <c r="AV568" s="66"/>
      <c r="AW568" s="66"/>
      <c r="AX568" s="67"/>
    </row>
    <row r="569" spans="1:50" ht="24" customHeight="1">
      <c r="A569" s="55">
        <v>2</v>
      </c>
      <c r="B569" s="55">
        <v>1</v>
      </c>
      <c r="C569" s="458" t="s">
        <v>161</v>
      </c>
      <c r="D569" s="59"/>
      <c r="E569" s="59"/>
      <c r="F569" s="59"/>
      <c r="G569" s="59"/>
      <c r="H569" s="59"/>
      <c r="I569" s="59"/>
      <c r="J569" s="59"/>
      <c r="K569" s="59"/>
      <c r="L569" s="59"/>
      <c r="M569" s="458" t="s">
        <v>180</v>
      </c>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460">
        <v>0.4</v>
      </c>
      <c r="AL569" s="59"/>
      <c r="AM569" s="59"/>
      <c r="AN569" s="59"/>
      <c r="AO569" s="59"/>
      <c r="AP569" s="59"/>
      <c r="AQ569" s="63" t="s">
        <v>104</v>
      </c>
      <c r="AR569" s="64"/>
      <c r="AS569" s="64"/>
      <c r="AT569" s="64"/>
      <c r="AU569" s="65" t="s">
        <v>104</v>
      </c>
      <c r="AV569" s="66"/>
      <c r="AW569" s="66"/>
      <c r="AX569" s="67"/>
    </row>
    <row r="570" spans="1:50" ht="24" customHeight="1">
      <c r="A570" s="55">
        <v>3</v>
      </c>
      <c r="B570" s="55">
        <v>1</v>
      </c>
      <c r="C570" s="458" t="s">
        <v>162</v>
      </c>
      <c r="D570" s="59"/>
      <c r="E570" s="59"/>
      <c r="F570" s="59"/>
      <c r="G570" s="59"/>
      <c r="H570" s="59"/>
      <c r="I570" s="59"/>
      <c r="J570" s="59"/>
      <c r="K570" s="59"/>
      <c r="L570" s="59"/>
      <c r="M570" s="458" t="s">
        <v>180</v>
      </c>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460">
        <v>0.3</v>
      </c>
      <c r="AL570" s="59"/>
      <c r="AM570" s="59"/>
      <c r="AN570" s="59"/>
      <c r="AO570" s="59"/>
      <c r="AP570" s="59"/>
      <c r="AQ570" s="63" t="s">
        <v>104</v>
      </c>
      <c r="AR570" s="64"/>
      <c r="AS570" s="64"/>
      <c r="AT570" s="64"/>
      <c r="AU570" s="65" t="s">
        <v>104</v>
      </c>
      <c r="AV570" s="66"/>
      <c r="AW570" s="66"/>
      <c r="AX570" s="67"/>
    </row>
    <row r="571" spans="1:50" ht="24" customHeight="1">
      <c r="A571" s="55">
        <v>3</v>
      </c>
      <c r="B571" s="55">
        <v>1</v>
      </c>
      <c r="C571" s="458" t="s">
        <v>163</v>
      </c>
      <c r="D571" s="59"/>
      <c r="E571" s="59"/>
      <c r="F571" s="59"/>
      <c r="G571" s="59"/>
      <c r="H571" s="59"/>
      <c r="I571" s="59"/>
      <c r="J571" s="59"/>
      <c r="K571" s="59"/>
      <c r="L571" s="59"/>
      <c r="M571" s="458" t="s">
        <v>180</v>
      </c>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460">
        <v>0.3</v>
      </c>
      <c r="AL571" s="59"/>
      <c r="AM571" s="59"/>
      <c r="AN571" s="59"/>
      <c r="AO571" s="59"/>
      <c r="AP571" s="59"/>
      <c r="AQ571" s="63" t="s">
        <v>104</v>
      </c>
      <c r="AR571" s="64"/>
      <c r="AS571" s="64"/>
      <c r="AT571" s="64"/>
      <c r="AU571" s="65" t="s">
        <v>104</v>
      </c>
      <c r="AV571" s="66"/>
      <c r="AW571" s="66"/>
      <c r="AX571" s="67"/>
    </row>
    <row r="572" spans="1:50" ht="24" customHeight="1">
      <c r="A572" s="55">
        <v>5</v>
      </c>
      <c r="B572" s="55">
        <v>1</v>
      </c>
      <c r="C572" s="458" t="s">
        <v>179</v>
      </c>
      <c r="D572" s="59"/>
      <c r="E572" s="59"/>
      <c r="F572" s="59"/>
      <c r="G572" s="59"/>
      <c r="H572" s="59"/>
      <c r="I572" s="59"/>
      <c r="J572" s="59"/>
      <c r="K572" s="59"/>
      <c r="L572" s="59"/>
      <c r="M572" s="458" t="s">
        <v>181</v>
      </c>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460">
        <v>0.2</v>
      </c>
      <c r="AL572" s="59"/>
      <c r="AM572" s="59"/>
      <c r="AN572" s="59"/>
      <c r="AO572" s="59"/>
      <c r="AP572" s="59"/>
      <c r="AQ572" s="63" t="s">
        <v>104</v>
      </c>
      <c r="AR572" s="64"/>
      <c r="AS572" s="64"/>
      <c r="AT572" s="64"/>
      <c r="AU572" s="65" t="s">
        <v>104</v>
      </c>
      <c r="AV572" s="66"/>
      <c r="AW572" s="66"/>
      <c r="AX572" s="67"/>
    </row>
    <row r="573" spans="1:50" ht="24" customHeight="1">
      <c r="A573" s="55">
        <v>6</v>
      </c>
      <c r="B573" s="55">
        <v>1</v>
      </c>
      <c r="C573" s="458" t="s">
        <v>164</v>
      </c>
      <c r="D573" s="59"/>
      <c r="E573" s="59"/>
      <c r="F573" s="59"/>
      <c r="G573" s="59"/>
      <c r="H573" s="59"/>
      <c r="I573" s="59"/>
      <c r="J573" s="59"/>
      <c r="K573" s="59"/>
      <c r="L573" s="59"/>
      <c r="M573" s="59" t="s">
        <v>180</v>
      </c>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460">
        <v>0.009</v>
      </c>
      <c r="AL573" s="59"/>
      <c r="AM573" s="59"/>
      <c r="AN573" s="59"/>
      <c r="AO573" s="59"/>
      <c r="AP573" s="59"/>
      <c r="AQ573" s="63" t="s">
        <v>104</v>
      </c>
      <c r="AR573" s="64"/>
      <c r="AS573" s="64"/>
      <c r="AT573" s="64"/>
      <c r="AU573" s="65" t="s">
        <v>104</v>
      </c>
      <c r="AV573" s="66"/>
      <c r="AW573" s="66"/>
      <c r="AX573" s="67"/>
    </row>
    <row r="574" spans="1:50" ht="24" customHeight="1">
      <c r="A574" s="55">
        <v>7</v>
      </c>
      <c r="B574" s="55">
        <v>1</v>
      </c>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460"/>
      <c r="AL574" s="59"/>
      <c r="AM574" s="59"/>
      <c r="AN574" s="59"/>
      <c r="AO574" s="59"/>
      <c r="AP574" s="59"/>
      <c r="AQ574" s="59"/>
      <c r="AR574" s="59"/>
      <c r="AS574" s="59"/>
      <c r="AT574" s="59"/>
      <c r="AU574" s="68"/>
      <c r="AV574" s="69"/>
      <c r="AW574" s="69"/>
      <c r="AX574" s="70"/>
    </row>
    <row r="575" spans="1:50" ht="24" customHeight="1">
      <c r="A575" s="55">
        <v>8</v>
      </c>
      <c r="B575" s="55">
        <v>1</v>
      </c>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460"/>
      <c r="AL575" s="59"/>
      <c r="AM575" s="59"/>
      <c r="AN575" s="59"/>
      <c r="AO575" s="59"/>
      <c r="AP575" s="59"/>
      <c r="AQ575" s="59"/>
      <c r="AR575" s="59"/>
      <c r="AS575" s="59"/>
      <c r="AT575" s="59"/>
      <c r="AU575" s="68"/>
      <c r="AV575" s="69"/>
      <c r="AW575" s="69"/>
      <c r="AX575" s="70"/>
    </row>
    <row r="576" spans="1:50" ht="24" customHeight="1">
      <c r="A576" s="55">
        <v>9</v>
      </c>
      <c r="B576" s="55">
        <v>1</v>
      </c>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460"/>
      <c r="AL576" s="59"/>
      <c r="AM576" s="59"/>
      <c r="AN576" s="59"/>
      <c r="AO576" s="59"/>
      <c r="AP576" s="59"/>
      <c r="AQ576" s="59"/>
      <c r="AR576" s="59"/>
      <c r="AS576" s="59"/>
      <c r="AT576" s="59"/>
      <c r="AU576" s="68"/>
      <c r="AV576" s="69"/>
      <c r="AW576" s="69"/>
      <c r="AX576" s="70"/>
    </row>
    <row r="577" spans="1:50" ht="24" customHeight="1">
      <c r="A577" s="55">
        <v>10</v>
      </c>
      <c r="B577" s="55">
        <v>1</v>
      </c>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460"/>
      <c r="AL577" s="59"/>
      <c r="AM577" s="59"/>
      <c r="AN577" s="59"/>
      <c r="AO577" s="59"/>
      <c r="AP577" s="59"/>
      <c r="AQ577" s="59"/>
      <c r="AR577" s="59"/>
      <c r="AS577" s="59"/>
      <c r="AT577" s="59"/>
      <c r="AU577" s="68"/>
      <c r="AV577" s="69"/>
      <c r="AW577" s="69"/>
      <c r="AX577" s="70"/>
    </row>
    <row r="578" spans="1:50" ht="24" customHeight="1" hidden="1">
      <c r="A578" s="55"/>
      <c r="B578" s="55"/>
      <c r="C578" s="596"/>
      <c r="D578" s="458"/>
      <c r="E578" s="458"/>
      <c r="F578" s="458"/>
      <c r="G578" s="458"/>
      <c r="H578" s="458"/>
      <c r="I578" s="458"/>
      <c r="J578" s="458"/>
      <c r="K578" s="458"/>
      <c r="L578" s="458"/>
      <c r="M578" s="596"/>
      <c r="N578" s="458"/>
      <c r="O578" s="458"/>
      <c r="P578" s="458"/>
      <c r="Q578" s="458"/>
      <c r="R578" s="458"/>
      <c r="S578" s="458"/>
      <c r="T578" s="458"/>
      <c r="U578" s="458"/>
      <c r="V578" s="458"/>
      <c r="W578" s="458"/>
      <c r="X578" s="458"/>
      <c r="Y578" s="458"/>
      <c r="Z578" s="458"/>
      <c r="AA578" s="458"/>
      <c r="AB578" s="458"/>
      <c r="AC578" s="458"/>
      <c r="AD578" s="458"/>
      <c r="AE578" s="458"/>
      <c r="AF578" s="458"/>
      <c r="AG578" s="458"/>
      <c r="AH578" s="458"/>
      <c r="AI578" s="458"/>
      <c r="AJ578" s="458"/>
      <c r="AK578" s="597"/>
      <c r="AL578" s="598"/>
      <c r="AM578" s="598"/>
      <c r="AN578" s="598"/>
      <c r="AO578" s="598"/>
      <c r="AP578" s="598"/>
      <c r="AQ578" s="296"/>
      <c r="AR578" s="267"/>
      <c r="AS578" s="267"/>
      <c r="AT578" s="267"/>
      <c r="AU578" s="573"/>
      <c r="AV578" s="228"/>
      <c r="AW578" s="228"/>
      <c r="AX578" s="229"/>
    </row>
    <row r="579" spans="1:50" ht="24" customHeight="1" hidden="1">
      <c r="A579" s="55"/>
      <c r="B579" s="55"/>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460"/>
      <c r="AL579" s="59"/>
      <c r="AM579" s="59"/>
      <c r="AN579" s="59"/>
      <c r="AO579" s="59"/>
      <c r="AP579" s="59"/>
      <c r="AQ579" s="59"/>
      <c r="AR579" s="59"/>
      <c r="AS579" s="59"/>
      <c r="AT579" s="59"/>
      <c r="AU579" s="68"/>
      <c r="AV579" s="69"/>
      <c r="AW579" s="69"/>
      <c r="AX579" s="70"/>
    </row>
    <row r="580" spans="1:50" ht="24" customHeight="1" hidden="1">
      <c r="A580" s="55"/>
      <c r="B580" s="55"/>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460"/>
      <c r="AL580" s="59"/>
      <c r="AM580" s="59"/>
      <c r="AN580" s="59"/>
      <c r="AO580" s="59"/>
      <c r="AP580" s="59"/>
      <c r="AQ580" s="59"/>
      <c r="AR580" s="59"/>
      <c r="AS580" s="59"/>
      <c r="AT580" s="59"/>
      <c r="AU580" s="68"/>
      <c r="AV580" s="69"/>
      <c r="AW580" s="69"/>
      <c r="AX580" s="70"/>
    </row>
    <row r="581" spans="1:50" ht="24" customHeight="1" hidden="1">
      <c r="A581" s="55"/>
      <c r="B581" s="55"/>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460"/>
      <c r="AL581" s="59"/>
      <c r="AM581" s="59"/>
      <c r="AN581" s="59"/>
      <c r="AO581" s="59"/>
      <c r="AP581" s="59"/>
      <c r="AQ581" s="59"/>
      <c r="AR581" s="59"/>
      <c r="AS581" s="59"/>
      <c r="AT581" s="59"/>
      <c r="AU581" s="68"/>
      <c r="AV581" s="69"/>
      <c r="AW581" s="69"/>
      <c r="AX581" s="70"/>
    </row>
    <row r="582" spans="1:50" ht="24" customHeight="1" hidden="1">
      <c r="A582" s="55"/>
      <c r="B582" s="55"/>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460"/>
      <c r="AL582" s="59"/>
      <c r="AM582" s="59"/>
      <c r="AN582" s="59"/>
      <c r="AO582" s="59"/>
      <c r="AP582" s="59"/>
      <c r="AQ582" s="59"/>
      <c r="AR582" s="59"/>
      <c r="AS582" s="59"/>
      <c r="AT582" s="59"/>
      <c r="AU582" s="68"/>
      <c r="AV582" s="69"/>
      <c r="AW582" s="69"/>
      <c r="AX582" s="70"/>
    </row>
    <row r="583" spans="1:50" ht="24" customHeight="1" hidden="1">
      <c r="A583" s="55"/>
      <c r="B583" s="55"/>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460"/>
      <c r="AL583" s="59"/>
      <c r="AM583" s="59"/>
      <c r="AN583" s="59"/>
      <c r="AO583" s="59"/>
      <c r="AP583" s="59"/>
      <c r="AQ583" s="59"/>
      <c r="AR583" s="59"/>
      <c r="AS583" s="59"/>
      <c r="AT583" s="59"/>
      <c r="AU583" s="68"/>
      <c r="AV583" s="69"/>
      <c r="AW583" s="69"/>
      <c r="AX583" s="70"/>
    </row>
    <row r="584" spans="1:50" ht="24" customHeight="1" hidden="1">
      <c r="A584" s="55"/>
      <c r="B584" s="55"/>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460"/>
      <c r="AL584" s="59"/>
      <c r="AM584" s="59"/>
      <c r="AN584" s="59"/>
      <c r="AO584" s="59"/>
      <c r="AP584" s="59"/>
      <c r="AQ584" s="59"/>
      <c r="AR584" s="59"/>
      <c r="AS584" s="59"/>
      <c r="AT584" s="59"/>
      <c r="AU584" s="68"/>
      <c r="AV584" s="69"/>
      <c r="AW584" s="69"/>
      <c r="AX584" s="70"/>
    </row>
    <row r="585" spans="1:50" ht="24" customHeight="1" hidden="1">
      <c r="A585" s="55"/>
      <c r="B585" s="55"/>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460"/>
      <c r="AL585" s="59"/>
      <c r="AM585" s="59"/>
      <c r="AN585" s="59"/>
      <c r="AO585" s="59"/>
      <c r="AP585" s="59"/>
      <c r="AQ585" s="59"/>
      <c r="AR585" s="59"/>
      <c r="AS585" s="59"/>
      <c r="AT585" s="59"/>
      <c r="AU585" s="68"/>
      <c r="AV585" s="69"/>
      <c r="AW585" s="69"/>
      <c r="AX585" s="70"/>
    </row>
    <row r="586" spans="1:50" ht="24" customHeight="1" hidden="1">
      <c r="A586" s="55"/>
      <c r="B586" s="55"/>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460"/>
      <c r="AL586" s="59"/>
      <c r="AM586" s="59"/>
      <c r="AN586" s="59"/>
      <c r="AO586" s="59"/>
      <c r="AP586" s="59"/>
      <c r="AQ586" s="59"/>
      <c r="AR586" s="59"/>
      <c r="AS586" s="59"/>
      <c r="AT586" s="59"/>
      <c r="AU586" s="68"/>
      <c r="AV586" s="69"/>
      <c r="AW586" s="69"/>
      <c r="AX586" s="70"/>
    </row>
    <row r="587" spans="1:50" ht="24" customHeight="1" hidden="1">
      <c r="A587" s="55"/>
      <c r="B587" s="55"/>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7"/>
      <c r="AL587" s="599"/>
      <c r="AM587" s="599"/>
      <c r="AN587" s="599"/>
      <c r="AO587" s="599"/>
      <c r="AP587" s="599"/>
      <c r="AQ587" s="59"/>
      <c r="AR587" s="59"/>
      <c r="AS587" s="59"/>
      <c r="AT587" s="59"/>
      <c r="AU587" s="68"/>
      <c r="AV587" s="69"/>
      <c r="AW587" s="69"/>
      <c r="AX587" s="70"/>
    </row>
    <row r="588" spans="1:50" ht="24" customHeight="1" hidden="1">
      <c r="A588" s="55"/>
      <c r="B588" s="55"/>
      <c r="C588" s="596"/>
      <c r="D588" s="458"/>
      <c r="E588" s="458"/>
      <c r="F588" s="458"/>
      <c r="G588" s="458"/>
      <c r="H588" s="458"/>
      <c r="I588" s="458"/>
      <c r="J588" s="458"/>
      <c r="K588" s="458"/>
      <c r="L588" s="458"/>
      <c r="M588" s="596"/>
      <c r="N588" s="458"/>
      <c r="O588" s="458"/>
      <c r="P588" s="458"/>
      <c r="Q588" s="458"/>
      <c r="R588" s="458"/>
      <c r="S588" s="458"/>
      <c r="T588" s="458"/>
      <c r="U588" s="458"/>
      <c r="V588" s="458"/>
      <c r="W588" s="458"/>
      <c r="X588" s="458"/>
      <c r="Y588" s="458"/>
      <c r="Z588" s="458"/>
      <c r="AA588" s="458"/>
      <c r="AB588" s="458"/>
      <c r="AC588" s="458"/>
      <c r="AD588" s="458"/>
      <c r="AE588" s="458"/>
      <c r="AF588" s="458"/>
      <c r="AG588" s="458"/>
      <c r="AH588" s="458"/>
      <c r="AI588" s="458"/>
      <c r="AJ588" s="458"/>
      <c r="AK588" s="597"/>
      <c r="AL588" s="598"/>
      <c r="AM588" s="598"/>
      <c r="AN588" s="598"/>
      <c r="AO588" s="598"/>
      <c r="AP588" s="598"/>
      <c r="AQ588" s="296"/>
      <c r="AR588" s="267"/>
      <c r="AS588" s="267"/>
      <c r="AT588" s="267"/>
      <c r="AU588" s="573"/>
      <c r="AV588" s="228"/>
      <c r="AW588" s="228"/>
      <c r="AX588" s="229"/>
    </row>
    <row r="589" spans="1:50" ht="24" customHeight="1" hidden="1">
      <c r="A589" s="55"/>
      <c r="B589" s="55"/>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460"/>
      <c r="AL589" s="59"/>
      <c r="AM589" s="59"/>
      <c r="AN589" s="59"/>
      <c r="AO589" s="59"/>
      <c r="AP589" s="59"/>
      <c r="AQ589" s="59"/>
      <c r="AR589" s="59"/>
      <c r="AS589" s="59"/>
      <c r="AT589" s="59"/>
      <c r="AU589" s="68"/>
      <c r="AV589" s="69"/>
      <c r="AW589" s="69"/>
      <c r="AX589" s="70"/>
    </row>
    <row r="590" spans="1:50" ht="24" customHeight="1" hidden="1">
      <c r="A590" s="55"/>
      <c r="B590" s="55"/>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460"/>
      <c r="AL590" s="59"/>
      <c r="AM590" s="59"/>
      <c r="AN590" s="59"/>
      <c r="AO590" s="59"/>
      <c r="AP590" s="59"/>
      <c r="AQ590" s="59"/>
      <c r="AR590" s="59"/>
      <c r="AS590" s="59"/>
      <c r="AT590" s="59"/>
      <c r="AU590" s="68"/>
      <c r="AV590" s="69"/>
      <c r="AW590" s="69"/>
      <c r="AX590" s="70"/>
    </row>
    <row r="591" spans="1:50" ht="24" customHeight="1" hidden="1">
      <c r="A591" s="55"/>
      <c r="B591" s="55"/>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460"/>
      <c r="AL591" s="59"/>
      <c r="AM591" s="59"/>
      <c r="AN591" s="59"/>
      <c r="AO591" s="59"/>
      <c r="AP591" s="59"/>
      <c r="AQ591" s="59"/>
      <c r="AR591" s="59"/>
      <c r="AS591" s="59"/>
      <c r="AT591" s="59"/>
      <c r="AU591" s="68"/>
      <c r="AV591" s="69"/>
      <c r="AW591" s="69"/>
      <c r="AX591" s="70"/>
    </row>
    <row r="592" spans="1:50" ht="24" customHeight="1" hidden="1">
      <c r="A592" s="55"/>
      <c r="B592" s="55"/>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460"/>
      <c r="AL592" s="59"/>
      <c r="AM592" s="59"/>
      <c r="AN592" s="59"/>
      <c r="AO592" s="59"/>
      <c r="AP592" s="59"/>
      <c r="AQ592" s="59"/>
      <c r="AR592" s="59"/>
      <c r="AS592" s="59"/>
      <c r="AT592" s="59"/>
      <c r="AU592" s="68"/>
      <c r="AV592" s="69"/>
      <c r="AW592" s="69"/>
      <c r="AX592" s="70"/>
    </row>
    <row r="593" spans="1:50" ht="24" customHeight="1" hidden="1">
      <c r="A593" s="55"/>
      <c r="B593" s="55"/>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460"/>
      <c r="AL593" s="59"/>
      <c r="AM593" s="59"/>
      <c r="AN593" s="59"/>
      <c r="AO593" s="59"/>
      <c r="AP593" s="59"/>
      <c r="AQ593" s="59"/>
      <c r="AR593" s="59"/>
      <c r="AS593" s="59"/>
      <c r="AT593" s="59"/>
      <c r="AU593" s="68"/>
      <c r="AV593" s="69"/>
      <c r="AW593" s="69"/>
      <c r="AX593" s="70"/>
    </row>
    <row r="594" spans="1:50" ht="24" customHeight="1" hidden="1">
      <c r="A594" s="55"/>
      <c r="B594" s="55"/>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460"/>
      <c r="AL594" s="59"/>
      <c r="AM594" s="59"/>
      <c r="AN594" s="59"/>
      <c r="AO594" s="59"/>
      <c r="AP594" s="59"/>
      <c r="AQ594" s="59"/>
      <c r="AR594" s="59"/>
      <c r="AS594" s="59"/>
      <c r="AT594" s="59"/>
      <c r="AU594" s="68"/>
      <c r="AV594" s="69"/>
      <c r="AW594" s="69"/>
      <c r="AX594" s="70"/>
    </row>
    <row r="595" spans="1:50" ht="24" customHeight="1" hidden="1">
      <c r="A595" s="55"/>
      <c r="B595" s="55"/>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460"/>
      <c r="AL595" s="59"/>
      <c r="AM595" s="59"/>
      <c r="AN595" s="59"/>
      <c r="AO595" s="59"/>
      <c r="AP595" s="59"/>
      <c r="AQ595" s="59"/>
      <c r="AR595" s="59"/>
      <c r="AS595" s="59"/>
      <c r="AT595" s="59"/>
      <c r="AU595" s="68"/>
      <c r="AV595" s="69"/>
      <c r="AW595" s="69"/>
      <c r="AX595" s="70"/>
    </row>
    <row r="596" spans="1:50" ht="24" customHeight="1" hidden="1">
      <c r="A596" s="55"/>
      <c r="B596" s="55"/>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460"/>
      <c r="AL596" s="59"/>
      <c r="AM596" s="59"/>
      <c r="AN596" s="59"/>
      <c r="AO596" s="59"/>
      <c r="AP596" s="59"/>
      <c r="AQ596" s="59"/>
      <c r="AR596" s="59"/>
      <c r="AS596" s="59"/>
      <c r="AT596" s="59"/>
      <c r="AU596" s="68"/>
      <c r="AV596" s="69"/>
      <c r="AW596" s="69"/>
      <c r="AX596" s="70"/>
    </row>
    <row r="597" spans="1:50" ht="13.5" hidden="1">
      <c r="A597" s="55"/>
      <c r="B597" s="55"/>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7"/>
      <c r="AL597" s="599"/>
      <c r="AM597" s="599"/>
      <c r="AN597" s="599"/>
      <c r="AO597" s="599"/>
      <c r="AP597" s="599"/>
      <c r="AQ597" s="59"/>
      <c r="AR597" s="59"/>
      <c r="AS597" s="59"/>
      <c r="AT597" s="59"/>
      <c r="AU597" s="68"/>
      <c r="AV597" s="69"/>
      <c r="AW597" s="69"/>
      <c r="AX597" s="70"/>
    </row>
    <row r="598" spans="1:50" ht="13.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3.5">
      <c r="A599" s="26"/>
      <c r="B599" s="30" t="s">
        <v>171</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55"/>
      <c r="B600" s="55"/>
      <c r="C600" s="84" t="s">
        <v>34</v>
      </c>
      <c r="D600" s="84"/>
      <c r="E600" s="84"/>
      <c r="F600" s="84"/>
      <c r="G600" s="84"/>
      <c r="H600" s="84"/>
      <c r="I600" s="84"/>
      <c r="J600" s="84"/>
      <c r="K600" s="84"/>
      <c r="L600" s="84"/>
      <c r="M600" s="84" t="s">
        <v>35</v>
      </c>
      <c r="N600" s="84"/>
      <c r="O600" s="84"/>
      <c r="P600" s="84"/>
      <c r="Q600" s="84"/>
      <c r="R600" s="84"/>
      <c r="S600" s="84"/>
      <c r="T600" s="84"/>
      <c r="U600" s="84"/>
      <c r="V600" s="84"/>
      <c r="W600" s="84"/>
      <c r="X600" s="84"/>
      <c r="Y600" s="84"/>
      <c r="Z600" s="84"/>
      <c r="AA600" s="84"/>
      <c r="AB600" s="84"/>
      <c r="AC600" s="84"/>
      <c r="AD600" s="84"/>
      <c r="AE600" s="84"/>
      <c r="AF600" s="84"/>
      <c r="AG600" s="84"/>
      <c r="AH600" s="84"/>
      <c r="AI600" s="84"/>
      <c r="AJ600" s="84"/>
      <c r="AK600" s="85" t="s">
        <v>36</v>
      </c>
      <c r="AL600" s="84"/>
      <c r="AM600" s="84"/>
      <c r="AN600" s="84"/>
      <c r="AO600" s="84"/>
      <c r="AP600" s="84"/>
      <c r="AQ600" s="84" t="s">
        <v>24</v>
      </c>
      <c r="AR600" s="84"/>
      <c r="AS600" s="84"/>
      <c r="AT600" s="84"/>
      <c r="AU600" s="82" t="s">
        <v>25</v>
      </c>
      <c r="AV600" s="83"/>
      <c r="AW600" s="83"/>
      <c r="AX600" s="70"/>
    </row>
    <row r="601" spans="1:50" ht="24" customHeight="1">
      <c r="A601" s="55">
        <v>1</v>
      </c>
      <c r="B601" s="55">
        <v>1</v>
      </c>
      <c r="C601" s="577" t="s">
        <v>184</v>
      </c>
      <c r="D601" s="578"/>
      <c r="E601" s="578"/>
      <c r="F601" s="578"/>
      <c r="G601" s="578"/>
      <c r="H601" s="578"/>
      <c r="I601" s="578"/>
      <c r="J601" s="578"/>
      <c r="K601" s="578"/>
      <c r="L601" s="578"/>
      <c r="M601" s="458" t="s">
        <v>183</v>
      </c>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460">
        <v>0.3</v>
      </c>
      <c r="AL601" s="59"/>
      <c r="AM601" s="59"/>
      <c r="AN601" s="59"/>
      <c r="AO601" s="59"/>
      <c r="AP601" s="59"/>
      <c r="AQ601" s="63" t="s">
        <v>104</v>
      </c>
      <c r="AR601" s="64"/>
      <c r="AS601" s="64"/>
      <c r="AT601" s="64"/>
      <c r="AU601" s="65" t="s">
        <v>104</v>
      </c>
      <c r="AV601" s="66"/>
      <c r="AW601" s="66"/>
      <c r="AX601" s="67"/>
    </row>
    <row r="602" spans="1:50" ht="24" customHeight="1">
      <c r="A602" s="55">
        <v>2</v>
      </c>
      <c r="B602" s="55">
        <v>1</v>
      </c>
      <c r="C602" s="577" t="s">
        <v>160</v>
      </c>
      <c r="D602" s="578"/>
      <c r="E602" s="578"/>
      <c r="F602" s="578"/>
      <c r="G602" s="578"/>
      <c r="H602" s="578"/>
      <c r="I602" s="578"/>
      <c r="J602" s="578"/>
      <c r="K602" s="578"/>
      <c r="L602" s="578"/>
      <c r="M602" s="458" t="s">
        <v>187</v>
      </c>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460">
        <v>0.1</v>
      </c>
      <c r="AL602" s="59"/>
      <c r="AM602" s="59"/>
      <c r="AN602" s="59"/>
      <c r="AO602" s="59"/>
      <c r="AP602" s="59"/>
      <c r="AQ602" s="63" t="s">
        <v>104</v>
      </c>
      <c r="AR602" s="64"/>
      <c r="AS602" s="64"/>
      <c r="AT602" s="64"/>
      <c r="AU602" s="65" t="s">
        <v>104</v>
      </c>
      <c r="AV602" s="66"/>
      <c r="AW602" s="66"/>
      <c r="AX602" s="67"/>
    </row>
    <row r="603" spans="1:50" ht="24" customHeight="1">
      <c r="A603" s="55">
        <v>3</v>
      </c>
      <c r="B603" s="55">
        <v>1</v>
      </c>
      <c r="C603" s="577" t="s">
        <v>161</v>
      </c>
      <c r="D603" s="578"/>
      <c r="E603" s="578"/>
      <c r="F603" s="578"/>
      <c r="G603" s="578"/>
      <c r="H603" s="578"/>
      <c r="I603" s="578"/>
      <c r="J603" s="578"/>
      <c r="K603" s="578"/>
      <c r="L603" s="578"/>
      <c r="M603" s="59" t="s">
        <v>187</v>
      </c>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460">
        <v>0.1</v>
      </c>
      <c r="AL603" s="59"/>
      <c r="AM603" s="59"/>
      <c r="AN603" s="59"/>
      <c r="AO603" s="59"/>
      <c r="AP603" s="59"/>
      <c r="AQ603" s="63" t="s">
        <v>104</v>
      </c>
      <c r="AR603" s="64"/>
      <c r="AS603" s="64"/>
      <c r="AT603" s="64"/>
      <c r="AU603" s="65" t="s">
        <v>104</v>
      </c>
      <c r="AV603" s="66"/>
      <c r="AW603" s="66"/>
      <c r="AX603" s="67"/>
    </row>
    <row r="604" spans="1:50" ht="24" customHeight="1">
      <c r="A604" s="55">
        <v>4</v>
      </c>
      <c r="B604" s="55">
        <v>1</v>
      </c>
      <c r="C604" s="577" t="s">
        <v>185</v>
      </c>
      <c r="D604" s="578"/>
      <c r="E604" s="578"/>
      <c r="F604" s="578"/>
      <c r="G604" s="578"/>
      <c r="H604" s="578"/>
      <c r="I604" s="578"/>
      <c r="J604" s="578"/>
      <c r="K604" s="578"/>
      <c r="L604" s="578"/>
      <c r="M604" s="458" t="s">
        <v>188</v>
      </c>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460">
        <v>0.1</v>
      </c>
      <c r="AL604" s="59"/>
      <c r="AM604" s="59"/>
      <c r="AN604" s="59"/>
      <c r="AO604" s="59"/>
      <c r="AP604" s="59"/>
      <c r="AQ604" s="296" t="s">
        <v>241</v>
      </c>
      <c r="AR604" s="267"/>
      <c r="AS604" s="267"/>
      <c r="AT604" s="267"/>
      <c r="AU604" s="573" t="s">
        <v>242</v>
      </c>
      <c r="AV604" s="228"/>
      <c r="AW604" s="228"/>
      <c r="AX604" s="229"/>
    </row>
    <row r="605" spans="1:50" ht="24" customHeight="1">
      <c r="A605" s="55">
        <v>5</v>
      </c>
      <c r="B605" s="55">
        <v>1</v>
      </c>
      <c r="C605" s="577" t="s">
        <v>162</v>
      </c>
      <c r="D605" s="578"/>
      <c r="E605" s="578"/>
      <c r="F605" s="578"/>
      <c r="G605" s="578"/>
      <c r="H605" s="578"/>
      <c r="I605" s="578"/>
      <c r="J605" s="578"/>
      <c r="K605" s="578"/>
      <c r="L605" s="578"/>
      <c r="M605" s="59" t="s">
        <v>187</v>
      </c>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460">
        <v>0.1</v>
      </c>
      <c r="AL605" s="59"/>
      <c r="AM605" s="59"/>
      <c r="AN605" s="59"/>
      <c r="AO605" s="59"/>
      <c r="AP605" s="59"/>
      <c r="AQ605" s="63" t="s">
        <v>104</v>
      </c>
      <c r="AR605" s="64"/>
      <c r="AS605" s="64"/>
      <c r="AT605" s="64"/>
      <c r="AU605" s="65" t="s">
        <v>104</v>
      </c>
      <c r="AV605" s="66"/>
      <c r="AW605" s="66"/>
      <c r="AX605" s="67"/>
    </row>
    <row r="606" spans="1:50" ht="24" customHeight="1">
      <c r="A606" s="55">
        <v>6</v>
      </c>
      <c r="B606" s="55">
        <v>1</v>
      </c>
      <c r="C606" s="577" t="s">
        <v>163</v>
      </c>
      <c r="D606" s="578"/>
      <c r="E606" s="578"/>
      <c r="F606" s="578"/>
      <c r="G606" s="578"/>
      <c r="H606" s="578"/>
      <c r="I606" s="578"/>
      <c r="J606" s="578"/>
      <c r="K606" s="578"/>
      <c r="L606" s="578"/>
      <c r="M606" s="59" t="s">
        <v>187</v>
      </c>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460">
        <v>0.1</v>
      </c>
      <c r="AL606" s="59"/>
      <c r="AM606" s="59"/>
      <c r="AN606" s="59"/>
      <c r="AO606" s="59"/>
      <c r="AP606" s="59"/>
      <c r="AQ606" s="63" t="s">
        <v>104</v>
      </c>
      <c r="AR606" s="64"/>
      <c r="AS606" s="64"/>
      <c r="AT606" s="64"/>
      <c r="AU606" s="65" t="s">
        <v>104</v>
      </c>
      <c r="AV606" s="66"/>
      <c r="AW606" s="66"/>
      <c r="AX606" s="67"/>
    </row>
    <row r="607" spans="1:50" ht="24" customHeight="1">
      <c r="A607" s="55">
        <v>7</v>
      </c>
      <c r="B607" s="55">
        <v>1</v>
      </c>
      <c r="C607" s="577" t="s">
        <v>164</v>
      </c>
      <c r="D607" s="578"/>
      <c r="E607" s="578"/>
      <c r="F607" s="578"/>
      <c r="G607" s="578"/>
      <c r="H607" s="578"/>
      <c r="I607" s="578"/>
      <c r="J607" s="578"/>
      <c r="K607" s="578"/>
      <c r="L607" s="578"/>
      <c r="M607" s="59" t="s">
        <v>187</v>
      </c>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460">
        <v>0.1</v>
      </c>
      <c r="AL607" s="59"/>
      <c r="AM607" s="59"/>
      <c r="AN607" s="59"/>
      <c r="AO607" s="59"/>
      <c r="AP607" s="59"/>
      <c r="AQ607" s="63" t="s">
        <v>104</v>
      </c>
      <c r="AR607" s="64"/>
      <c r="AS607" s="64"/>
      <c r="AT607" s="64"/>
      <c r="AU607" s="65" t="s">
        <v>104</v>
      </c>
      <c r="AV607" s="66"/>
      <c r="AW607" s="66"/>
      <c r="AX607" s="67"/>
    </row>
    <row r="608" spans="1:50" ht="24" customHeight="1">
      <c r="A608" s="55">
        <v>8</v>
      </c>
      <c r="B608" s="55">
        <v>1</v>
      </c>
      <c r="C608" s="577" t="s">
        <v>186</v>
      </c>
      <c r="D608" s="578"/>
      <c r="E608" s="578"/>
      <c r="F608" s="578"/>
      <c r="G608" s="578"/>
      <c r="H608" s="578"/>
      <c r="I608" s="578"/>
      <c r="J608" s="578"/>
      <c r="K608" s="578"/>
      <c r="L608" s="578"/>
      <c r="M608" s="59" t="s">
        <v>188</v>
      </c>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460">
        <v>0.09</v>
      </c>
      <c r="AL608" s="59"/>
      <c r="AM608" s="59"/>
      <c r="AN608" s="59"/>
      <c r="AO608" s="59"/>
      <c r="AP608" s="59"/>
      <c r="AQ608" s="296" t="s">
        <v>241</v>
      </c>
      <c r="AR608" s="267"/>
      <c r="AS608" s="267"/>
      <c r="AT608" s="267"/>
      <c r="AU608" s="573" t="s">
        <v>242</v>
      </c>
      <c r="AV608" s="228"/>
      <c r="AW608" s="228"/>
      <c r="AX608" s="229"/>
    </row>
    <row r="609" spans="1:50" ht="24" customHeight="1">
      <c r="A609" s="55">
        <v>9</v>
      </c>
      <c r="B609" s="55">
        <v>1</v>
      </c>
      <c r="C609" s="577" t="s">
        <v>165</v>
      </c>
      <c r="D609" s="578"/>
      <c r="E609" s="578"/>
      <c r="F609" s="578"/>
      <c r="G609" s="578"/>
      <c r="H609" s="578"/>
      <c r="I609" s="578"/>
      <c r="J609" s="578"/>
      <c r="K609" s="578"/>
      <c r="L609" s="578"/>
      <c r="M609" s="59" t="s">
        <v>187</v>
      </c>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460">
        <v>0.08</v>
      </c>
      <c r="AL609" s="59"/>
      <c r="AM609" s="59"/>
      <c r="AN609" s="59"/>
      <c r="AO609" s="59"/>
      <c r="AP609" s="59"/>
      <c r="AQ609" s="63" t="s">
        <v>104</v>
      </c>
      <c r="AR609" s="64"/>
      <c r="AS609" s="64"/>
      <c r="AT609" s="64"/>
      <c r="AU609" s="65" t="s">
        <v>104</v>
      </c>
      <c r="AV609" s="66"/>
      <c r="AW609" s="66"/>
      <c r="AX609" s="67"/>
    </row>
    <row r="610" spans="1:50" ht="24" customHeight="1">
      <c r="A610" s="55">
        <v>10</v>
      </c>
      <c r="B610" s="55">
        <v>1</v>
      </c>
      <c r="C610" s="577" t="s">
        <v>166</v>
      </c>
      <c r="D610" s="578"/>
      <c r="E610" s="578"/>
      <c r="F610" s="578"/>
      <c r="G610" s="578"/>
      <c r="H610" s="578"/>
      <c r="I610" s="578"/>
      <c r="J610" s="578"/>
      <c r="K610" s="578"/>
      <c r="L610" s="578"/>
      <c r="M610" s="59" t="s">
        <v>187</v>
      </c>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460">
        <v>0.08</v>
      </c>
      <c r="AL610" s="59"/>
      <c r="AM610" s="59"/>
      <c r="AN610" s="59"/>
      <c r="AO610" s="59"/>
      <c r="AP610" s="59"/>
      <c r="AQ610" s="63" t="s">
        <v>104</v>
      </c>
      <c r="AR610" s="64"/>
      <c r="AS610" s="64"/>
      <c r="AT610" s="64"/>
      <c r="AU610" s="65" t="s">
        <v>104</v>
      </c>
      <c r="AV610" s="66"/>
      <c r="AW610" s="66"/>
      <c r="AX610" s="67"/>
    </row>
    <row r="611" spans="1:50" ht="24" customHeight="1" hidden="1">
      <c r="A611" s="55"/>
      <c r="B611" s="55"/>
      <c r="C611" s="596"/>
      <c r="D611" s="458"/>
      <c r="E611" s="458"/>
      <c r="F611" s="458"/>
      <c r="G611" s="458"/>
      <c r="H611" s="458"/>
      <c r="I611" s="458"/>
      <c r="J611" s="458"/>
      <c r="K611" s="458"/>
      <c r="L611" s="458"/>
      <c r="M611" s="596"/>
      <c r="N611" s="458"/>
      <c r="O611" s="458"/>
      <c r="P611" s="458"/>
      <c r="Q611" s="458"/>
      <c r="R611" s="458"/>
      <c r="S611" s="458"/>
      <c r="T611" s="458"/>
      <c r="U611" s="458"/>
      <c r="V611" s="458"/>
      <c r="W611" s="458"/>
      <c r="X611" s="458"/>
      <c r="Y611" s="458"/>
      <c r="Z611" s="458"/>
      <c r="AA611" s="458"/>
      <c r="AB611" s="458"/>
      <c r="AC611" s="458"/>
      <c r="AD611" s="458"/>
      <c r="AE611" s="458"/>
      <c r="AF611" s="458"/>
      <c r="AG611" s="458"/>
      <c r="AH611" s="458"/>
      <c r="AI611" s="458"/>
      <c r="AJ611" s="458"/>
      <c r="AK611" s="597"/>
      <c r="AL611" s="598"/>
      <c r="AM611" s="598"/>
      <c r="AN611" s="598"/>
      <c r="AO611" s="598"/>
      <c r="AP611" s="598"/>
      <c r="AQ611" s="296"/>
      <c r="AR611" s="267"/>
      <c r="AS611" s="267"/>
      <c r="AT611" s="267"/>
      <c r="AU611" s="573"/>
      <c r="AV611" s="228"/>
      <c r="AW611" s="228"/>
      <c r="AX611" s="229"/>
    </row>
    <row r="612" spans="1:50" ht="24" customHeight="1" hidden="1">
      <c r="A612" s="55"/>
      <c r="B612" s="55"/>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460"/>
      <c r="AL612" s="59"/>
      <c r="AM612" s="59"/>
      <c r="AN612" s="59"/>
      <c r="AO612" s="59"/>
      <c r="AP612" s="59"/>
      <c r="AQ612" s="59"/>
      <c r="AR612" s="59"/>
      <c r="AS612" s="59"/>
      <c r="AT612" s="59"/>
      <c r="AU612" s="68"/>
      <c r="AV612" s="69"/>
      <c r="AW612" s="69"/>
      <c r="AX612" s="70"/>
    </row>
    <row r="613" spans="1:50" ht="24" customHeight="1" hidden="1">
      <c r="A613" s="55"/>
      <c r="B613" s="55"/>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460"/>
      <c r="AL613" s="59"/>
      <c r="AM613" s="59"/>
      <c r="AN613" s="59"/>
      <c r="AO613" s="59"/>
      <c r="AP613" s="59"/>
      <c r="AQ613" s="59"/>
      <c r="AR613" s="59"/>
      <c r="AS613" s="59"/>
      <c r="AT613" s="59"/>
      <c r="AU613" s="68"/>
      <c r="AV613" s="69"/>
      <c r="AW613" s="69"/>
      <c r="AX613" s="70"/>
    </row>
    <row r="614" spans="1:50" ht="24" customHeight="1" hidden="1">
      <c r="A614" s="55"/>
      <c r="B614" s="55"/>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460"/>
      <c r="AL614" s="59"/>
      <c r="AM614" s="59"/>
      <c r="AN614" s="59"/>
      <c r="AO614" s="59"/>
      <c r="AP614" s="59"/>
      <c r="AQ614" s="59"/>
      <c r="AR614" s="59"/>
      <c r="AS614" s="59"/>
      <c r="AT614" s="59"/>
      <c r="AU614" s="68"/>
      <c r="AV614" s="69"/>
      <c r="AW614" s="69"/>
      <c r="AX614" s="70"/>
    </row>
    <row r="615" spans="1:50" ht="24" customHeight="1" hidden="1">
      <c r="A615" s="55"/>
      <c r="B615" s="55"/>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460"/>
      <c r="AL615" s="59"/>
      <c r="AM615" s="59"/>
      <c r="AN615" s="59"/>
      <c r="AO615" s="59"/>
      <c r="AP615" s="59"/>
      <c r="AQ615" s="59"/>
      <c r="AR615" s="59"/>
      <c r="AS615" s="59"/>
      <c r="AT615" s="59"/>
      <c r="AU615" s="68"/>
      <c r="AV615" s="69"/>
      <c r="AW615" s="69"/>
      <c r="AX615" s="70"/>
    </row>
    <row r="616" spans="1:50" ht="24" customHeight="1" hidden="1">
      <c r="A616" s="55"/>
      <c r="B616" s="55"/>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460"/>
      <c r="AL616" s="59"/>
      <c r="AM616" s="59"/>
      <c r="AN616" s="59"/>
      <c r="AO616" s="59"/>
      <c r="AP616" s="59"/>
      <c r="AQ616" s="59"/>
      <c r="AR616" s="59"/>
      <c r="AS616" s="59"/>
      <c r="AT616" s="59"/>
      <c r="AU616" s="68"/>
      <c r="AV616" s="69"/>
      <c r="AW616" s="69"/>
      <c r="AX616" s="70"/>
    </row>
    <row r="617" spans="1:50" ht="24" customHeight="1" hidden="1">
      <c r="A617" s="55"/>
      <c r="B617" s="55"/>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460"/>
      <c r="AL617" s="59"/>
      <c r="AM617" s="59"/>
      <c r="AN617" s="59"/>
      <c r="AO617" s="59"/>
      <c r="AP617" s="59"/>
      <c r="AQ617" s="59"/>
      <c r="AR617" s="59"/>
      <c r="AS617" s="59"/>
      <c r="AT617" s="59"/>
      <c r="AU617" s="68"/>
      <c r="AV617" s="69"/>
      <c r="AW617" s="69"/>
      <c r="AX617" s="70"/>
    </row>
    <row r="618" spans="1:50" ht="24" customHeight="1" hidden="1">
      <c r="A618" s="55"/>
      <c r="B618" s="55"/>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460"/>
      <c r="AL618" s="59"/>
      <c r="AM618" s="59"/>
      <c r="AN618" s="59"/>
      <c r="AO618" s="59"/>
      <c r="AP618" s="59"/>
      <c r="AQ618" s="59"/>
      <c r="AR618" s="59"/>
      <c r="AS618" s="59"/>
      <c r="AT618" s="59"/>
      <c r="AU618" s="68"/>
      <c r="AV618" s="69"/>
      <c r="AW618" s="69"/>
      <c r="AX618" s="70"/>
    </row>
    <row r="619" spans="1:50" ht="24" customHeight="1" hidden="1">
      <c r="A619" s="55"/>
      <c r="B619" s="55"/>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460"/>
      <c r="AL619" s="59"/>
      <c r="AM619" s="59"/>
      <c r="AN619" s="59"/>
      <c r="AO619" s="59"/>
      <c r="AP619" s="59"/>
      <c r="AQ619" s="59"/>
      <c r="AR619" s="59"/>
      <c r="AS619" s="59"/>
      <c r="AT619" s="59"/>
      <c r="AU619" s="68"/>
      <c r="AV619" s="69"/>
      <c r="AW619" s="69"/>
      <c r="AX619" s="70"/>
    </row>
    <row r="620" spans="1:50" ht="24" customHeight="1" hidden="1">
      <c r="A620" s="55"/>
      <c r="B620" s="55"/>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7"/>
      <c r="AL620" s="599"/>
      <c r="AM620" s="599"/>
      <c r="AN620" s="599"/>
      <c r="AO620" s="599"/>
      <c r="AP620" s="599"/>
      <c r="AQ620" s="59"/>
      <c r="AR620" s="59"/>
      <c r="AS620" s="59"/>
      <c r="AT620" s="59"/>
      <c r="AU620" s="68"/>
      <c r="AV620" s="69"/>
      <c r="AW620" s="69"/>
      <c r="AX620" s="70"/>
    </row>
    <row r="621" spans="1:50" ht="24" customHeight="1" hidden="1">
      <c r="A621" s="55"/>
      <c r="B621" s="55"/>
      <c r="C621" s="596"/>
      <c r="D621" s="458"/>
      <c r="E621" s="458"/>
      <c r="F621" s="458"/>
      <c r="G621" s="458"/>
      <c r="H621" s="458"/>
      <c r="I621" s="458"/>
      <c r="J621" s="458"/>
      <c r="K621" s="458"/>
      <c r="L621" s="458"/>
      <c r="M621" s="596"/>
      <c r="N621" s="458"/>
      <c r="O621" s="458"/>
      <c r="P621" s="458"/>
      <c r="Q621" s="458"/>
      <c r="R621" s="458"/>
      <c r="S621" s="458"/>
      <c r="T621" s="458"/>
      <c r="U621" s="458"/>
      <c r="V621" s="458"/>
      <c r="W621" s="458"/>
      <c r="X621" s="458"/>
      <c r="Y621" s="458"/>
      <c r="Z621" s="458"/>
      <c r="AA621" s="458"/>
      <c r="AB621" s="458"/>
      <c r="AC621" s="458"/>
      <c r="AD621" s="458"/>
      <c r="AE621" s="458"/>
      <c r="AF621" s="458"/>
      <c r="AG621" s="458"/>
      <c r="AH621" s="458"/>
      <c r="AI621" s="458"/>
      <c r="AJ621" s="458"/>
      <c r="AK621" s="597"/>
      <c r="AL621" s="598"/>
      <c r="AM621" s="598"/>
      <c r="AN621" s="598"/>
      <c r="AO621" s="598"/>
      <c r="AP621" s="598"/>
      <c r="AQ621" s="296"/>
      <c r="AR621" s="267"/>
      <c r="AS621" s="267"/>
      <c r="AT621" s="267"/>
      <c r="AU621" s="573"/>
      <c r="AV621" s="228"/>
      <c r="AW621" s="228"/>
      <c r="AX621" s="229"/>
    </row>
    <row r="622" spans="1:50" ht="24" customHeight="1" hidden="1">
      <c r="A622" s="55"/>
      <c r="B622" s="55"/>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460"/>
      <c r="AL622" s="59"/>
      <c r="AM622" s="59"/>
      <c r="AN622" s="59"/>
      <c r="AO622" s="59"/>
      <c r="AP622" s="59"/>
      <c r="AQ622" s="59"/>
      <c r="AR622" s="59"/>
      <c r="AS622" s="59"/>
      <c r="AT622" s="59"/>
      <c r="AU622" s="68"/>
      <c r="AV622" s="69"/>
      <c r="AW622" s="69"/>
      <c r="AX622" s="70"/>
    </row>
    <row r="623" spans="1:50" ht="24" customHeight="1" hidden="1">
      <c r="A623" s="55"/>
      <c r="B623" s="55"/>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460"/>
      <c r="AL623" s="59"/>
      <c r="AM623" s="59"/>
      <c r="AN623" s="59"/>
      <c r="AO623" s="59"/>
      <c r="AP623" s="59"/>
      <c r="AQ623" s="59"/>
      <c r="AR623" s="59"/>
      <c r="AS623" s="59"/>
      <c r="AT623" s="59"/>
      <c r="AU623" s="68"/>
      <c r="AV623" s="69"/>
      <c r="AW623" s="69"/>
      <c r="AX623" s="70"/>
    </row>
    <row r="624" spans="1:50" ht="24" customHeight="1" hidden="1">
      <c r="A624" s="55"/>
      <c r="B624" s="55"/>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460"/>
      <c r="AL624" s="59"/>
      <c r="AM624" s="59"/>
      <c r="AN624" s="59"/>
      <c r="AO624" s="59"/>
      <c r="AP624" s="59"/>
      <c r="AQ624" s="59"/>
      <c r="AR624" s="59"/>
      <c r="AS624" s="59"/>
      <c r="AT624" s="59"/>
      <c r="AU624" s="68"/>
      <c r="AV624" s="69"/>
      <c r="AW624" s="69"/>
      <c r="AX624" s="70"/>
    </row>
    <row r="625" spans="1:50" ht="24" customHeight="1" hidden="1">
      <c r="A625" s="55"/>
      <c r="B625" s="55"/>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460"/>
      <c r="AL625" s="59"/>
      <c r="AM625" s="59"/>
      <c r="AN625" s="59"/>
      <c r="AO625" s="59"/>
      <c r="AP625" s="59"/>
      <c r="AQ625" s="59"/>
      <c r="AR625" s="59"/>
      <c r="AS625" s="59"/>
      <c r="AT625" s="59"/>
      <c r="AU625" s="68"/>
      <c r="AV625" s="69"/>
      <c r="AW625" s="69"/>
      <c r="AX625" s="70"/>
    </row>
    <row r="626" spans="1:50" ht="24" customHeight="1" hidden="1">
      <c r="A626" s="55"/>
      <c r="B626" s="55"/>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460"/>
      <c r="AL626" s="59"/>
      <c r="AM626" s="59"/>
      <c r="AN626" s="59"/>
      <c r="AO626" s="59"/>
      <c r="AP626" s="59"/>
      <c r="AQ626" s="59"/>
      <c r="AR626" s="59"/>
      <c r="AS626" s="59"/>
      <c r="AT626" s="59"/>
      <c r="AU626" s="68"/>
      <c r="AV626" s="69"/>
      <c r="AW626" s="69"/>
      <c r="AX626" s="70"/>
    </row>
    <row r="627" spans="1:50" ht="24" customHeight="1" hidden="1">
      <c r="A627" s="55"/>
      <c r="B627" s="55"/>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460"/>
      <c r="AL627" s="59"/>
      <c r="AM627" s="59"/>
      <c r="AN627" s="59"/>
      <c r="AO627" s="59"/>
      <c r="AP627" s="59"/>
      <c r="AQ627" s="59"/>
      <c r="AR627" s="59"/>
      <c r="AS627" s="59"/>
      <c r="AT627" s="59"/>
      <c r="AU627" s="68"/>
      <c r="AV627" s="69"/>
      <c r="AW627" s="69"/>
      <c r="AX627" s="70"/>
    </row>
    <row r="628" spans="1:50" ht="24" customHeight="1" hidden="1">
      <c r="A628" s="55"/>
      <c r="B628" s="55"/>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460"/>
      <c r="AL628" s="59"/>
      <c r="AM628" s="59"/>
      <c r="AN628" s="59"/>
      <c r="AO628" s="59"/>
      <c r="AP628" s="59"/>
      <c r="AQ628" s="59"/>
      <c r="AR628" s="59"/>
      <c r="AS628" s="59"/>
      <c r="AT628" s="59"/>
      <c r="AU628" s="68"/>
      <c r="AV628" s="69"/>
      <c r="AW628" s="69"/>
      <c r="AX628" s="70"/>
    </row>
    <row r="629" spans="1:50" ht="24" customHeight="1" hidden="1">
      <c r="A629" s="55"/>
      <c r="B629" s="55"/>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460"/>
      <c r="AL629" s="59"/>
      <c r="AM629" s="59"/>
      <c r="AN629" s="59"/>
      <c r="AO629" s="59"/>
      <c r="AP629" s="59"/>
      <c r="AQ629" s="59"/>
      <c r="AR629" s="59"/>
      <c r="AS629" s="59"/>
      <c r="AT629" s="59"/>
      <c r="AU629" s="68"/>
      <c r="AV629" s="69"/>
      <c r="AW629" s="69"/>
      <c r="AX629" s="70"/>
    </row>
    <row r="630" spans="1:50" ht="13.5" hidden="1">
      <c r="A630" s="55"/>
      <c r="B630" s="55"/>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7"/>
      <c r="AL630" s="599"/>
      <c r="AM630" s="599"/>
      <c r="AN630" s="599"/>
      <c r="AO630" s="599"/>
      <c r="AP630" s="599"/>
      <c r="AQ630" s="59"/>
      <c r="AR630" s="59"/>
      <c r="AS630" s="59"/>
      <c r="AT630" s="59"/>
      <c r="AU630" s="68"/>
      <c r="AV630" s="69"/>
      <c r="AW630" s="69"/>
      <c r="AX630" s="70"/>
    </row>
    <row r="631" spans="1:50" ht="13.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3.5">
      <c r="A632" s="26"/>
      <c r="B632" s="30" t="s">
        <v>172</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55"/>
      <c r="B633" s="55"/>
      <c r="C633" s="84" t="s">
        <v>34</v>
      </c>
      <c r="D633" s="84"/>
      <c r="E633" s="84"/>
      <c r="F633" s="84"/>
      <c r="G633" s="84"/>
      <c r="H633" s="84"/>
      <c r="I633" s="84"/>
      <c r="J633" s="84"/>
      <c r="K633" s="84"/>
      <c r="L633" s="84"/>
      <c r="M633" s="84" t="s">
        <v>35</v>
      </c>
      <c r="N633" s="84"/>
      <c r="O633" s="84"/>
      <c r="P633" s="84"/>
      <c r="Q633" s="84"/>
      <c r="R633" s="84"/>
      <c r="S633" s="84"/>
      <c r="T633" s="84"/>
      <c r="U633" s="84"/>
      <c r="V633" s="84"/>
      <c r="W633" s="84"/>
      <c r="X633" s="84"/>
      <c r="Y633" s="84"/>
      <c r="Z633" s="84"/>
      <c r="AA633" s="84"/>
      <c r="AB633" s="84"/>
      <c r="AC633" s="84"/>
      <c r="AD633" s="84"/>
      <c r="AE633" s="84"/>
      <c r="AF633" s="84"/>
      <c r="AG633" s="84"/>
      <c r="AH633" s="84"/>
      <c r="AI633" s="84"/>
      <c r="AJ633" s="84"/>
      <c r="AK633" s="85" t="s">
        <v>36</v>
      </c>
      <c r="AL633" s="84"/>
      <c r="AM633" s="84"/>
      <c r="AN633" s="84"/>
      <c r="AO633" s="84"/>
      <c r="AP633" s="84"/>
      <c r="AQ633" s="84" t="s">
        <v>24</v>
      </c>
      <c r="AR633" s="84"/>
      <c r="AS633" s="84"/>
      <c r="AT633" s="84"/>
      <c r="AU633" s="82" t="s">
        <v>25</v>
      </c>
      <c r="AV633" s="83"/>
      <c r="AW633" s="83"/>
      <c r="AX633" s="70"/>
    </row>
    <row r="634" spans="1:50" ht="24" customHeight="1">
      <c r="A634" s="55">
        <v>1</v>
      </c>
      <c r="B634" s="55">
        <v>1</v>
      </c>
      <c r="C634" s="458" t="s">
        <v>192</v>
      </c>
      <c r="D634" s="59"/>
      <c r="E634" s="59"/>
      <c r="F634" s="59"/>
      <c r="G634" s="59"/>
      <c r="H634" s="59"/>
      <c r="I634" s="59"/>
      <c r="J634" s="59"/>
      <c r="K634" s="59"/>
      <c r="L634" s="59"/>
      <c r="M634" s="458" t="s">
        <v>191</v>
      </c>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460">
        <v>0.3</v>
      </c>
      <c r="AL634" s="59"/>
      <c r="AM634" s="59"/>
      <c r="AN634" s="59"/>
      <c r="AO634" s="59"/>
      <c r="AP634" s="59"/>
      <c r="AQ634" s="144">
        <v>4</v>
      </c>
      <c r="AR634" s="228"/>
      <c r="AS634" s="228"/>
      <c r="AT634" s="229"/>
      <c r="AU634" s="579">
        <v>0.9</v>
      </c>
      <c r="AV634" s="228"/>
      <c r="AW634" s="228"/>
      <c r="AX634" s="229"/>
    </row>
    <row r="635" spans="1:50" ht="24" customHeight="1">
      <c r="A635" s="55">
        <v>2</v>
      </c>
      <c r="B635" s="55">
        <v>1</v>
      </c>
      <c r="C635" s="458" t="s">
        <v>194</v>
      </c>
      <c r="D635" s="59"/>
      <c r="E635" s="59"/>
      <c r="F635" s="59"/>
      <c r="G635" s="59"/>
      <c r="H635" s="59"/>
      <c r="I635" s="59"/>
      <c r="J635" s="59"/>
      <c r="K635" s="59"/>
      <c r="L635" s="59"/>
      <c r="M635" s="458" t="s">
        <v>193</v>
      </c>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460">
        <v>0.03</v>
      </c>
      <c r="AL635" s="59"/>
      <c r="AM635" s="59"/>
      <c r="AN635" s="59"/>
      <c r="AO635" s="59"/>
      <c r="AP635" s="59"/>
      <c r="AQ635" s="296" t="s">
        <v>200</v>
      </c>
      <c r="AR635" s="267"/>
      <c r="AS635" s="267"/>
      <c r="AT635" s="267"/>
      <c r="AU635" s="573" t="s">
        <v>199</v>
      </c>
      <c r="AV635" s="228"/>
      <c r="AW635" s="228"/>
      <c r="AX635" s="229"/>
    </row>
    <row r="636" spans="1:50" ht="24" customHeight="1">
      <c r="A636" s="55">
        <v>3</v>
      </c>
      <c r="B636" s="55">
        <v>1</v>
      </c>
      <c r="C636" s="458" t="s">
        <v>197</v>
      </c>
      <c r="D636" s="59"/>
      <c r="E636" s="59"/>
      <c r="F636" s="59"/>
      <c r="G636" s="59"/>
      <c r="H636" s="59"/>
      <c r="I636" s="59"/>
      <c r="J636" s="59"/>
      <c r="K636" s="59"/>
      <c r="L636" s="59"/>
      <c r="M636" s="458" t="s">
        <v>195</v>
      </c>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460">
        <v>0.01</v>
      </c>
      <c r="AL636" s="59"/>
      <c r="AM636" s="59"/>
      <c r="AN636" s="59"/>
      <c r="AO636" s="59"/>
      <c r="AP636" s="59"/>
      <c r="AQ636" s="296" t="s">
        <v>200</v>
      </c>
      <c r="AR636" s="267"/>
      <c r="AS636" s="267"/>
      <c r="AT636" s="267"/>
      <c r="AU636" s="573" t="s">
        <v>199</v>
      </c>
      <c r="AV636" s="228"/>
      <c r="AW636" s="228"/>
      <c r="AX636" s="229"/>
    </row>
    <row r="637" spans="1:50" ht="24" customHeight="1">
      <c r="A637" s="55">
        <v>4</v>
      </c>
      <c r="B637" s="55">
        <v>1</v>
      </c>
      <c r="C637" s="458" t="s">
        <v>198</v>
      </c>
      <c r="D637" s="59"/>
      <c r="E637" s="59"/>
      <c r="F637" s="59"/>
      <c r="G637" s="59"/>
      <c r="H637" s="59"/>
      <c r="I637" s="59"/>
      <c r="J637" s="59"/>
      <c r="K637" s="59"/>
      <c r="L637" s="59"/>
      <c r="M637" s="458" t="s">
        <v>196</v>
      </c>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460">
        <v>0.01</v>
      </c>
      <c r="AL637" s="59"/>
      <c r="AM637" s="59"/>
      <c r="AN637" s="59"/>
      <c r="AO637" s="59"/>
      <c r="AP637" s="59"/>
      <c r="AQ637" s="296" t="s">
        <v>200</v>
      </c>
      <c r="AR637" s="267"/>
      <c r="AS637" s="267"/>
      <c r="AT637" s="267"/>
      <c r="AU637" s="573" t="s">
        <v>199</v>
      </c>
      <c r="AV637" s="228"/>
      <c r="AW637" s="228"/>
      <c r="AX637" s="229"/>
    </row>
    <row r="638" spans="1:50" ht="24" customHeight="1">
      <c r="A638" s="55">
        <v>5</v>
      </c>
      <c r="B638" s="55">
        <v>1</v>
      </c>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460"/>
      <c r="AL638" s="59"/>
      <c r="AM638" s="59"/>
      <c r="AN638" s="59"/>
      <c r="AO638" s="59"/>
      <c r="AP638" s="59"/>
      <c r="AQ638" s="59"/>
      <c r="AR638" s="59"/>
      <c r="AS638" s="59"/>
      <c r="AT638" s="59"/>
      <c r="AU638" s="68"/>
      <c r="AV638" s="69"/>
      <c r="AW638" s="69"/>
      <c r="AX638" s="70"/>
    </row>
    <row r="639" spans="1:50" ht="24" customHeight="1" hidden="1">
      <c r="A639" s="55">
        <v>6</v>
      </c>
      <c r="B639" s="55">
        <v>1</v>
      </c>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460"/>
      <c r="AL639" s="59"/>
      <c r="AM639" s="59"/>
      <c r="AN639" s="59"/>
      <c r="AO639" s="59"/>
      <c r="AP639" s="59"/>
      <c r="AQ639" s="59"/>
      <c r="AR639" s="59"/>
      <c r="AS639" s="59"/>
      <c r="AT639" s="59"/>
      <c r="AU639" s="68"/>
      <c r="AV639" s="69"/>
      <c r="AW639" s="69"/>
      <c r="AX639" s="70"/>
    </row>
    <row r="640" spans="1:50" ht="24" customHeight="1" hidden="1">
      <c r="A640" s="55">
        <v>7</v>
      </c>
      <c r="B640" s="55">
        <v>1</v>
      </c>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460"/>
      <c r="AL640" s="59"/>
      <c r="AM640" s="59"/>
      <c r="AN640" s="59"/>
      <c r="AO640" s="59"/>
      <c r="AP640" s="59"/>
      <c r="AQ640" s="59"/>
      <c r="AR640" s="59"/>
      <c r="AS640" s="59"/>
      <c r="AT640" s="59"/>
      <c r="AU640" s="68"/>
      <c r="AV640" s="69"/>
      <c r="AW640" s="69"/>
      <c r="AX640" s="70"/>
    </row>
    <row r="641" spans="1:50" ht="24" customHeight="1" hidden="1">
      <c r="A641" s="55">
        <v>8</v>
      </c>
      <c r="B641" s="55">
        <v>1</v>
      </c>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460"/>
      <c r="AL641" s="59"/>
      <c r="AM641" s="59"/>
      <c r="AN641" s="59"/>
      <c r="AO641" s="59"/>
      <c r="AP641" s="59"/>
      <c r="AQ641" s="59"/>
      <c r="AR641" s="59"/>
      <c r="AS641" s="59"/>
      <c r="AT641" s="59"/>
      <c r="AU641" s="68"/>
      <c r="AV641" s="69"/>
      <c r="AW641" s="69"/>
      <c r="AX641" s="70"/>
    </row>
    <row r="642" spans="1:50" ht="24" customHeight="1" hidden="1">
      <c r="A642" s="55">
        <v>9</v>
      </c>
      <c r="B642" s="55">
        <v>1</v>
      </c>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460"/>
      <c r="AL642" s="59"/>
      <c r="AM642" s="59"/>
      <c r="AN642" s="59"/>
      <c r="AO642" s="59"/>
      <c r="AP642" s="59"/>
      <c r="AQ642" s="59"/>
      <c r="AR642" s="59"/>
      <c r="AS642" s="59"/>
      <c r="AT642" s="59"/>
      <c r="AU642" s="68"/>
      <c r="AV642" s="69"/>
      <c r="AW642" s="69"/>
      <c r="AX642" s="70"/>
    </row>
    <row r="643" spans="1:50" ht="24" customHeight="1" hidden="1">
      <c r="A643" s="55">
        <v>10</v>
      </c>
      <c r="B643" s="55">
        <v>1</v>
      </c>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460"/>
      <c r="AL643" s="59"/>
      <c r="AM643" s="59"/>
      <c r="AN643" s="59"/>
      <c r="AO643" s="59"/>
      <c r="AP643" s="59"/>
      <c r="AQ643" s="59"/>
      <c r="AR643" s="59"/>
      <c r="AS643" s="59"/>
      <c r="AT643" s="59"/>
      <c r="AU643" s="68"/>
      <c r="AV643" s="69"/>
      <c r="AW643" s="69"/>
      <c r="AX643" s="70"/>
    </row>
    <row r="644" spans="1:50" ht="24" customHeight="1" hidden="1">
      <c r="A644" s="55"/>
      <c r="B644" s="55"/>
      <c r="C644" s="596"/>
      <c r="D644" s="458"/>
      <c r="E644" s="458"/>
      <c r="F644" s="458"/>
      <c r="G644" s="458"/>
      <c r="H644" s="458"/>
      <c r="I644" s="458"/>
      <c r="J644" s="458"/>
      <c r="K644" s="458"/>
      <c r="L644" s="458"/>
      <c r="M644" s="596"/>
      <c r="N644" s="458"/>
      <c r="O644" s="458"/>
      <c r="P644" s="458"/>
      <c r="Q644" s="458"/>
      <c r="R644" s="458"/>
      <c r="S644" s="458"/>
      <c r="T644" s="458"/>
      <c r="U644" s="458"/>
      <c r="V644" s="458"/>
      <c r="W644" s="458"/>
      <c r="X644" s="458"/>
      <c r="Y644" s="458"/>
      <c r="Z644" s="458"/>
      <c r="AA644" s="458"/>
      <c r="AB644" s="458"/>
      <c r="AC644" s="458"/>
      <c r="AD644" s="458"/>
      <c r="AE644" s="458"/>
      <c r="AF644" s="458"/>
      <c r="AG644" s="458"/>
      <c r="AH644" s="458"/>
      <c r="AI644" s="458"/>
      <c r="AJ644" s="458"/>
      <c r="AK644" s="597"/>
      <c r="AL644" s="598"/>
      <c r="AM644" s="598"/>
      <c r="AN644" s="598"/>
      <c r="AO644" s="598"/>
      <c r="AP644" s="598"/>
      <c r="AQ644" s="296"/>
      <c r="AR644" s="267"/>
      <c r="AS644" s="267"/>
      <c r="AT644" s="267"/>
      <c r="AU644" s="573"/>
      <c r="AV644" s="228"/>
      <c r="AW644" s="228"/>
      <c r="AX644" s="229"/>
    </row>
    <row r="645" spans="1:50" ht="24" customHeight="1" hidden="1">
      <c r="A645" s="55"/>
      <c r="B645" s="55"/>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460"/>
      <c r="AL645" s="59"/>
      <c r="AM645" s="59"/>
      <c r="AN645" s="59"/>
      <c r="AO645" s="59"/>
      <c r="AP645" s="59"/>
      <c r="AQ645" s="59"/>
      <c r="AR645" s="59"/>
      <c r="AS645" s="59"/>
      <c r="AT645" s="59"/>
      <c r="AU645" s="68"/>
      <c r="AV645" s="69"/>
      <c r="AW645" s="69"/>
      <c r="AX645" s="70"/>
    </row>
    <row r="646" spans="1:50" ht="24" customHeight="1" hidden="1">
      <c r="A646" s="55"/>
      <c r="B646" s="55"/>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460"/>
      <c r="AL646" s="59"/>
      <c r="AM646" s="59"/>
      <c r="AN646" s="59"/>
      <c r="AO646" s="59"/>
      <c r="AP646" s="59"/>
      <c r="AQ646" s="59"/>
      <c r="AR646" s="59"/>
      <c r="AS646" s="59"/>
      <c r="AT646" s="59"/>
      <c r="AU646" s="68"/>
      <c r="AV646" s="69"/>
      <c r="AW646" s="69"/>
      <c r="AX646" s="70"/>
    </row>
    <row r="647" spans="1:50" ht="24" customHeight="1" hidden="1">
      <c r="A647" s="55"/>
      <c r="B647" s="55"/>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460"/>
      <c r="AL647" s="59"/>
      <c r="AM647" s="59"/>
      <c r="AN647" s="59"/>
      <c r="AO647" s="59"/>
      <c r="AP647" s="59"/>
      <c r="AQ647" s="59"/>
      <c r="AR647" s="59"/>
      <c r="AS647" s="59"/>
      <c r="AT647" s="59"/>
      <c r="AU647" s="68"/>
      <c r="AV647" s="69"/>
      <c r="AW647" s="69"/>
      <c r="AX647" s="70"/>
    </row>
    <row r="648" spans="1:50" ht="24" customHeight="1" hidden="1">
      <c r="A648" s="55"/>
      <c r="B648" s="55"/>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460"/>
      <c r="AL648" s="59"/>
      <c r="AM648" s="59"/>
      <c r="AN648" s="59"/>
      <c r="AO648" s="59"/>
      <c r="AP648" s="59"/>
      <c r="AQ648" s="59"/>
      <c r="AR648" s="59"/>
      <c r="AS648" s="59"/>
      <c r="AT648" s="59"/>
      <c r="AU648" s="68"/>
      <c r="AV648" s="69"/>
      <c r="AW648" s="69"/>
      <c r="AX648" s="70"/>
    </row>
    <row r="649" spans="1:50" ht="24" customHeight="1" hidden="1">
      <c r="A649" s="55"/>
      <c r="B649" s="55"/>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460"/>
      <c r="AL649" s="59"/>
      <c r="AM649" s="59"/>
      <c r="AN649" s="59"/>
      <c r="AO649" s="59"/>
      <c r="AP649" s="59"/>
      <c r="AQ649" s="59"/>
      <c r="AR649" s="59"/>
      <c r="AS649" s="59"/>
      <c r="AT649" s="59"/>
      <c r="AU649" s="68"/>
      <c r="AV649" s="69"/>
      <c r="AW649" s="69"/>
      <c r="AX649" s="70"/>
    </row>
    <row r="650" spans="1:50" ht="24" customHeight="1" hidden="1">
      <c r="A650" s="55"/>
      <c r="B650" s="55"/>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460"/>
      <c r="AL650" s="59"/>
      <c r="AM650" s="59"/>
      <c r="AN650" s="59"/>
      <c r="AO650" s="59"/>
      <c r="AP650" s="59"/>
      <c r="AQ650" s="59"/>
      <c r="AR650" s="59"/>
      <c r="AS650" s="59"/>
      <c r="AT650" s="59"/>
      <c r="AU650" s="68"/>
      <c r="AV650" s="69"/>
      <c r="AW650" s="69"/>
      <c r="AX650" s="70"/>
    </row>
    <row r="651" spans="1:50" ht="24" customHeight="1" hidden="1">
      <c r="A651" s="55"/>
      <c r="B651" s="55"/>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460"/>
      <c r="AL651" s="59"/>
      <c r="AM651" s="59"/>
      <c r="AN651" s="59"/>
      <c r="AO651" s="59"/>
      <c r="AP651" s="59"/>
      <c r="AQ651" s="59"/>
      <c r="AR651" s="59"/>
      <c r="AS651" s="59"/>
      <c r="AT651" s="59"/>
      <c r="AU651" s="68"/>
      <c r="AV651" s="69"/>
      <c r="AW651" s="69"/>
      <c r="AX651" s="70"/>
    </row>
    <row r="652" spans="1:50" ht="24" customHeight="1" hidden="1">
      <c r="A652" s="55"/>
      <c r="B652" s="55"/>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460"/>
      <c r="AL652" s="59"/>
      <c r="AM652" s="59"/>
      <c r="AN652" s="59"/>
      <c r="AO652" s="59"/>
      <c r="AP652" s="59"/>
      <c r="AQ652" s="59"/>
      <c r="AR652" s="59"/>
      <c r="AS652" s="59"/>
      <c r="AT652" s="59"/>
      <c r="AU652" s="68"/>
      <c r="AV652" s="69"/>
      <c r="AW652" s="69"/>
      <c r="AX652" s="70"/>
    </row>
    <row r="653" spans="1:50" ht="24" customHeight="1" hidden="1">
      <c r="A653" s="55"/>
      <c r="B653" s="55"/>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7"/>
      <c r="AL653" s="599"/>
      <c r="AM653" s="599"/>
      <c r="AN653" s="599"/>
      <c r="AO653" s="599"/>
      <c r="AP653" s="599"/>
      <c r="AQ653" s="59"/>
      <c r="AR653" s="59"/>
      <c r="AS653" s="59"/>
      <c r="AT653" s="59"/>
      <c r="AU653" s="68"/>
      <c r="AV653" s="69"/>
      <c r="AW653" s="69"/>
      <c r="AX653" s="70"/>
    </row>
    <row r="654" spans="1:50" ht="24" customHeight="1" hidden="1">
      <c r="A654" s="55"/>
      <c r="B654" s="55"/>
      <c r="C654" s="596"/>
      <c r="D654" s="458"/>
      <c r="E654" s="458"/>
      <c r="F654" s="458"/>
      <c r="G654" s="458"/>
      <c r="H654" s="458"/>
      <c r="I654" s="458"/>
      <c r="J654" s="458"/>
      <c r="K654" s="458"/>
      <c r="L654" s="458"/>
      <c r="M654" s="596"/>
      <c r="N654" s="458"/>
      <c r="O654" s="458"/>
      <c r="P654" s="458"/>
      <c r="Q654" s="458"/>
      <c r="R654" s="458"/>
      <c r="S654" s="458"/>
      <c r="T654" s="458"/>
      <c r="U654" s="458"/>
      <c r="V654" s="458"/>
      <c r="W654" s="458"/>
      <c r="X654" s="458"/>
      <c r="Y654" s="458"/>
      <c r="Z654" s="458"/>
      <c r="AA654" s="458"/>
      <c r="AB654" s="458"/>
      <c r="AC654" s="458"/>
      <c r="AD654" s="458"/>
      <c r="AE654" s="458"/>
      <c r="AF654" s="458"/>
      <c r="AG654" s="458"/>
      <c r="AH654" s="458"/>
      <c r="AI654" s="458"/>
      <c r="AJ654" s="458"/>
      <c r="AK654" s="597"/>
      <c r="AL654" s="598"/>
      <c r="AM654" s="598"/>
      <c r="AN654" s="598"/>
      <c r="AO654" s="598"/>
      <c r="AP654" s="598"/>
      <c r="AQ654" s="296"/>
      <c r="AR654" s="267"/>
      <c r="AS654" s="267"/>
      <c r="AT654" s="267"/>
      <c r="AU654" s="573"/>
      <c r="AV654" s="228"/>
      <c r="AW654" s="228"/>
      <c r="AX654" s="229"/>
    </row>
    <row r="655" spans="1:50" ht="24" customHeight="1" hidden="1">
      <c r="A655" s="55"/>
      <c r="B655" s="55"/>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460"/>
      <c r="AL655" s="59"/>
      <c r="AM655" s="59"/>
      <c r="AN655" s="59"/>
      <c r="AO655" s="59"/>
      <c r="AP655" s="59"/>
      <c r="AQ655" s="59"/>
      <c r="AR655" s="59"/>
      <c r="AS655" s="59"/>
      <c r="AT655" s="59"/>
      <c r="AU655" s="68"/>
      <c r="AV655" s="69"/>
      <c r="AW655" s="69"/>
      <c r="AX655" s="70"/>
    </row>
    <row r="656" spans="1:50" ht="24" customHeight="1" hidden="1">
      <c r="A656" s="55"/>
      <c r="B656" s="55"/>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460"/>
      <c r="AL656" s="59"/>
      <c r="AM656" s="59"/>
      <c r="AN656" s="59"/>
      <c r="AO656" s="59"/>
      <c r="AP656" s="59"/>
      <c r="AQ656" s="59"/>
      <c r="AR656" s="59"/>
      <c r="AS656" s="59"/>
      <c r="AT656" s="59"/>
      <c r="AU656" s="68"/>
      <c r="AV656" s="69"/>
      <c r="AW656" s="69"/>
      <c r="AX656" s="70"/>
    </row>
    <row r="657" spans="1:50" ht="24" customHeight="1" hidden="1">
      <c r="A657" s="55"/>
      <c r="B657" s="55"/>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460"/>
      <c r="AL657" s="59"/>
      <c r="AM657" s="59"/>
      <c r="AN657" s="59"/>
      <c r="AO657" s="59"/>
      <c r="AP657" s="59"/>
      <c r="AQ657" s="59"/>
      <c r="AR657" s="59"/>
      <c r="AS657" s="59"/>
      <c r="AT657" s="59"/>
      <c r="AU657" s="68"/>
      <c r="AV657" s="69"/>
      <c r="AW657" s="69"/>
      <c r="AX657" s="70"/>
    </row>
    <row r="658" spans="1:50" ht="24" customHeight="1" hidden="1">
      <c r="A658" s="55"/>
      <c r="B658" s="55"/>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460"/>
      <c r="AL658" s="59"/>
      <c r="AM658" s="59"/>
      <c r="AN658" s="59"/>
      <c r="AO658" s="59"/>
      <c r="AP658" s="59"/>
      <c r="AQ658" s="59"/>
      <c r="AR658" s="59"/>
      <c r="AS658" s="59"/>
      <c r="AT658" s="59"/>
      <c r="AU658" s="68"/>
      <c r="AV658" s="69"/>
      <c r="AW658" s="69"/>
      <c r="AX658" s="70"/>
    </row>
    <row r="659" spans="1:50" ht="24" customHeight="1" hidden="1">
      <c r="A659" s="55"/>
      <c r="B659" s="55"/>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460"/>
      <c r="AL659" s="59"/>
      <c r="AM659" s="59"/>
      <c r="AN659" s="59"/>
      <c r="AO659" s="59"/>
      <c r="AP659" s="59"/>
      <c r="AQ659" s="59"/>
      <c r="AR659" s="59"/>
      <c r="AS659" s="59"/>
      <c r="AT659" s="59"/>
      <c r="AU659" s="68"/>
      <c r="AV659" s="69"/>
      <c r="AW659" s="69"/>
      <c r="AX659" s="70"/>
    </row>
    <row r="660" spans="1:50" ht="24" customHeight="1" hidden="1">
      <c r="A660" s="55"/>
      <c r="B660" s="55"/>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460"/>
      <c r="AL660" s="59"/>
      <c r="AM660" s="59"/>
      <c r="AN660" s="59"/>
      <c r="AO660" s="59"/>
      <c r="AP660" s="59"/>
      <c r="AQ660" s="59"/>
      <c r="AR660" s="59"/>
      <c r="AS660" s="59"/>
      <c r="AT660" s="59"/>
      <c r="AU660" s="68"/>
      <c r="AV660" s="69"/>
      <c r="AW660" s="69"/>
      <c r="AX660" s="70"/>
    </row>
    <row r="661" spans="1:50" ht="24" customHeight="1" hidden="1">
      <c r="A661" s="55"/>
      <c r="B661" s="55"/>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460"/>
      <c r="AL661" s="59"/>
      <c r="AM661" s="59"/>
      <c r="AN661" s="59"/>
      <c r="AO661" s="59"/>
      <c r="AP661" s="59"/>
      <c r="AQ661" s="59"/>
      <c r="AR661" s="59"/>
      <c r="AS661" s="59"/>
      <c r="AT661" s="59"/>
      <c r="AU661" s="68"/>
      <c r="AV661" s="69"/>
      <c r="AW661" s="69"/>
      <c r="AX661" s="70"/>
    </row>
    <row r="662" spans="1:50" ht="24" customHeight="1" hidden="1">
      <c r="A662" s="55"/>
      <c r="B662" s="55"/>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460"/>
      <c r="AL662" s="59"/>
      <c r="AM662" s="59"/>
      <c r="AN662" s="59"/>
      <c r="AO662" s="59"/>
      <c r="AP662" s="59"/>
      <c r="AQ662" s="59"/>
      <c r="AR662" s="59"/>
      <c r="AS662" s="59"/>
      <c r="AT662" s="59"/>
      <c r="AU662" s="68"/>
      <c r="AV662" s="69"/>
      <c r="AW662" s="69"/>
      <c r="AX662" s="70"/>
    </row>
    <row r="663" spans="1:50" ht="13.5" hidden="1">
      <c r="A663" s="55"/>
      <c r="B663" s="55"/>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7"/>
      <c r="AL663" s="599"/>
      <c r="AM663" s="599"/>
      <c r="AN663" s="599"/>
      <c r="AO663" s="599"/>
      <c r="AP663" s="599"/>
      <c r="AQ663" s="59"/>
      <c r="AR663" s="59"/>
      <c r="AS663" s="59"/>
      <c r="AT663" s="59"/>
      <c r="AU663" s="68"/>
      <c r="AV663" s="69"/>
      <c r="AW663" s="69"/>
      <c r="AX663" s="70"/>
    </row>
    <row r="664" spans="1:50" ht="13.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row>
    <row r="665" spans="1:50" ht="13.5">
      <c r="A665" s="26"/>
      <c r="B665" s="30" t="s">
        <v>173</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4.5" customHeight="1">
      <c r="A666" s="55"/>
      <c r="B666" s="55"/>
      <c r="C666" s="84" t="s">
        <v>34</v>
      </c>
      <c r="D666" s="84"/>
      <c r="E666" s="84"/>
      <c r="F666" s="84"/>
      <c r="G666" s="84"/>
      <c r="H666" s="84"/>
      <c r="I666" s="84"/>
      <c r="J666" s="84"/>
      <c r="K666" s="84"/>
      <c r="L666" s="84"/>
      <c r="M666" s="84" t="s">
        <v>35</v>
      </c>
      <c r="N666" s="84"/>
      <c r="O666" s="84"/>
      <c r="P666" s="84"/>
      <c r="Q666" s="84"/>
      <c r="R666" s="84"/>
      <c r="S666" s="84"/>
      <c r="T666" s="84"/>
      <c r="U666" s="84"/>
      <c r="V666" s="84"/>
      <c r="W666" s="84"/>
      <c r="X666" s="84"/>
      <c r="Y666" s="84"/>
      <c r="Z666" s="84"/>
      <c r="AA666" s="84"/>
      <c r="AB666" s="84"/>
      <c r="AC666" s="84"/>
      <c r="AD666" s="84"/>
      <c r="AE666" s="84"/>
      <c r="AF666" s="84"/>
      <c r="AG666" s="84"/>
      <c r="AH666" s="84"/>
      <c r="AI666" s="84"/>
      <c r="AJ666" s="84"/>
      <c r="AK666" s="85" t="s">
        <v>36</v>
      </c>
      <c r="AL666" s="84"/>
      <c r="AM666" s="84"/>
      <c r="AN666" s="84"/>
      <c r="AO666" s="84"/>
      <c r="AP666" s="84"/>
      <c r="AQ666" s="84" t="s">
        <v>24</v>
      </c>
      <c r="AR666" s="84"/>
      <c r="AS666" s="84"/>
      <c r="AT666" s="84"/>
      <c r="AU666" s="82" t="s">
        <v>25</v>
      </c>
      <c r="AV666" s="83"/>
      <c r="AW666" s="83"/>
      <c r="AX666" s="70"/>
    </row>
    <row r="667" spans="1:50" ht="24" customHeight="1">
      <c r="A667" s="55">
        <v>1</v>
      </c>
      <c r="B667" s="55">
        <v>1</v>
      </c>
      <c r="C667" s="458" t="s">
        <v>203</v>
      </c>
      <c r="D667" s="59"/>
      <c r="E667" s="59"/>
      <c r="F667" s="59"/>
      <c r="G667" s="59"/>
      <c r="H667" s="59"/>
      <c r="I667" s="59"/>
      <c r="J667" s="59"/>
      <c r="K667" s="59"/>
      <c r="L667" s="59"/>
      <c r="M667" s="458" t="s">
        <v>204</v>
      </c>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460">
        <v>0.03</v>
      </c>
      <c r="AL667" s="59"/>
      <c r="AM667" s="59"/>
      <c r="AN667" s="59"/>
      <c r="AO667" s="59"/>
      <c r="AP667" s="59"/>
      <c r="AQ667" s="296" t="s">
        <v>241</v>
      </c>
      <c r="AR667" s="267"/>
      <c r="AS667" s="267"/>
      <c r="AT667" s="267"/>
      <c r="AU667" s="573" t="s">
        <v>242</v>
      </c>
      <c r="AV667" s="228"/>
      <c r="AW667" s="228"/>
      <c r="AX667" s="229"/>
    </row>
    <row r="668" spans="1:50" ht="24" customHeight="1">
      <c r="A668" s="55">
        <v>2</v>
      </c>
      <c r="B668" s="55">
        <v>1</v>
      </c>
      <c r="C668" s="458" t="s">
        <v>205</v>
      </c>
      <c r="D668" s="59"/>
      <c r="E668" s="59"/>
      <c r="F668" s="59"/>
      <c r="G668" s="59"/>
      <c r="H668" s="59"/>
      <c r="I668" s="59"/>
      <c r="J668" s="59"/>
      <c r="K668" s="59"/>
      <c r="L668" s="59"/>
      <c r="M668" s="458" t="s">
        <v>207</v>
      </c>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460">
        <v>0.03</v>
      </c>
      <c r="AL668" s="59"/>
      <c r="AM668" s="59"/>
      <c r="AN668" s="59"/>
      <c r="AO668" s="59"/>
      <c r="AP668" s="59"/>
      <c r="AQ668" s="296" t="s">
        <v>241</v>
      </c>
      <c r="AR668" s="267"/>
      <c r="AS668" s="267"/>
      <c r="AT668" s="267"/>
      <c r="AU668" s="573" t="s">
        <v>242</v>
      </c>
      <c r="AV668" s="228"/>
      <c r="AW668" s="228"/>
      <c r="AX668" s="229"/>
    </row>
    <row r="669" spans="1:50" ht="24" customHeight="1">
      <c r="A669" s="55">
        <v>3</v>
      </c>
      <c r="B669" s="55">
        <v>1</v>
      </c>
      <c r="C669" s="458" t="s">
        <v>206</v>
      </c>
      <c r="D669" s="59"/>
      <c r="E669" s="59"/>
      <c r="F669" s="59"/>
      <c r="G669" s="59"/>
      <c r="H669" s="59"/>
      <c r="I669" s="59"/>
      <c r="J669" s="59"/>
      <c r="K669" s="59"/>
      <c r="L669" s="59"/>
      <c r="M669" s="458" t="s">
        <v>208</v>
      </c>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460">
        <v>0.03</v>
      </c>
      <c r="AL669" s="59"/>
      <c r="AM669" s="59"/>
      <c r="AN669" s="59"/>
      <c r="AO669" s="59"/>
      <c r="AP669" s="59"/>
      <c r="AQ669" s="296" t="s">
        <v>241</v>
      </c>
      <c r="AR669" s="267"/>
      <c r="AS669" s="267"/>
      <c r="AT669" s="267"/>
      <c r="AU669" s="573" t="s">
        <v>242</v>
      </c>
      <c r="AV669" s="228"/>
      <c r="AW669" s="228"/>
      <c r="AX669" s="229"/>
    </row>
    <row r="670" spans="1:50" ht="24" customHeight="1">
      <c r="A670" s="55">
        <v>4</v>
      </c>
      <c r="B670" s="55">
        <v>1</v>
      </c>
      <c r="C670" s="458" t="s">
        <v>197</v>
      </c>
      <c r="D670" s="59"/>
      <c r="E670" s="59"/>
      <c r="F670" s="59"/>
      <c r="G670" s="59"/>
      <c r="H670" s="59"/>
      <c r="I670" s="59"/>
      <c r="J670" s="59"/>
      <c r="K670" s="59"/>
      <c r="L670" s="59"/>
      <c r="M670" s="458" t="s">
        <v>209</v>
      </c>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460">
        <v>0.002</v>
      </c>
      <c r="AL670" s="59"/>
      <c r="AM670" s="59"/>
      <c r="AN670" s="59"/>
      <c r="AO670" s="59"/>
      <c r="AP670" s="59"/>
      <c r="AQ670" s="296" t="s">
        <v>241</v>
      </c>
      <c r="AR670" s="267"/>
      <c r="AS670" s="267"/>
      <c r="AT670" s="267"/>
      <c r="AU670" s="573" t="s">
        <v>242</v>
      </c>
      <c r="AV670" s="228"/>
      <c r="AW670" s="228"/>
      <c r="AX670" s="229"/>
    </row>
    <row r="671" spans="1:50" ht="24" customHeight="1">
      <c r="A671" s="55">
        <v>5</v>
      </c>
      <c r="B671" s="55">
        <v>1</v>
      </c>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460"/>
      <c r="AL671" s="59"/>
      <c r="AM671" s="59"/>
      <c r="AN671" s="59"/>
      <c r="AO671" s="59"/>
      <c r="AP671" s="59"/>
      <c r="AQ671" s="59"/>
      <c r="AR671" s="59"/>
      <c r="AS671" s="59"/>
      <c r="AT671" s="59"/>
      <c r="AU671" s="68"/>
      <c r="AV671" s="69"/>
      <c r="AW671" s="69"/>
      <c r="AX671" s="70"/>
    </row>
    <row r="672" spans="1:50" ht="24" customHeight="1" hidden="1">
      <c r="A672" s="55">
        <v>6</v>
      </c>
      <c r="B672" s="55">
        <v>1</v>
      </c>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460"/>
      <c r="AL672" s="59"/>
      <c r="AM672" s="59"/>
      <c r="AN672" s="59"/>
      <c r="AO672" s="59"/>
      <c r="AP672" s="59"/>
      <c r="AQ672" s="59"/>
      <c r="AR672" s="59"/>
      <c r="AS672" s="59"/>
      <c r="AT672" s="59"/>
      <c r="AU672" s="68"/>
      <c r="AV672" s="69"/>
      <c r="AW672" s="69"/>
      <c r="AX672" s="70"/>
    </row>
    <row r="673" spans="1:50" ht="24" customHeight="1" hidden="1">
      <c r="A673" s="55">
        <v>7</v>
      </c>
      <c r="B673" s="55">
        <v>1</v>
      </c>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460"/>
      <c r="AL673" s="59"/>
      <c r="AM673" s="59"/>
      <c r="AN673" s="59"/>
      <c r="AO673" s="59"/>
      <c r="AP673" s="59"/>
      <c r="AQ673" s="59"/>
      <c r="AR673" s="59"/>
      <c r="AS673" s="59"/>
      <c r="AT673" s="59"/>
      <c r="AU673" s="68"/>
      <c r="AV673" s="69"/>
      <c r="AW673" s="69"/>
      <c r="AX673" s="70"/>
    </row>
    <row r="674" spans="1:50" ht="24" customHeight="1" hidden="1">
      <c r="A674" s="55">
        <v>8</v>
      </c>
      <c r="B674" s="55">
        <v>1</v>
      </c>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460"/>
      <c r="AL674" s="59"/>
      <c r="AM674" s="59"/>
      <c r="AN674" s="59"/>
      <c r="AO674" s="59"/>
      <c r="AP674" s="59"/>
      <c r="AQ674" s="59"/>
      <c r="AR674" s="59"/>
      <c r="AS674" s="59"/>
      <c r="AT674" s="59"/>
      <c r="AU674" s="68"/>
      <c r="AV674" s="69"/>
      <c r="AW674" s="69"/>
      <c r="AX674" s="70"/>
    </row>
    <row r="675" spans="1:50" ht="24" customHeight="1" hidden="1">
      <c r="A675" s="55">
        <v>9</v>
      </c>
      <c r="B675" s="55">
        <v>1</v>
      </c>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460"/>
      <c r="AL675" s="59"/>
      <c r="AM675" s="59"/>
      <c r="AN675" s="59"/>
      <c r="AO675" s="59"/>
      <c r="AP675" s="59"/>
      <c r="AQ675" s="59"/>
      <c r="AR675" s="59"/>
      <c r="AS675" s="59"/>
      <c r="AT675" s="59"/>
      <c r="AU675" s="68"/>
      <c r="AV675" s="69"/>
      <c r="AW675" s="69"/>
      <c r="AX675" s="70"/>
    </row>
    <row r="676" spans="1:50" ht="24" customHeight="1" hidden="1">
      <c r="A676" s="55">
        <v>10</v>
      </c>
      <c r="B676" s="55">
        <v>1</v>
      </c>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460"/>
      <c r="AL676" s="59"/>
      <c r="AM676" s="59"/>
      <c r="AN676" s="59"/>
      <c r="AO676" s="59"/>
      <c r="AP676" s="59"/>
      <c r="AQ676" s="59"/>
      <c r="AR676" s="59"/>
      <c r="AS676" s="59"/>
      <c r="AT676" s="59"/>
      <c r="AU676" s="68"/>
      <c r="AV676" s="69"/>
      <c r="AW676" s="69"/>
      <c r="AX676" s="70"/>
    </row>
    <row r="677" spans="1:50" ht="24" customHeight="1" hidden="1">
      <c r="A677" s="55"/>
      <c r="B677" s="55"/>
      <c r="C677" s="596"/>
      <c r="D677" s="458"/>
      <c r="E677" s="458"/>
      <c r="F677" s="458"/>
      <c r="G677" s="458"/>
      <c r="H677" s="458"/>
      <c r="I677" s="458"/>
      <c r="J677" s="458"/>
      <c r="K677" s="458"/>
      <c r="L677" s="458"/>
      <c r="M677" s="596"/>
      <c r="N677" s="458"/>
      <c r="O677" s="458"/>
      <c r="P677" s="458"/>
      <c r="Q677" s="458"/>
      <c r="R677" s="458"/>
      <c r="S677" s="458"/>
      <c r="T677" s="458"/>
      <c r="U677" s="458"/>
      <c r="V677" s="458"/>
      <c r="W677" s="458"/>
      <c r="X677" s="458"/>
      <c r="Y677" s="458"/>
      <c r="Z677" s="458"/>
      <c r="AA677" s="458"/>
      <c r="AB677" s="458"/>
      <c r="AC677" s="458"/>
      <c r="AD677" s="458"/>
      <c r="AE677" s="458"/>
      <c r="AF677" s="458"/>
      <c r="AG677" s="458"/>
      <c r="AH677" s="458"/>
      <c r="AI677" s="458"/>
      <c r="AJ677" s="458"/>
      <c r="AK677" s="597"/>
      <c r="AL677" s="598"/>
      <c r="AM677" s="598"/>
      <c r="AN677" s="598"/>
      <c r="AO677" s="598"/>
      <c r="AP677" s="598"/>
      <c r="AQ677" s="296"/>
      <c r="AR677" s="267"/>
      <c r="AS677" s="267"/>
      <c r="AT677" s="267"/>
      <c r="AU677" s="573"/>
      <c r="AV677" s="228"/>
      <c r="AW677" s="228"/>
      <c r="AX677" s="229"/>
    </row>
    <row r="678" spans="1:50" ht="24" customHeight="1" hidden="1">
      <c r="A678" s="55"/>
      <c r="B678" s="55"/>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460"/>
      <c r="AL678" s="59"/>
      <c r="AM678" s="59"/>
      <c r="AN678" s="59"/>
      <c r="AO678" s="59"/>
      <c r="AP678" s="59"/>
      <c r="AQ678" s="59"/>
      <c r="AR678" s="59"/>
      <c r="AS678" s="59"/>
      <c r="AT678" s="59"/>
      <c r="AU678" s="68"/>
      <c r="AV678" s="69"/>
      <c r="AW678" s="69"/>
      <c r="AX678" s="70"/>
    </row>
    <row r="679" spans="1:50" ht="24" customHeight="1" hidden="1">
      <c r="A679" s="55"/>
      <c r="B679" s="55"/>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460"/>
      <c r="AL679" s="59"/>
      <c r="AM679" s="59"/>
      <c r="AN679" s="59"/>
      <c r="AO679" s="59"/>
      <c r="AP679" s="59"/>
      <c r="AQ679" s="59"/>
      <c r="AR679" s="59"/>
      <c r="AS679" s="59"/>
      <c r="AT679" s="59"/>
      <c r="AU679" s="68"/>
      <c r="AV679" s="69"/>
      <c r="AW679" s="69"/>
      <c r="AX679" s="70"/>
    </row>
    <row r="680" spans="1:50" ht="24" customHeight="1" hidden="1">
      <c r="A680" s="55"/>
      <c r="B680" s="55"/>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460"/>
      <c r="AL680" s="59"/>
      <c r="AM680" s="59"/>
      <c r="AN680" s="59"/>
      <c r="AO680" s="59"/>
      <c r="AP680" s="59"/>
      <c r="AQ680" s="59"/>
      <c r="AR680" s="59"/>
      <c r="AS680" s="59"/>
      <c r="AT680" s="59"/>
      <c r="AU680" s="68"/>
      <c r="AV680" s="69"/>
      <c r="AW680" s="69"/>
      <c r="AX680" s="70"/>
    </row>
    <row r="681" spans="1:50" ht="24" customHeight="1" hidden="1">
      <c r="A681" s="55"/>
      <c r="B681" s="55"/>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460"/>
      <c r="AL681" s="59"/>
      <c r="AM681" s="59"/>
      <c r="AN681" s="59"/>
      <c r="AO681" s="59"/>
      <c r="AP681" s="59"/>
      <c r="AQ681" s="59"/>
      <c r="AR681" s="59"/>
      <c r="AS681" s="59"/>
      <c r="AT681" s="59"/>
      <c r="AU681" s="68"/>
      <c r="AV681" s="69"/>
      <c r="AW681" s="69"/>
      <c r="AX681" s="70"/>
    </row>
    <row r="682" spans="1:50" ht="24" customHeight="1" hidden="1">
      <c r="A682" s="55"/>
      <c r="B682" s="55"/>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460"/>
      <c r="AL682" s="59"/>
      <c r="AM682" s="59"/>
      <c r="AN682" s="59"/>
      <c r="AO682" s="59"/>
      <c r="AP682" s="59"/>
      <c r="AQ682" s="59"/>
      <c r="AR682" s="59"/>
      <c r="AS682" s="59"/>
      <c r="AT682" s="59"/>
      <c r="AU682" s="68"/>
      <c r="AV682" s="69"/>
      <c r="AW682" s="69"/>
      <c r="AX682" s="70"/>
    </row>
    <row r="683" spans="1:50" ht="24" customHeight="1" hidden="1">
      <c r="A683" s="55"/>
      <c r="B683" s="55"/>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460"/>
      <c r="AL683" s="59"/>
      <c r="AM683" s="59"/>
      <c r="AN683" s="59"/>
      <c r="AO683" s="59"/>
      <c r="AP683" s="59"/>
      <c r="AQ683" s="59"/>
      <c r="AR683" s="59"/>
      <c r="AS683" s="59"/>
      <c r="AT683" s="59"/>
      <c r="AU683" s="68"/>
      <c r="AV683" s="69"/>
      <c r="AW683" s="69"/>
      <c r="AX683" s="70"/>
    </row>
    <row r="684" spans="1:50" ht="24" customHeight="1" hidden="1">
      <c r="A684" s="55"/>
      <c r="B684" s="55"/>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460"/>
      <c r="AL684" s="59"/>
      <c r="AM684" s="59"/>
      <c r="AN684" s="59"/>
      <c r="AO684" s="59"/>
      <c r="AP684" s="59"/>
      <c r="AQ684" s="59"/>
      <c r="AR684" s="59"/>
      <c r="AS684" s="59"/>
      <c r="AT684" s="59"/>
      <c r="AU684" s="68"/>
      <c r="AV684" s="69"/>
      <c r="AW684" s="69"/>
      <c r="AX684" s="70"/>
    </row>
    <row r="685" spans="1:50" ht="24" customHeight="1" hidden="1">
      <c r="A685" s="55"/>
      <c r="B685" s="55"/>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460"/>
      <c r="AL685" s="59"/>
      <c r="AM685" s="59"/>
      <c r="AN685" s="59"/>
      <c r="AO685" s="59"/>
      <c r="AP685" s="59"/>
      <c r="AQ685" s="59"/>
      <c r="AR685" s="59"/>
      <c r="AS685" s="59"/>
      <c r="AT685" s="59"/>
      <c r="AU685" s="68"/>
      <c r="AV685" s="69"/>
      <c r="AW685" s="69"/>
      <c r="AX685" s="70"/>
    </row>
    <row r="686" spans="1:50" ht="24" customHeight="1" hidden="1">
      <c r="A686" s="55"/>
      <c r="B686" s="55"/>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7"/>
      <c r="AL686" s="599"/>
      <c r="AM686" s="599"/>
      <c r="AN686" s="599"/>
      <c r="AO686" s="599"/>
      <c r="AP686" s="599"/>
      <c r="AQ686" s="59"/>
      <c r="AR686" s="59"/>
      <c r="AS686" s="59"/>
      <c r="AT686" s="59"/>
      <c r="AU686" s="68"/>
      <c r="AV686" s="69"/>
      <c r="AW686" s="69"/>
      <c r="AX686" s="70"/>
    </row>
    <row r="687" spans="1:50" ht="24" customHeight="1" hidden="1">
      <c r="A687" s="55"/>
      <c r="B687" s="55"/>
      <c r="C687" s="596"/>
      <c r="D687" s="458"/>
      <c r="E687" s="458"/>
      <c r="F687" s="458"/>
      <c r="G687" s="458"/>
      <c r="H687" s="458"/>
      <c r="I687" s="458"/>
      <c r="J687" s="458"/>
      <c r="K687" s="458"/>
      <c r="L687" s="458"/>
      <c r="M687" s="596"/>
      <c r="N687" s="458"/>
      <c r="O687" s="458"/>
      <c r="P687" s="458"/>
      <c r="Q687" s="458"/>
      <c r="R687" s="458"/>
      <c r="S687" s="458"/>
      <c r="T687" s="458"/>
      <c r="U687" s="458"/>
      <c r="V687" s="458"/>
      <c r="W687" s="458"/>
      <c r="X687" s="458"/>
      <c r="Y687" s="458"/>
      <c r="Z687" s="458"/>
      <c r="AA687" s="458"/>
      <c r="AB687" s="458"/>
      <c r="AC687" s="458"/>
      <c r="AD687" s="458"/>
      <c r="AE687" s="458"/>
      <c r="AF687" s="458"/>
      <c r="AG687" s="458"/>
      <c r="AH687" s="458"/>
      <c r="AI687" s="458"/>
      <c r="AJ687" s="458"/>
      <c r="AK687" s="597"/>
      <c r="AL687" s="598"/>
      <c r="AM687" s="598"/>
      <c r="AN687" s="598"/>
      <c r="AO687" s="598"/>
      <c r="AP687" s="598"/>
      <c r="AQ687" s="296"/>
      <c r="AR687" s="267"/>
      <c r="AS687" s="267"/>
      <c r="AT687" s="267"/>
      <c r="AU687" s="573"/>
      <c r="AV687" s="228"/>
      <c r="AW687" s="228"/>
      <c r="AX687" s="229"/>
    </row>
    <row r="688" spans="1:50" ht="24" customHeight="1" hidden="1">
      <c r="A688" s="55"/>
      <c r="B688" s="55"/>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460"/>
      <c r="AL688" s="59"/>
      <c r="AM688" s="59"/>
      <c r="AN688" s="59"/>
      <c r="AO688" s="59"/>
      <c r="AP688" s="59"/>
      <c r="AQ688" s="59"/>
      <c r="AR688" s="59"/>
      <c r="AS688" s="59"/>
      <c r="AT688" s="59"/>
      <c r="AU688" s="68"/>
      <c r="AV688" s="69"/>
      <c r="AW688" s="69"/>
      <c r="AX688" s="70"/>
    </row>
    <row r="689" spans="1:50" ht="24" customHeight="1" hidden="1">
      <c r="A689" s="55"/>
      <c r="B689" s="5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460"/>
      <c r="AL689" s="59"/>
      <c r="AM689" s="59"/>
      <c r="AN689" s="59"/>
      <c r="AO689" s="59"/>
      <c r="AP689" s="59"/>
      <c r="AQ689" s="59"/>
      <c r="AR689" s="59"/>
      <c r="AS689" s="59"/>
      <c r="AT689" s="59"/>
      <c r="AU689" s="68"/>
      <c r="AV689" s="69"/>
      <c r="AW689" s="69"/>
      <c r="AX689" s="70"/>
    </row>
    <row r="690" spans="1:50" ht="24" customHeight="1" hidden="1">
      <c r="A690" s="55"/>
      <c r="B690" s="5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460"/>
      <c r="AL690" s="59"/>
      <c r="AM690" s="59"/>
      <c r="AN690" s="59"/>
      <c r="AO690" s="59"/>
      <c r="AP690" s="59"/>
      <c r="AQ690" s="59"/>
      <c r="AR690" s="59"/>
      <c r="AS690" s="59"/>
      <c r="AT690" s="59"/>
      <c r="AU690" s="68"/>
      <c r="AV690" s="69"/>
      <c r="AW690" s="69"/>
      <c r="AX690" s="70"/>
    </row>
    <row r="691" spans="1:50" ht="24" customHeight="1" hidden="1">
      <c r="A691" s="55"/>
      <c r="B691" s="55"/>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460"/>
      <c r="AL691" s="59"/>
      <c r="AM691" s="59"/>
      <c r="AN691" s="59"/>
      <c r="AO691" s="59"/>
      <c r="AP691" s="59"/>
      <c r="AQ691" s="59"/>
      <c r="AR691" s="59"/>
      <c r="AS691" s="59"/>
      <c r="AT691" s="59"/>
      <c r="AU691" s="68"/>
      <c r="AV691" s="69"/>
      <c r="AW691" s="69"/>
      <c r="AX691" s="70"/>
    </row>
    <row r="692" spans="1:50" ht="24" customHeight="1" hidden="1">
      <c r="A692" s="55"/>
      <c r="B692" s="55"/>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460"/>
      <c r="AL692" s="59"/>
      <c r="AM692" s="59"/>
      <c r="AN692" s="59"/>
      <c r="AO692" s="59"/>
      <c r="AP692" s="59"/>
      <c r="AQ692" s="59"/>
      <c r="AR692" s="59"/>
      <c r="AS692" s="59"/>
      <c r="AT692" s="59"/>
      <c r="AU692" s="68"/>
      <c r="AV692" s="69"/>
      <c r="AW692" s="69"/>
      <c r="AX692" s="70"/>
    </row>
    <row r="693" spans="1:50" ht="24" customHeight="1" hidden="1">
      <c r="A693" s="55"/>
      <c r="B693" s="55"/>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460"/>
      <c r="AL693" s="59"/>
      <c r="AM693" s="59"/>
      <c r="AN693" s="59"/>
      <c r="AO693" s="59"/>
      <c r="AP693" s="59"/>
      <c r="AQ693" s="59"/>
      <c r="AR693" s="59"/>
      <c r="AS693" s="59"/>
      <c r="AT693" s="59"/>
      <c r="AU693" s="68"/>
      <c r="AV693" s="69"/>
      <c r="AW693" s="69"/>
      <c r="AX693" s="70"/>
    </row>
    <row r="694" spans="1:50" ht="24" customHeight="1" hidden="1">
      <c r="A694" s="55"/>
      <c r="B694" s="55"/>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460"/>
      <c r="AL694" s="59"/>
      <c r="AM694" s="59"/>
      <c r="AN694" s="59"/>
      <c r="AO694" s="59"/>
      <c r="AP694" s="59"/>
      <c r="AQ694" s="59"/>
      <c r="AR694" s="59"/>
      <c r="AS694" s="59"/>
      <c r="AT694" s="59"/>
      <c r="AU694" s="68"/>
      <c r="AV694" s="69"/>
      <c r="AW694" s="69"/>
      <c r="AX694" s="70"/>
    </row>
    <row r="695" spans="1:50" ht="24" customHeight="1" hidden="1">
      <c r="A695" s="55"/>
      <c r="B695" s="55"/>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460"/>
      <c r="AL695" s="59"/>
      <c r="AM695" s="59"/>
      <c r="AN695" s="59"/>
      <c r="AO695" s="59"/>
      <c r="AP695" s="59"/>
      <c r="AQ695" s="59"/>
      <c r="AR695" s="59"/>
      <c r="AS695" s="59"/>
      <c r="AT695" s="59"/>
      <c r="AU695" s="68"/>
      <c r="AV695" s="69"/>
      <c r="AW695" s="69"/>
      <c r="AX695" s="70"/>
    </row>
    <row r="696" spans="1:50" ht="13.5" hidden="1">
      <c r="A696" s="55"/>
      <c r="B696" s="55"/>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7"/>
      <c r="AL696" s="599"/>
      <c r="AM696" s="599"/>
      <c r="AN696" s="599"/>
      <c r="AO696" s="599"/>
      <c r="AP696" s="599"/>
      <c r="AQ696" s="59"/>
      <c r="AR696" s="59"/>
      <c r="AS696" s="59"/>
      <c r="AT696" s="59"/>
      <c r="AU696" s="68"/>
      <c r="AV696" s="69"/>
      <c r="AW696" s="69"/>
      <c r="AX696" s="70"/>
    </row>
    <row r="697" spans="1:50" ht="13.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row>
    <row r="698" spans="1:50" ht="13.5">
      <c r="A698" s="26"/>
      <c r="B698" s="30" t="s">
        <v>174</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row>
    <row r="699" spans="1:50" ht="34.5" customHeight="1">
      <c r="A699" s="55"/>
      <c r="B699" s="55"/>
      <c r="C699" s="84" t="s">
        <v>34</v>
      </c>
      <c r="D699" s="84"/>
      <c r="E699" s="84"/>
      <c r="F699" s="84"/>
      <c r="G699" s="84"/>
      <c r="H699" s="84"/>
      <c r="I699" s="84"/>
      <c r="J699" s="84"/>
      <c r="K699" s="84"/>
      <c r="L699" s="84"/>
      <c r="M699" s="84" t="s">
        <v>35</v>
      </c>
      <c r="N699" s="84"/>
      <c r="O699" s="84"/>
      <c r="P699" s="84"/>
      <c r="Q699" s="84"/>
      <c r="R699" s="84"/>
      <c r="S699" s="84"/>
      <c r="T699" s="84"/>
      <c r="U699" s="84"/>
      <c r="V699" s="84"/>
      <c r="W699" s="84"/>
      <c r="X699" s="84"/>
      <c r="Y699" s="84"/>
      <c r="Z699" s="84"/>
      <c r="AA699" s="84"/>
      <c r="AB699" s="84"/>
      <c r="AC699" s="84"/>
      <c r="AD699" s="84"/>
      <c r="AE699" s="84"/>
      <c r="AF699" s="84"/>
      <c r="AG699" s="84"/>
      <c r="AH699" s="84"/>
      <c r="AI699" s="84"/>
      <c r="AJ699" s="84"/>
      <c r="AK699" s="85" t="s">
        <v>36</v>
      </c>
      <c r="AL699" s="84"/>
      <c r="AM699" s="84"/>
      <c r="AN699" s="84"/>
      <c r="AO699" s="84"/>
      <c r="AP699" s="84"/>
      <c r="AQ699" s="84" t="s">
        <v>24</v>
      </c>
      <c r="AR699" s="84"/>
      <c r="AS699" s="84"/>
      <c r="AT699" s="84"/>
      <c r="AU699" s="82" t="s">
        <v>25</v>
      </c>
      <c r="AV699" s="83"/>
      <c r="AW699" s="83"/>
      <c r="AX699" s="70"/>
    </row>
    <row r="700" spans="1:50" ht="24" customHeight="1">
      <c r="A700" s="55">
        <v>1</v>
      </c>
      <c r="B700" s="55">
        <v>1</v>
      </c>
      <c r="C700" s="458" t="s">
        <v>214</v>
      </c>
      <c r="D700" s="59"/>
      <c r="E700" s="59"/>
      <c r="F700" s="59"/>
      <c r="G700" s="59"/>
      <c r="H700" s="59"/>
      <c r="I700" s="59"/>
      <c r="J700" s="59"/>
      <c r="K700" s="59"/>
      <c r="L700" s="59"/>
      <c r="M700" s="458" t="s">
        <v>212</v>
      </c>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460">
        <v>0.2</v>
      </c>
      <c r="AL700" s="59"/>
      <c r="AM700" s="59"/>
      <c r="AN700" s="59"/>
      <c r="AO700" s="59"/>
      <c r="AP700" s="59"/>
      <c r="AQ700" s="63" t="s">
        <v>223</v>
      </c>
      <c r="AR700" s="64"/>
      <c r="AS700" s="64"/>
      <c r="AT700" s="64"/>
      <c r="AU700" s="65" t="s">
        <v>223</v>
      </c>
      <c r="AV700" s="66"/>
      <c r="AW700" s="66"/>
      <c r="AX700" s="67"/>
    </row>
    <row r="701" spans="1:50" ht="24" customHeight="1">
      <c r="A701" s="55">
        <v>2</v>
      </c>
      <c r="B701" s="55">
        <v>1</v>
      </c>
      <c r="C701" s="458" t="s">
        <v>215</v>
      </c>
      <c r="D701" s="59"/>
      <c r="E701" s="59"/>
      <c r="F701" s="59"/>
      <c r="G701" s="59"/>
      <c r="H701" s="59"/>
      <c r="I701" s="59"/>
      <c r="J701" s="59"/>
      <c r="K701" s="59"/>
      <c r="L701" s="59"/>
      <c r="M701" s="59" t="s">
        <v>212</v>
      </c>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460">
        <v>0.1</v>
      </c>
      <c r="AL701" s="59"/>
      <c r="AM701" s="59"/>
      <c r="AN701" s="59"/>
      <c r="AO701" s="59"/>
      <c r="AP701" s="59"/>
      <c r="AQ701" s="63" t="s">
        <v>223</v>
      </c>
      <c r="AR701" s="64"/>
      <c r="AS701" s="64"/>
      <c r="AT701" s="64"/>
      <c r="AU701" s="65" t="s">
        <v>223</v>
      </c>
      <c r="AV701" s="66"/>
      <c r="AW701" s="66"/>
      <c r="AX701" s="67"/>
    </row>
    <row r="702" spans="1:50" ht="24" customHeight="1">
      <c r="A702" s="55">
        <v>3</v>
      </c>
      <c r="B702" s="55">
        <v>1</v>
      </c>
      <c r="C702" s="458" t="s">
        <v>216</v>
      </c>
      <c r="D702" s="59"/>
      <c r="E702" s="59"/>
      <c r="F702" s="59"/>
      <c r="G702" s="59"/>
      <c r="H702" s="59"/>
      <c r="I702" s="59"/>
      <c r="J702" s="59"/>
      <c r="K702" s="59"/>
      <c r="L702" s="59"/>
      <c r="M702" s="59" t="s">
        <v>212</v>
      </c>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460">
        <v>0.1</v>
      </c>
      <c r="AL702" s="59"/>
      <c r="AM702" s="59"/>
      <c r="AN702" s="59"/>
      <c r="AO702" s="59"/>
      <c r="AP702" s="59"/>
      <c r="AQ702" s="63" t="s">
        <v>223</v>
      </c>
      <c r="AR702" s="64"/>
      <c r="AS702" s="64"/>
      <c r="AT702" s="64"/>
      <c r="AU702" s="65" t="s">
        <v>223</v>
      </c>
      <c r="AV702" s="66"/>
      <c r="AW702" s="66"/>
      <c r="AX702" s="67"/>
    </row>
    <row r="703" spans="1:50" ht="24" customHeight="1">
      <c r="A703" s="55">
        <v>4</v>
      </c>
      <c r="B703" s="55">
        <v>1</v>
      </c>
      <c r="C703" s="458" t="s">
        <v>217</v>
      </c>
      <c r="D703" s="59"/>
      <c r="E703" s="59"/>
      <c r="F703" s="59"/>
      <c r="G703" s="59"/>
      <c r="H703" s="59"/>
      <c r="I703" s="59"/>
      <c r="J703" s="59"/>
      <c r="K703" s="59"/>
      <c r="L703" s="59"/>
      <c r="M703" s="59" t="s">
        <v>212</v>
      </c>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460">
        <v>0.1</v>
      </c>
      <c r="AL703" s="59"/>
      <c r="AM703" s="59"/>
      <c r="AN703" s="59"/>
      <c r="AO703" s="59"/>
      <c r="AP703" s="59"/>
      <c r="AQ703" s="63" t="s">
        <v>223</v>
      </c>
      <c r="AR703" s="64"/>
      <c r="AS703" s="64"/>
      <c r="AT703" s="64"/>
      <c r="AU703" s="65" t="s">
        <v>223</v>
      </c>
      <c r="AV703" s="66"/>
      <c r="AW703" s="66"/>
      <c r="AX703" s="67"/>
    </row>
    <row r="704" spans="1:50" ht="24" customHeight="1">
      <c r="A704" s="55">
        <v>5</v>
      </c>
      <c r="B704" s="55">
        <v>1</v>
      </c>
      <c r="C704" s="458" t="s">
        <v>218</v>
      </c>
      <c r="D704" s="59"/>
      <c r="E704" s="59"/>
      <c r="F704" s="59"/>
      <c r="G704" s="59"/>
      <c r="H704" s="59"/>
      <c r="I704" s="59"/>
      <c r="J704" s="59"/>
      <c r="K704" s="59"/>
      <c r="L704" s="59"/>
      <c r="M704" s="59" t="s">
        <v>212</v>
      </c>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460">
        <v>0.09</v>
      </c>
      <c r="AL704" s="59"/>
      <c r="AM704" s="59"/>
      <c r="AN704" s="59"/>
      <c r="AO704" s="59"/>
      <c r="AP704" s="59"/>
      <c r="AQ704" s="63" t="s">
        <v>223</v>
      </c>
      <c r="AR704" s="64"/>
      <c r="AS704" s="64"/>
      <c r="AT704" s="64"/>
      <c r="AU704" s="65" t="s">
        <v>223</v>
      </c>
      <c r="AV704" s="66"/>
      <c r="AW704" s="66"/>
      <c r="AX704" s="67"/>
    </row>
    <row r="705" spans="1:50" ht="24" customHeight="1">
      <c r="A705" s="55">
        <v>6</v>
      </c>
      <c r="B705" s="55">
        <v>1</v>
      </c>
      <c r="C705" s="458" t="s">
        <v>219</v>
      </c>
      <c r="D705" s="59"/>
      <c r="E705" s="59"/>
      <c r="F705" s="59"/>
      <c r="G705" s="59"/>
      <c r="H705" s="59"/>
      <c r="I705" s="59"/>
      <c r="J705" s="59"/>
      <c r="K705" s="59"/>
      <c r="L705" s="59"/>
      <c r="M705" s="59" t="s">
        <v>212</v>
      </c>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460">
        <v>0.09</v>
      </c>
      <c r="AL705" s="59"/>
      <c r="AM705" s="59"/>
      <c r="AN705" s="59"/>
      <c r="AO705" s="59"/>
      <c r="AP705" s="59"/>
      <c r="AQ705" s="63" t="s">
        <v>223</v>
      </c>
      <c r="AR705" s="64"/>
      <c r="AS705" s="64"/>
      <c r="AT705" s="64"/>
      <c r="AU705" s="65" t="s">
        <v>223</v>
      </c>
      <c r="AV705" s="66"/>
      <c r="AW705" s="66"/>
      <c r="AX705" s="67"/>
    </row>
    <row r="706" spans="1:50" ht="24" customHeight="1">
      <c r="A706" s="55">
        <v>7</v>
      </c>
      <c r="B706" s="55">
        <v>1</v>
      </c>
      <c r="C706" s="458" t="s">
        <v>220</v>
      </c>
      <c r="D706" s="59"/>
      <c r="E706" s="59"/>
      <c r="F706" s="59"/>
      <c r="G706" s="59"/>
      <c r="H706" s="59"/>
      <c r="I706" s="59"/>
      <c r="J706" s="59"/>
      <c r="K706" s="59"/>
      <c r="L706" s="59"/>
      <c r="M706" s="59" t="s">
        <v>212</v>
      </c>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460">
        <v>0.08</v>
      </c>
      <c r="AL706" s="59"/>
      <c r="AM706" s="59"/>
      <c r="AN706" s="59"/>
      <c r="AO706" s="59"/>
      <c r="AP706" s="59"/>
      <c r="AQ706" s="63" t="s">
        <v>223</v>
      </c>
      <c r="AR706" s="64"/>
      <c r="AS706" s="64"/>
      <c r="AT706" s="64"/>
      <c r="AU706" s="65" t="s">
        <v>223</v>
      </c>
      <c r="AV706" s="66"/>
      <c r="AW706" s="66"/>
      <c r="AX706" s="67"/>
    </row>
    <row r="707" spans="1:50" ht="24" customHeight="1">
      <c r="A707" s="55">
        <v>8</v>
      </c>
      <c r="B707" s="55">
        <v>1</v>
      </c>
      <c r="C707" s="458" t="s">
        <v>213</v>
      </c>
      <c r="D707" s="59"/>
      <c r="E707" s="59"/>
      <c r="F707" s="59"/>
      <c r="G707" s="59"/>
      <c r="H707" s="59"/>
      <c r="I707" s="59"/>
      <c r="J707" s="59"/>
      <c r="K707" s="59"/>
      <c r="L707" s="59"/>
      <c r="M707" s="458" t="s">
        <v>224</v>
      </c>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460">
        <v>0.08</v>
      </c>
      <c r="AL707" s="59"/>
      <c r="AM707" s="59"/>
      <c r="AN707" s="59"/>
      <c r="AO707" s="59"/>
      <c r="AP707" s="59"/>
      <c r="AQ707" s="63" t="s">
        <v>200</v>
      </c>
      <c r="AR707" s="64"/>
      <c r="AS707" s="64"/>
      <c r="AT707" s="64"/>
      <c r="AU707" s="65" t="s">
        <v>199</v>
      </c>
      <c r="AV707" s="66"/>
      <c r="AW707" s="66"/>
      <c r="AX707" s="67"/>
    </row>
    <row r="708" spans="1:50" ht="24" customHeight="1">
      <c r="A708" s="55">
        <v>9</v>
      </c>
      <c r="B708" s="55">
        <v>1</v>
      </c>
      <c r="C708" s="458" t="s">
        <v>221</v>
      </c>
      <c r="D708" s="59"/>
      <c r="E708" s="59"/>
      <c r="F708" s="59"/>
      <c r="G708" s="59"/>
      <c r="H708" s="59"/>
      <c r="I708" s="59"/>
      <c r="J708" s="59"/>
      <c r="K708" s="59"/>
      <c r="L708" s="59"/>
      <c r="M708" s="59" t="s">
        <v>212</v>
      </c>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460">
        <v>0.07</v>
      </c>
      <c r="AL708" s="59"/>
      <c r="AM708" s="59"/>
      <c r="AN708" s="59"/>
      <c r="AO708" s="59"/>
      <c r="AP708" s="59"/>
      <c r="AQ708" s="63" t="s">
        <v>199</v>
      </c>
      <c r="AR708" s="64"/>
      <c r="AS708" s="64"/>
      <c r="AT708" s="64"/>
      <c r="AU708" s="65" t="s">
        <v>199</v>
      </c>
      <c r="AV708" s="66"/>
      <c r="AW708" s="66"/>
      <c r="AX708" s="67"/>
    </row>
    <row r="709" spans="1:50" ht="24" customHeight="1">
      <c r="A709" s="55">
        <v>10</v>
      </c>
      <c r="B709" s="55">
        <v>1</v>
      </c>
      <c r="C709" s="458" t="s">
        <v>222</v>
      </c>
      <c r="D709" s="59"/>
      <c r="E709" s="59"/>
      <c r="F709" s="59"/>
      <c r="G709" s="59"/>
      <c r="H709" s="59"/>
      <c r="I709" s="59"/>
      <c r="J709" s="59"/>
      <c r="K709" s="59"/>
      <c r="L709" s="59"/>
      <c r="M709" s="59" t="s">
        <v>212</v>
      </c>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460">
        <v>0.05</v>
      </c>
      <c r="AL709" s="59"/>
      <c r="AM709" s="59"/>
      <c r="AN709" s="59"/>
      <c r="AO709" s="59"/>
      <c r="AP709" s="59"/>
      <c r="AQ709" s="63" t="s">
        <v>199</v>
      </c>
      <c r="AR709" s="64"/>
      <c r="AS709" s="64"/>
      <c r="AT709" s="64"/>
      <c r="AU709" s="65" t="s">
        <v>199</v>
      </c>
      <c r="AV709" s="66"/>
      <c r="AW709" s="66"/>
      <c r="AX709" s="67"/>
    </row>
    <row r="710" spans="1:50" ht="24" customHeight="1" hidden="1">
      <c r="A710" s="55"/>
      <c r="B710" s="55"/>
      <c r="C710" s="596"/>
      <c r="D710" s="458"/>
      <c r="E710" s="458"/>
      <c r="F710" s="458"/>
      <c r="G710" s="458"/>
      <c r="H710" s="458"/>
      <c r="I710" s="458"/>
      <c r="J710" s="458"/>
      <c r="K710" s="458"/>
      <c r="L710" s="458"/>
      <c r="M710" s="596"/>
      <c r="N710" s="458"/>
      <c r="O710" s="458"/>
      <c r="P710" s="458"/>
      <c r="Q710" s="458"/>
      <c r="R710" s="458"/>
      <c r="S710" s="458"/>
      <c r="T710" s="458"/>
      <c r="U710" s="458"/>
      <c r="V710" s="458"/>
      <c r="W710" s="458"/>
      <c r="X710" s="458"/>
      <c r="Y710" s="458"/>
      <c r="Z710" s="458"/>
      <c r="AA710" s="458"/>
      <c r="AB710" s="458"/>
      <c r="AC710" s="458"/>
      <c r="AD710" s="458"/>
      <c r="AE710" s="458"/>
      <c r="AF710" s="458"/>
      <c r="AG710" s="458"/>
      <c r="AH710" s="458"/>
      <c r="AI710" s="458"/>
      <c r="AJ710" s="458"/>
      <c r="AK710" s="597"/>
      <c r="AL710" s="598"/>
      <c r="AM710" s="598"/>
      <c r="AN710" s="598"/>
      <c r="AO710" s="598"/>
      <c r="AP710" s="598"/>
      <c r="AQ710" s="296"/>
      <c r="AR710" s="267"/>
      <c r="AS710" s="267"/>
      <c r="AT710" s="267"/>
      <c r="AU710" s="573"/>
      <c r="AV710" s="228"/>
      <c r="AW710" s="228"/>
      <c r="AX710" s="229"/>
    </row>
    <row r="711" spans="1:50" ht="24" customHeight="1" hidden="1">
      <c r="A711" s="55"/>
      <c r="B711" s="55"/>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460"/>
      <c r="AL711" s="59"/>
      <c r="AM711" s="59"/>
      <c r="AN711" s="59"/>
      <c r="AO711" s="59"/>
      <c r="AP711" s="59"/>
      <c r="AQ711" s="59"/>
      <c r="AR711" s="59"/>
      <c r="AS711" s="59"/>
      <c r="AT711" s="59"/>
      <c r="AU711" s="68"/>
      <c r="AV711" s="69"/>
      <c r="AW711" s="69"/>
      <c r="AX711" s="70"/>
    </row>
    <row r="712" spans="1:50" ht="24" customHeight="1" hidden="1">
      <c r="A712" s="55"/>
      <c r="B712" s="55"/>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460"/>
      <c r="AL712" s="59"/>
      <c r="AM712" s="59"/>
      <c r="AN712" s="59"/>
      <c r="AO712" s="59"/>
      <c r="AP712" s="59"/>
      <c r="AQ712" s="59"/>
      <c r="AR712" s="59"/>
      <c r="AS712" s="59"/>
      <c r="AT712" s="59"/>
      <c r="AU712" s="68"/>
      <c r="AV712" s="69"/>
      <c r="AW712" s="69"/>
      <c r="AX712" s="70"/>
    </row>
    <row r="713" spans="1:50" ht="24" customHeight="1" hidden="1">
      <c r="A713" s="55"/>
      <c r="B713" s="55"/>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460"/>
      <c r="AL713" s="59"/>
      <c r="AM713" s="59"/>
      <c r="AN713" s="59"/>
      <c r="AO713" s="59"/>
      <c r="AP713" s="59"/>
      <c r="AQ713" s="59"/>
      <c r="AR713" s="59"/>
      <c r="AS713" s="59"/>
      <c r="AT713" s="59"/>
      <c r="AU713" s="68"/>
      <c r="AV713" s="69"/>
      <c r="AW713" s="69"/>
      <c r="AX713" s="70"/>
    </row>
    <row r="714" spans="1:50" ht="24" customHeight="1" hidden="1">
      <c r="A714" s="55"/>
      <c r="B714" s="55"/>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460"/>
      <c r="AL714" s="59"/>
      <c r="AM714" s="59"/>
      <c r="AN714" s="59"/>
      <c r="AO714" s="59"/>
      <c r="AP714" s="59"/>
      <c r="AQ714" s="59"/>
      <c r="AR714" s="59"/>
      <c r="AS714" s="59"/>
      <c r="AT714" s="59"/>
      <c r="AU714" s="68"/>
      <c r="AV714" s="69"/>
      <c r="AW714" s="69"/>
      <c r="AX714" s="70"/>
    </row>
    <row r="715" spans="1:50" ht="24" customHeight="1" hidden="1">
      <c r="A715" s="55"/>
      <c r="B715" s="55"/>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460"/>
      <c r="AL715" s="59"/>
      <c r="AM715" s="59"/>
      <c r="AN715" s="59"/>
      <c r="AO715" s="59"/>
      <c r="AP715" s="59"/>
      <c r="AQ715" s="59"/>
      <c r="AR715" s="59"/>
      <c r="AS715" s="59"/>
      <c r="AT715" s="59"/>
      <c r="AU715" s="68"/>
      <c r="AV715" s="69"/>
      <c r="AW715" s="69"/>
      <c r="AX715" s="70"/>
    </row>
    <row r="716" spans="1:50" ht="24" customHeight="1" hidden="1">
      <c r="A716" s="55"/>
      <c r="B716" s="55"/>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460"/>
      <c r="AL716" s="59"/>
      <c r="AM716" s="59"/>
      <c r="AN716" s="59"/>
      <c r="AO716" s="59"/>
      <c r="AP716" s="59"/>
      <c r="AQ716" s="59"/>
      <c r="AR716" s="59"/>
      <c r="AS716" s="59"/>
      <c r="AT716" s="59"/>
      <c r="AU716" s="68"/>
      <c r="AV716" s="69"/>
      <c r="AW716" s="69"/>
      <c r="AX716" s="70"/>
    </row>
    <row r="717" spans="1:50" ht="24" customHeight="1" hidden="1">
      <c r="A717" s="55"/>
      <c r="B717" s="55"/>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460"/>
      <c r="AL717" s="59"/>
      <c r="AM717" s="59"/>
      <c r="AN717" s="59"/>
      <c r="AO717" s="59"/>
      <c r="AP717" s="59"/>
      <c r="AQ717" s="59"/>
      <c r="AR717" s="59"/>
      <c r="AS717" s="59"/>
      <c r="AT717" s="59"/>
      <c r="AU717" s="68"/>
      <c r="AV717" s="69"/>
      <c r="AW717" s="69"/>
      <c r="AX717" s="70"/>
    </row>
    <row r="718" spans="1:50" ht="24" customHeight="1" hidden="1">
      <c r="A718" s="55"/>
      <c r="B718" s="55"/>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460"/>
      <c r="AL718" s="59"/>
      <c r="AM718" s="59"/>
      <c r="AN718" s="59"/>
      <c r="AO718" s="59"/>
      <c r="AP718" s="59"/>
      <c r="AQ718" s="59"/>
      <c r="AR718" s="59"/>
      <c r="AS718" s="59"/>
      <c r="AT718" s="59"/>
      <c r="AU718" s="68"/>
      <c r="AV718" s="69"/>
      <c r="AW718" s="69"/>
      <c r="AX718" s="70"/>
    </row>
    <row r="719" spans="1:50" ht="24" customHeight="1" hidden="1">
      <c r="A719" s="55"/>
      <c r="B719" s="55"/>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7"/>
      <c r="AL719" s="599"/>
      <c r="AM719" s="599"/>
      <c r="AN719" s="599"/>
      <c r="AO719" s="599"/>
      <c r="AP719" s="599"/>
      <c r="AQ719" s="59"/>
      <c r="AR719" s="59"/>
      <c r="AS719" s="59"/>
      <c r="AT719" s="59"/>
      <c r="AU719" s="68"/>
      <c r="AV719" s="69"/>
      <c r="AW719" s="69"/>
      <c r="AX719" s="70"/>
    </row>
    <row r="720" spans="1:50" ht="24" customHeight="1" hidden="1">
      <c r="A720" s="55"/>
      <c r="B720" s="55"/>
      <c r="C720" s="596"/>
      <c r="D720" s="458"/>
      <c r="E720" s="458"/>
      <c r="F720" s="458"/>
      <c r="G720" s="458"/>
      <c r="H720" s="458"/>
      <c r="I720" s="458"/>
      <c r="J720" s="458"/>
      <c r="K720" s="458"/>
      <c r="L720" s="458"/>
      <c r="M720" s="596"/>
      <c r="N720" s="458"/>
      <c r="O720" s="458"/>
      <c r="P720" s="458"/>
      <c r="Q720" s="458"/>
      <c r="R720" s="458"/>
      <c r="S720" s="458"/>
      <c r="T720" s="458"/>
      <c r="U720" s="458"/>
      <c r="V720" s="458"/>
      <c r="W720" s="458"/>
      <c r="X720" s="458"/>
      <c r="Y720" s="458"/>
      <c r="Z720" s="458"/>
      <c r="AA720" s="458"/>
      <c r="AB720" s="458"/>
      <c r="AC720" s="458"/>
      <c r="AD720" s="458"/>
      <c r="AE720" s="458"/>
      <c r="AF720" s="458"/>
      <c r="AG720" s="458"/>
      <c r="AH720" s="458"/>
      <c r="AI720" s="458"/>
      <c r="AJ720" s="458"/>
      <c r="AK720" s="597"/>
      <c r="AL720" s="598"/>
      <c r="AM720" s="598"/>
      <c r="AN720" s="598"/>
      <c r="AO720" s="598"/>
      <c r="AP720" s="598"/>
      <c r="AQ720" s="296"/>
      <c r="AR720" s="267"/>
      <c r="AS720" s="267"/>
      <c r="AT720" s="267"/>
      <c r="AU720" s="573"/>
      <c r="AV720" s="228"/>
      <c r="AW720" s="228"/>
      <c r="AX720" s="229"/>
    </row>
    <row r="721" spans="1:50" ht="24" customHeight="1" hidden="1">
      <c r="A721" s="55"/>
      <c r="B721" s="55"/>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460"/>
      <c r="AL721" s="59"/>
      <c r="AM721" s="59"/>
      <c r="AN721" s="59"/>
      <c r="AO721" s="59"/>
      <c r="AP721" s="59"/>
      <c r="AQ721" s="59"/>
      <c r="AR721" s="59"/>
      <c r="AS721" s="59"/>
      <c r="AT721" s="59"/>
      <c r="AU721" s="68"/>
      <c r="AV721" s="69"/>
      <c r="AW721" s="69"/>
      <c r="AX721" s="70"/>
    </row>
    <row r="722" spans="1:50" ht="24" customHeight="1" hidden="1">
      <c r="A722" s="55"/>
      <c r="B722" s="55"/>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460"/>
      <c r="AL722" s="59"/>
      <c r="AM722" s="59"/>
      <c r="AN722" s="59"/>
      <c r="AO722" s="59"/>
      <c r="AP722" s="59"/>
      <c r="AQ722" s="59"/>
      <c r="AR722" s="59"/>
      <c r="AS722" s="59"/>
      <c r="AT722" s="59"/>
      <c r="AU722" s="68"/>
      <c r="AV722" s="69"/>
      <c r="AW722" s="69"/>
      <c r="AX722" s="70"/>
    </row>
    <row r="723" spans="1:50" ht="24" customHeight="1" hidden="1">
      <c r="A723" s="55"/>
      <c r="B723" s="55"/>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460"/>
      <c r="AL723" s="59"/>
      <c r="AM723" s="59"/>
      <c r="AN723" s="59"/>
      <c r="AO723" s="59"/>
      <c r="AP723" s="59"/>
      <c r="AQ723" s="59"/>
      <c r="AR723" s="59"/>
      <c r="AS723" s="59"/>
      <c r="AT723" s="59"/>
      <c r="AU723" s="68"/>
      <c r="AV723" s="69"/>
      <c r="AW723" s="69"/>
      <c r="AX723" s="70"/>
    </row>
    <row r="724" spans="1:50" ht="24" customHeight="1" hidden="1">
      <c r="A724" s="55"/>
      <c r="B724" s="55"/>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460"/>
      <c r="AL724" s="59"/>
      <c r="AM724" s="59"/>
      <c r="AN724" s="59"/>
      <c r="AO724" s="59"/>
      <c r="AP724" s="59"/>
      <c r="AQ724" s="59"/>
      <c r="AR724" s="59"/>
      <c r="AS724" s="59"/>
      <c r="AT724" s="59"/>
      <c r="AU724" s="68"/>
      <c r="AV724" s="69"/>
      <c r="AW724" s="69"/>
      <c r="AX724" s="70"/>
    </row>
    <row r="725" spans="1:50" ht="24" customHeight="1" hidden="1">
      <c r="A725" s="55"/>
      <c r="B725" s="55"/>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460"/>
      <c r="AL725" s="59"/>
      <c r="AM725" s="59"/>
      <c r="AN725" s="59"/>
      <c r="AO725" s="59"/>
      <c r="AP725" s="59"/>
      <c r="AQ725" s="59"/>
      <c r="AR725" s="59"/>
      <c r="AS725" s="59"/>
      <c r="AT725" s="59"/>
      <c r="AU725" s="68"/>
      <c r="AV725" s="69"/>
      <c r="AW725" s="69"/>
      <c r="AX725" s="70"/>
    </row>
    <row r="726" spans="1:50" ht="24" customHeight="1" hidden="1">
      <c r="A726" s="55"/>
      <c r="B726" s="55"/>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460"/>
      <c r="AL726" s="59"/>
      <c r="AM726" s="59"/>
      <c r="AN726" s="59"/>
      <c r="AO726" s="59"/>
      <c r="AP726" s="59"/>
      <c r="AQ726" s="59"/>
      <c r="AR726" s="59"/>
      <c r="AS726" s="59"/>
      <c r="AT726" s="59"/>
      <c r="AU726" s="68"/>
      <c r="AV726" s="69"/>
      <c r="AW726" s="69"/>
      <c r="AX726" s="70"/>
    </row>
    <row r="727" spans="1:50" ht="24" customHeight="1" hidden="1">
      <c r="A727" s="55"/>
      <c r="B727" s="55"/>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460"/>
      <c r="AL727" s="59"/>
      <c r="AM727" s="59"/>
      <c r="AN727" s="59"/>
      <c r="AO727" s="59"/>
      <c r="AP727" s="59"/>
      <c r="AQ727" s="59"/>
      <c r="AR727" s="59"/>
      <c r="AS727" s="59"/>
      <c r="AT727" s="59"/>
      <c r="AU727" s="68"/>
      <c r="AV727" s="69"/>
      <c r="AW727" s="69"/>
      <c r="AX727" s="70"/>
    </row>
    <row r="728" spans="1:50" ht="24" customHeight="1" hidden="1">
      <c r="A728" s="55"/>
      <c r="B728" s="55"/>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460"/>
      <c r="AL728" s="59"/>
      <c r="AM728" s="59"/>
      <c r="AN728" s="59"/>
      <c r="AO728" s="59"/>
      <c r="AP728" s="59"/>
      <c r="AQ728" s="59"/>
      <c r="AR728" s="59"/>
      <c r="AS728" s="59"/>
      <c r="AT728" s="59"/>
      <c r="AU728" s="68"/>
      <c r="AV728" s="69"/>
      <c r="AW728" s="69"/>
      <c r="AX728" s="70"/>
    </row>
    <row r="729" spans="1:50" ht="13.5" hidden="1">
      <c r="A729" s="55"/>
      <c r="B729" s="55"/>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7"/>
      <c r="AL729" s="599"/>
      <c r="AM729" s="599"/>
      <c r="AN729" s="599"/>
      <c r="AO729" s="599"/>
      <c r="AP729" s="599"/>
      <c r="AQ729" s="59"/>
      <c r="AR729" s="59"/>
      <c r="AS729" s="59"/>
      <c r="AT729" s="59"/>
      <c r="AU729" s="68"/>
      <c r="AV729" s="69"/>
      <c r="AW729" s="69"/>
      <c r="AX729" s="70"/>
    </row>
    <row r="730" spans="1:50" ht="13.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row>
    <row r="731" spans="1:50" ht="13.5">
      <c r="A731" s="26"/>
      <c r="B731" s="30" t="s">
        <v>175</v>
      </c>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row>
    <row r="732" spans="1:50" ht="34.5" customHeight="1">
      <c r="A732" s="55"/>
      <c r="B732" s="55"/>
      <c r="C732" s="84" t="s">
        <v>34</v>
      </c>
      <c r="D732" s="84"/>
      <c r="E732" s="84"/>
      <c r="F732" s="84"/>
      <c r="G732" s="84"/>
      <c r="H732" s="84"/>
      <c r="I732" s="84"/>
      <c r="J732" s="84"/>
      <c r="K732" s="84"/>
      <c r="L732" s="84"/>
      <c r="M732" s="84" t="s">
        <v>35</v>
      </c>
      <c r="N732" s="84"/>
      <c r="O732" s="84"/>
      <c r="P732" s="84"/>
      <c r="Q732" s="84"/>
      <c r="R732" s="84"/>
      <c r="S732" s="84"/>
      <c r="T732" s="84"/>
      <c r="U732" s="84"/>
      <c r="V732" s="84"/>
      <c r="W732" s="84"/>
      <c r="X732" s="84"/>
      <c r="Y732" s="84"/>
      <c r="Z732" s="84"/>
      <c r="AA732" s="84"/>
      <c r="AB732" s="84"/>
      <c r="AC732" s="84"/>
      <c r="AD732" s="84"/>
      <c r="AE732" s="84"/>
      <c r="AF732" s="84"/>
      <c r="AG732" s="84"/>
      <c r="AH732" s="84"/>
      <c r="AI732" s="84"/>
      <c r="AJ732" s="84"/>
      <c r="AK732" s="85" t="s">
        <v>36</v>
      </c>
      <c r="AL732" s="84"/>
      <c r="AM732" s="84"/>
      <c r="AN732" s="84"/>
      <c r="AO732" s="84"/>
      <c r="AP732" s="84"/>
      <c r="AQ732" s="84" t="s">
        <v>24</v>
      </c>
      <c r="AR732" s="84"/>
      <c r="AS732" s="84"/>
      <c r="AT732" s="84"/>
      <c r="AU732" s="82" t="s">
        <v>25</v>
      </c>
      <c r="AV732" s="83"/>
      <c r="AW732" s="83"/>
      <c r="AX732" s="70"/>
    </row>
    <row r="733" spans="1:50" ht="27" customHeight="1">
      <c r="A733" s="55">
        <v>1</v>
      </c>
      <c r="B733" s="55">
        <v>1</v>
      </c>
      <c r="C733" s="580" t="s">
        <v>226</v>
      </c>
      <c r="D733" s="581"/>
      <c r="E733" s="581"/>
      <c r="F733" s="581"/>
      <c r="G733" s="581"/>
      <c r="H733" s="581"/>
      <c r="I733" s="581"/>
      <c r="J733" s="581"/>
      <c r="K733" s="581"/>
      <c r="L733" s="582"/>
      <c r="M733" s="458" t="s">
        <v>228</v>
      </c>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460">
        <v>0.1</v>
      </c>
      <c r="AL733" s="59"/>
      <c r="AM733" s="59"/>
      <c r="AN733" s="59"/>
      <c r="AO733" s="59"/>
      <c r="AP733" s="59"/>
      <c r="AQ733" s="63" t="s">
        <v>229</v>
      </c>
      <c r="AR733" s="64"/>
      <c r="AS733" s="64"/>
      <c r="AT733" s="64"/>
      <c r="AU733" s="65" t="s">
        <v>199</v>
      </c>
      <c r="AV733" s="66"/>
      <c r="AW733" s="66"/>
      <c r="AX733" s="67"/>
    </row>
    <row r="734" spans="1:50" ht="24" customHeight="1">
      <c r="A734" s="55">
        <v>2</v>
      </c>
      <c r="B734" s="55">
        <v>1</v>
      </c>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460"/>
      <c r="AL734" s="59"/>
      <c r="AM734" s="59"/>
      <c r="AN734" s="59"/>
      <c r="AO734" s="59"/>
      <c r="AP734" s="59"/>
      <c r="AQ734" s="59"/>
      <c r="AR734" s="59"/>
      <c r="AS734" s="59"/>
      <c r="AT734" s="59"/>
      <c r="AU734" s="68"/>
      <c r="AV734" s="69"/>
      <c r="AW734" s="69"/>
      <c r="AX734" s="70"/>
    </row>
    <row r="735" spans="1:50" ht="24" customHeight="1">
      <c r="A735" s="55">
        <v>3</v>
      </c>
      <c r="B735" s="55">
        <v>1</v>
      </c>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460"/>
      <c r="AL735" s="59"/>
      <c r="AM735" s="59"/>
      <c r="AN735" s="59"/>
      <c r="AO735" s="59"/>
      <c r="AP735" s="59"/>
      <c r="AQ735" s="59"/>
      <c r="AR735" s="59"/>
      <c r="AS735" s="59"/>
      <c r="AT735" s="59"/>
      <c r="AU735" s="68"/>
      <c r="AV735" s="69"/>
      <c r="AW735" s="69"/>
      <c r="AX735" s="70"/>
    </row>
    <row r="736" spans="1:50" ht="24" customHeight="1">
      <c r="A736" s="55">
        <v>4</v>
      </c>
      <c r="B736" s="55">
        <v>1</v>
      </c>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460"/>
      <c r="AL736" s="59"/>
      <c r="AM736" s="59"/>
      <c r="AN736" s="59"/>
      <c r="AO736" s="59"/>
      <c r="AP736" s="59"/>
      <c r="AQ736" s="59"/>
      <c r="AR736" s="59"/>
      <c r="AS736" s="59"/>
      <c r="AT736" s="59"/>
      <c r="AU736" s="68"/>
      <c r="AV736" s="69"/>
      <c r="AW736" s="69"/>
      <c r="AX736" s="70"/>
    </row>
    <row r="737" spans="1:50" ht="24" customHeight="1">
      <c r="A737" s="55">
        <v>5</v>
      </c>
      <c r="B737" s="55">
        <v>1</v>
      </c>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460"/>
      <c r="AL737" s="59"/>
      <c r="AM737" s="59"/>
      <c r="AN737" s="59"/>
      <c r="AO737" s="59"/>
      <c r="AP737" s="59"/>
      <c r="AQ737" s="59"/>
      <c r="AR737" s="59"/>
      <c r="AS737" s="59"/>
      <c r="AT737" s="59"/>
      <c r="AU737" s="68"/>
      <c r="AV737" s="69"/>
      <c r="AW737" s="69"/>
      <c r="AX737" s="70"/>
    </row>
    <row r="738" spans="1:50" ht="24" customHeight="1" hidden="1">
      <c r="A738" s="55">
        <v>6</v>
      </c>
      <c r="B738" s="55">
        <v>1</v>
      </c>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460"/>
      <c r="AL738" s="59"/>
      <c r="AM738" s="59"/>
      <c r="AN738" s="59"/>
      <c r="AO738" s="59"/>
      <c r="AP738" s="59"/>
      <c r="AQ738" s="59"/>
      <c r="AR738" s="59"/>
      <c r="AS738" s="59"/>
      <c r="AT738" s="59"/>
      <c r="AU738" s="68"/>
      <c r="AV738" s="69"/>
      <c r="AW738" s="69"/>
      <c r="AX738" s="70"/>
    </row>
    <row r="739" spans="1:50" ht="24" customHeight="1" hidden="1">
      <c r="A739" s="55">
        <v>7</v>
      </c>
      <c r="B739" s="55">
        <v>1</v>
      </c>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460"/>
      <c r="AL739" s="59"/>
      <c r="AM739" s="59"/>
      <c r="AN739" s="59"/>
      <c r="AO739" s="59"/>
      <c r="AP739" s="59"/>
      <c r="AQ739" s="59"/>
      <c r="AR739" s="59"/>
      <c r="AS739" s="59"/>
      <c r="AT739" s="59"/>
      <c r="AU739" s="68"/>
      <c r="AV739" s="69"/>
      <c r="AW739" s="69"/>
      <c r="AX739" s="70"/>
    </row>
    <row r="740" spans="1:50" ht="24" customHeight="1" hidden="1">
      <c r="A740" s="55">
        <v>8</v>
      </c>
      <c r="B740" s="55">
        <v>1</v>
      </c>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460"/>
      <c r="AL740" s="59"/>
      <c r="AM740" s="59"/>
      <c r="AN740" s="59"/>
      <c r="AO740" s="59"/>
      <c r="AP740" s="59"/>
      <c r="AQ740" s="59"/>
      <c r="AR740" s="59"/>
      <c r="AS740" s="59"/>
      <c r="AT740" s="59"/>
      <c r="AU740" s="68"/>
      <c r="AV740" s="69"/>
      <c r="AW740" s="69"/>
      <c r="AX740" s="70"/>
    </row>
    <row r="741" spans="1:50" ht="24" customHeight="1" hidden="1">
      <c r="A741" s="55">
        <v>9</v>
      </c>
      <c r="B741" s="55">
        <v>1</v>
      </c>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460"/>
      <c r="AL741" s="59"/>
      <c r="AM741" s="59"/>
      <c r="AN741" s="59"/>
      <c r="AO741" s="59"/>
      <c r="AP741" s="59"/>
      <c r="AQ741" s="59"/>
      <c r="AR741" s="59"/>
      <c r="AS741" s="59"/>
      <c r="AT741" s="59"/>
      <c r="AU741" s="68"/>
      <c r="AV741" s="69"/>
      <c r="AW741" s="69"/>
      <c r="AX741" s="70"/>
    </row>
    <row r="742" spans="1:50" ht="24" customHeight="1" hidden="1">
      <c r="A742" s="55">
        <v>10</v>
      </c>
      <c r="B742" s="55">
        <v>1</v>
      </c>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460"/>
      <c r="AL742" s="59"/>
      <c r="AM742" s="59"/>
      <c r="AN742" s="59"/>
      <c r="AO742" s="59"/>
      <c r="AP742" s="59"/>
      <c r="AQ742" s="59"/>
      <c r="AR742" s="59"/>
      <c r="AS742" s="59"/>
      <c r="AT742" s="59"/>
      <c r="AU742" s="68"/>
      <c r="AV742" s="69"/>
      <c r="AW742" s="69"/>
      <c r="AX742" s="70"/>
    </row>
    <row r="743" spans="1:50" ht="24" customHeight="1" hidden="1">
      <c r="A743" s="55"/>
      <c r="B743" s="55"/>
      <c r="C743" s="596"/>
      <c r="D743" s="458"/>
      <c r="E743" s="458"/>
      <c r="F743" s="458"/>
      <c r="G743" s="458"/>
      <c r="H743" s="458"/>
      <c r="I743" s="458"/>
      <c r="J743" s="458"/>
      <c r="K743" s="458"/>
      <c r="L743" s="458"/>
      <c r="M743" s="596"/>
      <c r="N743" s="458"/>
      <c r="O743" s="458"/>
      <c r="P743" s="458"/>
      <c r="Q743" s="458"/>
      <c r="R743" s="458"/>
      <c r="S743" s="458"/>
      <c r="T743" s="458"/>
      <c r="U743" s="458"/>
      <c r="V743" s="458"/>
      <c r="W743" s="458"/>
      <c r="X743" s="458"/>
      <c r="Y743" s="458"/>
      <c r="Z743" s="458"/>
      <c r="AA743" s="458"/>
      <c r="AB743" s="458"/>
      <c r="AC743" s="458"/>
      <c r="AD743" s="458"/>
      <c r="AE743" s="458"/>
      <c r="AF743" s="458"/>
      <c r="AG743" s="458"/>
      <c r="AH743" s="458"/>
      <c r="AI743" s="458"/>
      <c r="AJ743" s="458"/>
      <c r="AK743" s="597"/>
      <c r="AL743" s="598"/>
      <c r="AM743" s="598"/>
      <c r="AN743" s="598"/>
      <c r="AO743" s="598"/>
      <c r="AP743" s="598"/>
      <c r="AQ743" s="296"/>
      <c r="AR743" s="267"/>
      <c r="AS743" s="267"/>
      <c r="AT743" s="267"/>
      <c r="AU743" s="573"/>
      <c r="AV743" s="228"/>
      <c r="AW743" s="228"/>
      <c r="AX743" s="229"/>
    </row>
    <row r="744" spans="1:50" ht="24" customHeight="1" hidden="1">
      <c r="A744" s="55"/>
      <c r="B744" s="55"/>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460"/>
      <c r="AL744" s="59"/>
      <c r="AM744" s="59"/>
      <c r="AN744" s="59"/>
      <c r="AO744" s="59"/>
      <c r="AP744" s="59"/>
      <c r="AQ744" s="59"/>
      <c r="AR744" s="59"/>
      <c r="AS744" s="59"/>
      <c r="AT744" s="59"/>
      <c r="AU744" s="68"/>
      <c r="AV744" s="69"/>
      <c r="AW744" s="69"/>
      <c r="AX744" s="70"/>
    </row>
    <row r="745" spans="1:50" ht="24" customHeight="1" hidden="1">
      <c r="A745" s="55"/>
      <c r="B745" s="55"/>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460"/>
      <c r="AL745" s="59"/>
      <c r="AM745" s="59"/>
      <c r="AN745" s="59"/>
      <c r="AO745" s="59"/>
      <c r="AP745" s="59"/>
      <c r="AQ745" s="59"/>
      <c r="AR745" s="59"/>
      <c r="AS745" s="59"/>
      <c r="AT745" s="59"/>
      <c r="AU745" s="68"/>
      <c r="AV745" s="69"/>
      <c r="AW745" s="69"/>
      <c r="AX745" s="70"/>
    </row>
    <row r="746" spans="1:50" ht="24" customHeight="1" hidden="1">
      <c r="A746" s="55"/>
      <c r="B746" s="55"/>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460"/>
      <c r="AL746" s="59"/>
      <c r="AM746" s="59"/>
      <c r="AN746" s="59"/>
      <c r="AO746" s="59"/>
      <c r="AP746" s="59"/>
      <c r="AQ746" s="59"/>
      <c r="AR746" s="59"/>
      <c r="AS746" s="59"/>
      <c r="AT746" s="59"/>
      <c r="AU746" s="68"/>
      <c r="AV746" s="69"/>
      <c r="AW746" s="69"/>
      <c r="AX746" s="70"/>
    </row>
    <row r="747" spans="1:50" ht="24" customHeight="1" hidden="1">
      <c r="A747" s="55"/>
      <c r="B747" s="55"/>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460"/>
      <c r="AL747" s="59"/>
      <c r="AM747" s="59"/>
      <c r="AN747" s="59"/>
      <c r="AO747" s="59"/>
      <c r="AP747" s="59"/>
      <c r="AQ747" s="59"/>
      <c r="AR747" s="59"/>
      <c r="AS747" s="59"/>
      <c r="AT747" s="59"/>
      <c r="AU747" s="68"/>
      <c r="AV747" s="69"/>
      <c r="AW747" s="69"/>
      <c r="AX747" s="70"/>
    </row>
    <row r="748" spans="1:50" ht="24" customHeight="1" hidden="1">
      <c r="A748" s="55"/>
      <c r="B748" s="55"/>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460"/>
      <c r="AL748" s="59"/>
      <c r="AM748" s="59"/>
      <c r="AN748" s="59"/>
      <c r="AO748" s="59"/>
      <c r="AP748" s="59"/>
      <c r="AQ748" s="59"/>
      <c r="AR748" s="59"/>
      <c r="AS748" s="59"/>
      <c r="AT748" s="59"/>
      <c r="AU748" s="68"/>
      <c r="AV748" s="69"/>
      <c r="AW748" s="69"/>
      <c r="AX748" s="70"/>
    </row>
    <row r="749" spans="1:50" ht="24" customHeight="1" hidden="1">
      <c r="A749" s="55"/>
      <c r="B749" s="55"/>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460"/>
      <c r="AL749" s="59"/>
      <c r="AM749" s="59"/>
      <c r="AN749" s="59"/>
      <c r="AO749" s="59"/>
      <c r="AP749" s="59"/>
      <c r="AQ749" s="59"/>
      <c r="AR749" s="59"/>
      <c r="AS749" s="59"/>
      <c r="AT749" s="59"/>
      <c r="AU749" s="68"/>
      <c r="AV749" s="69"/>
      <c r="AW749" s="69"/>
      <c r="AX749" s="70"/>
    </row>
    <row r="750" spans="1:50" ht="24" customHeight="1" hidden="1">
      <c r="A750" s="55"/>
      <c r="B750" s="55"/>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460"/>
      <c r="AL750" s="59"/>
      <c r="AM750" s="59"/>
      <c r="AN750" s="59"/>
      <c r="AO750" s="59"/>
      <c r="AP750" s="59"/>
      <c r="AQ750" s="59"/>
      <c r="AR750" s="59"/>
      <c r="AS750" s="59"/>
      <c r="AT750" s="59"/>
      <c r="AU750" s="68"/>
      <c r="AV750" s="69"/>
      <c r="AW750" s="69"/>
      <c r="AX750" s="70"/>
    </row>
    <row r="751" spans="1:50" ht="24" customHeight="1" hidden="1">
      <c r="A751" s="55"/>
      <c r="B751" s="55"/>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460"/>
      <c r="AL751" s="59"/>
      <c r="AM751" s="59"/>
      <c r="AN751" s="59"/>
      <c r="AO751" s="59"/>
      <c r="AP751" s="59"/>
      <c r="AQ751" s="59"/>
      <c r="AR751" s="59"/>
      <c r="AS751" s="59"/>
      <c r="AT751" s="59"/>
      <c r="AU751" s="68"/>
      <c r="AV751" s="69"/>
      <c r="AW751" s="69"/>
      <c r="AX751" s="70"/>
    </row>
    <row r="752" spans="1:50" ht="24" customHeight="1" hidden="1">
      <c r="A752" s="55"/>
      <c r="B752" s="55"/>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7"/>
      <c r="AL752" s="599"/>
      <c r="AM752" s="599"/>
      <c r="AN752" s="599"/>
      <c r="AO752" s="599"/>
      <c r="AP752" s="599"/>
      <c r="AQ752" s="59"/>
      <c r="AR752" s="59"/>
      <c r="AS752" s="59"/>
      <c r="AT752" s="59"/>
      <c r="AU752" s="68"/>
      <c r="AV752" s="69"/>
      <c r="AW752" s="69"/>
      <c r="AX752" s="70"/>
    </row>
    <row r="753" spans="1:50" ht="24" customHeight="1" hidden="1">
      <c r="A753" s="55"/>
      <c r="B753" s="55"/>
      <c r="C753" s="596"/>
      <c r="D753" s="458"/>
      <c r="E753" s="458"/>
      <c r="F753" s="458"/>
      <c r="G753" s="458"/>
      <c r="H753" s="458"/>
      <c r="I753" s="458"/>
      <c r="J753" s="458"/>
      <c r="K753" s="458"/>
      <c r="L753" s="458"/>
      <c r="M753" s="596"/>
      <c r="N753" s="458"/>
      <c r="O753" s="458"/>
      <c r="P753" s="458"/>
      <c r="Q753" s="458"/>
      <c r="R753" s="458"/>
      <c r="S753" s="458"/>
      <c r="T753" s="458"/>
      <c r="U753" s="458"/>
      <c r="V753" s="458"/>
      <c r="W753" s="458"/>
      <c r="X753" s="458"/>
      <c r="Y753" s="458"/>
      <c r="Z753" s="458"/>
      <c r="AA753" s="458"/>
      <c r="AB753" s="458"/>
      <c r="AC753" s="458"/>
      <c r="AD753" s="458"/>
      <c r="AE753" s="458"/>
      <c r="AF753" s="458"/>
      <c r="AG753" s="458"/>
      <c r="AH753" s="458"/>
      <c r="AI753" s="458"/>
      <c r="AJ753" s="458"/>
      <c r="AK753" s="597"/>
      <c r="AL753" s="598"/>
      <c r="AM753" s="598"/>
      <c r="AN753" s="598"/>
      <c r="AO753" s="598"/>
      <c r="AP753" s="598"/>
      <c r="AQ753" s="296"/>
      <c r="AR753" s="267"/>
      <c r="AS753" s="267"/>
      <c r="AT753" s="267"/>
      <c r="AU753" s="573"/>
      <c r="AV753" s="228"/>
      <c r="AW753" s="228"/>
      <c r="AX753" s="229"/>
    </row>
    <row r="754" spans="1:50" ht="24" customHeight="1" hidden="1">
      <c r="A754" s="55"/>
      <c r="B754" s="55"/>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460"/>
      <c r="AL754" s="59"/>
      <c r="AM754" s="59"/>
      <c r="AN754" s="59"/>
      <c r="AO754" s="59"/>
      <c r="AP754" s="59"/>
      <c r="AQ754" s="59"/>
      <c r="AR754" s="59"/>
      <c r="AS754" s="59"/>
      <c r="AT754" s="59"/>
      <c r="AU754" s="68"/>
      <c r="AV754" s="69"/>
      <c r="AW754" s="69"/>
      <c r="AX754" s="70"/>
    </row>
    <row r="755" spans="1:50" ht="24" customHeight="1" hidden="1">
      <c r="A755" s="55"/>
      <c r="B755" s="55"/>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460"/>
      <c r="AL755" s="59"/>
      <c r="AM755" s="59"/>
      <c r="AN755" s="59"/>
      <c r="AO755" s="59"/>
      <c r="AP755" s="59"/>
      <c r="AQ755" s="59"/>
      <c r="AR755" s="59"/>
      <c r="AS755" s="59"/>
      <c r="AT755" s="59"/>
      <c r="AU755" s="68"/>
      <c r="AV755" s="69"/>
      <c r="AW755" s="69"/>
      <c r="AX755" s="70"/>
    </row>
    <row r="756" spans="1:50" ht="24" customHeight="1" hidden="1">
      <c r="A756" s="55"/>
      <c r="B756" s="55"/>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460"/>
      <c r="AL756" s="59"/>
      <c r="AM756" s="59"/>
      <c r="AN756" s="59"/>
      <c r="AO756" s="59"/>
      <c r="AP756" s="59"/>
      <c r="AQ756" s="59"/>
      <c r="AR756" s="59"/>
      <c r="AS756" s="59"/>
      <c r="AT756" s="59"/>
      <c r="AU756" s="68"/>
      <c r="AV756" s="69"/>
      <c r="AW756" s="69"/>
      <c r="AX756" s="70"/>
    </row>
    <row r="757" spans="1:50" ht="24" customHeight="1" hidden="1">
      <c r="A757" s="55"/>
      <c r="B757" s="55"/>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460"/>
      <c r="AL757" s="59"/>
      <c r="AM757" s="59"/>
      <c r="AN757" s="59"/>
      <c r="AO757" s="59"/>
      <c r="AP757" s="59"/>
      <c r="AQ757" s="59"/>
      <c r="AR757" s="59"/>
      <c r="AS757" s="59"/>
      <c r="AT757" s="59"/>
      <c r="AU757" s="68"/>
      <c r="AV757" s="69"/>
      <c r="AW757" s="69"/>
      <c r="AX757" s="70"/>
    </row>
    <row r="758" spans="1:50" ht="24" customHeight="1" hidden="1">
      <c r="A758" s="55"/>
      <c r="B758" s="55"/>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460"/>
      <c r="AL758" s="59"/>
      <c r="AM758" s="59"/>
      <c r="AN758" s="59"/>
      <c r="AO758" s="59"/>
      <c r="AP758" s="59"/>
      <c r="AQ758" s="59"/>
      <c r="AR758" s="59"/>
      <c r="AS758" s="59"/>
      <c r="AT758" s="59"/>
      <c r="AU758" s="68"/>
      <c r="AV758" s="69"/>
      <c r="AW758" s="69"/>
      <c r="AX758" s="70"/>
    </row>
    <row r="759" spans="1:50" ht="24" customHeight="1" hidden="1">
      <c r="A759" s="55"/>
      <c r="B759" s="55"/>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460"/>
      <c r="AL759" s="59"/>
      <c r="AM759" s="59"/>
      <c r="AN759" s="59"/>
      <c r="AO759" s="59"/>
      <c r="AP759" s="59"/>
      <c r="AQ759" s="59"/>
      <c r="AR759" s="59"/>
      <c r="AS759" s="59"/>
      <c r="AT759" s="59"/>
      <c r="AU759" s="68"/>
      <c r="AV759" s="69"/>
      <c r="AW759" s="69"/>
      <c r="AX759" s="70"/>
    </row>
    <row r="760" spans="1:50" ht="24" customHeight="1" hidden="1">
      <c r="A760" s="55"/>
      <c r="B760" s="55"/>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460"/>
      <c r="AL760" s="59"/>
      <c r="AM760" s="59"/>
      <c r="AN760" s="59"/>
      <c r="AO760" s="59"/>
      <c r="AP760" s="59"/>
      <c r="AQ760" s="59"/>
      <c r="AR760" s="59"/>
      <c r="AS760" s="59"/>
      <c r="AT760" s="59"/>
      <c r="AU760" s="68"/>
      <c r="AV760" s="69"/>
      <c r="AW760" s="69"/>
      <c r="AX760" s="70"/>
    </row>
    <row r="761" spans="1:50" ht="24" customHeight="1" hidden="1">
      <c r="A761" s="55"/>
      <c r="B761" s="55"/>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460"/>
      <c r="AL761" s="59"/>
      <c r="AM761" s="59"/>
      <c r="AN761" s="59"/>
      <c r="AO761" s="59"/>
      <c r="AP761" s="59"/>
      <c r="AQ761" s="59"/>
      <c r="AR761" s="59"/>
      <c r="AS761" s="59"/>
      <c r="AT761" s="59"/>
      <c r="AU761" s="68"/>
      <c r="AV761" s="69"/>
      <c r="AW761" s="69"/>
      <c r="AX761" s="70"/>
    </row>
    <row r="762" spans="1:50" ht="13.5" hidden="1">
      <c r="A762" s="55"/>
      <c r="B762" s="55"/>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7"/>
      <c r="AL762" s="599"/>
      <c r="AM762" s="599"/>
      <c r="AN762" s="599"/>
      <c r="AO762" s="599"/>
      <c r="AP762" s="599"/>
      <c r="AQ762" s="59"/>
      <c r="AR762" s="59"/>
      <c r="AS762" s="59"/>
      <c r="AT762" s="59"/>
      <c r="AU762" s="68"/>
      <c r="AV762" s="69"/>
      <c r="AW762" s="69"/>
      <c r="AX762" s="70"/>
    </row>
    <row r="763" spans="1:50" ht="13.5" hidden="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row>
    <row r="764" spans="1:50" ht="13.5" hidden="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row>
    <row r="765" spans="1:50" ht="24"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row>
  </sheetData>
  <sheetProtection/>
  <mergeCells count="2851">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Q436:AT436"/>
    <mergeCell ref="AQ437:AT437"/>
    <mergeCell ref="AU436:AX436"/>
    <mergeCell ref="AU437:AX43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AQ406:AT406"/>
    <mergeCell ref="AU406:AX406"/>
    <mergeCell ref="M407:AJ407"/>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AB220"/>
    <mergeCell ref="AC220:AX220"/>
    <mergeCell ref="G221:K221"/>
    <mergeCell ref="L221:X221"/>
    <mergeCell ref="Y221:AB221"/>
    <mergeCell ref="AC221:AG221"/>
    <mergeCell ref="AH221:AT221"/>
    <mergeCell ref="AU221:AX221"/>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08:K208"/>
    <mergeCell ref="L208:X208"/>
    <mergeCell ref="Y208:AB208"/>
    <mergeCell ref="AC208:AG208"/>
    <mergeCell ref="AH208:AT208"/>
    <mergeCell ref="AU208:AX208"/>
    <mergeCell ref="G209:AB209"/>
    <mergeCell ref="AC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0:K190"/>
    <mergeCell ref="L190:X190"/>
    <mergeCell ref="Y190:AB190"/>
    <mergeCell ref="AC190:AG190"/>
    <mergeCell ref="AU190:AX190"/>
    <mergeCell ref="G197:K197"/>
    <mergeCell ref="L197:X197"/>
    <mergeCell ref="Y197:AB197"/>
    <mergeCell ref="AC197:AG197"/>
    <mergeCell ref="AH197:AT197"/>
    <mergeCell ref="AC191:AG191"/>
    <mergeCell ref="AH191:AT191"/>
    <mergeCell ref="AU191:AX191"/>
    <mergeCell ref="L189:X189"/>
    <mergeCell ref="Y189:AB189"/>
    <mergeCell ref="AC189:AG189"/>
    <mergeCell ref="AH189:AT189"/>
    <mergeCell ref="AU189:AX189"/>
    <mergeCell ref="AH190:AT190"/>
    <mergeCell ref="Y191:AB191"/>
    <mergeCell ref="A187:F230"/>
    <mergeCell ref="G187:AB187"/>
    <mergeCell ref="AC187:AX187"/>
    <mergeCell ref="G188:K188"/>
    <mergeCell ref="L188:X188"/>
    <mergeCell ref="Y188:AB188"/>
    <mergeCell ref="AC188:AG188"/>
    <mergeCell ref="AH188:AT188"/>
    <mergeCell ref="AU188:AX188"/>
    <mergeCell ref="G189:K189"/>
    <mergeCell ref="A742:B742"/>
    <mergeCell ref="C742:L742"/>
    <mergeCell ref="M742:AJ742"/>
    <mergeCell ref="AK742:AP742"/>
    <mergeCell ref="AQ742:AT742"/>
    <mergeCell ref="AU742:AX742"/>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32:B732"/>
    <mergeCell ref="C732:L732"/>
    <mergeCell ref="M732:AJ732"/>
    <mergeCell ref="AK732:AP732"/>
    <mergeCell ref="AQ732:AT732"/>
    <mergeCell ref="AU732:AX732"/>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43:B643"/>
    <mergeCell ref="C643:L643"/>
    <mergeCell ref="M643:AJ643"/>
    <mergeCell ref="AK643:AP643"/>
    <mergeCell ref="AQ643:AT643"/>
    <mergeCell ref="AU643:AX64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K471:AP471"/>
    <mergeCell ref="AQ471:AT471"/>
    <mergeCell ref="AU471:AX471"/>
    <mergeCell ref="A470:B470"/>
    <mergeCell ref="C470:L470"/>
    <mergeCell ref="M470:AJ470"/>
    <mergeCell ref="AK470:AP470"/>
    <mergeCell ref="AQ470:AT470"/>
    <mergeCell ref="AU470:AX470"/>
    <mergeCell ref="AT26:AX26"/>
    <mergeCell ref="A472:B472"/>
    <mergeCell ref="C472:L472"/>
    <mergeCell ref="M472:AJ472"/>
    <mergeCell ref="AK472:AP472"/>
    <mergeCell ref="AQ472:AT472"/>
    <mergeCell ref="AU472:AX472"/>
    <mergeCell ref="A471:B471"/>
    <mergeCell ref="C471:L471"/>
    <mergeCell ref="M471:AJ471"/>
    <mergeCell ref="AJ28:AN28"/>
    <mergeCell ref="Y28:AA28"/>
    <mergeCell ref="AB28:AD28"/>
    <mergeCell ref="AE26:AI26"/>
    <mergeCell ref="AJ26:AN26"/>
    <mergeCell ref="AO26:AS26"/>
    <mergeCell ref="AJ31:AN31"/>
    <mergeCell ref="AO31:AS31"/>
    <mergeCell ref="AT31:AX31"/>
    <mergeCell ref="AB32:AD32"/>
    <mergeCell ref="G27:X28"/>
    <mergeCell ref="Y27:AA27"/>
    <mergeCell ref="AB27:AD27"/>
    <mergeCell ref="AE27:AI27"/>
    <mergeCell ref="AJ27:AN27"/>
    <mergeCell ref="AE28:AI28"/>
    <mergeCell ref="AH192:AT192"/>
    <mergeCell ref="AU192:AX192"/>
    <mergeCell ref="G194:K194"/>
    <mergeCell ref="L194:X194"/>
    <mergeCell ref="A24:F32"/>
    <mergeCell ref="AT30:AX30"/>
    <mergeCell ref="G31:X32"/>
    <mergeCell ref="Y31:AA31"/>
    <mergeCell ref="AB31:AD31"/>
    <mergeCell ref="AE31:AI31"/>
    <mergeCell ref="Y193:AB193"/>
    <mergeCell ref="AC193:AG193"/>
    <mergeCell ref="AH193:AT193"/>
    <mergeCell ref="AU194:AX194"/>
    <mergeCell ref="G193:K193"/>
    <mergeCell ref="L193:X193"/>
    <mergeCell ref="L192:X192"/>
    <mergeCell ref="Y192:AB192"/>
    <mergeCell ref="AC192:AG192"/>
    <mergeCell ref="M468:AJ468"/>
    <mergeCell ref="AK468:AP468"/>
    <mergeCell ref="AQ468:AT468"/>
    <mergeCell ref="C403:L403"/>
    <mergeCell ref="M403:AJ403"/>
    <mergeCell ref="AK403:AP403"/>
    <mergeCell ref="AQ403:AT403"/>
    <mergeCell ref="AU468:AX468"/>
    <mergeCell ref="Y194:AB194"/>
    <mergeCell ref="AC194:AG194"/>
    <mergeCell ref="AH194:AT194"/>
    <mergeCell ref="AU197:AX197"/>
    <mergeCell ref="G198:AB198"/>
    <mergeCell ref="AC198:AX198"/>
    <mergeCell ref="AK439:AP439"/>
    <mergeCell ref="AQ435:AT435"/>
    <mergeCell ref="AU440:AX440"/>
    <mergeCell ref="AT32:AX32"/>
    <mergeCell ref="AO30:AS30"/>
    <mergeCell ref="A469:B469"/>
    <mergeCell ref="C469:L469"/>
    <mergeCell ref="M469:AJ469"/>
    <mergeCell ref="AK469:AP469"/>
    <mergeCell ref="AQ469:AT469"/>
    <mergeCell ref="AU469:AX469"/>
    <mergeCell ref="A468:B468"/>
    <mergeCell ref="C468:L468"/>
    <mergeCell ref="AO29:AS29"/>
    <mergeCell ref="AT29:AX29"/>
    <mergeCell ref="Y30:AA30"/>
    <mergeCell ref="AB30:AD30"/>
    <mergeCell ref="AT35:AX35"/>
    <mergeCell ref="G34:X35"/>
    <mergeCell ref="AT33:AX33"/>
    <mergeCell ref="AB34:AD34"/>
    <mergeCell ref="Y33:AA33"/>
    <mergeCell ref="AJ34:AN34"/>
    <mergeCell ref="AD48:AF48"/>
    <mergeCell ref="AD53:AF53"/>
    <mergeCell ref="AD55:AF55"/>
    <mergeCell ref="A56:B58"/>
    <mergeCell ref="Y29:AA29"/>
    <mergeCell ref="AB29:AD29"/>
    <mergeCell ref="AE29:AI29"/>
    <mergeCell ref="AD50:AF50"/>
    <mergeCell ref="AG47:AX47"/>
    <mergeCell ref="A50:B55"/>
    <mergeCell ref="AD15:AJ15"/>
    <mergeCell ref="AK15:AQ15"/>
    <mergeCell ref="AR15:AX15"/>
    <mergeCell ref="C52:AC52"/>
    <mergeCell ref="AO22:AS22"/>
    <mergeCell ref="AJ33:AN33"/>
    <mergeCell ref="AO33:AS33"/>
    <mergeCell ref="AG46:AX46"/>
    <mergeCell ref="L42:Q42"/>
    <mergeCell ref="C42:K42"/>
    <mergeCell ref="C62:F62"/>
    <mergeCell ref="AQ74:AX74"/>
    <mergeCell ref="AG59:AX62"/>
    <mergeCell ref="T60:AF60"/>
    <mergeCell ref="A76:F107"/>
    <mergeCell ref="T62:AF62"/>
    <mergeCell ref="A65:AX65"/>
    <mergeCell ref="C64:F64"/>
    <mergeCell ref="A71:AX71"/>
    <mergeCell ref="A68:E68"/>
    <mergeCell ref="AU147:AX147"/>
    <mergeCell ref="G148:K148"/>
    <mergeCell ref="L148:X148"/>
    <mergeCell ref="Y148:AB148"/>
    <mergeCell ref="A109:F140"/>
    <mergeCell ref="G192:K192"/>
    <mergeCell ref="G191:K191"/>
    <mergeCell ref="L191:X191"/>
    <mergeCell ref="AC142:AG142"/>
    <mergeCell ref="Y146:AB146"/>
    <mergeCell ref="A63:B64"/>
    <mergeCell ref="AK442:AP442"/>
    <mergeCell ref="AK441:AP441"/>
    <mergeCell ref="AK440:AP440"/>
    <mergeCell ref="AD52:AF52"/>
    <mergeCell ref="C438:L438"/>
    <mergeCell ref="M438:AJ438"/>
    <mergeCell ref="C56:AC56"/>
    <mergeCell ref="C441:L441"/>
    <mergeCell ref="AG54:AX54"/>
    <mergeCell ref="G64:AX64"/>
    <mergeCell ref="AD56:AF56"/>
    <mergeCell ref="AG50:AX50"/>
    <mergeCell ref="AD59:AF59"/>
    <mergeCell ref="AG52:AX52"/>
    <mergeCell ref="AG53:AX53"/>
    <mergeCell ref="C57:AC57"/>
    <mergeCell ref="AG57:AX57"/>
    <mergeCell ref="AG58:AX58"/>
    <mergeCell ref="AG51:AX51"/>
    <mergeCell ref="C60:F60"/>
    <mergeCell ref="G60:S60"/>
    <mergeCell ref="AQ442:AT442"/>
    <mergeCell ref="AQ441:AT441"/>
    <mergeCell ref="A59:B62"/>
    <mergeCell ref="A69:AX69"/>
    <mergeCell ref="C442:L442"/>
    <mergeCell ref="A67:AX67"/>
    <mergeCell ref="M436:AJ436"/>
    <mergeCell ref="AK436:AP436"/>
    <mergeCell ref="AD47:AF47"/>
    <mergeCell ref="A442:B442"/>
    <mergeCell ref="A439:B439"/>
    <mergeCell ref="C439:L439"/>
    <mergeCell ref="L143:X143"/>
    <mergeCell ref="Y143:AB143"/>
    <mergeCell ref="AD51:AF51"/>
    <mergeCell ref="M442:AJ442"/>
    <mergeCell ref="G142:K142"/>
    <mergeCell ref="L142:X142"/>
    <mergeCell ref="C58:AC58"/>
    <mergeCell ref="AH142:AT142"/>
    <mergeCell ref="AU193:AX193"/>
    <mergeCell ref="C61:F61"/>
    <mergeCell ref="AU146:AX146"/>
    <mergeCell ref="L147:X147"/>
    <mergeCell ref="Y147:AB147"/>
    <mergeCell ref="AC147:AG147"/>
    <mergeCell ref="G61:S61"/>
    <mergeCell ref="T61:AF61"/>
    <mergeCell ref="AI74:AP74"/>
    <mergeCell ref="S74:Z74"/>
    <mergeCell ref="C63:F63"/>
    <mergeCell ref="G63:AX63"/>
    <mergeCell ref="C59:AC59"/>
    <mergeCell ref="AK445:AP445"/>
    <mergeCell ref="AQ445:AT445"/>
    <mergeCell ref="AK444:AP444"/>
    <mergeCell ref="AQ444:AT444"/>
    <mergeCell ref="L146:X146"/>
    <mergeCell ref="A445:B445"/>
    <mergeCell ref="C445:L445"/>
    <mergeCell ref="M445:AJ445"/>
    <mergeCell ref="A444:B444"/>
    <mergeCell ref="C444:L444"/>
    <mergeCell ref="M444:AJ444"/>
    <mergeCell ref="A441:B441"/>
    <mergeCell ref="AQ443:AT443"/>
    <mergeCell ref="A443:B443"/>
    <mergeCell ref="C443:L443"/>
    <mergeCell ref="M443:AJ443"/>
    <mergeCell ref="AK443:AP443"/>
    <mergeCell ref="M441:AJ441"/>
    <mergeCell ref="AC146:AG146"/>
    <mergeCell ref="AH146:AT146"/>
    <mergeCell ref="G147:K147"/>
    <mergeCell ref="AH147:AT147"/>
    <mergeCell ref="AQ439:AT439"/>
    <mergeCell ref="AU439:AX439"/>
    <mergeCell ref="AU151:AX151"/>
    <mergeCell ref="G150:K150"/>
    <mergeCell ref="L150:X150"/>
    <mergeCell ref="Y150:AB150"/>
    <mergeCell ref="A440:B440"/>
    <mergeCell ref="C440:L440"/>
    <mergeCell ref="A438:B438"/>
    <mergeCell ref="AQ440:AT440"/>
    <mergeCell ref="AK438:AP438"/>
    <mergeCell ref="M440:AJ440"/>
    <mergeCell ref="M439:AJ439"/>
    <mergeCell ref="A437:B437"/>
    <mergeCell ref="C437:L437"/>
    <mergeCell ref="M437:AJ437"/>
    <mergeCell ref="K74:R74"/>
    <mergeCell ref="AA74:AH74"/>
    <mergeCell ref="Y142:AB142"/>
    <mergeCell ref="AC145:AG145"/>
    <mergeCell ref="AH145:AT145"/>
    <mergeCell ref="G146:K146"/>
    <mergeCell ref="G145:K145"/>
    <mergeCell ref="L145:X145"/>
    <mergeCell ref="Y145:AB145"/>
    <mergeCell ref="AG55:AX55"/>
    <mergeCell ref="AG56:AX56"/>
    <mergeCell ref="G62:S62"/>
    <mergeCell ref="AU145:AX145"/>
    <mergeCell ref="AD57:AF57"/>
    <mergeCell ref="AD58:AF58"/>
    <mergeCell ref="AU143:AX143"/>
    <mergeCell ref="G144:K144"/>
    <mergeCell ref="L144:X144"/>
    <mergeCell ref="Y144:AB144"/>
    <mergeCell ref="AC144:AG144"/>
    <mergeCell ref="AH144:AT144"/>
    <mergeCell ref="AU144:AX144"/>
    <mergeCell ref="A436:B436"/>
    <mergeCell ref="C436:L436"/>
    <mergeCell ref="A141:F184"/>
    <mergeCell ref="AC151:AG151"/>
    <mergeCell ref="AH151:AT151"/>
    <mergeCell ref="A73:AX73"/>
    <mergeCell ref="A72:AX72"/>
    <mergeCell ref="A74:B74"/>
    <mergeCell ref="C74:J74"/>
    <mergeCell ref="A435:B435"/>
    <mergeCell ref="C435:L435"/>
    <mergeCell ref="M435:AJ435"/>
    <mergeCell ref="G151:K151"/>
    <mergeCell ref="L151:X151"/>
    <mergeCell ref="Y151:AB151"/>
    <mergeCell ref="A9:F9"/>
    <mergeCell ref="C50:AC50"/>
    <mergeCell ref="C51:AC51"/>
    <mergeCell ref="AK435:AP435"/>
    <mergeCell ref="G141:AB141"/>
    <mergeCell ref="AC141:AX141"/>
    <mergeCell ref="AU142:AX142"/>
    <mergeCell ref="G143:K143"/>
    <mergeCell ref="AC143:AG143"/>
    <mergeCell ref="AH143:AT143"/>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K16:AQ16"/>
    <mergeCell ref="AR16:AX16"/>
    <mergeCell ref="I15:O15"/>
    <mergeCell ref="P15:V15"/>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AR13:AX13"/>
    <mergeCell ref="A10:F10"/>
    <mergeCell ref="P13:V13"/>
    <mergeCell ref="A11:F19"/>
    <mergeCell ref="G11:O11"/>
    <mergeCell ref="P11:V11"/>
    <mergeCell ref="W11:AC11"/>
    <mergeCell ref="W15:AC15"/>
    <mergeCell ref="I16:O16"/>
    <mergeCell ref="P16:V16"/>
    <mergeCell ref="W16:AC16"/>
    <mergeCell ref="G18:O18"/>
    <mergeCell ref="Y20:AA20"/>
    <mergeCell ref="AB20:AD20"/>
    <mergeCell ref="AE20:AI20"/>
    <mergeCell ref="AJ20:AN20"/>
    <mergeCell ref="G9:AX9"/>
    <mergeCell ref="AD11:AJ11"/>
    <mergeCell ref="AD18:AJ18"/>
    <mergeCell ref="AD16:AJ16"/>
    <mergeCell ref="I17:O17"/>
    <mergeCell ref="G19:O19"/>
    <mergeCell ref="P19:V19"/>
    <mergeCell ref="W19:AC19"/>
    <mergeCell ref="AD19:AJ19"/>
    <mergeCell ref="AK19:AQ19"/>
    <mergeCell ref="AR19:AX19"/>
    <mergeCell ref="W17:AC17"/>
    <mergeCell ref="AD17:AJ17"/>
    <mergeCell ref="AK17:AQ17"/>
    <mergeCell ref="AR17:AX17"/>
    <mergeCell ref="P18:V18"/>
    <mergeCell ref="AK18:AQ18"/>
    <mergeCell ref="AR18:AX18"/>
    <mergeCell ref="W18:AC18"/>
    <mergeCell ref="P17:V17"/>
    <mergeCell ref="Y25:AA25"/>
    <mergeCell ref="AB25:AD25"/>
    <mergeCell ref="AO25:AS25"/>
    <mergeCell ref="AJ25:AN25"/>
    <mergeCell ref="AT24:AX24"/>
    <mergeCell ref="AE21:AI21"/>
    <mergeCell ref="AJ21:AN21"/>
    <mergeCell ref="AT22:AX22"/>
    <mergeCell ref="AJ24:AN24"/>
    <mergeCell ref="AO24:AS24"/>
    <mergeCell ref="AB21:AD21"/>
    <mergeCell ref="Y23:AA23"/>
    <mergeCell ref="AO21:AS21"/>
    <mergeCell ref="AT21:AX21"/>
    <mergeCell ref="G24:X24"/>
    <mergeCell ref="Y24:AA24"/>
    <mergeCell ref="AB24:AD24"/>
    <mergeCell ref="AE24:AI24"/>
    <mergeCell ref="AB23:AD23"/>
    <mergeCell ref="AE23:AI23"/>
    <mergeCell ref="AJ22:AN22"/>
    <mergeCell ref="A20:F23"/>
    <mergeCell ref="AO20:AS20"/>
    <mergeCell ref="AT20:AX20"/>
    <mergeCell ref="G21:X23"/>
    <mergeCell ref="Y21:AA21"/>
    <mergeCell ref="G20:X20"/>
    <mergeCell ref="AO23:AS23"/>
    <mergeCell ref="AT23:AX23"/>
    <mergeCell ref="AJ23:AN23"/>
    <mergeCell ref="AE32:AI32"/>
    <mergeCell ref="AJ32:AN32"/>
    <mergeCell ref="AO32:AS32"/>
    <mergeCell ref="AE25:AI25"/>
    <mergeCell ref="AT25:AX25"/>
    <mergeCell ref="AT27:AX27"/>
    <mergeCell ref="AO28:AS28"/>
    <mergeCell ref="AT28:AX28"/>
    <mergeCell ref="AO27:AS27"/>
    <mergeCell ref="AJ29:AN29"/>
    <mergeCell ref="G33:X33"/>
    <mergeCell ref="AB33:AD33"/>
    <mergeCell ref="AE33:AI33"/>
    <mergeCell ref="AE35:AI35"/>
    <mergeCell ref="Y32:AA32"/>
    <mergeCell ref="Y22:AA22"/>
    <mergeCell ref="AB22:AD22"/>
    <mergeCell ref="AE22:AI22"/>
    <mergeCell ref="Y35:AA35"/>
    <mergeCell ref="G29:X30"/>
    <mergeCell ref="R38:W38"/>
    <mergeCell ref="X38:AX38"/>
    <mergeCell ref="R36:W36"/>
    <mergeCell ref="AB35:AD35"/>
    <mergeCell ref="AO34:AS34"/>
    <mergeCell ref="AJ35:AN35"/>
    <mergeCell ref="AO35:AS35"/>
    <mergeCell ref="AE34:AI34"/>
    <mergeCell ref="Y34:AA34"/>
    <mergeCell ref="G25:X26"/>
    <mergeCell ref="AT34:AX34"/>
    <mergeCell ref="C36:K36"/>
    <mergeCell ref="L36:Q36"/>
    <mergeCell ref="Y26:AA26"/>
    <mergeCell ref="AB26:AD26"/>
    <mergeCell ref="AE30:AI30"/>
    <mergeCell ref="AJ30:AN30"/>
    <mergeCell ref="X36:AX36"/>
    <mergeCell ref="A33:F35"/>
    <mergeCell ref="C48:AC48"/>
    <mergeCell ref="C49:AC49"/>
    <mergeCell ref="AG48:AX48"/>
    <mergeCell ref="AD49:AF49"/>
    <mergeCell ref="L39:Q39"/>
    <mergeCell ref="R39:W39"/>
    <mergeCell ref="X39:AX39"/>
    <mergeCell ref="C39:K39"/>
    <mergeCell ref="X43:AX43"/>
    <mergeCell ref="AG49:AX49"/>
    <mergeCell ref="A36:B43"/>
    <mergeCell ref="A47:B49"/>
    <mergeCell ref="A45:AX45"/>
    <mergeCell ref="C41:K41"/>
    <mergeCell ref="L41:Q41"/>
    <mergeCell ref="R41:W41"/>
    <mergeCell ref="X41:AX41"/>
    <mergeCell ref="C40:K40"/>
    <mergeCell ref="L40:Q40"/>
    <mergeCell ref="C47:AC47"/>
    <mergeCell ref="C37:K37"/>
    <mergeCell ref="L37:Q37"/>
    <mergeCell ref="R37:W37"/>
    <mergeCell ref="X37:AX37"/>
    <mergeCell ref="R42:W42"/>
    <mergeCell ref="R40:W40"/>
    <mergeCell ref="X40:AX40"/>
    <mergeCell ref="X42:AX42"/>
    <mergeCell ref="L38:Q38"/>
    <mergeCell ref="C38:K38"/>
    <mergeCell ref="AC150:AG150"/>
    <mergeCell ref="AH150:AT150"/>
    <mergeCell ref="AU150:AX150"/>
    <mergeCell ref="AU148:AX148"/>
    <mergeCell ref="G149:K149"/>
    <mergeCell ref="L149:X149"/>
    <mergeCell ref="Y149:AB149"/>
    <mergeCell ref="AC149:AG149"/>
    <mergeCell ref="AH149:AT149"/>
    <mergeCell ref="AU149:AX149"/>
    <mergeCell ref="AC148:AG148"/>
    <mergeCell ref="AH148:AT148"/>
    <mergeCell ref="G155:K155"/>
    <mergeCell ref="L155:X155"/>
    <mergeCell ref="Y155:AB155"/>
    <mergeCell ref="AC155:AG155"/>
    <mergeCell ref="AH155:AT155"/>
    <mergeCell ref="G152:AB152"/>
    <mergeCell ref="AC152:AX152"/>
    <mergeCell ref="G153:K153"/>
    <mergeCell ref="AU155:AX155"/>
    <mergeCell ref="G154:K154"/>
    <mergeCell ref="L154:X154"/>
    <mergeCell ref="Y154:AB154"/>
    <mergeCell ref="AC154:AG154"/>
    <mergeCell ref="AH154:AT154"/>
    <mergeCell ref="AU154:AX154"/>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AU403:AX403"/>
    <mergeCell ref="A404:B404"/>
    <mergeCell ref="C404:L404"/>
    <mergeCell ref="M404:AJ404"/>
    <mergeCell ref="AK404:AP404"/>
    <mergeCell ref="AQ404:AT404"/>
    <mergeCell ref="AU404:AX404"/>
    <mergeCell ref="AQ407:AT407"/>
    <mergeCell ref="AU407:AX407"/>
    <mergeCell ref="C408:L408"/>
    <mergeCell ref="A402:B402"/>
    <mergeCell ref="C402:L402"/>
    <mergeCell ref="M402:AJ402"/>
    <mergeCell ref="AK402:AP402"/>
    <mergeCell ref="AQ402:AT402"/>
    <mergeCell ref="AU402:AX402"/>
    <mergeCell ref="A403:B403"/>
    <mergeCell ref="A410:B410"/>
    <mergeCell ref="C410:L410"/>
    <mergeCell ref="M410:AJ410"/>
    <mergeCell ref="A407:B407"/>
    <mergeCell ref="C407:L407"/>
    <mergeCell ref="AK407:AP407"/>
    <mergeCell ref="M408:AJ408"/>
    <mergeCell ref="AK408:AP408"/>
    <mergeCell ref="AQ408:AT408"/>
    <mergeCell ref="AU408:AX408"/>
    <mergeCell ref="A409:B409"/>
    <mergeCell ref="C409:L409"/>
    <mergeCell ref="M409:AJ409"/>
    <mergeCell ref="AK409:AP409"/>
    <mergeCell ref="AQ409:AT409"/>
    <mergeCell ref="AU409:AX409"/>
    <mergeCell ref="AK437:AP437"/>
    <mergeCell ref="F68:AX68"/>
    <mergeCell ref="F70:AX70"/>
    <mergeCell ref="AU438:AX438"/>
    <mergeCell ref="A70:E70"/>
    <mergeCell ref="AU435:AX435"/>
    <mergeCell ref="A412:B412"/>
    <mergeCell ref="C412:L412"/>
    <mergeCell ref="M412:AJ412"/>
    <mergeCell ref="A408:B408"/>
    <mergeCell ref="A406:B406"/>
    <mergeCell ref="C406:L406"/>
    <mergeCell ref="M406:AJ406"/>
    <mergeCell ref="AK406:AP406"/>
    <mergeCell ref="AU445:AX445"/>
    <mergeCell ref="AU444:AX444"/>
    <mergeCell ref="AU443:AX443"/>
    <mergeCell ref="AU442:AX442"/>
    <mergeCell ref="AU441:AX441"/>
    <mergeCell ref="AQ438:AT438"/>
    <mergeCell ref="A405:B405"/>
    <mergeCell ref="C405:L405"/>
    <mergeCell ref="M405:AJ405"/>
    <mergeCell ref="AK405:AP405"/>
    <mergeCell ref="AQ405:AT405"/>
    <mergeCell ref="AU405:AX405"/>
    <mergeCell ref="AK412:AP412"/>
    <mergeCell ref="AQ412:AT412"/>
    <mergeCell ref="AU412:AX412"/>
    <mergeCell ref="AK410:AP410"/>
    <mergeCell ref="AQ410:AT410"/>
    <mergeCell ref="AU410:AX410"/>
    <mergeCell ref="A411:B411"/>
    <mergeCell ref="C411:L411"/>
    <mergeCell ref="M411:AJ411"/>
    <mergeCell ref="AK411:AP411"/>
    <mergeCell ref="AQ411:AT411"/>
    <mergeCell ref="AU411:AX411"/>
    <mergeCell ref="A3:AN3"/>
    <mergeCell ref="AO3:AX3"/>
    <mergeCell ref="C54:AC54"/>
    <mergeCell ref="AD54:AF54"/>
    <mergeCell ref="A66:AX66"/>
    <mergeCell ref="AD46:AF46"/>
    <mergeCell ref="C46:AC46"/>
    <mergeCell ref="C43:K43"/>
    <mergeCell ref="L43:Q43"/>
    <mergeCell ref="R43:W43"/>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8" manualBreakCount="8">
    <brk id="44" max="49" man="1"/>
    <brk id="74" max="49" man="1"/>
    <brk id="107" max="49" man="1"/>
    <brk id="140" max="49" man="1"/>
    <brk id="185" max="49" man="1"/>
    <brk id="398" max="255" man="1"/>
    <brk id="565" max="49" man="1"/>
    <brk id="6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2014-09-11T08:23:53Z</dcterms:modified>
  <cp:category/>
  <cp:version/>
  <cp:contentType/>
  <cp:contentStatus/>
</cp:coreProperties>
</file>