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個別表002" sheetId="1" r:id="rId1"/>
  </sheets>
  <definedNames>
    <definedName name="_xlnm.Print_Area" localSheetId="0">'個別表002'!$A$1:$X$62</definedName>
    <definedName name="Z_741D64A8_0E7F_49B8_B7FE_4BE428CEE086_.wvu.FilterData" localSheetId="0" hidden="1">'個別表002'!$A$1:$Y$51</definedName>
    <definedName name="Z_741D64A8_0E7F_49B8_B7FE_4BE428CEE086_.wvu.PrintArea" localSheetId="0" hidden="1">'個別表002'!$A$1:$X$62</definedName>
    <definedName name="Z_741D64A8_0E7F_49B8_B7FE_4BE428CEE086_.wvu.Rows" localSheetId="0" hidden="1">'個別表002'!$52:$62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<sst xmlns="http://schemas.openxmlformats.org/spreadsheetml/2006/main" count="172" uniqueCount="70">
  <si>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</si>
  <si>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</si>
  <si>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</si>
  <si>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</si>
  <si>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</si>
  <si>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</si>
  <si>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</si>
  <si>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</si>
  <si>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</si>
  <si>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</si>
  <si>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</si>
  <si>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</si>
  <si>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</si>
  <si>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</si>
  <si>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</si>
  <si>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</si>
  <si>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</si>
  <si>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</si>
  <si>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</si>
  <si>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</si>
  <si>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岩手県他19団体</t>
  </si>
  <si>
    <t>医療施設の耐震化を行うことにより、地震発生時において、適切な医療提供体制の維持を図ることを目的に実施する。</t>
  </si>
  <si>
    <t>医療施設耐震化臨時特例基金</t>
  </si>
  <si>
    <t>鹿児島県</t>
  </si>
  <si>
    <t>大分県</t>
  </si>
  <si>
    <t>熊本県</t>
  </si>
  <si>
    <t>長崎県</t>
  </si>
  <si>
    <t>佐賀県</t>
  </si>
  <si>
    <t>香川県</t>
  </si>
  <si>
    <t>岡山県</t>
  </si>
  <si>
    <t>兵庫県</t>
  </si>
  <si>
    <t>大阪府</t>
  </si>
  <si>
    <t>愛知県</t>
  </si>
  <si>
    <t>静岡県</t>
  </si>
  <si>
    <t>岐阜県</t>
  </si>
  <si>
    <t>長野県</t>
  </si>
  <si>
    <t>福井県</t>
  </si>
  <si>
    <t>富山県</t>
  </si>
  <si>
    <t>神奈川県</t>
  </si>
  <si>
    <t>東京都</t>
  </si>
  <si>
    <t>埼玉県</t>
  </si>
  <si>
    <t>福島県</t>
  </si>
  <si>
    <t>岩手県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</si>
  <si>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</si>
  <si>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</si>
  <si>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</si>
  <si>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</si>
  <si>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</si>
  <si>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</si>
  <si>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</si>
  <si>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</si>
  <si>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</si>
  <si>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</si>
  <si>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</si>
  <si>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</si>
  <si>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</si>
  <si>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</si>
  <si>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</si>
  <si>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</si>
  <si>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29年度末　貸付残高等</t>
  </si>
  <si>
    <t>29年度　事業実施決定等</t>
  </si>
  <si>
    <t>29年度末基金残高
(ｅ=ａ+ｂ-ｃ-ｄ)</t>
  </si>
  <si>
    <t>29年度
国庫返納額
（ｄ）</t>
  </si>
  <si>
    <t>29　年　度　収　入　支　出</t>
  </si>
  <si>
    <t>28年度末基金残高
（ａ）</t>
  </si>
  <si>
    <t>事務・事業の概要</t>
  </si>
  <si>
    <t>基金の名称</t>
  </si>
  <si>
    <t>基金の造成団体の名称</t>
  </si>
  <si>
    <t>番
号</t>
  </si>
  <si>
    <t>【個別表】平成30年度基金造成団体別基金執行状況表（002医療施設耐震化臨時特例基金（医療施設耐震化臨時特例交付金））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</si>
</sst>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6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ゴシック"/>
      <family val="3"/>
    </font>
    <font>
      <sz val="6"/>
      <name val="游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游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游ゴシック"/>
      <family val="3"/>
    </font>
    <font>
      <sz val="10"/>
      <color indexed="10"/>
      <name val="ＭＳ ゴシック"/>
      <family val="3"/>
    </font>
    <font>
      <sz val="7"/>
      <color indexed="8"/>
      <name val="游ゴシック"/>
      <family val="3"/>
    </font>
    <font>
      <b/>
      <sz val="12"/>
      <color indexed="8"/>
      <name val="ＭＳ 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/>
      <top style="dotted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6" fontId="51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2" fillId="0" borderId="0" xfId="0" applyFont="1" applyAlignment="1">
      <alignment vertical="center" wrapText="1"/>
    </xf>
    <xf numFmtId="0" fontId="53" fillId="33" borderId="0" xfId="0" applyFont="1" applyFill="1" applyBorder="1" applyAlignment="1">
      <alignment horizontal="center" vertical="center"/>
    </xf>
    <xf numFmtId="41" fontId="51" fillId="34" borderId="11" xfId="0" applyNumberFormat="1" applyFont="1" applyFill="1" applyBorder="1" applyAlignment="1">
      <alignment horizontal="right" vertical="center"/>
    </xf>
    <xf numFmtId="41" fontId="51" fillId="34" borderId="12" xfId="0" applyNumberFormat="1" applyFont="1" applyFill="1" applyBorder="1" applyAlignment="1">
      <alignment horizontal="right" vertical="center"/>
    </xf>
    <xf numFmtId="41" fontId="51" fillId="34" borderId="13" xfId="0" applyNumberFormat="1" applyFont="1" applyFill="1" applyBorder="1" applyAlignment="1">
      <alignment horizontal="right" vertical="center"/>
    </xf>
    <xf numFmtId="41" fontId="51" fillId="34" borderId="14" xfId="0" applyNumberFormat="1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center" vertical="center"/>
    </xf>
    <xf numFmtId="178" fontId="51" fillId="34" borderId="15" xfId="0" applyNumberFormat="1" applyFont="1" applyFill="1" applyBorder="1" applyAlignment="1">
      <alignment horizontal="right" vertical="center"/>
    </xf>
    <xf numFmtId="178" fontId="51" fillId="34" borderId="16" xfId="0" applyNumberFormat="1" applyFont="1" applyFill="1" applyBorder="1" applyAlignment="1">
      <alignment horizontal="right" vertical="center"/>
    </xf>
    <xf numFmtId="178" fontId="51" fillId="34" borderId="17" xfId="0" applyNumberFormat="1" applyFont="1" applyFill="1" applyBorder="1" applyAlignment="1">
      <alignment horizontal="right" vertical="center"/>
    </xf>
    <xf numFmtId="178" fontId="51" fillId="34" borderId="18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41" fontId="51" fillId="0" borderId="11" xfId="0" applyNumberFormat="1" applyFont="1" applyBorder="1" applyAlignment="1">
      <alignment horizontal="right" vertical="center"/>
    </xf>
    <xf numFmtId="41" fontId="51" fillId="0" borderId="12" xfId="0" applyNumberFormat="1" applyFont="1" applyBorder="1" applyAlignment="1">
      <alignment horizontal="right" vertical="center"/>
    </xf>
    <xf numFmtId="41" fontId="51" fillId="0" borderId="13" xfId="0" applyNumberFormat="1" applyFont="1" applyBorder="1" applyAlignment="1">
      <alignment horizontal="right" vertical="center"/>
    </xf>
    <xf numFmtId="41" fontId="51" fillId="0" borderId="14" xfId="0" applyNumberFormat="1" applyFont="1" applyBorder="1" applyAlignment="1">
      <alignment horizontal="right" vertical="center"/>
    </xf>
    <xf numFmtId="178" fontId="51" fillId="0" borderId="15" xfId="0" applyNumberFormat="1" applyFont="1" applyBorder="1" applyAlignment="1">
      <alignment horizontal="right" vertical="center"/>
    </xf>
    <xf numFmtId="178" fontId="51" fillId="0" borderId="16" xfId="0" applyNumberFormat="1" applyFont="1" applyBorder="1" applyAlignment="1">
      <alignment horizontal="right" vertical="center"/>
    </xf>
    <xf numFmtId="178" fontId="51" fillId="0" borderId="17" xfId="0" applyNumberFormat="1" applyFont="1" applyBorder="1" applyAlignment="1">
      <alignment horizontal="right" vertical="center"/>
    </xf>
    <xf numFmtId="178" fontId="51" fillId="0" borderId="18" xfId="0" applyNumberFormat="1" applyFont="1" applyBorder="1" applyAlignment="1">
      <alignment horizontal="right" vertical="center"/>
    </xf>
    <xf numFmtId="0" fontId="53" fillId="33" borderId="19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6" fillId="33" borderId="28" xfId="0" applyFont="1" applyFill="1" applyBorder="1" applyAlignment="1">
      <alignment horizontal="left" vertical="center" wrapText="1"/>
    </xf>
    <xf numFmtId="0" fontId="56" fillId="33" borderId="29" xfId="0" applyFont="1" applyFill="1" applyBorder="1" applyAlignment="1">
      <alignment horizontal="left" vertical="center" wrapText="1"/>
    </xf>
    <xf numFmtId="0" fontId="56" fillId="33" borderId="30" xfId="0" applyFont="1" applyFill="1" applyBorder="1" applyAlignment="1">
      <alignment horizontal="left" vertical="center" wrapText="1"/>
    </xf>
    <xf numFmtId="0" fontId="52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1" fillId="33" borderId="32" xfId="0" applyFont="1" applyFill="1" applyBorder="1" applyAlignment="1">
      <alignment horizontal="left" vertical="center"/>
    </xf>
    <xf numFmtId="0" fontId="52" fillId="33" borderId="32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41" fontId="51" fillId="34" borderId="33" xfId="0" applyNumberFormat="1" applyFont="1" applyFill="1" applyBorder="1" applyAlignment="1">
      <alignment horizontal="right" vertical="center"/>
    </xf>
    <xf numFmtId="41" fontId="0" fillId="34" borderId="21" xfId="0" applyNumberFormat="1" applyFill="1" applyBorder="1" applyAlignment="1">
      <alignment horizontal="right" vertical="center"/>
    </xf>
    <xf numFmtId="41" fontId="51" fillId="34" borderId="17" xfId="0" applyNumberFormat="1" applyFont="1" applyFill="1" applyBorder="1" applyAlignment="1">
      <alignment horizontal="right" vertical="center"/>
    </xf>
    <xf numFmtId="41" fontId="0" fillId="34" borderId="34" xfId="0" applyNumberFormat="1" applyFill="1" applyBorder="1" applyAlignment="1">
      <alignment horizontal="right" vertical="center"/>
    </xf>
    <xf numFmtId="41" fontId="51" fillId="34" borderId="35" xfId="0" applyNumberFormat="1" applyFont="1" applyFill="1" applyBorder="1" applyAlignment="1">
      <alignment horizontal="right" vertical="center"/>
    </xf>
    <xf numFmtId="41" fontId="0" fillId="34" borderId="20" xfId="0" applyNumberFormat="1" applyFill="1" applyBorder="1" applyAlignment="1">
      <alignment horizontal="right" vertical="center"/>
    </xf>
    <xf numFmtId="41" fontId="51" fillId="34" borderId="16" xfId="0" applyNumberFormat="1" applyFont="1" applyFill="1" applyBorder="1" applyAlignment="1">
      <alignment horizontal="right" vertical="center"/>
    </xf>
    <xf numFmtId="41" fontId="0" fillId="34" borderId="12" xfId="0" applyNumberFormat="1" applyFill="1" applyBorder="1" applyAlignment="1">
      <alignment horizontal="right" vertical="center"/>
    </xf>
    <xf numFmtId="177" fontId="51" fillId="0" borderId="36" xfId="0" applyNumberFormat="1" applyFont="1" applyBorder="1" applyAlignment="1">
      <alignment horizontal="center" vertical="center"/>
    </xf>
    <xf numFmtId="177" fontId="51" fillId="0" borderId="37" xfId="0" applyNumberFormat="1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9" fillId="0" borderId="36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41" fontId="51" fillId="0" borderId="35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51" fillId="0" borderId="17" xfId="0" applyNumberFormat="1" applyFon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51" fillId="0" borderId="16" xfId="0" applyNumberFormat="1" applyFon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41" fontId="51" fillId="36" borderId="16" xfId="0" applyNumberFormat="1" applyFont="1" applyFill="1" applyBorder="1" applyAlignment="1">
      <alignment horizontal="right" vertical="center"/>
    </xf>
    <xf numFmtId="41" fontId="0" fillId="36" borderId="12" xfId="0" applyNumberFormat="1" applyFill="1" applyBorder="1" applyAlignment="1">
      <alignment horizontal="right" vertical="center"/>
    </xf>
    <xf numFmtId="41" fontId="51" fillId="0" borderId="33" xfId="0" applyNumberFormat="1" applyFon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51" fillId="36" borderId="12" xfId="0" applyNumberFormat="1" applyFont="1" applyFill="1" applyBorder="1" applyAlignment="1">
      <alignment horizontal="right" vertical="center"/>
    </xf>
    <xf numFmtId="41" fontId="51" fillId="0" borderId="35" xfId="0" applyNumberFormat="1" applyFont="1" applyFill="1" applyBorder="1" applyAlignment="1">
      <alignment horizontal="center" vertical="center"/>
    </xf>
    <xf numFmtId="41" fontId="51" fillId="0" borderId="20" xfId="0" applyNumberFormat="1" applyFont="1" applyFill="1" applyBorder="1" applyAlignment="1">
      <alignment horizontal="center" vertical="center"/>
    </xf>
    <xf numFmtId="0" fontId="51" fillId="0" borderId="36" xfId="0" applyFont="1" applyBorder="1" applyAlignment="1">
      <alignment vertical="center" wrapText="1"/>
    </xf>
    <xf numFmtId="0" fontId="51" fillId="0" borderId="37" xfId="0" applyFont="1" applyBorder="1" applyAlignment="1">
      <alignment vertical="center" wrapText="1"/>
    </xf>
    <xf numFmtId="0" fontId="59" fillId="0" borderId="36" xfId="0" applyFont="1" applyBorder="1" applyAlignment="1">
      <alignment horizontal="left" vertical="center" wrapText="1"/>
    </xf>
    <xf numFmtId="0" fontId="59" fillId="0" borderId="37" xfId="0" applyFont="1" applyBorder="1" applyAlignment="1">
      <alignment horizontal="left" vertical="center" wrapText="1"/>
    </xf>
    <xf numFmtId="41" fontId="51" fillId="0" borderId="33" xfId="0" applyNumberFormat="1" applyFont="1" applyBorder="1" applyAlignment="1">
      <alignment horizontal="right" vertical="center"/>
    </xf>
    <xf numFmtId="41" fontId="51" fillId="0" borderId="21" xfId="0" applyNumberFormat="1" applyFont="1" applyBorder="1" applyAlignment="1">
      <alignment horizontal="right" vertical="center"/>
    </xf>
    <xf numFmtId="0" fontId="51" fillId="0" borderId="37" xfId="0" applyFont="1" applyBorder="1" applyAlignment="1">
      <alignment vertical="center"/>
    </xf>
    <xf numFmtId="41" fontId="0" fillId="0" borderId="21" xfId="0" applyNumberFormat="1" applyBorder="1" applyAlignment="1">
      <alignment horizontal="right" vertical="center"/>
    </xf>
    <xf numFmtId="0" fontId="51" fillId="0" borderId="17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41" fontId="51" fillId="0" borderId="36" xfId="0" applyNumberFormat="1" applyFont="1" applyBorder="1" applyAlignment="1">
      <alignment vertical="center"/>
    </xf>
    <xf numFmtId="41" fontId="51" fillId="0" borderId="37" xfId="0" applyNumberFormat="1" applyFont="1" applyBorder="1" applyAlignment="1">
      <alignment vertical="center"/>
    </xf>
    <xf numFmtId="41" fontId="51" fillId="34" borderId="21" xfId="0" applyNumberFormat="1" applyFont="1" applyFill="1" applyBorder="1" applyAlignment="1">
      <alignment horizontal="right" vertical="center"/>
    </xf>
    <xf numFmtId="41" fontId="51" fillId="0" borderId="13" xfId="0" applyNumberFormat="1" applyFont="1" applyBorder="1" applyAlignment="1">
      <alignment horizontal="right" vertical="center"/>
    </xf>
    <xf numFmtId="41" fontId="51" fillId="0" borderId="12" xfId="0" applyNumberFormat="1" applyFont="1" applyBorder="1" applyAlignment="1">
      <alignment horizontal="right" vertical="center"/>
    </xf>
    <xf numFmtId="41" fontId="51" fillId="0" borderId="20" xfId="0" applyNumberFormat="1" applyFont="1" applyBorder="1" applyAlignment="1">
      <alignment horizontal="right" vertical="center"/>
    </xf>
    <xf numFmtId="41" fontId="51" fillId="0" borderId="16" xfId="0" applyNumberFormat="1" applyFon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0" fontId="51" fillId="33" borderId="36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51" fillId="33" borderId="42" xfId="0" applyFont="1" applyFill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vertical="center" wrapText="1"/>
    </xf>
    <xf numFmtId="0" fontId="61" fillId="33" borderId="44" xfId="0" applyFont="1" applyFill="1" applyBorder="1" applyAlignment="1">
      <alignment vertical="center"/>
    </xf>
    <xf numFmtId="0" fontId="52" fillId="33" borderId="42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5" fillId="35" borderId="45" xfId="0" applyFont="1" applyFill="1" applyBorder="1" applyAlignment="1">
      <alignment horizontal="center" vertical="center" wrapText="1"/>
    </xf>
    <xf numFmtId="0" fontId="55" fillId="35" borderId="46" xfId="0" applyFont="1" applyFill="1" applyBorder="1" applyAlignment="1">
      <alignment horizontal="center" vertical="center" wrapText="1"/>
    </xf>
    <xf numFmtId="0" fontId="55" fillId="35" borderId="47" xfId="0" applyFont="1" applyFill="1" applyBorder="1" applyAlignment="1">
      <alignment horizontal="center" vertical="center" wrapText="1"/>
    </xf>
    <xf numFmtId="0" fontId="55" fillId="35" borderId="48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center" vertical="center" wrapText="1"/>
    </xf>
    <xf numFmtId="0" fontId="60" fillId="33" borderId="38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49" xfId="0" applyBorder="1" applyAlignment="1">
      <alignment vertical="center"/>
    </xf>
    <xf numFmtId="0" fontId="60" fillId="33" borderId="48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60" fillId="33" borderId="52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53" xfId="0" applyBorder="1" applyAlignment="1">
      <alignment vertical="center"/>
    </xf>
    <xf numFmtId="0" fontId="52" fillId="33" borderId="54" xfId="0" applyFont="1" applyFill="1" applyBorder="1" applyAlignment="1">
      <alignment horizontal="center" vertical="center" wrapText="1"/>
    </xf>
    <xf numFmtId="0" fontId="56" fillId="0" borderId="55" xfId="0" applyFont="1" applyBorder="1" applyAlignment="1">
      <alignment vertical="center" wrapText="1"/>
    </xf>
    <xf numFmtId="0" fontId="0" fillId="0" borderId="56" xfId="0" applyBorder="1" applyAlignment="1">
      <alignment vertical="center"/>
    </xf>
    <xf numFmtId="0" fontId="60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5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63"/>
  <sheetViews>
    <sheetView tabSelected="1" view="pageBreakPreview" zoomScale="85" zoomScaleSheetLayoutView="85" zoomScalePageLayoutView="0" workbookViewId="0" topLeftCell="A1">
      <selection activeCell="P50" sqref="P50:P51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1" t="s">
        <v>69</v>
      </c>
      <c r="B1" s="51"/>
    </row>
    <row r="2" spans="1:25" s="16" customFormat="1" ht="12.75" customHeight="1">
      <c r="A2" s="99" t="s">
        <v>68</v>
      </c>
      <c r="B2" s="99" t="s">
        <v>67</v>
      </c>
      <c r="C2" s="99" t="s">
        <v>66</v>
      </c>
      <c r="D2" s="99" t="s">
        <v>65</v>
      </c>
      <c r="E2" s="104" t="s">
        <v>64</v>
      </c>
      <c r="F2" s="105"/>
      <c r="G2" s="104" t="s">
        <v>63</v>
      </c>
      <c r="H2" s="108"/>
      <c r="I2" s="108"/>
      <c r="J2" s="108"/>
      <c r="K2" s="108"/>
      <c r="L2" s="108"/>
      <c r="M2" s="108"/>
      <c r="N2" s="124" t="s">
        <v>62</v>
      </c>
      <c r="O2" s="104" t="s">
        <v>61</v>
      </c>
      <c r="P2" s="105"/>
      <c r="Q2" s="104" t="s">
        <v>60</v>
      </c>
      <c r="R2" s="127"/>
      <c r="S2" s="127"/>
      <c r="T2" s="127"/>
      <c r="U2" s="127"/>
      <c r="V2" s="104" t="s">
        <v>59</v>
      </c>
      <c r="W2" s="127"/>
      <c r="X2" s="128"/>
      <c r="Y2" s="43"/>
    </row>
    <row r="3" spans="1:25" s="16" customFormat="1" ht="12" customHeight="1">
      <c r="A3" s="100"/>
      <c r="B3" s="102"/>
      <c r="C3" s="100"/>
      <c r="D3" s="100"/>
      <c r="E3" s="106"/>
      <c r="F3" s="107"/>
      <c r="G3" s="109"/>
      <c r="H3" s="110"/>
      <c r="I3" s="110"/>
      <c r="J3" s="110"/>
      <c r="K3" s="110"/>
      <c r="L3" s="110"/>
      <c r="M3" s="110"/>
      <c r="N3" s="125"/>
      <c r="O3" s="106"/>
      <c r="P3" s="107"/>
      <c r="Q3" s="50" t="s">
        <v>58</v>
      </c>
      <c r="R3" s="129" t="s">
        <v>56</v>
      </c>
      <c r="S3" s="129" t="s">
        <v>55</v>
      </c>
      <c r="T3" s="132" t="s">
        <v>54</v>
      </c>
      <c r="U3" s="135" t="s">
        <v>57</v>
      </c>
      <c r="V3" s="138" t="s">
        <v>56</v>
      </c>
      <c r="W3" s="132" t="s">
        <v>55</v>
      </c>
      <c r="X3" s="141" t="s">
        <v>54</v>
      </c>
      <c r="Y3" s="43"/>
    </row>
    <row r="4" spans="1:25" s="16" customFormat="1" ht="13.5" customHeight="1">
      <c r="A4" s="100"/>
      <c r="B4" s="102"/>
      <c r="C4" s="100"/>
      <c r="D4" s="100"/>
      <c r="E4" s="41"/>
      <c r="F4" s="47"/>
      <c r="G4" s="49" t="s">
        <v>53</v>
      </c>
      <c r="H4" s="48"/>
      <c r="I4" s="48"/>
      <c r="J4" s="48"/>
      <c r="K4" s="48"/>
      <c r="L4" s="48"/>
      <c r="M4" s="111" t="s">
        <v>52</v>
      </c>
      <c r="N4" s="125"/>
      <c r="O4" s="41"/>
      <c r="P4" s="47"/>
      <c r="Q4" s="114" t="s">
        <v>51</v>
      </c>
      <c r="R4" s="130"/>
      <c r="S4" s="130"/>
      <c r="T4" s="133"/>
      <c r="U4" s="136"/>
      <c r="V4" s="139"/>
      <c r="W4" s="133"/>
      <c r="X4" s="142"/>
      <c r="Y4" s="43"/>
    </row>
    <row r="5" spans="1:25" s="16" customFormat="1" ht="12" customHeight="1">
      <c r="A5" s="100"/>
      <c r="B5" s="102"/>
      <c r="C5" s="100"/>
      <c r="D5" s="100"/>
      <c r="E5" s="41"/>
      <c r="F5" s="116" t="s">
        <v>49</v>
      </c>
      <c r="G5" s="41"/>
      <c r="H5" s="46" t="s">
        <v>50</v>
      </c>
      <c r="I5" s="45"/>
      <c r="J5" s="45"/>
      <c r="K5" s="45"/>
      <c r="L5" s="44"/>
      <c r="M5" s="112"/>
      <c r="N5" s="125"/>
      <c r="O5" s="41"/>
      <c r="P5" s="116" t="s">
        <v>49</v>
      </c>
      <c r="Q5" s="115"/>
      <c r="R5" s="131"/>
      <c r="S5" s="131"/>
      <c r="T5" s="134"/>
      <c r="U5" s="137"/>
      <c r="V5" s="140"/>
      <c r="W5" s="134"/>
      <c r="X5" s="143"/>
      <c r="Y5" s="43"/>
    </row>
    <row r="6" spans="1:25" s="16" customFormat="1" ht="12" customHeight="1">
      <c r="A6" s="100"/>
      <c r="B6" s="102"/>
      <c r="C6" s="100"/>
      <c r="D6" s="100"/>
      <c r="E6" s="41"/>
      <c r="F6" s="117"/>
      <c r="G6" s="41"/>
      <c r="H6" s="42" t="s">
        <v>48</v>
      </c>
      <c r="I6" s="119" t="s">
        <v>47</v>
      </c>
      <c r="J6" s="120"/>
      <c r="K6" s="121"/>
      <c r="L6" s="122" t="s">
        <v>46</v>
      </c>
      <c r="M6" s="112"/>
      <c r="N6" s="125"/>
      <c r="O6" s="41"/>
      <c r="P6" s="117"/>
      <c r="Q6" s="40" t="s">
        <v>18</v>
      </c>
      <c r="R6" s="39" t="s">
        <v>18</v>
      </c>
      <c r="S6" s="39" t="s">
        <v>18</v>
      </c>
      <c r="T6" s="37" t="s">
        <v>18</v>
      </c>
      <c r="U6" s="36" t="s">
        <v>18</v>
      </c>
      <c r="V6" s="38" t="s">
        <v>18</v>
      </c>
      <c r="W6" s="37" t="s">
        <v>18</v>
      </c>
      <c r="X6" s="36" t="s">
        <v>18</v>
      </c>
      <c r="Y6" s="35" t="s">
        <v>18</v>
      </c>
    </row>
    <row r="7" spans="1:25" s="16" customFormat="1" ht="12.75" customHeight="1" thickBot="1">
      <c r="A7" s="101"/>
      <c r="B7" s="103"/>
      <c r="C7" s="101"/>
      <c r="D7" s="101"/>
      <c r="E7" s="32"/>
      <c r="F7" s="118"/>
      <c r="G7" s="32"/>
      <c r="H7" s="34"/>
      <c r="I7" s="33" t="s">
        <v>45</v>
      </c>
      <c r="J7" s="33" t="s">
        <v>44</v>
      </c>
      <c r="K7" s="33" t="s">
        <v>43</v>
      </c>
      <c r="L7" s="123"/>
      <c r="M7" s="113"/>
      <c r="N7" s="126"/>
      <c r="O7" s="32"/>
      <c r="P7" s="118"/>
      <c r="Q7" s="31" t="s">
        <v>17</v>
      </c>
      <c r="R7" s="30" t="s">
        <v>17</v>
      </c>
      <c r="S7" s="30" t="s">
        <v>17</v>
      </c>
      <c r="T7" s="27" t="s">
        <v>17</v>
      </c>
      <c r="U7" s="29" t="s">
        <v>17</v>
      </c>
      <c r="V7" s="28" t="s">
        <v>17</v>
      </c>
      <c r="W7" s="27" t="s">
        <v>17</v>
      </c>
      <c r="X7" s="26" t="s">
        <v>17</v>
      </c>
      <c r="Y7" s="25" t="s">
        <v>17</v>
      </c>
    </row>
    <row r="8" spans="1:25" s="16" customFormat="1" ht="18" customHeight="1">
      <c r="A8" s="60">
        <v>1</v>
      </c>
      <c r="B8" s="62" t="s">
        <v>42</v>
      </c>
      <c r="C8" s="79" t="s">
        <v>22</v>
      </c>
      <c r="D8" s="81" t="s">
        <v>21</v>
      </c>
      <c r="E8" s="83">
        <v>1197.536</v>
      </c>
      <c r="F8" s="66">
        <v>1197.536</v>
      </c>
      <c r="G8" s="68">
        <v>0</v>
      </c>
      <c r="H8" s="70">
        <v>0</v>
      </c>
      <c r="I8" s="72">
        <v>0</v>
      </c>
      <c r="J8" s="72">
        <v>0</v>
      </c>
      <c r="K8" s="72">
        <v>0</v>
      </c>
      <c r="L8" s="72">
        <v>0</v>
      </c>
      <c r="M8" s="77">
        <v>0</v>
      </c>
      <c r="N8" s="74">
        <v>1197.536</v>
      </c>
      <c r="O8" s="52">
        <f>+(+E8+G8)-(M8+N8)</f>
        <v>0</v>
      </c>
      <c r="P8" s="66">
        <v>0</v>
      </c>
      <c r="Q8" s="23">
        <v>0</v>
      </c>
      <c r="R8" s="24">
        <v>0</v>
      </c>
      <c r="S8" s="24">
        <v>0</v>
      </c>
      <c r="T8" s="22">
        <v>0</v>
      </c>
      <c r="U8" s="24">
        <v>0</v>
      </c>
      <c r="V8" s="23">
        <v>0</v>
      </c>
      <c r="W8" s="22">
        <v>0</v>
      </c>
      <c r="X8" s="21">
        <v>0</v>
      </c>
      <c r="Y8" s="11" t="s">
        <v>18</v>
      </c>
    </row>
    <row r="9" spans="1:25" s="16" customFormat="1" ht="18" customHeight="1" thickBot="1">
      <c r="A9" s="61"/>
      <c r="B9" s="63"/>
      <c r="C9" s="85"/>
      <c r="D9" s="82"/>
      <c r="E9" s="86"/>
      <c r="F9" s="67"/>
      <c r="G9" s="69"/>
      <c r="H9" s="71"/>
      <c r="I9" s="76"/>
      <c r="J9" s="76"/>
      <c r="K9" s="76"/>
      <c r="L9" s="76"/>
      <c r="M9" s="78"/>
      <c r="N9" s="75"/>
      <c r="O9" s="53"/>
      <c r="P9" s="67"/>
      <c r="Q9" s="19">
        <v>0</v>
      </c>
      <c r="R9" s="20">
        <v>0</v>
      </c>
      <c r="S9" s="20">
        <v>0</v>
      </c>
      <c r="T9" s="18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16" customFormat="1" ht="18" customHeight="1">
      <c r="A10" s="60">
        <v>2</v>
      </c>
      <c r="B10" s="62" t="s">
        <v>41</v>
      </c>
      <c r="C10" s="79" t="s">
        <v>22</v>
      </c>
      <c r="D10" s="81" t="s">
        <v>21</v>
      </c>
      <c r="E10" s="83">
        <v>1738.216</v>
      </c>
      <c r="F10" s="66">
        <v>1738.216</v>
      </c>
      <c r="G10" s="68">
        <v>0.924</v>
      </c>
      <c r="H10" s="70">
        <v>0.924</v>
      </c>
      <c r="I10" s="72">
        <v>0</v>
      </c>
      <c r="J10" s="72">
        <v>0</v>
      </c>
      <c r="K10" s="72">
        <v>0</v>
      </c>
      <c r="L10" s="72">
        <v>0.924</v>
      </c>
      <c r="M10" s="97">
        <v>774.559</v>
      </c>
      <c r="N10" s="74">
        <v>614.087</v>
      </c>
      <c r="O10" s="52">
        <f>+(+E10+G10)-(M10+N10)</f>
        <v>350.4939999999999</v>
      </c>
      <c r="P10" s="66">
        <v>350.494</v>
      </c>
      <c r="Q10" s="23">
        <v>0</v>
      </c>
      <c r="R10" s="24">
        <v>0</v>
      </c>
      <c r="S10" s="24">
        <v>0</v>
      </c>
      <c r="T10" s="22">
        <v>0</v>
      </c>
      <c r="U10" s="24">
        <v>0</v>
      </c>
      <c r="V10" s="23">
        <v>0</v>
      </c>
      <c r="W10" s="22">
        <v>0</v>
      </c>
      <c r="X10" s="21">
        <v>0</v>
      </c>
      <c r="Y10" s="11" t="s">
        <v>18</v>
      </c>
    </row>
    <row r="11" spans="1:25" s="16" customFormat="1" ht="18" customHeight="1" thickBot="1">
      <c r="A11" s="61"/>
      <c r="B11" s="63"/>
      <c r="C11" s="85"/>
      <c r="D11" s="82"/>
      <c r="E11" s="86"/>
      <c r="F11" s="96"/>
      <c r="G11" s="69"/>
      <c r="H11" s="71"/>
      <c r="I11" s="73"/>
      <c r="J11" s="73"/>
      <c r="K11" s="73"/>
      <c r="L11" s="76"/>
      <c r="M11" s="98"/>
      <c r="N11" s="75"/>
      <c r="O11" s="93"/>
      <c r="P11" s="96"/>
      <c r="Q11" s="19">
        <v>0</v>
      </c>
      <c r="R11" s="20">
        <v>0</v>
      </c>
      <c r="S11" s="20">
        <v>0</v>
      </c>
      <c r="T11" s="18">
        <v>0</v>
      </c>
      <c r="U11" s="20">
        <v>0</v>
      </c>
      <c r="V11" s="19">
        <v>0</v>
      </c>
      <c r="W11" s="18">
        <v>0</v>
      </c>
      <c r="X11" s="17">
        <v>0</v>
      </c>
      <c r="Y11" s="6" t="s">
        <v>17</v>
      </c>
    </row>
    <row r="12" spans="1:25" s="16" customFormat="1" ht="18" customHeight="1">
      <c r="A12" s="60">
        <v>3</v>
      </c>
      <c r="B12" s="62" t="s">
        <v>40</v>
      </c>
      <c r="C12" s="79" t="s">
        <v>22</v>
      </c>
      <c r="D12" s="81" t="s">
        <v>21</v>
      </c>
      <c r="E12" s="83">
        <v>97.192</v>
      </c>
      <c r="F12" s="66">
        <v>97.192</v>
      </c>
      <c r="G12" s="68">
        <v>33.237</v>
      </c>
      <c r="H12" s="70">
        <v>33.237</v>
      </c>
      <c r="I12" s="72">
        <v>0</v>
      </c>
      <c r="J12" s="72">
        <v>0</v>
      </c>
      <c r="K12" s="72">
        <v>0</v>
      </c>
      <c r="L12" s="72">
        <v>33.237</v>
      </c>
      <c r="M12" s="77">
        <v>0</v>
      </c>
      <c r="N12" s="74">
        <v>130.429</v>
      </c>
      <c r="O12" s="52">
        <f>+(+E12+G12)-(M12+N12)</f>
        <v>0</v>
      </c>
      <c r="P12" s="66">
        <v>0</v>
      </c>
      <c r="Q12" s="23">
        <v>0</v>
      </c>
      <c r="R12" s="24">
        <v>0</v>
      </c>
      <c r="S12" s="24">
        <v>0</v>
      </c>
      <c r="T12" s="22">
        <v>0</v>
      </c>
      <c r="U12" s="24">
        <v>0</v>
      </c>
      <c r="V12" s="23">
        <v>0</v>
      </c>
      <c r="W12" s="22">
        <v>0</v>
      </c>
      <c r="X12" s="21">
        <v>0</v>
      </c>
      <c r="Y12" s="11" t="s">
        <v>18</v>
      </c>
    </row>
    <row r="13" spans="1:25" s="16" customFormat="1" ht="18" customHeight="1" thickBot="1">
      <c r="A13" s="61"/>
      <c r="B13" s="63"/>
      <c r="C13" s="85"/>
      <c r="D13" s="82"/>
      <c r="E13" s="86"/>
      <c r="F13" s="67"/>
      <c r="G13" s="69"/>
      <c r="H13" s="71"/>
      <c r="I13" s="73"/>
      <c r="J13" s="73"/>
      <c r="K13" s="73"/>
      <c r="L13" s="76"/>
      <c r="M13" s="78"/>
      <c r="N13" s="75"/>
      <c r="O13" s="53"/>
      <c r="P13" s="67"/>
      <c r="Q13" s="19">
        <v>0</v>
      </c>
      <c r="R13" s="20">
        <v>0</v>
      </c>
      <c r="S13" s="20">
        <v>0</v>
      </c>
      <c r="T13" s="18">
        <v>0</v>
      </c>
      <c r="U13" s="20">
        <v>0</v>
      </c>
      <c r="V13" s="19">
        <v>0</v>
      </c>
      <c r="W13" s="18">
        <v>0</v>
      </c>
      <c r="X13" s="17">
        <v>0</v>
      </c>
      <c r="Y13" s="6" t="s">
        <v>17</v>
      </c>
    </row>
    <row r="14" spans="1:25" s="16" customFormat="1" ht="18" customHeight="1">
      <c r="A14" s="60">
        <v>4</v>
      </c>
      <c r="B14" s="62" t="s">
        <v>39</v>
      </c>
      <c r="C14" s="79" t="s">
        <v>22</v>
      </c>
      <c r="D14" s="81" t="s">
        <v>21</v>
      </c>
      <c r="E14" s="83">
        <v>1847.806</v>
      </c>
      <c r="F14" s="66">
        <v>1847.806</v>
      </c>
      <c r="G14" s="68">
        <v>0.183</v>
      </c>
      <c r="H14" s="70">
        <v>0.183</v>
      </c>
      <c r="I14" s="72">
        <v>0</v>
      </c>
      <c r="J14" s="72">
        <v>0</v>
      </c>
      <c r="K14" s="72">
        <v>0</v>
      </c>
      <c r="L14" s="72">
        <v>0</v>
      </c>
      <c r="M14" s="77">
        <v>672.573</v>
      </c>
      <c r="N14" s="91">
        <v>176.573</v>
      </c>
      <c r="O14" s="52">
        <f>+(+E14+G14)-(M14+N14)</f>
        <v>998.8430000000001</v>
      </c>
      <c r="P14" s="66">
        <v>998.843</v>
      </c>
      <c r="Q14" s="23">
        <v>0</v>
      </c>
      <c r="R14" s="24">
        <v>0</v>
      </c>
      <c r="S14" s="24">
        <v>0</v>
      </c>
      <c r="T14" s="22">
        <v>0</v>
      </c>
      <c r="U14" s="24">
        <v>0</v>
      </c>
      <c r="V14" s="23">
        <v>0</v>
      </c>
      <c r="W14" s="22">
        <v>0</v>
      </c>
      <c r="X14" s="21">
        <v>0</v>
      </c>
      <c r="Y14" s="11" t="s">
        <v>18</v>
      </c>
    </row>
    <row r="15" spans="1:25" s="16" customFormat="1" ht="18" customHeight="1" thickBot="1">
      <c r="A15" s="61"/>
      <c r="B15" s="63"/>
      <c r="C15" s="80"/>
      <c r="D15" s="82"/>
      <c r="E15" s="84"/>
      <c r="F15" s="96"/>
      <c r="G15" s="94"/>
      <c r="H15" s="95"/>
      <c r="I15" s="76"/>
      <c r="J15" s="76"/>
      <c r="K15" s="76"/>
      <c r="L15" s="76"/>
      <c r="M15" s="78"/>
      <c r="N15" s="92"/>
      <c r="O15" s="93"/>
      <c r="P15" s="96"/>
      <c r="Q15" s="19">
        <v>0</v>
      </c>
      <c r="R15" s="20">
        <v>0</v>
      </c>
      <c r="S15" s="20">
        <v>0</v>
      </c>
      <c r="T15" s="18">
        <v>0</v>
      </c>
      <c r="U15" s="20">
        <v>0</v>
      </c>
      <c r="V15" s="19">
        <v>0</v>
      </c>
      <c r="W15" s="18">
        <v>0</v>
      </c>
      <c r="X15" s="17">
        <v>0</v>
      </c>
      <c r="Y15" s="6" t="s">
        <v>17</v>
      </c>
    </row>
    <row r="16" spans="1:25" s="16" customFormat="1" ht="18" customHeight="1">
      <c r="A16" s="60">
        <v>5</v>
      </c>
      <c r="B16" s="62" t="s">
        <v>38</v>
      </c>
      <c r="C16" s="79" t="s">
        <v>22</v>
      </c>
      <c r="D16" s="81" t="s">
        <v>21</v>
      </c>
      <c r="E16" s="83">
        <v>537.116</v>
      </c>
      <c r="F16" s="66">
        <v>537.116</v>
      </c>
      <c r="G16" s="68">
        <v>0.059</v>
      </c>
      <c r="H16" s="70">
        <v>0.059</v>
      </c>
      <c r="I16" s="72">
        <v>0</v>
      </c>
      <c r="J16" s="72">
        <v>0</v>
      </c>
      <c r="K16" s="72">
        <v>0</v>
      </c>
      <c r="L16" s="72">
        <v>0.059</v>
      </c>
      <c r="M16" s="77">
        <v>0</v>
      </c>
      <c r="N16" s="74">
        <v>537.175</v>
      </c>
      <c r="O16" s="52">
        <f>+(+E16+G16)-(M16+N16)</f>
        <v>0</v>
      </c>
      <c r="P16" s="66">
        <v>0</v>
      </c>
      <c r="Q16" s="23">
        <v>0</v>
      </c>
      <c r="R16" s="24">
        <v>0</v>
      </c>
      <c r="S16" s="24">
        <v>0</v>
      </c>
      <c r="T16" s="22">
        <v>0</v>
      </c>
      <c r="U16" s="24">
        <v>0</v>
      </c>
      <c r="V16" s="23">
        <v>0</v>
      </c>
      <c r="W16" s="22">
        <v>0</v>
      </c>
      <c r="X16" s="21">
        <v>0</v>
      </c>
      <c r="Y16" s="11" t="s">
        <v>18</v>
      </c>
    </row>
    <row r="17" spans="1:25" s="16" customFormat="1" ht="18" customHeight="1" thickBot="1">
      <c r="A17" s="61"/>
      <c r="B17" s="63"/>
      <c r="C17" s="85"/>
      <c r="D17" s="82"/>
      <c r="E17" s="86"/>
      <c r="F17" s="67"/>
      <c r="G17" s="69"/>
      <c r="H17" s="71"/>
      <c r="I17" s="73"/>
      <c r="J17" s="73"/>
      <c r="K17" s="73"/>
      <c r="L17" s="76"/>
      <c r="M17" s="78"/>
      <c r="N17" s="75"/>
      <c r="O17" s="53"/>
      <c r="P17" s="67"/>
      <c r="Q17" s="19">
        <v>0</v>
      </c>
      <c r="R17" s="20">
        <v>0</v>
      </c>
      <c r="S17" s="20">
        <v>0</v>
      </c>
      <c r="T17" s="18">
        <v>0</v>
      </c>
      <c r="U17" s="20">
        <v>0</v>
      </c>
      <c r="V17" s="19">
        <v>0</v>
      </c>
      <c r="W17" s="18">
        <v>0</v>
      </c>
      <c r="X17" s="17">
        <v>0</v>
      </c>
      <c r="Y17" s="6" t="s">
        <v>17</v>
      </c>
    </row>
    <row r="18" spans="1:25" s="16" customFormat="1" ht="18" customHeight="1">
      <c r="A18" s="60">
        <v>6</v>
      </c>
      <c r="B18" s="62" t="s">
        <v>37</v>
      </c>
      <c r="C18" s="79" t="s">
        <v>22</v>
      </c>
      <c r="D18" s="81" t="s">
        <v>21</v>
      </c>
      <c r="E18" s="83">
        <v>118.351</v>
      </c>
      <c r="F18" s="66">
        <v>118.351</v>
      </c>
      <c r="G18" s="68">
        <v>1.04</v>
      </c>
      <c r="H18" s="70">
        <v>1.04</v>
      </c>
      <c r="I18" s="72">
        <v>0</v>
      </c>
      <c r="J18" s="72">
        <v>0</v>
      </c>
      <c r="K18" s="72">
        <v>0</v>
      </c>
      <c r="L18" s="72">
        <v>1.04</v>
      </c>
      <c r="M18" s="77">
        <v>0</v>
      </c>
      <c r="N18" s="74">
        <v>119.392</v>
      </c>
      <c r="O18" s="52">
        <f>+(+E18+G18)-(M18+N18)</f>
        <v>-0.000999999999990564</v>
      </c>
      <c r="P18" s="66">
        <v>0</v>
      </c>
      <c r="Q18" s="23">
        <v>0</v>
      </c>
      <c r="R18" s="24">
        <v>0</v>
      </c>
      <c r="S18" s="24">
        <v>0</v>
      </c>
      <c r="T18" s="22">
        <v>0</v>
      </c>
      <c r="U18" s="24">
        <v>0</v>
      </c>
      <c r="V18" s="23">
        <v>0</v>
      </c>
      <c r="W18" s="22">
        <v>0</v>
      </c>
      <c r="X18" s="21">
        <v>0</v>
      </c>
      <c r="Y18" s="11" t="s">
        <v>18</v>
      </c>
    </row>
    <row r="19" spans="1:25" s="16" customFormat="1" ht="18" customHeight="1" thickBot="1">
      <c r="A19" s="61"/>
      <c r="B19" s="63"/>
      <c r="C19" s="85"/>
      <c r="D19" s="82"/>
      <c r="E19" s="86"/>
      <c r="F19" s="67"/>
      <c r="G19" s="69"/>
      <c r="H19" s="71"/>
      <c r="I19" s="73"/>
      <c r="J19" s="73"/>
      <c r="K19" s="73"/>
      <c r="L19" s="76"/>
      <c r="M19" s="78"/>
      <c r="N19" s="75"/>
      <c r="O19" s="53"/>
      <c r="P19" s="67"/>
      <c r="Q19" s="19">
        <v>0</v>
      </c>
      <c r="R19" s="20">
        <v>0</v>
      </c>
      <c r="S19" s="20">
        <v>0</v>
      </c>
      <c r="T19" s="18">
        <v>0</v>
      </c>
      <c r="U19" s="20">
        <v>0</v>
      </c>
      <c r="V19" s="19">
        <v>0</v>
      </c>
      <c r="W19" s="18">
        <v>0</v>
      </c>
      <c r="X19" s="17">
        <v>0</v>
      </c>
      <c r="Y19" s="6" t="s">
        <v>17</v>
      </c>
    </row>
    <row r="20" spans="1:25" s="16" customFormat="1" ht="18" customHeight="1">
      <c r="A20" s="60">
        <v>7</v>
      </c>
      <c r="B20" s="62" t="s">
        <v>36</v>
      </c>
      <c r="C20" s="79" t="s">
        <v>22</v>
      </c>
      <c r="D20" s="81" t="s">
        <v>21</v>
      </c>
      <c r="E20" s="83">
        <v>4.635</v>
      </c>
      <c r="F20" s="66">
        <v>4.635</v>
      </c>
      <c r="G20" s="68">
        <v>0.076</v>
      </c>
      <c r="H20" s="70">
        <v>0.076</v>
      </c>
      <c r="I20" s="72">
        <v>0</v>
      </c>
      <c r="J20" s="72">
        <v>0</v>
      </c>
      <c r="K20" s="72">
        <v>0</v>
      </c>
      <c r="L20" s="72">
        <v>0.076</v>
      </c>
      <c r="M20" s="77">
        <v>0</v>
      </c>
      <c r="N20" s="74">
        <v>4.711</v>
      </c>
      <c r="O20" s="52">
        <f>+(+E20+G20)-(M20+N20)</f>
        <v>0</v>
      </c>
      <c r="P20" s="66">
        <v>0</v>
      </c>
      <c r="Q20" s="23">
        <v>0</v>
      </c>
      <c r="R20" s="24">
        <v>0</v>
      </c>
      <c r="S20" s="24">
        <v>0</v>
      </c>
      <c r="T20" s="22">
        <v>0</v>
      </c>
      <c r="U20" s="24">
        <v>0</v>
      </c>
      <c r="V20" s="23">
        <v>0</v>
      </c>
      <c r="W20" s="22">
        <v>0</v>
      </c>
      <c r="X20" s="21">
        <v>0</v>
      </c>
      <c r="Y20" s="11" t="s">
        <v>18</v>
      </c>
    </row>
    <row r="21" spans="1:25" s="16" customFormat="1" ht="18" customHeight="1" thickBot="1">
      <c r="A21" s="61"/>
      <c r="B21" s="63"/>
      <c r="C21" s="85"/>
      <c r="D21" s="82"/>
      <c r="E21" s="86"/>
      <c r="F21" s="67"/>
      <c r="G21" s="69"/>
      <c r="H21" s="71"/>
      <c r="I21" s="73"/>
      <c r="J21" s="73"/>
      <c r="K21" s="73"/>
      <c r="L21" s="76"/>
      <c r="M21" s="78"/>
      <c r="N21" s="75"/>
      <c r="O21" s="53"/>
      <c r="P21" s="67"/>
      <c r="Q21" s="19">
        <v>0</v>
      </c>
      <c r="R21" s="20">
        <v>0</v>
      </c>
      <c r="S21" s="20">
        <v>0</v>
      </c>
      <c r="T21" s="18">
        <v>0</v>
      </c>
      <c r="U21" s="20">
        <v>0</v>
      </c>
      <c r="V21" s="19">
        <v>0</v>
      </c>
      <c r="W21" s="18">
        <v>0</v>
      </c>
      <c r="X21" s="17">
        <v>0</v>
      </c>
      <c r="Y21" s="6" t="s">
        <v>17</v>
      </c>
    </row>
    <row r="22" spans="1:25" s="16" customFormat="1" ht="18" customHeight="1">
      <c r="A22" s="60">
        <v>8</v>
      </c>
      <c r="B22" s="62" t="s">
        <v>35</v>
      </c>
      <c r="C22" s="79" t="s">
        <v>22</v>
      </c>
      <c r="D22" s="81" t="s">
        <v>21</v>
      </c>
      <c r="E22" s="83">
        <v>45.607</v>
      </c>
      <c r="F22" s="66">
        <v>45.742</v>
      </c>
      <c r="G22" s="68">
        <v>1.091</v>
      </c>
      <c r="H22" s="70">
        <v>1.091</v>
      </c>
      <c r="I22" s="72">
        <v>0</v>
      </c>
      <c r="J22" s="72">
        <v>0</v>
      </c>
      <c r="K22" s="72">
        <v>0</v>
      </c>
      <c r="L22" s="72">
        <v>1.091</v>
      </c>
      <c r="M22" s="77">
        <v>0</v>
      </c>
      <c r="N22" s="74">
        <v>46.699</v>
      </c>
      <c r="O22" s="52">
        <f>+(+E22+G22)-(M22+N22)</f>
        <v>-0.0009999999999976694</v>
      </c>
      <c r="P22" s="66">
        <v>0</v>
      </c>
      <c r="Q22" s="23">
        <v>0</v>
      </c>
      <c r="R22" s="24">
        <v>0</v>
      </c>
      <c r="S22" s="24">
        <v>0</v>
      </c>
      <c r="T22" s="22">
        <v>0</v>
      </c>
      <c r="U22" s="24">
        <v>0</v>
      </c>
      <c r="V22" s="23">
        <v>0</v>
      </c>
      <c r="W22" s="22">
        <v>0</v>
      </c>
      <c r="X22" s="21">
        <v>0</v>
      </c>
      <c r="Y22" s="11" t="s">
        <v>18</v>
      </c>
    </row>
    <row r="23" spans="1:25" s="16" customFormat="1" ht="18" customHeight="1" thickBot="1">
      <c r="A23" s="61"/>
      <c r="B23" s="63"/>
      <c r="C23" s="85"/>
      <c r="D23" s="82"/>
      <c r="E23" s="86"/>
      <c r="F23" s="67"/>
      <c r="G23" s="69"/>
      <c r="H23" s="71"/>
      <c r="I23" s="73"/>
      <c r="J23" s="73"/>
      <c r="K23" s="73"/>
      <c r="L23" s="76"/>
      <c r="M23" s="78"/>
      <c r="N23" s="75"/>
      <c r="O23" s="53"/>
      <c r="P23" s="67"/>
      <c r="Q23" s="19">
        <v>0</v>
      </c>
      <c r="R23" s="20">
        <v>0</v>
      </c>
      <c r="S23" s="20">
        <v>0</v>
      </c>
      <c r="T23" s="18">
        <v>0</v>
      </c>
      <c r="U23" s="20">
        <v>0</v>
      </c>
      <c r="V23" s="19">
        <v>0</v>
      </c>
      <c r="W23" s="18">
        <v>0</v>
      </c>
      <c r="X23" s="17">
        <v>0</v>
      </c>
      <c r="Y23" s="6" t="s">
        <v>17</v>
      </c>
    </row>
    <row r="24" spans="1:25" s="16" customFormat="1" ht="18" customHeight="1">
      <c r="A24" s="60">
        <v>9</v>
      </c>
      <c r="B24" s="62" t="s">
        <v>34</v>
      </c>
      <c r="C24" s="79" t="s">
        <v>22</v>
      </c>
      <c r="D24" s="81" t="s">
        <v>21</v>
      </c>
      <c r="E24" s="83">
        <v>1232.199</v>
      </c>
      <c r="F24" s="66">
        <v>1232.199</v>
      </c>
      <c r="G24" s="68">
        <v>1.501</v>
      </c>
      <c r="H24" s="70">
        <v>1.501</v>
      </c>
      <c r="I24" s="72">
        <v>0</v>
      </c>
      <c r="J24" s="72">
        <v>0</v>
      </c>
      <c r="K24" s="72">
        <v>0</v>
      </c>
      <c r="L24" s="72">
        <v>1.501</v>
      </c>
      <c r="M24" s="77">
        <v>0</v>
      </c>
      <c r="N24" s="74">
        <v>30.704</v>
      </c>
      <c r="O24" s="52">
        <f>+(+E24+G24)-(M24+N24)</f>
        <v>1202.996</v>
      </c>
      <c r="P24" s="66">
        <v>1202.999</v>
      </c>
      <c r="Q24" s="23">
        <v>0</v>
      </c>
      <c r="R24" s="24">
        <v>0</v>
      </c>
      <c r="S24" s="24">
        <v>0</v>
      </c>
      <c r="T24" s="22">
        <v>0</v>
      </c>
      <c r="U24" s="24">
        <v>0</v>
      </c>
      <c r="V24" s="23">
        <v>0</v>
      </c>
      <c r="W24" s="22">
        <v>0</v>
      </c>
      <c r="X24" s="21">
        <v>0</v>
      </c>
      <c r="Y24" s="11" t="s">
        <v>18</v>
      </c>
    </row>
    <row r="25" spans="1:25" s="16" customFormat="1" ht="18" customHeight="1" thickBot="1">
      <c r="A25" s="61"/>
      <c r="B25" s="63"/>
      <c r="C25" s="80"/>
      <c r="D25" s="82"/>
      <c r="E25" s="84"/>
      <c r="F25" s="67"/>
      <c r="G25" s="69"/>
      <c r="H25" s="71"/>
      <c r="I25" s="76"/>
      <c r="J25" s="76"/>
      <c r="K25" s="76"/>
      <c r="L25" s="76"/>
      <c r="M25" s="78"/>
      <c r="N25" s="75"/>
      <c r="O25" s="53"/>
      <c r="P25" s="67"/>
      <c r="Q25" s="19">
        <v>0</v>
      </c>
      <c r="R25" s="20">
        <v>0</v>
      </c>
      <c r="S25" s="20">
        <v>0</v>
      </c>
      <c r="T25" s="18">
        <v>0</v>
      </c>
      <c r="U25" s="20">
        <v>0</v>
      </c>
      <c r="V25" s="19">
        <v>0</v>
      </c>
      <c r="W25" s="18">
        <v>0</v>
      </c>
      <c r="X25" s="17">
        <v>0</v>
      </c>
      <c r="Y25" s="6" t="s">
        <v>17</v>
      </c>
    </row>
    <row r="26" spans="1:25" s="16" customFormat="1" ht="18" customHeight="1">
      <c r="A26" s="60">
        <v>10</v>
      </c>
      <c r="B26" s="62" t="s">
        <v>33</v>
      </c>
      <c r="C26" s="79" t="s">
        <v>22</v>
      </c>
      <c r="D26" s="81" t="s">
        <v>21</v>
      </c>
      <c r="E26" s="83">
        <v>82.429</v>
      </c>
      <c r="F26" s="66">
        <v>82.429</v>
      </c>
      <c r="G26" s="68">
        <v>0</v>
      </c>
      <c r="H26" s="70">
        <v>0</v>
      </c>
      <c r="I26" s="72">
        <v>0</v>
      </c>
      <c r="J26" s="72">
        <v>0</v>
      </c>
      <c r="K26" s="72">
        <v>0</v>
      </c>
      <c r="L26" s="72">
        <v>0</v>
      </c>
      <c r="M26" s="77">
        <v>0</v>
      </c>
      <c r="N26" s="74">
        <v>82.429</v>
      </c>
      <c r="O26" s="52">
        <f>+(+E26+G26)-(M26+N26)</f>
        <v>0</v>
      </c>
      <c r="P26" s="66">
        <v>0</v>
      </c>
      <c r="Q26" s="23">
        <v>0</v>
      </c>
      <c r="R26" s="24">
        <v>0</v>
      </c>
      <c r="S26" s="24">
        <v>0</v>
      </c>
      <c r="T26" s="22">
        <v>0</v>
      </c>
      <c r="U26" s="24">
        <v>0</v>
      </c>
      <c r="V26" s="23">
        <v>0</v>
      </c>
      <c r="W26" s="22">
        <v>0</v>
      </c>
      <c r="X26" s="21">
        <v>0</v>
      </c>
      <c r="Y26" s="11" t="s">
        <v>18</v>
      </c>
    </row>
    <row r="27" spans="1:25" s="16" customFormat="1" ht="18" customHeight="1" thickBot="1">
      <c r="A27" s="61"/>
      <c r="B27" s="63"/>
      <c r="C27" s="85"/>
      <c r="D27" s="82"/>
      <c r="E27" s="86"/>
      <c r="F27" s="67"/>
      <c r="G27" s="69"/>
      <c r="H27" s="71"/>
      <c r="I27" s="73"/>
      <c r="J27" s="73"/>
      <c r="K27" s="73"/>
      <c r="L27" s="76"/>
      <c r="M27" s="78"/>
      <c r="N27" s="75"/>
      <c r="O27" s="53"/>
      <c r="P27" s="67"/>
      <c r="Q27" s="19">
        <v>0</v>
      </c>
      <c r="R27" s="20">
        <v>0</v>
      </c>
      <c r="S27" s="20">
        <v>0</v>
      </c>
      <c r="T27" s="18">
        <v>0</v>
      </c>
      <c r="U27" s="20">
        <v>0</v>
      </c>
      <c r="V27" s="19">
        <v>0</v>
      </c>
      <c r="W27" s="18">
        <v>0</v>
      </c>
      <c r="X27" s="17">
        <v>0</v>
      </c>
      <c r="Y27" s="6" t="s">
        <v>17</v>
      </c>
    </row>
    <row r="28" spans="1:25" s="16" customFormat="1" ht="18" customHeight="1">
      <c r="A28" s="60">
        <v>11</v>
      </c>
      <c r="B28" s="62" t="s">
        <v>32</v>
      </c>
      <c r="C28" s="79" t="s">
        <v>22</v>
      </c>
      <c r="D28" s="81" t="s">
        <v>21</v>
      </c>
      <c r="E28" s="83">
        <v>121.357</v>
      </c>
      <c r="F28" s="66">
        <v>121.357</v>
      </c>
      <c r="G28" s="68">
        <v>5.005</v>
      </c>
      <c r="H28" s="70">
        <v>5.005</v>
      </c>
      <c r="I28" s="72">
        <v>0</v>
      </c>
      <c r="J28" s="72">
        <v>0</v>
      </c>
      <c r="K28" s="72">
        <v>0</v>
      </c>
      <c r="L28" s="72">
        <v>5.005</v>
      </c>
      <c r="M28" s="77">
        <v>25.595</v>
      </c>
      <c r="N28" s="74">
        <v>0</v>
      </c>
      <c r="O28" s="52">
        <f>+(+E28+G28)-(M28+N28)</f>
        <v>100.767</v>
      </c>
      <c r="P28" s="66">
        <v>100.767</v>
      </c>
      <c r="Q28" s="23">
        <v>0</v>
      </c>
      <c r="R28" s="24">
        <v>0</v>
      </c>
      <c r="S28" s="24">
        <v>0</v>
      </c>
      <c r="T28" s="22">
        <v>0</v>
      </c>
      <c r="U28" s="24">
        <v>0</v>
      </c>
      <c r="V28" s="23">
        <v>0</v>
      </c>
      <c r="W28" s="22">
        <v>0</v>
      </c>
      <c r="X28" s="21">
        <v>0</v>
      </c>
      <c r="Y28" s="11" t="s">
        <v>18</v>
      </c>
    </row>
    <row r="29" spans="1:25" s="16" customFormat="1" ht="18" customHeight="1" thickBot="1">
      <c r="A29" s="61"/>
      <c r="B29" s="63"/>
      <c r="C29" s="80"/>
      <c r="D29" s="82"/>
      <c r="E29" s="84"/>
      <c r="F29" s="67"/>
      <c r="G29" s="69"/>
      <c r="H29" s="71"/>
      <c r="I29" s="73"/>
      <c r="J29" s="73"/>
      <c r="K29" s="73"/>
      <c r="L29" s="76"/>
      <c r="M29" s="78"/>
      <c r="N29" s="75"/>
      <c r="O29" s="53"/>
      <c r="P29" s="67"/>
      <c r="Q29" s="19">
        <v>0</v>
      </c>
      <c r="R29" s="20">
        <v>0</v>
      </c>
      <c r="S29" s="20">
        <v>0</v>
      </c>
      <c r="T29" s="18">
        <v>0</v>
      </c>
      <c r="U29" s="20">
        <v>0</v>
      </c>
      <c r="V29" s="19">
        <v>0</v>
      </c>
      <c r="W29" s="18">
        <v>0</v>
      </c>
      <c r="X29" s="17">
        <v>0</v>
      </c>
      <c r="Y29" s="6" t="s">
        <v>17</v>
      </c>
    </row>
    <row r="30" spans="1:25" s="16" customFormat="1" ht="18" customHeight="1">
      <c r="A30" s="60">
        <v>12</v>
      </c>
      <c r="B30" s="62" t="s">
        <v>31</v>
      </c>
      <c r="C30" s="79" t="s">
        <v>22</v>
      </c>
      <c r="D30" s="81" t="s">
        <v>21</v>
      </c>
      <c r="E30" s="83">
        <v>802.082</v>
      </c>
      <c r="F30" s="66">
        <v>802.082</v>
      </c>
      <c r="G30" s="68">
        <v>2.684</v>
      </c>
      <c r="H30" s="70">
        <v>2.684</v>
      </c>
      <c r="I30" s="72">
        <v>0</v>
      </c>
      <c r="J30" s="72">
        <v>0</v>
      </c>
      <c r="K30" s="72">
        <v>0</v>
      </c>
      <c r="L30" s="72">
        <v>2.684</v>
      </c>
      <c r="M30" s="77">
        <v>0</v>
      </c>
      <c r="N30" s="74">
        <v>0</v>
      </c>
      <c r="O30" s="52">
        <f>+(+E30+G30)-(M30+N30)</f>
        <v>804.766</v>
      </c>
      <c r="P30" s="66">
        <v>804.766</v>
      </c>
      <c r="Q30" s="23">
        <v>0</v>
      </c>
      <c r="R30" s="24">
        <v>0</v>
      </c>
      <c r="S30" s="24">
        <v>0</v>
      </c>
      <c r="T30" s="22">
        <v>0</v>
      </c>
      <c r="U30" s="24">
        <v>0</v>
      </c>
      <c r="V30" s="23">
        <v>0</v>
      </c>
      <c r="W30" s="22">
        <v>0</v>
      </c>
      <c r="X30" s="21">
        <v>0</v>
      </c>
      <c r="Y30" s="11" t="s">
        <v>18</v>
      </c>
    </row>
    <row r="31" spans="1:25" s="16" customFormat="1" ht="18" customHeight="1" thickBot="1">
      <c r="A31" s="61"/>
      <c r="B31" s="63"/>
      <c r="C31" s="80"/>
      <c r="D31" s="82"/>
      <c r="E31" s="84"/>
      <c r="F31" s="67"/>
      <c r="G31" s="69"/>
      <c r="H31" s="71"/>
      <c r="I31" s="73"/>
      <c r="J31" s="73"/>
      <c r="K31" s="73"/>
      <c r="L31" s="76"/>
      <c r="M31" s="78"/>
      <c r="N31" s="75"/>
      <c r="O31" s="53"/>
      <c r="P31" s="67"/>
      <c r="Q31" s="19">
        <v>0</v>
      </c>
      <c r="R31" s="20">
        <v>0</v>
      </c>
      <c r="S31" s="20">
        <v>0</v>
      </c>
      <c r="T31" s="18">
        <v>0</v>
      </c>
      <c r="U31" s="20">
        <v>0</v>
      </c>
      <c r="V31" s="19">
        <v>0</v>
      </c>
      <c r="W31" s="18">
        <v>0</v>
      </c>
      <c r="X31" s="17">
        <v>0</v>
      </c>
      <c r="Y31" s="6" t="s">
        <v>17</v>
      </c>
    </row>
    <row r="32" spans="1:25" s="16" customFormat="1" ht="18" customHeight="1">
      <c r="A32" s="60">
        <v>13</v>
      </c>
      <c r="B32" s="62" t="s">
        <v>30</v>
      </c>
      <c r="C32" s="79" t="s">
        <v>22</v>
      </c>
      <c r="D32" s="81" t="s">
        <v>21</v>
      </c>
      <c r="E32" s="83">
        <v>1279.168</v>
      </c>
      <c r="F32" s="66">
        <v>1279.168</v>
      </c>
      <c r="G32" s="68">
        <v>7.054</v>
      </c>
      <c r="H32" s="70">
        <v>7.054</v>
      </c>
      <c r="I32" s="72">
        <v>0</v>
      </c>
      <c r="J32" s="72">
        <v>0</v>
      </c>
      <c r="K32" s="72">
        <v>0</v>
      </c>
      <c r="L32" s="72">
        <v>7.054</v>
      </c>
      <c r="M32" s="77">
        <v>0</v>
      </c>
      <c r="N32" s="74">
        <v>1286.222</v>
      </c>
      <c r="O32" s="52">
        <f>+(+E32+G32)-(M32+N32)</f>
        <v>0</v>
      </c>
      <c r="P32" s="66">
        <v>0</v>
      </c>
      <c r="Q32" s="23">
        <v>0</v>
      </c>
      <c r="R32" s="24">
        <v>0</v>
      </c>
      <c r="S32" s="24">
        <v>0</v>
      </c>
      <c r="T32" s="22">
        <v>0</v>
      </c>
      <c r="U32" s="24">
        <v>0</v>
      </c>
      <c r="V32" s="23">
        <v>0</v>
      </c>
      <c r="W32" s="22">
        <v>0</v>
      </c>
      <c r="X32" s="21">
        <v>0</v>
      </c>
      <c r="Y32" s="11" t="s">
        <v>18</v>
      </c>
    </row>
    <row r="33" spans="1:25" s="16" customFormat="1" ht="18" customHeight="1" thickBot="1">
      <c r="A33" s="61"/>
      <c r="B33" s="63"/>
      <c r="C33" s="85"/>
      <c r="D33" s="82"/>
      <c r="E33" s="86"/>
      <c r="F33" s="67"/>
      <c r="G33" s="69"/>
      <c r="H33" s="71"/>
      <c r="I33" s="73"/>
      <c r="J33" s="73"/>
      <c r="K33" s="73"/>
      <c r="L33" s="76"/>
      <c r="M33" s="78"/>
      <c r="N33" s="75"/>
      <c r="O33" s="53"/>
      <c r="P33" s="67"/>
      <c r="Q33" s="19">
        <v>0</v>
      </c>
      <c r="R33" s="20">
        <v>0</v>
      </c>
      <c r="S33" s="20">
        <v>0</v>
      </c>
      <c r="T33" s="18">
        <v>0</v>
      </c>
      <c r="U33" s="20">
        <v>0</v>
      </c>
      <c r="V33" s="19">
        <v>0</v>
      </c>
      <c r="W33" s="18">
        <v>0</v>
      </c>
      <c r="X33" s="17">
        <v>0</v>
      </c>
      <c r="Y33" s="6" t="s">
        <v>17</v>
      </c>
    </row>
    <row r="34" spans="1:25" s="16" customFormat="1" ht="18" customHeight="1">
      <c r="A34" s="60">
        <v>14</v>
      </c>
      <c r="B34" s="62" t="s">
        <v>29</v>
      </c>
      <c r="C34" s="79" t="s">
        <v>22</v>
      </c>
      <c r="D34" s="81" t="s">
        <v>21</v>
      </c>
      <c r="E34" s="83">
        <v>7.35</v>
      </c>
      <c r="F34" s="66">
        <v>7.35</v>
      </c>
      <c r="G34" s="68">
        <v>0.005</v>
      </c>
      <c r="H34" s="70">
        <v>0.005</v>
      </c>
      <c r="I34" s="72">
        <v>0</v>
      </c>
      <c r="J34" s="72">
        <v>0</v>
      </c>
      <c r="K34" s="72">
        <v>0</v>
      </c>
      <c r="L34" s="72">
        <v>0.005</v>
      </c>
      <c r="M34" s="77">
        <v>0</v>
      </c>
      <c r="N34" s="74">
        <v>7.355</v>
      </c>
      <c r="O34" s="52">
        <f>+(+E34+G34)-(M34+N34)</f>
        <v>0</v>
      </c>
      <c r="P34" s="66">
        <v>0</v>
      </c>
      <c r="Q34" s="23">
        <v>0</v>
      </c>
      <c r="R34" s="24">
        <v>0</v>
      </c>
      <c r="S34" s="24">
        <v>0</v>
      </c>
      <c r="T34" s="22">
        <v>0</v>
      </c>
      <c r="U34" s="24">
        <v>0</v>
      </c>
      <c r="V34" s="23">
        <v>0</v>
      </c>
      <c r="W34" s="22">
        <v>0</v>
      </c>
      <c r="X34" s="21">
        <v>0</v>
      </c>
      <c r="Y34" s="11" t="s">
        <v>18</v>
      </c>
    </row>
    <row r="35" spans="1:25" s="16" customFormat="1" ht="18" customHeight="1" thickBot="1">
      <c r="A35" s="61"/>
      <c r="B35" s="63"/>
      <c r="C35" s="85"/>
      <c r="D35" s="82"/>
      <c r="E35" s="86"/>
      <c r="F35" s="67"/>
      <c r="G35" s="69"/>
      <c r="H35" s="71"/>
      <c r="I35" s="73"/>
      <c r="J35" s="73"/>
      <c r="K35" s="73"/>
      <c r="L35" s="76"/>
      <c r="M35" s="78"/>
      <c r="N35" s="75"/>
      <c r="O35" s="53"/>
      <c r="P35" s="67"/>
      <c r="Q35" s="19">
        <v>0</v>
      </c>
      <c r="R35" s="20">
        <v>0</v>
      </c>
      <c r="S35" s="20">
        <v>0</v>
      </c>
      <c r="T35" s="18">
        <v>0</v>
      </c>
      <c r="U35" s="20">
        <v>0</v>
      </c>
      <c r="V35" s="19">
        <v>0</v>
      </c>
      <c r="W35" s="18">
        <v>0</v>
      </c>
      <c r="X35" s="17">
        <v>0</v>
      </c>
      <c r="Y35" s="6" t="s">
        <v>17</v>
      </c>
    </row>
    <row r="36" spans="1:25" s="16" customFormat="1" ht="18" customHeight="1">
      <c r="A36" s="60">
        <v>15</v>
      </c>
      <c r="B36" s="62" t="s">
        <v>28</v>
      </c>
      <c r="C36" s="79" t="s">
        <v>22</v>
      </c>
      <c r="D36" s="81" t="s">
        <v>21</v>
      </c>
      <c r="E36" s="83">
        <v>631.934</v>
      </c>
      <c r="F36" s="66">
        <v>631.934</v>
      </c>
      <c r="G36" s="68">
        <v>1.393</v>
      </c>
      <c r="H36" s="70">
        <v>1.393</v>
      </c>
      <c r="I36" s="72">
        <v>0</v>
      </c>
      <c r="J36" s="72">
        <v>0</v>
      </c>
      <c r="K36" s="72">
        <v>0</v>
      </c>
      <c r="L36" s="72">
        <v>1.393</v>
      </c>
      <c r="M36" s="77">
        <v>475.465</v>
      </c>
      <c r="N36" s="74">
        <v>0</v>
      </c>
      <c r="O36" s="52">
        <f>+(+E36+G36)-(M36+N36)</f>
        <v>157.86200000000002</v>
      </c>
      <c r="P36" s="66">
        <v>157.862</v>
      </c>
      <c r="Q36" s="23">
        <v>0</v>
      </c>
      <c r="R36" s="24">
        <v>0</v>
      </c>
      <c r="S36" s="24">
        <v>0</v>
      </c>
      <c r="T36" s="22">
        <v>0</v>
      </c>
      <c r="U36" s="24">
        <v>0</v>
      </c>
      <c r="V36" s="23">
        <v>0</v>
      </c>
      <c r="W36" s="22">
        <v>0</v>
      </c>
      <c r="X36" s="21">
        <v>0</v>
      </c>
      <c r="Y36" s="11" t="s">
        <v>18</v>
      </c>
    </row>
    <row r="37" spans="1:25" s="16" customFormat="1" ht="18" customHeight="1" thickBot="1">
      <c r="A37" s="61"/>
      <c r="B37" s="63"/>
      <c r="C37" s="80"/>
      <c r="D37" s="82"/>
      <c r="E37" s="84"/>
      <c r="F37" s="67"/>
      <c r="G37" s="69"/>
      <c r="H37" s="71"/>
      <c r="I37" s="73"/>
      <c r="J37" s="73"/>
      <c r="K37" s="73"/>
      <c r="L37" s="76"/>
      <c r="M37" s="78"/>
      <c r="N37" s="75"/>
      <c r="O37" s="53"/>
      <c r="P37" s="67"/>
      <c r="Q37" s="19">
        <v>0</v>
      </c>
      <c r="R37" s="20">
        <v>0</v>
      </c>
      <c r="S37" s="20">
        <v>0</v>
      </c>
      <c r="T37" s="18">
        <v>0</v>
      </c>
      <c r="U37" s="20">
        <v>0</v>
      </c>
      <c r="V37" s="19">
        <v>0</v>
      </c>
      <c r="W37" s="18">
        <v>0</v>
      </c>
      <c r="X37" s="17">
        <v>0</v>
      </c>
      <c r="Y37" s="6" t="s">
        <v>17</v>
      </c>
    </row>
    <row r="38" spans="1:25" s="16" customFormat="1" ht="18" customHeight="1">
      <c r="A38" s="60">
        <v>16</v>
      </c>
      <c r="B38" s="62" t="s">
        <v>27</v>
      </c>
      <c r="C38" s="79" t="s">
        <v>22</v>
      </c>
      <c r="D38" s="81" t="s">
        <v>21</v>
      </c>
      <c r="E38" s="83">
        <v>11.684</v>
      </c>
      <c r="F38" s="66">
        <v>11.684</v>
      </c>
      <c r="G38" s="68">
        <v>15.554</v>
      </c>
      <c r="H38" s="70">
        <v>15.554</v>
      </c>
      <c r="I38" s="72">
        <v>0</v>
      </c>
      <c r="J38" s="72">
        <v>0</v>
      </c>
      <c r="K38" s="72">
        <v>0</v>
      </c>
      <c r="L38" s="72">
        <v>15.554</v>
      </c>
      <c r="M38" s="77">
        <v>0</v>
      </c>
      <c r="N38" s="74">
        <v>27.238</v>
      </c>
      <c r="O38" s="52">
        <f>+(+E38+G38)-(M38+N38)</f>
        <v>0</v>
      </c>
      <c r="P38" s="66">
        <v>0</v>
      </c>
      <c r="Q38" s="23">
        <v>0</v>
      </c>
      <c r="R38" s="24">
        <v>0</v>
      </c>
      <c r="S38" s="24">
        <v>0</v>
      </c>
      <c r="T38" s="22">
        <v>0</v>
      </c>
      <c r="U38" s="24">
        <v>0</v>
      </c>
      <c r="V38" s="23">
        <v>0</v>
      </c>
      <c r="W38" s="22">
        <v>0</v>
      </c>
      <c r="X38" s="21">
        <v>0</v>
      </c>
      <c r="Y38" s="11" t="s">
        <v>18</v>
      </c>
    </row>
    <row r="39" spans="1:25" s="16" customFormat="1" ht="18" customHeight="1" thickBot="1">
      <c r="A39" s="61"/>
      <c r="B39" s="63"/>
      <c r="C39" s="85"/>
      <c r="D39" s="82"/>
      <c r="E39" s="86"/>
      <c r="F39" s="67"/>
      <c r="G39" s="69"/>
      <c r="H39" s="71"/>
      <c r="I39" s="73"/>
      <c r="J39" s="73"/>
      <c r="K39" s="73"/>
      <c r="L39" s="76"/>
      <c r="M39" s="78"/>
      <c r="N39" s="75"/>
      <c r="O39" s="53"/>
      <c r="P39" s="67"/>
      <c r="Q39" s="19">
        <v>0</v>
      </c>
      <c r="R39" s="20">
        <v>0</v>
      </c>
      <c r="S39" s="20">
        <v>0</v>
      </c>
      <c r="T39" s="18">
        <v>0</v>
      </c>
      <c r="U39" s="20">
        <v>0</v>
      </c>
      <c r="V39" s="19">
        <v>0</v>
      </c>
      <c r="W39" s="18">
        <v>0</v>
      </c>
      <c r="X39" s="17">
        <v>0</v>
      </c>
      <c r="Y39" s="6" t="s">
        <v>17</v>
      </c>
    </row>
    <row r="40" spans="1:25" s="16" customFormat="1" ht="18" customHeight="1">
      <c r="A40" s="60">
        <v>17</v>
      </c>
      <c r="B40" s="62" t="s">
        <v>26</v>
      </c>
      <c r="C40" s="79" t="s">
        <v>22</v>
      </c>
      <c r="D40" s="81" t="s">
        <v>21</v>
      </c>
      <c r="E40" s="83">
        <v>89.866</v>
      </c>
      <c r="F40" s="66">
        <v>89.866</v>
      </c>
      <c r="G40" s="68">
        <v>0.021</v>
      </c>
      <c r="H40" s="70">
        <v>0.021</v>
      </c>
      <c r="I40" s="72">
        <v>0</v>
      </c>
      <c r="J40" s="72">
        <v>0</v>
      </c>
      <c r="K40" s="72">
        <v>0</v>
      </c>
      <c r="L40" s="72">
        <v>0.021</v>
      </c>
      <c r="M40" s="77">
        <v>14.829</v>
      </c>
      <c r="N40" s="74">
        <v>0</v>
      </c>
      <c r="O40" s="52">
        <f>+(+E40+G40)-(M40+N40)</f>
        <v>75.05799999999999</v>
      </c>
      <c r="P40" s="66">
        <v>75.059</v>
      </c>
      <c r="Q40" s="23">
        <v>0</v>
      </c>
      <c r="R40" s="24">
        <v>0</v>
      </c>
      <c r="S40" s="24">
        <v>0</v>
      </c>
      <c r="T40" s="22">
        <v>0</v>
      </c>
      <c r="U40" s="24">
        <v>0</v>
      </c>
      <c r="V40" s="23">
        <v>0</v>
      </c>
      <c r="W40" s="22">
        <v>0</v>
      </c>
      <c r="X40" s="21">
        <v>0</v>
      </c>
      <c r="Y40" s="11" t="s">
        <v>18</v>
      </c>
    </row>
    <row r="41" spans="1:25" s="16" customFormat="1" ht="18" customHeight="1" thickBot="1">
      <c r="A41" s="61"/>
      <c r="B41" s="63"/>
      <c r="C41" s="80"/>
      <c r="D41" s="82"/>
      <c r="E41" s="84"/>
      <c r="F41" s="67"/>
      <c r="G41" s="69"/>
      <c r="H41" s="71"/>
      <c r="I41" s="73"/>
      <c r="J41" s="73"/>
      <c r="K41" s="73"/>
      <c r="L41" s="76"/>
      <c r="M41" s="78"/>
      <c r="N41" s="75"/>
      <c r="O41" s="53"/>
      <c r="P41" s="67"/>
      <c r="Q41" s="19">
        <v>0</v>
      </c>
      <c r="R41" s="20">
        <v>0</v>
      </c>
      <c r="S41" s="20">
        <v>0</v>
      </c>
      <c r="T41" s="18">
        <v>0</v>
      </c>
      <c r="U41" s="20">
        <v>0</v>
      </c>
      <c r="V41" s="19">
        <v>0</v>
      </c>
      <c r="W41" s="18">
        <v>0</v>
      </c>
      <c r="X41" s="17">
        <v>0</v>
      </c>
      <c r="Y41" s="6" t="s">
        <v>17</v>
      </c>
    </row>
    <row r="42" spans="1:25" s="16" customFormat="1" ht="18" customHeight="1">
      <c r="A42" s="60">
        <v>18</v>
      </c>
      <c r="B42" s="62" t="s">
        <v>25</v>
      </c>
      <c r="C42" s="79" t="s">
        <v>22</v>
      </c>
      <c r="D42" s="81" t="s">
        <v>21</v>
      </c>
      <c r="E42" s="83">
        <v>27.599</v>
      </c>
      <c r="F42" s="66">
        <v>27.599</v>
      </c>
      <c r="G42" s="68">
        <v>0.006</v>
      </c>
      <c r="H42" s="70">
        <v>0.006</v>
      </c>
      <c r="I42" s="72">
        <v>0</v>
      </c>
      <c r="J42" s="72">
        <v>0</v>
      </c>
      <c r="K42" s="72">
        <v>0</v>
      </c>
      <c r="L42" s="72">
        <v>0.006</v>
      </c>
      <c r="M42" s="77">
        <v>0</v>
      </c>
      <c r="N42" s="74">
        <v>27.605</v>
      </c>
      <c r="O42" s="52">
        <f>+(+E42+G42)-(M42+N42)</f>
        <v>0</v>
      </c>
      <c r="P42" s="66">
        <v>0</v>
      </c>
      <c r="Q42" s="23">
        <v>0</v>
      </c>
      <c r="R42" s="24">
        <v>0</v>
      </c>
      <c r="S42" s="24">
        <v>0</v>
      </c>
      <c r="T42" s="22">
        <v>0</v>
      </c>
      <c r="U42" s="24">
        <v>0</v>
      </c>
      <c r="V42" s="23">
        <v>0</v>
      </c>
      <c r="W42" s="22">
        <v>0</v>
      </c>
      <c r="X42" s="21">
        <v>0</v>
      </c>
      <c r="Y42" s="11" t="s">
        <v>18</v>
      </c>
    </row>
    <row r="43" spans="1:25" s="16" customFormat="1" ht="18" customHeight="1" thickBot="1">
      <c r="A43" s="61"/>
      <c r="B43" s="63"/>
      <c r="C43" s="85"/>
      <c r="D43" s="82"/>
      <c r="E43" s="86"/>
      <c r="F43" s="67"/>
      <c r="G43" s="69"/>
      <c r="H43" s="71"/>
      <c r="I43" s="73"/>
      <c r="J43" s="73"/>
      <c r="K43" s="73"/>
      <c r="L43" s="76"/>
      <c r="M43" s="78"/>
      <c r="N43" s="75"/>
      <c r="O43" s="53"/>
      <c r="P43" s="67"/>
      <c r="Q43" s="19">
        <v>0</v>
      </c>
      <c r="R43" s="20">
        <v>0</v>
      </c>
      <c r="S43" s="20">
        <v>0</v>
      </c>
      <c r="T43" s="18">
        <v>0</v>
      </c>
      <c r="U43" s="20">
        <v>0</v>
      </c>
      <c r="V43" s="19">
        <v>0</v>
      </c>
      <c r="W43" s="18">
        <v>0</v>
      </c>
      <c r="X43" s="17">
        <v>0</v>
      </c>
      <c r="Y43" s="6" t="s">
        <v>17</v>
      </c>
    </row>
    <row r="44" spans="1:25" s="16" customFormat="1" ht="18" customHeight="1">
      <c r="A44" s="60">
        <v>19</v>
      </c>
      <c r="B44" s="62" t="s">
        <v>24</v>
      </c>
      <c r="C44" s="79" t="s">
        <v>22</v>
      </c>
      <c r="D44" s="81" t="s">
        <v>21</v>
      </c>
      <c r="E44" s="83">
        <v>803.698</v>
      </c>
      <c r="F44" s="66">
        <v>803.698</v>
      </c>
      <c r="G44" s="68">
        <v>0.281</v>
      </c>
      <c r="H44" s="70">
        <v>0.281</v>
      </c>
      <c r="I44" s="72">
        <v>0</v>
      </c>
      <c r="J44" s="72">
        <v>0</v>
      </c>
      <c r="K44" s="72">
        <v>0</v>
      </c>
      <c r="L44" s="72">
        <v>0.281</v>
      </c>
      <c r="M44" s="77">
        <v>111.19</v>
      </c>
      <c r="N44" s="74">
        <v>0</v>
      </c>
      <c r="O44" s="52">
        <f>+(+E44+G44)-(M44+N44)</f>
        <v>692.789</v>
      </c>
      <c r="P44" s="66">
        <v>692.788</v>
      </c>
      <c r="Q44" s="23">
        <v>0</v>
      </c>
      <c r="R44" s="24">
        <v>0</v>
      </c>
      <c r="S44" s="24">
        <v>0</v>
      </c>
      <c r="T44" s="22">
        <v>0</v>
      </c>
      <c r="U44" s="24">
        <v>0</v>
      </c>
      <c r="V44" s="23">
        <v>0</v>
      </c>
      <c r="W44" s="22">
        <v>0</v>
      </c>
      <c r="X44" s="21">
        <v>0</v>
      </c>
      <c r="Y44" s="11" t="s">
        <v>18</v>
      </c>
    </row>
    <row r="45" spans="1:25" s="16" customFormat="1" ht="18" customHeight="1" thickBot="1">
      <c r="A45" s="61"/>
      <c r="B45" s="63"/>
      <c r="C45" s="80"/>
      <c r="D45" s="82"/>
      <c r="E45" s="84"/>
      <c r="F45" s="67"/>
      <c r="G45" s="69"/>
      <c r="H45" s="71"/>
      <c r="I45" s="73"/>
      <c r="J45" s="73"/>
      <c r="K45" s="73"/>
      <c r="L45" s="76"/>
      <c r="M45" s="78"/>
      <c r="N45" s="75"/>
      <c r="O45" s="53"/>
      <c r="P45" s="67"/>
      <c r="Q45" s="19">
        <v>0</v>
      </c>
      <c r="R45" s="20">
        <v>0</v>
      </c>
      <c r="S45" s="20">
        <v>0</v>
      </c>
      <c r="T45" s="18">
        <v>0</v>
      </c>
      <c r="U45" s="20">
        <v>0</v>
      </c>
      <c r="V45" s="19">
        <v>0</v>
      </c>
      <c r="W45" s="18">
        <v>0</v>
      </c>
      <c r="X45" s="17">
        <v>0</v>
      </c>
      <c r="Y45" s="6" t="s">
        <v>17</v>
      </c>
    </row>
    <row r="46" spans="1:25" s="16" customFormat="1" ht="18" customHeight="1">
      <c r="A46" s="60">
        <v>20</v>
      </c>
      <c r="B46" s="62" t="s">
        <v>23</v>
      </c>
      <c r="C46" s="79" t="s">
        <v>22</v>
      </c>
      <c r="D46" s="81" t="s">
        <v>21</v>
      </c>
      <c r="E46" s="83">
        <v>423.387</v>
      </c>
      <c r="F46" s="66">
        <v>423.387</v>
      </c>
      <c r="G46" s="68">
        <v>2.111</v>
      </c>
      <c r="H46" s="70">
        <v>2.111</v>
      </c>
      <c r="I46" s="72">
        <v>0</v>
      </c>
      <c r="J46" s="72">
        <v>0</v>
      </c>
      <c r="K46" s="72">
        <v>0</v>
      </c>
      <c r="L46" s="72">
        <v>2.111</v>
      </c>
      <c r="M46" s="77">
        <v>47.809</v>
      </c>
      <c r="N46" s="74">
        <v>0</v>
      </c>
      <c r="O46" s="52">
        <f>+(+E46+G46)-(M46+N46)</f>
        <v>377.68899999999996</v>
      </c>
      <c r="P46" s="66">
        <v>377.69</v>
      </c>
      <c r="Q46" s="23">
        <v>0</v>
      </c>
      <c r="R46" s="24">
        <v>0</v>
      </c>
      <c r="S46" s="24">
        <v>0</v>
      </c>
      <c r="T46" s="22">
        <v>0</v>
      </c>
      <c r="U46" s="24">
        <v>0</v>
      </c>
      <c r="V46" s="23">
        <v>0</v>
      </c>
      <c r="W46" s="22">
        <v>0</v>
      </c>
      <c r="X46" s="21">
        <v>0</v>
      </c>
      <c r="Y46" s="11" t="s">
        <v>18</v>
      </c>
    </row>
    <row r="47" spans="1:25" s="16" customFormat="1" ht="18" customHeight="1" thickBot="1">
      <c r="A47" s="61"/>
      <c r="B47" s="63"/>
      <c r="C47" s="80"/>
      <c r="D47" s="82"/>
      <c r="E47" s="84"/>
      <c r="F47" s="67"/>
      <c r="G47" s="69"/>
      <c r="H47" s="71"/>
      <c r="I47" s="73"/>
      <c r="J47" s="73"/>
      <c r="K47" s="73"/>
      <c r="L47" s="76"/>
      <c r="M47" s="78"/>
      <c r="N47" s="75"/>
      <c r="O47" s="53"/>
      <c r="P47" s="67"/>
      <c r="Q47" s="19">
        <v>0</v>
      </c>
      <c r="R47" s="20">
        <v>0</v>
      </c>
      <c r="S47" s="20">
        <v>0</v>
      </c>
      <c r="T47" s="18">
        <v>0</v>
      </c>
      <c r="U47" s="20">
        <v>0</v>
      </c>
      <c r="V47" s="19">
        <v>0</v>
      </c>
      <c r="W47" s="18">
        <v>0</v>
      </c>
      <c r="X47" s="17">
        <v>0</v>
      </c>
      <c r="Y47" s="6" t="s">
        <v>17</v>
      </c>
    </row>
    <row r="48" spans="1:25" s="16" customFormat="1" ht="21.75" customHeight="1">
      <c r="A48" s="60"/>
      <c r="B48" s="87" t="s">
        <v>20</v>
      </c>
      <c r="C48" s="88"/>
      <c r="D48" s="64"/>
      <c r="E48" s="83"/>
      <c r="F48" s="66"/>
      <c r="G48" s="83"/>
      <c r="H48" s="72"/>
      <c r="I48" s="72"/>
      <c r="J48" s="72"/>
      <c r="K48" s="72"/>
      <c r="L48" s="72"/>
      <c r="M48" s="77"/>
      <c r="N48" s="74"/>
      <c r="O48" s="52">
        <f>+(+E48+G48)-(M48+N48)</f>
        <v>0</v>
      </c>
      <c r="P48" s="66"/>
      <c r="Q48" s="23">
        <v>0</v>
      </c>
      <c r="R48" s="24">
        <v>0</v>
      </c>
      <c r="S48" s="24">
        <v>0</v>
      </c>
      <c r="T48" s="22">
        <v>0</v>
      </c>
      <c r="U48" s="24">
        <v>0</v>
      </c>
      <c r="V48" s="23">
        <v>0</v>
      </c>
      <c r="W48" s="22">
        <v>0</v>
      </c>
      <c r="X48" s="21">
        <v>0</v>
      </c>
      <c r="Y48" s="11" t="s">
        <v>18</v>
      </c>
    </row>
    <row r="49" spans="1:25" s="16" customFormat="1" ht="21.75" customHeight="1" thickBot="1">
      <c r="A49" s="61"/>
      <c r="B49" s="89"/>
      <c r="C49" s="90"/>
      <c r="D49" s="65"/>
      <c r="E49" s="86"/>
      <c r="F49" s="67"/>
      <c r="G49" s="86"/>
      <c r="H49" s="73"/>
      <c r="I49" s="76"/>
      <c r="J49" s="76"/>
      <c r="K49" s="76"/>
      <c r="L49" s="76"/>
      <c r="M49" s="78"/>
      <c r="N49" s="75"/>
      <c r="O49" s="53"/>
      <c r="P49" s="67"/>
      <c r="Q49" s="19">
        <v>0</v>
      </c>
      <c r="R49" s="20">
        <v>0</v>
      </c>
      <c r="S49" s="20">
        <v>0</v>
      </c>
      <c r="T49" s="18">
        <v>0</v>
      </c>
      <c r="U49" s="20">
        <v>0</v>
      </c>
      <c r="V49" s="19">
        <v>0</v>
      </c>
      <c r="W49" s="18">
        <v>0</v>
      </c>
      <c r="X49" s="17">
        <v>0</v>
      </c>
      <c r="Y49" s="6" t="s">
        <v>17</v>
      </c>
    </row>
    <row r="50" spans="1:25" s="5" customFormat="1" ht="19.5" customHeight="1">
      <c r="A50" s="60" t="s">
        <v>19</v>
      </c>
      <c r="B50" s="60">
        <v>20</v>
      </c>
      <c r="C50" s="62"/>
      <c r="D50" s="64"/>
      <c r="E50" s="52">
        <f aca="true" t="shared" si="0" ref="E50:P50">SUM(E8:E47)</f>
        <v>11099.212</v>
      </c>
      <c r="F50" s="56">
        <f t="shared" si="0"/>
        <v>11099.347</v>
      </c>
      <c r="G50" s="52">
        <f t="shared" si="0"/>
        <v>72.22500000000001</v>
      </c>
      <c r="H50" s="58">
        <f t="shared" si="0"/>
        <v>72.22500000000001</v>
      </c>
      <c r="I50" s="58">
        <f t="shared" si="0"/>
        <v>0</v>
      </c>
      <c r="J50" s="58">
        <f t="shared" si="0"/>
        <v>0</v>
      </c>
      <c r="K50" s="58">
        <f t="shared" si="0"/>
        <v>0</v>
      </c>
      <c r="L50" s="58">
        <f t="shared" si="0"/>
        <v>72.04200000000002</v>
      </c>
      <c r="M50" s="58">
        <f t="shared" si="0"/>
        <v>2122.02</v>
      </c>
      <c r="N50" s="54">
        <f t="shared" si="0"/>
        <v>4288.155</v>
      </c>
      <c r="O50" s="52">
        <f t="shared" si="0"/>
        <v>4761.262000000001</v>
      </c>
      <c r="P50" s="56">
        <f t="shared" si="0"/>
        <v>4761.268</v>
      </c>
      <c r="Q50" s="14">
        <f aca="true" t="shared" si="1" ref="Q50:X50">SUMIF($Y$10:$Y$49,$Y$6,Q10:Q49)</f>
        <v>0</v>
      </c>
      <c r="R50" s="15">
        <f t="shared" si="1"/>
        <v>0</v>
      </c>
      <c r="S50" s="15">
        <f t="shared" si="1"/>
        <v>0</v>
      </c>
      <c r="T50" s="13">
        <f t="shared" si="1"/>
        <v>0</v>
      </c>
      <c r="U50" s="15">
        <f t="shared" si="1"/>
        <v>0</v>
      </c>
      <c r="V50" s="14">
        <f t="shared" si="1"/>
        <v>0</v>
      </c>
      <c r="W50" s="13">
        <f t="shared" si="1"/>
        <v>0</v>
      </c>
      <c r="X50" s="12">
        <f t="shared" si="1"/>
        <v>0</v>
      </c>
      <c r="Y50" s="11" t="s">
        <v>18</v>
      </c>
    </row>
    <row r="51" spans="1:25" s="5" customFormat="1" ht="19.5" customHeight="1" thickBot="1">
      <c r="A51" s="61"/>
      <c r="B51" s="61"/>
      <c r="C51" s="63"/>
      <c r="D51" s="65"/>
      <c r="E51" s="53"/>
      <c r="F51" s="57"/>
      <c r="G51" s="53"/>
      <c r="H51" s="59"/>
      <c r="I51" s="59"/>
      <c r="J51" s="59"/>
      <c r="K51" s="59"/>
      <c r="L51" s="59"/>
      <c r="M51" s="59"/>
      <c r="N51" s="55"/>
      <c r="O51" s="53"/>
      <c r="P51" s="57"/>
      <c r="Q51" s="9">
        <f aca="true" t="shared" si="2" ref="Q51:X51">SUMIF($Y$10:$Y$49,$Y$7,Q10:Q49)</f>
        <v>0</v>
      </c>
      <c r="R51" s="10">
        <f t="shared" si="2"/>
        <v>0</v>
      </c>
      <c r="S51" s="10">
        <f t="shared" si="2"/>
        <v>0</v>
      </c>
      <c r="T51" s="8">
        <f t="shared" si="2"/>
        <v>0</v>
      </c>
      <c r="U51" s="10">
        <f t="shared" si="2"/>
        <v>0</v>
      </c>
      <c r="V51" s="9">
        <f t="shared" si="2"/>
        <v>0</v>
      </c>
      <c r="W51" s="8">
        <f t="shared" si="2"/>
        <v>0</v>
      </c>
      <c r="X51" s="7">
        <f t="shared" si="2"/>
        <v>0</v>
      </c>
      <c r="Y51" s="6" t="s">
        <v>17</v>
      </c>
    </row>
    <row r="52" ht="14.25" hidden="1" outlineLevel="1" thickBot="1">
      <c r="A52" s="1" t="s">
        <v>16</v>
      </c>
    </row>
    <row r="53" spans="3:15" ht="19.5" hidden="1" outlineLevel="1" thickBot="1">
      <c r="C53" s="1" t="s">
        <v>15</v>
      </c>
      <c r="F53" s="1" t="s">
        <v>14</v>
      </c>
      <c r="O53" s="4"/>
    </row>
    <row r="54" spans="3:6" ht="14.25" hidden="1" outlineLevel="1" thickBot="1">
      <c r="C54" s="1" t="s">
        <v>13</v>
      </c>
      <c r="F54" s="1" t="s">
        <v>12</v>
      </c>
    </row>
    <row r="55" spans="3:6" ht="14.25" hidden="1" outlineLevel="1" thickBot="1">
      <c r="C55" s="1" t="s">
        <v>11</v>
      </c>
      <c r="F55" s="1" t="s">
        <v>10</v>
      </c>
    </row>
    <row r="56" spans="3:6" ht="14.25" hidden="1" outlineLevel="1" thickBot="1">
      <c r="C56" s="1" t="s">
        <v>9</v>
      </c>
      <c r="F56" s="1" t="s">
        <v>8</v>
      </c>
    </row>
    <row r="57" spans="3:6" ht="14.25" hidden="1" outlineLevel="1" thickBot="1">
      <c r="C57" s="1" t="s">
        <v>7</v>
      </c>
      <c r="F57" s="1" t="s">
        <v>6</v>
      </c>
    </row>
    <row r="58" spans="3:6" ht="14.25" hidden="1" outlineLevel="1" thickBot="1">
      <c r="C58" s="1" t="s">
        <v>5</v>
      </c>
      <c r="F58" s="1" t="s">
        <v>4</v>
      </c>
    </row>
    <row r="59" ht="14.25" hidden="1" outlineLevel="1" thickBot="1">
      <c r="C59" s="1" t="s">
        <v>3</v>
      </c>
    </row>
    <row r="60" ht="14.25" hidden="1" outlineLevel="1" thickBot="1">
      <c r="C60" s="1" t="s">
        <v>2</v>
      </c>
    </row>
    <row r="61" ht="14.25" hidden="1" outlineLevel="1" thickBot="1">
      <c r="C61" s="1" t="s">
        <v>1</v>
      </c>
    </row>
    <row r="62" ht="14.25" hidden="1" outlineLevel="1" thickBot="1">
      <c r="C62" s="1" t="s">
        <v>0</v>
      </c>
    </row>
    <row r="63" ht="13.5" collapsed="1">
      <c r="O63" s="3">
        <f>+(+$E$50+$G$50)-($M$50+$N$50)</f>
        <v>4761.262000000001</v>
      </c>
    </row>
  </sheetData>
  <sheetProtection/>
  <mergeCells count="374">
    <mergeCell ref="V2:X2"/>
    <mergeCell ref="R3:R5"/>
    <mergeCell ref="S3:S5"/>
    <mergeCell ref="T3:T5"/>
    <mergeCell ref="U3:U5"/>
    <mergeCell ref="V3:V5"/>
    <mergeCell ref="W3:W5"/>
    <mergeCell ref="X3:X5"/>
    <mergeCell ref="G2:M3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A10:A11"/>
    <mergeCell ref="B10:B11"/>
    <mergeCell ref="C10:C11"/>
    <mergeCell ref="D10:D11"/>
    <mergeCell ref="E10:E11"/>
    <mergeCell ref="F10:F11"/>
    <mergeCell ref="A2:A7"/>
    <mergeCell ref="B2:B7"/>
    <mergeCell ref="C2:C7"/>
    <mergeCell ref="D2:D7"/>
    <mergeCell ref="E2:F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N10:N11"/>
    <mergeCell ref="O10:O11"/>
    <mergeCell ref="P10:P11"/>
    <mergeCell ref="J8:J9"/>
    <mergeCell ref="K8:K9"/>
    <mergeCell ref="L8:L9"/>
    <mergeCell ref="G10:G11"/>
    <mergeCell ref="H10:H11"/>
    <mergeCell ref="M8:M9"/>
    <mergeCell ref="N8:N9"/>
    <mergeCell ref="O8:O9"/>
    <mergeCell ref="P8:P9"/>
    <mergeCell ref="M10:M11"/>
    <mergeCell ref="J10:J11"/>
    <mergeCell ref="K10:K11"/>
    <mergeCell ref="L10:L11"/>
    <mergeCell ref="I10:I11"/>
    <mergeCell ref="P16:P17"/>
    <mergeCell ref="P14:P15"/>
    <mergeCell ref="D14:D15"/>
    <mergeCell ref="E14:E15"/>
    <mergeCell ref="F14:F15"/>
    <mergeCell ref="M16:M17"/>
    <mergeCell ref="N16:N17"/>
    <mergeCell ref="G12:G13"/>
    <mergeCell ref="H12:H13"/>
    <mergeCell ref="O12:O13"/>
    <mergeCell ref="P12:P13"/>
    <mergeCell ref="J12:J13"/>
    <mergeCell ref="K12:K13"/>
    <mergeCell ref="L12:L13"/>
    <mergeCell ref="I12:I13"/>
    <mergeCell ref="M12:M13"/>
    <mergeCell ref="N12:N13"/>
    <mergeCell ref="A12:A13"/>
    <mergeCell ref="B12:B13"/>
    <mergeCell ref="C12:C13"/>
    <mergeCell ref="D12:D13"/>
    <mergeCell ref="E12:E13"/>
    <mergeCell ref="F12:F13"/>
    <mergeCell ref="A16:A17"/>
    <mergeCell ref="B16:B17"/>
    <mergeCell ref="C16:C17"/>
    <mergeCell ref="D16:D17"/>
    <mergeCell ref="E16:E17"/>
    <mergeCell ref="F16:F17"/>
    <mergeCell ref="M14:M15"/>
    <mergeCell ref="N14:N15"/>
    <mergeCell ref="O14:O15"/>
    <mergeCell ref="A14:A15"/>
    <mergeCell ref="B14:B15"/>
    <mergeCell ref="C14:C15"/>
    <mergeCell ref="O16:O17"/>
    <mergeCell ref="J16:J17"/>
    <mergeCell ref="K16:K17"/>
    <mergeCell ref="L16:L17"/>
    <mergeCell ref="G14:G15"/>
    <mergeCell ref="H14:H15"/>
    <mergeCell ref="I14:I15"/>
    <mergeCell ref="J14:J15"/>
    <mergeCell ref="K14:K15"/>
    <mergeCell ref="L14:L15"/>
    <mergeCell ref="G16:G17"/>
    <mergeCell ref="H16:H17"/>
    <mergeCell ref="I16:I17"/>
    <mergeCell ref="M18:M19"/>
    <mergeCell ref="N20:N21"/>
    <mergeCell ref="O20:O21"/>
    <mergeCell ref="N18:N19"/>
    <mergeCell ref="O18:O19"/>
    <mergeCell ref="P18:P19"/>
    <mergeCell ref="A20:A21"/>
    <mergeCell ref="B20:B21"/>
    <mergeCell ref="C20:C21"/>
    <mergeCell ref="D20:D21"/>
    <mergeCell ref="E20:E21"/>
    <mergeCell ref="P20:P21"/>
    <mergeCell ref="J20:J21"/>
    <mergeCell ref="K20:K21"/>
    <mergeCell ref="L20:L21"/>
    <mergeCell ref="A18:A19"/>
    <mergeCell ref="B18:B19"/>
    <mergeCell ref="J18:J19"/>
    <mergeCell ref="K18:K19"/>
    <mergeCell ref="L18:L19"/>
    <mergeCell ref="M20:M21"/>
    <mergeCell ref="C18:C19"/>
    <mergeCell ref="D18:D19"/>
    <mergeCell ref="E18:E19"/>
    <mergeCell ref="F18:F19"/>
    <mergeCell ref="H18:H19"/>
    <mergeCell ref="I18:I19"/>
    <mergeCell ref="F20:F21"/>
    <mergeCell ref="G18:G19"/>
    <mergeCell ref="G20:G21"/>
    <mergeCell ref="H20:H21"/>
    <mergeCell ref="I20:I21"/>
    <mergeCell ref="N22:N23"/>
    <mergeCell ref="O22:O23"/>
    <mergeCell ref="P22:P23"/>
    <mergeCell ref="I24:I25"/>
    <mergeCell ref="A24:A25"/>
    <mergeCell ref="B24:B25"/>
    <mergeCell ref="C24:C25"/>
    <mergeCell ref="D24:D25"/>
    <mergeCell ref="E24:E25"/>
    <mergeCell ref="F24:F25"/>
    <mergeCell ref="H22:H23"/>
    <mergeCell ref="I22:I23"/>
    <mergeCell ref="J22:J23"/>
    <mergeCell ref="K22:K23"/>
    <mergeCell ref="L22:L23"/>
    <mergeCell ref="M24:M25"/>
    <mergeCell ref="M22:M23"/>
    <mergeCell ref="N24:N25"/>
    <mergeCell ref="O24:O25"/>
    <mergeCell ref="P24:P25"/>
    <mergeCell ref="J24:J25"/>
    <mergeCell ref="K24:K25"/>
    <mergeCell ref="L24:L25"/>
    <mergeCell ref="A22:A23"/>
    <mergeCell ref="A28:A29"/>
    <mergeCell ref="B28:B29"/>
    <mergeCell ref="C28:C29"/>
    <mergeCell ref="D28:D29"/>
    <mergeCell ref="E28:E29"/>
    <mergeCell ref="F28:F29"/>
    <mergeCell ref="G22:G23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B22:B23"/>
    <mergeCell ref="C22:C23"/>
    <mergeCell ref="D22:D23"/>
    <mergeCell ref="E22:E23"/>
    <mergeCell ref="F22:F23"/>
    <mergeCell ref="N26:N27"/>
    <mergeCell ref="O26:O27"/>
    <mergeCell ref="P26:P27"/>
    <mergeCell ref="G28:G29"/>
    <mergeCell ref="H28:H29"/>
    <mergeCell ref="I28:I29"/>
    <mergeCell ref="H26:H27"/>
    <mergeCell ref="I26:I27"/>
    <mergeCell ref="J26:J27"/>
    <mergeCell ref="K26:K27"/>
    <mergeCell ref="L26:L27"/>
    <mergeCell ref="M26:M27"/>
    <mergeCell ref="M28:M29"/>
    <mergeCell ref="N28:N29"/>
    <mergeCell ref="O28:O29"/>
    <mergeCell ref="P28:P29"/>
    <mergeCell ref="J28:J29"/>
    <mergeCell ref="K28:K29"/>
    <mergeCell ref="L28:L29"/>
    <mergeCell ref="M30:M31"/>
    <mergeCell ref="N32:N33"/>
    <mergeCell ref="O32:O33"/>
    <mergeCell ref="N30:N31"/>
    <mergeCell ref="O30:O31"/>
    <mergeCell ref="P30:P31"/>
    <mergeCell ref="A32:A33"/>
    <mergeCell ref="B32:B33"/>
    <mergeCell ref="C32:C33"/>
    <mergeCell ref="D32:D33"/>
    <mergeCell ref="E32:E33"/>
    <mergeCell ref="P32:P33"/>
    <mergeCell ref="J32:J33"/>
    <mergeCell ref="K32:K33"/>
    <mergeCell ref="L32:L33"/>
    <mergeCell ref="A30:A31"/>
    <mergeCell ref="B30:B31"/>
    <mergeCell ref="J30:J31"/>
    <mergeCell ref="K30:K31"/>
    <mergeCell ref="L30:L31"/>
    <mergeCell ref="M32:M33"/>
    <mergeCell ref="C30:C31"/>
    <mergeCell ref="D30:D31"/>
    <mergeCell ref="E30:E31"/>
    <mergeCell ref="F30:F31"/>
    <mergeCell ref="H30:H31"/>
    <mergeCell ref="I30:I31"/>
    <mergeCell ref="F32:F33"/>
    <mergeCell ref="G30:G31"/>
    <mergeCell ref="G32:G33"/>
    <mergeCell ref="H32:H33"/>
    <mergeCell ref="I32:I33"/>
    <mergeCell ref="N34:N35"/>
    <mergeCell ref="O34:O35"/>
    <mergeCell ref="P34:P35"/>
    <mergeCell ref="I36:I37"/>
    <mergeCell ref="A36:A37"/>
    <mergeCell ref="B36:B37"/>
    <mergeCell ref="C36:C37"/>
    <mergeCell ref="D36:D37"/>
    <mergeCell ref="E36:E37"/>
    <mergeCell ref="F36:F37"/>
    <mergeCell ref="H34:H35"/>
    <mergeCell ref="I34:I35"/>
    <mergeCell ref="J34:J35"/>
    <mergeCell ref="K34:K35"/>
    <mergeCell ref="L34:L35"/>
    <mergeCell ref="M36:M37"/>
    <mergeCell ref="M34:M35"/>
    <mergeCell ref="N36:N37"/>
    <mergeCell ref="O36:O37"/>
    <mergeCell ref="P36:P37"/>
    <mergeCell ref="J36:J37"/>
    <mergeCell ref="K36:K37"/>
    <mergeCell ref="L36:L37"/>
    <mergeCell ref="A34:A35"/>
    <mergeCell ref="A40:A41"/>
    <mergeCell ref="B40:B41"/>
    <mergeCell ref="C40:C41"/>
    <mergeCell ref="D40:D41"/>
    <mergeCell ref="E40:E41"/>
    <mergeCell ref="F40:F41"/>
    <mergeCell ref="G34:G35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B34:B35"/>
    <mergeCell ref="C34:C35"/>
    <mergeCell ref="D34:D35"/>
    <mergeCell ref="E34:E35"/>
    <mergeCell ref="F34:F35"/>
    <mergeCell ref="N38:N39"/>
    <mergeCell ref="O38:O39"/>
    <mergeCell ref="P38:P39"/>
    <mergeCell ref="G40:G41"/>
    <mergeCell ref="H40:H41"/>
    <mergeCell ref="I40:I41"/>
    <mergeCell ref="H38:H39"/>
    <mergeCell ref="I38:I39"/>
    <mergeCell ref="J38:J39"/>
    <mergeCell ref="K38:K39"/>
    <mergeCell ref="L38:L39"/>
    <mergeCell ref="M38:M39"/>
    <mergeCell ref="M40:M41"/>
    <mergeCell ref="N40:N41"/>
    <mergeCell ref="O40:O41"/>
    <mergeCell ref="P40:P41"/>
    <mergeCell ref="J40:J41"/>
    <mergeCell ref="K40:K41"/>
    <mergeCell ref="L40:L41"/>
    <mergeCell ref="P42:P43"/>
    <mergeCell ref="A44:A45"/>
    <mergeCell ref="B44:B45"/>
    <mergeCell ref="C44:C45"/>
    <mergeCell ref="D44:D45"/>
    <mergeCell ref="E44:E45"/>
    <mergeCell ref="P44:P45"/>
    <mergeCell ref="J44:J45"/>
    <mergeCell ref="K44:K45"/>
    <mergeCell ref="L44:L45"/>
    <mergeCell ref="A42:A43"/>
    <mergeCell ref="B42:B43"/>
    <mergeCell ref="J42:J43"/>
    <mergeCell ref="K42:K43"/>
    <mergeCell ref="L42:L43"/>
    <mergeCell ref="M44:M45"/>
    <mergeCell ref="A48:A49"/>
    <mergeCell ref="B48:C49"/>
    <mergeCell ref="D48:D49"/>
    <mergeCell ref="E48:E49"/>
    <mergeCell ref="F48:F49"/>
    <mergeCell ref="G48:G49"/>
    <mergeCell ref="N44:N45"/>
    <mergeCell ref="O44:O45"/>
    <mergeCell ref="N42:N43"/>
    <mergeCell ref="O42:O43"/>
    <mergeCell ref="M46:M47"/>
    <mergeCell ref="A46:A47"/>
    <mergeCell ref="B46:B47"/>
    <mergeCell ref="C46:C47"/>
    <mergeCell ref="D46:D47"/>
    <mergeCell ref="E46:E47"/>
    <mergeCell ref="F46:F47"/>
    <mergeCell ref="I44:I45"/>
    <mergeCell ref="M42:M43"/>
    <mergeCell ref="C42:C43"/>
    <mergeCell ref="D42:D43"/>
    <mergeCell ref="E42:E43"/>
    <mergeCell ref="F42:F43"/>
    <mergeCell ref="H42:H43"/>
    <mergeCell ref="I42:I43"/>
    <mergeCell ref="F44:F45"/>
    <mergeCell ref="G42:G43"/>
    <mergeCell ref="G44:G45"/>
    <mergeCell ref="H44:H45"/>
    <mergeCell ref="A50:A51"/>
    <mergeCell ref="B50:B51"/>
    <mergeCell ref="C50:C51"/>
    <mergeCell ref="D50:D51"/>
    <mergeCell ref="E50:E51"/>
    <mergeCell ref="F50:F51"/>
    <mergeCell ref="P46:P47"/>
    <mergeCell ref="G46:G47"/>
    <mergeCell ref="H46:H47"/>
    <mergeCell ref="I46:I47"/>
    <mergeCell ref="J46:J47"/>
    <mergeCell ref="N48:N49"/>
    <mergeCell ref="O48:O49"/>
    <mergeCell ref="P48:P49"/>
    <mergeCell ref="J48:J49"/>
    <mergeCell ref="K48:K49"/>
    <mergeCell ref="K46:K47"/>
    <mergeCell ref="L46:L47"/>
    <mergeCell ref="H48:H49"/>
    <mergeCell ref="I48:I49"/>
    <mergeCell ref="N46:N47"/>
    <mergeCell ref="O46:O47"/>
    <mergeCell ref="L48:L49"/>
    <mergeCell ref="M48:M49"/>
    <mergeCell ref="G50:G51"/>
    <mergeCell ref="N50:N51"/>
    <mergeCell ref="O50:O51"/>
    <mergeCell ref="P50:P51"/>
    <mergeCell ref="H50:H51"/>
    <mergeCell ref="I50:I51"/>
    <mergeCell ref="J50:J51"/>
    <mergeCell ref="K50:K51"/>
    <mergeCell ref="L50:L51"/>
    <mergeCell ref="M50:M5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3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2018-09-27T01:12:38Z</dcterms:created>
  <dcterms:modified xsi:type="dcterms:W3CDTF">2018-09-27T01:20:58Z</dcterms:modified>
  <cp:category/>
  <cp:version/>
  <cp:contentType/>
  <cp:contentStatus/>
</cp:coreProperties>
</file>