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(001) " sheetId="1" r:id="rId1"/>
  </sheets>
  <definedNames>
    <definedName name="_xlnm.Print_Area" localSheetId="0">'個別表(001) '!$A$1:$X$44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<sst xmlns="http://schemas.openxmlformats.org/spreadsheetml/2006/main" count="127" uniqueCount="61">
  <si>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</si>
  <si>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</si>
  <si>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</si>
  <si>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</si>
  <si>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</si>
  <si>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</si>
  <si>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</si>
  <si>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</si>
  <si>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</si>
  <si>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</si>
  <si>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</si>
  <si>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</si>
  <si>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</si>
  <si>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</si>
  <si>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</si>
  <si>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</si>
  <si>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</si>
  <si>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</si>
  <si>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</si>
  <si>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</si>
  <si>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宮城県外10団体</t>
  </si>
  <si>
    <t>医療施設の耐震化を行うことにより、地震発生時において、適切な医療提供体制の維持を図ることを目的に実施する。</t>
  </si>
  <si>
    <t>医療施設耐震化臨時特例基金</t>
  </si>
  <si>
    <t>鹿児島県</t>
  </si>
  <si>
    <t>愛媛県</t>
  </si>
  <si>
    <t>奈良県</t>
  </si>
  <si>
    <t>長野県</t>
  </si>
  <si>
    <t>山梨県</t>
  </si>
  <si>
    <t>富山県</t>
  </si>
  <si>
    <t>東京都</t>
  </si>
  <si>
    <t>群馬県</t>
  </si>
  <si>
    <t>栃木県</t>
  </si>
  <si>
    <t>福島県</t>
  </si>
  <si>
    <t>宮城県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</si>
  <si>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</si>
  <si>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</si>
  <si>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</si>
  <si>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</si>
  <si>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</si>
  <si>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</si>
  <si>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</si>
  <si>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</si>
  <si>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</si>
  <si>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</si>
  <si>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</si>
  <si>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</si>
  <si>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</si>
  <si>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</si>
  <si>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</si>
  <si>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</si>
  <si>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</si>
  <si>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</si>
  <si>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</si>
  <si>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</si>
  <si>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</si>
  <si>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</si>
  <si>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</si>
  <si>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</si>
  <si>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</si>
  <si>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</si>
  <si>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【個別表】平成29年度基金造成団体別基金執行状況表（001医療施設耐震化臨時特例基金（医療施設耐震化臨時特例交付金））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</si>
</sst>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* #,##0;* \-#,##0;* &quot;-&quot;_ ;@\ "/>
    <numFmt numFmtId="178" formatCode="000"/>
    <numFmt numFmtId="179" formatCode="\(#,##0\);\(* \-#,##0\);\(* \ &quot;-&quot;\ \);@\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5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1" fontId="54" fillId="0" borderId="1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41" fontId="54" fillId="34" borderId="11" xfId="0" applyNumberFormat="1" applyFont="1" applyFill="1" applyBorder="1" applyAlignment="1">
      <alignment horizontal="right" vertical="center"/>
    </xf>
    <xf numFmtId="41" fontId="54" fillId="34" borderId="12" xfId="0" applyNumberFormat="1" applyFont="1" applyFill="1" applyBorder="1" applyAlignment="1">
      <alignment horizontal="right" vertical="center"/>
    </xf>
    <xf numFmtId="41" fontId="54" fillId="34" borderId="13" xfId="0" applyNumberFormat="1" applyFont="1" applyFill="1" applyBorder="1" applyAlignment="1">
      <alignment horizontal="right" vertical="center"/>
    </xf>
    <xf numFmtId="41" fontId="54" fillId="34" borderId="14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center" vertical="center"/>
    </xf>
    <xf numFmtId="179" fontId="54" fillId="34" borderId="15" xfId="0" applyNumberFormat="1" applyFont="1" applyFill="1" applyBorder="1" applyAlignment="1">
      <alignment horizontal="right" vertical="center"/>
    </xf>
    <xf numFmtId="179" fontId="54" fillId="34" borderId="16" xfId="0" applyNumberFormat="1" applyFont="1" applyFill="1" applyBorder="1" applyAlignment="1">
      <alignment horizontal="right" vertical="center"/>
    </xf>
    <xf numFmtId="179" fontId="54" fillId="34" borderId="17" xfId="0" applyNumberFormat="1" applyFont="1" applyFill="1" applyBorder="1" applyAlignment="1">
      <alignment horizontal="right" vertical="center"/>
    </xf>
    <xf numFmtId="179" fontId="54" fillId="34" borderId="18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41" fontId="54" fillId="0" borderId="11" xfId="0" applyNumberFormat="1" applyFont="1" applyBorder="1" applyAlignment="1">
      <alignment horizontal="right" vertical="center"/>
    </xf>
    <xf numFmtId="41" fontId="54" fillId="0" borderId="12" xfId="0" applyNumberFormat="1" applyFont="1" applyBorder="1" applyAlignment="1">
      <alignment horizontal="right" vertical="center"/>
    </xf>
    <xf numFmtId="41" fontId="54" fillId="0" borderId="13" xfId="0" applyNumberFormat="1" applyFont="1" applyBorder="1" applyAlignment="1">
      <alignment horizontal="right" vertical="center"/>
    </xf>
    <xf numFmtId="41" fontId="54" fillId="0" borderId="14" xfId="0" applyNumberFormat="1" applyFont="1" applyBorder="1" applyAlignment="1">
      <alignment horizontal="right" vertical="center"/>
    </xf>
    <xf numFmtId="179" fontId="54" fillId="0" borderId="15" xfId="0" applyNumberFormat="1" applyFont="1" applyBorder="1" applyAlignment="1">
      <alignment horizontal="right" vertical="center"/>
    </xf>
    <xf numFmtId="179" fontId="54" fillId="0" borderId="16" xfId="0" applyNumberFormat="1" applyFont="1" applyBorder="1" applyAlignment="1">
      <alignment horizontal="right" vertical="center"/>
    </xf>
    <xf numFmtId="179" fontId="54" fillId="0" borderId="17" xfId="0" applyNumberFormat="1" applyFont="1" applyBorder="1" applyAlignment="1">
      <alignment horizontal="right" vertical="center"/>
    </xf>
    <xf numFmtId="179" fontId="54" fillId="0" borderId="18" xfId="0" applyNumberFormat="1" applyFont="1" applyBorder="1" applyAlignment="1">
      <alignment horizontal="right" vertical="center"/>
    </xf>
    <xf numFmtId="0" fontId="56" fillId="33" borderId="19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33" borderId="28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0" fontId="59" fillId="33" borderId="30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4" fillId="33" borderId="32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4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6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62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5" fillId="33" borderId="40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62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46" xfId="0" applyFont="1" applyFill="1" applyBorder="1" applyAlignment="1">
      <alignment vertical="center"/>
    </xf>
    <xf numFmtId="0" fontId="55" fillId="33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8" fillId="35" borderId="47" xfId="0" applyFont="1" applyFill="1" applyBorder="1" applyAlignment="1">
      <alignment horizontal="center" vertical="center" wrapText="1"/>
    </xf>
    <xf numFmtId="0" fontId="58" fillId="35" borderId="48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52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4" fillId="33" borderId="51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178" fontId="54" fillId="0" borderId="50" xfId="0" applyNumberFormat="1" applyFont="1" applyBorder="1" applyAlignment="1">
      <alignment horizontal="center" vertical="center"/>
    </xf>
    <xf numFmtId="178" fontId="54" fillId="0" borderId="52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vertical="center" wrapText="1"/>
    </xf>
    <xf numFmtId="0" fontId="11" fillId="0" borderId="52" xfId="0" applyFont="1" applyBorder="1" applyAlignment="1">
      <alignment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41" fontId="54" fillId="0" borderId="17" xfId="0" applyNumberFormat="1" applyFon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54" fillId="0" borderId="55" xfId="0" applyNumberFormat="1" applyFon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41" fontId="54" fillId="0" borderId="56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54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54" fillId="0" borderId="12" xfId="0" applyNumberFormat="1" applyFont="1" applyFill="1" applyBorder="1" applyAlignment="1">
      <alignment horizontal="right" vertical="center"/>
    </xf>
    <xf numFmtId="41" fontId="54" fillId="0" borderId="55" xfId="0" applyNumberFormat="1" applyFont="1" applyFill="1" applyBorder="1" applyAlignment="1">
      <alignment horizontal="center" vertical="center"/>
    </xf>
    <xf numFmtId="41" fontId="54" fillId="0" borderId="20" xfId="0" applyNumberFormat="1" applyFont="1" applyFill="1" applyBorder="1" applyAlignment="1">
      <alignment horizontal="center" vertical="center"/>
    </xf>
    <xf numFmtId="41" fontId="54" fillId="0" borderId="50" xfId="0" applyNumberFormat="1" applyFont="1" applyFill="1" applyBorder="1" applyAlignment="1">
      <alignment vertical="center"/>
    </xf>
    <xf numFmtId="41" fontId="54" fillId="0" borderId="52" xfId="0" applyNumberFormat="1" applyFont="1" applyFill="1" applyBorder="1" applyAlignment="1">
      <alignment vertical="center"/>
    </xf>
    <xf numFmtId="41" fontId="54" fillId="34" borderId="56" xfId="0" applyNumberFormat="1" applyFont="1" applyFill="1" applyBorder="1" applyAlignment="1">
      <alignment horizontal="right" vertical="center"/>
    </xf>
    <xf numFmtId="41" fontId="54" fillId="34" borderId="21" xfId="0" applyNumberFormat="1" applyFont="1" applyFill="1" applyBorder="1" applyAlignment="1">
      <alignment horizontal="right" vertical="center"/>
    </xf>
    <xf numFmtId="41" fontId="54" fillId="0" borderId="20" xfId="0" applyNumberFormat="1" applyFont="1" applyFill="1" applyBorder="1" applyAlignment="1">
      <alignment horizontal="right" vertical="center"/>
    </xf>
    <xf numFmtId="41" fontId="55" fillId="0" borderId="17" xfId="0" applyNumberFormat="1" applyFont="1" applyFill="1" applyBorder="1" applyAlignment="1">
      <alignment horizontal="right" vertical="center"/>
    </xf>
    <xf numFmtId="41" fontId="59" fillId="0" borderId="13" xfId="0" applyNumberFormat="1" applyFont="1" applyFill="1" applyBorder="1" applyAlignment="1">
      <alignment horizontal="right" vertical="center"/>
    </xf>
    <xf numFmtId="41" fontId="55" fillId="0" borderId="55" xfId="0" applyNumberFormat="1" applyFont="1" applyFill="1" applyBorder="1" applyAlignment="1">
      <alignment horizontal="right" vertical="center"/>
    </xf>
    <xf numFmtId="41" fontId="59" fillId="0" borderId="20" xfId="0" applyNumberFormat="1" applyFont="1" applyFill="1" applyBorder="1" applyAlignment="1">
      <alignment horizontal="right" vertical="center"/>
    </xf>
    <xf numFmtId="41" fontId="54" fillId="0" borderId="16" xfId="48" applyNumberFormat="1" applyFont="1" applyFill="1" applyBorder="1" applyAlignment="1">
      <alignment horizontal="right" vertical="center"/>
    </xf>
    <xf numFmtId="41" fontId="54" fillId="0" borderId="12" xfId="48" applyNumberFormat="1" applyFont="1" applyFill="1" applyBorder="1" applyAlignment="1">
      <alignment horizontal="right" vertical="center"/>
    </xf>
    <xf numFmtId="41" fontId="55" fillId="0" borderId="55" xfId="0" applyNumberFormat="1" applyFont="1" applyFill="1" applyBorder="1" applyAlignment="1">
      <alignment horizontal="center" vertical="center"/>
    </xf>
    <xf numFmtId="41" fontId="55" fillId="0" borderId="20" xfId="0" applyNumberFormat="1" applyFont="1" applyFill="1" applyBorder="1" applyAlignment="1">
      <alignment horizontal="center" vertical="center"/>
    </xf>
    <xf numFmtId="41" fontId="55" fillId="0" borderId="20" xfId="0" applyNumberFormat="1" applyFont="1" applyFill="1" applyBorder="1" applyAlignment="1">
      <alignment horizontal="righ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  <xf numFmtId="0" fontId="64" fillId="0" borderId="52" xfId="0" applyFont="1" applyBorder="1" applyAlignment="1">
      <alignment horizontal="left" vertical="center"/>
    </xf>
    <xf numFmtId="41" fontId="54" fillId="0" borderId="56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4" fillId="0" borderId="55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54" fillId="34" borderId="17" xfId="0" applyNumberFormat="1" applyFont="1" applyFill="1" applyBorder="1" applyAlignment="1">
      <alignment horizontal="right" vertical="center"/>
    </xf>
    <xf numFmtId="41" fontId="0" fillId="34" borderId="57" xfId="0" applyNumberForma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4" fillId="34" borderId="5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54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4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4" fillId="36" borderId="12" xfId="0" applyNumberFormat="1" applyFont="1" applyFill="1" applyBorder="1" applyAlignment="1">
      <alignment horizontal="right" vertical="center"/>
    </xf>
    <xf numFmtId="41" fontId="54" fillId="0" borderId="56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54" fillId="0" borderId="50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5"/>
  <sheetViews>
    <sheetView tabSelected="1" view="pageBreakPreview" zoomScale="85" zoomScaleSheetLayoutView="85" zoomScalePageLayoutView="0" workbookViewId="0" topLeftCell="A1">
      <selection activeCell="D50" sqref="D50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7" width="10.8515625" style="1" customWidth="1"/>
    <col min="8" max="8" width="11.28125" style="1" customWidth="1"/>
    <col min="9" max="11" width="9.00390625" style="1" customWidth="1"/>
    <col min="12" max="13" width="11.57421875" style="1" customWidth="1"/>
    <col min="14" max="14" width="13.00390625" style="1" customWidth="1"/>
    <col min="15" max="15" width="10.57421875" style="1" customWidth="1"/>
    <col min="16" max="16" width="9.5742187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1" t="s">
        <v>60</v>
      </c>
      <c r="B1" s="51"/>
    </row>
    <row r="2" spans="1:25" s="16" customFormat="1" ht="12.75" customHeight="1">
      <c r="A2" s="89" t="s">
        <v>59</v>
      </c>
      <c r="B2" s="89" t="s">
        <v>58</v>
      </c>
      <c r="C2" s="89" t="s">
        <v>57</v>
      </c>
      <c r="D2" s="89" t="s">
        <v>56</v>
      </c>
      <c r="E2" s="52" t="s">
        <v>55</v>
      </c>
      <c r="F2" s="86"/>
      <c r="G2" s="52" t="s">
        <v>54</v>
      </c>
      <c r="H2" s="94"/>
      <c r="I2" s="94"/>
      <c r="J2" s="94"/>
      <c r="K2" s="94"/>
      <c r="L2" s="94"/>
      <c r="M2" s="94"/>
      <c r="N2" s="83" t="s">
        <v>53</v>
      </c>
      <c r="O2" s="52" t="s">
        <v>52</v>
      </c>
      <c r="P2" s="86"/>
      <c r="Q2" s="52" t="s">
        <v>51</v>
      </c>
      <c r="R2" s="53"/>
      <c r="S2" s="53"/>
      <c r="T2" s="53"/>
      <c r="U2" s="53"/>
      <c r="V2" s="52" t="s">
        <v>50</v>
      </c>
      <c r="W2" s="53"/>
      <c r="X2" s="54"/>
      <c r="Y2" s="43"/>
    </row>
    <row r="3" spans="1:25" s="16" customFormat="1" ht="12" customHeight="1">
      <c r="A3" s="90"/>
      <c r="B3" s="92"/>
      <c r="C3" s="90"/>
      <c r="D3" s="90"/>
      <c r="E3" s="87"/>
      <c r="F3" s="88"/>
      <c r="G3" s="95"/>
      <c r="H3" s="96"/>
      <c r="I3" s="96"/>
      <c r="J3" s="96"/>
      <c r="K3" s="96"/>
      <c r="L3" s="96"/>
      <c r="M3" s="96"/>
      <c r="N3" s="84"/>
      <c r="O3" s="87"/>
      <c r="P3" s="88"/>
      <c r="Q3" s="50" t="s">
        <v>49</v>
      </c>
      <c r="R3" s="55" t="s">
        <v>47</v>
      </c>
      <c r="S3" s="55" t="s">
        <v>46</v>
      </c>
      <c r="T3" s="58" t="s">
        <v>45</v>
      </c>
      <c r="U3" s="61" t="s">
        <v>48</v>
      </c>
      <c r="V3" s="64" t="s">
        <v>47</v>
      </c>
      <c r="W3" s="58" t="s">
        <v>46</v>
      </c>
      <c r="X3" s="67" t="s">
        <v>45</v>
      </c>
      <c r="Y3" s="43"/>
    </row>
    <row r="4" spans="1:25" s="16" customFormat="1" ht="13.5" customHeight="1">
      <c r="A4" s="90"/>
      <c r="B4" s="92"/>
      <c r="C4" s="90"/>
      <c r="D4" s="90"/>
      <c r="E4" s="41"/>
      <c r="F4" s="47"/>
      <c r="G4" s="49" t="s">
        <v>44</v>
      </c>
      <c r="H4" s="48"/>
      <c r="I4" s="48"/>
      <c r="J4" s="48"/>
      <c r="K4" s="48"/>
      <c r="L4" s="48"/>
      <c r="M4" s="70" t="s">
        <v>43</v>
      </c>
      <c r="N4" s="84"/>
      <c r="O4" s="41"/>
      <c r="P4" s="47"/>
      <c r="Q4" s="73" t="s">
        <v>42</v>
      </c>
      <c r="R4" s="56"/>
      <c r="S4" s="56"/>
      <c r="T4" s="59"/>
      <c r="U4" s="62"/>
      <c r="V4" s="65"/>
      <c r="W4" s="59"/>
      <c r="X4" s="68"/>
      <c r="Y4" s="43"/>
    </row>
    <row r="5" spans="1:25" s="16" customFormat="1" ht="12" customHeight="1">
      <c r="A5" s="90"/>
      <c r="B5" s="92"/>
      <c r="C5" s="90"/>
      <c r="D5" s="90"/>
      <c r="E5" s="41"/>
      <c r="F5" s="75" t="s">
        <v>40</v>
      </c>
      <c r="G5" s="41"/>
      <c r="H5" s="46" t="s">
        <v>41</v>
      </c>
      <c r="I5" s="45"/>
      <c r="J5" s="45"/>
      <c r="K5" s="45"/>
      <c r="L5" s="44"/>
      <c r="M5" s="71"/>
      <c r="N5" s="84"/>
      <c r="O5" s="41"/>
      <c r="P5" s="75" t="s">
        <v>40</v>
      </c>
      <c r="Q5" s="74"/>
      <c r="R5" s="57"/>
      <c r="S5" s="57"/>
      <c r="T5" s="60"/>
      <c r="U5" s="63"/>
      <c r="V5" s="66"/>
      <c r="W5" s="60"/>
      <c r="X5" s="69"/>
      <c r="Y5" s="43"/>
    </row>
    <row r="6" spans="1:25" s="16" customFormat="1" ht="12" customHeight="1">
      <c r="A6" s="90"/>
      <c r="B6" s="92"/>
      <c r="C6" s="90"/>
      <c r="D6" s="90"/>
      <c r="E6" s="41"/>
      <c r="F6" s="76"/>
      <c r="G6" s="41"/>
      <c r="H6" s="42" t="s">
        <v>39</v>
      </c>
      <c r="I6" s="78" t="s">
        <v>38</v>
      </c>
      <c r="J6" s="79"/>
      <c r="K6" s="80"/>
      <c r="L6" s="81" t="s">
        <v>37</v>
      </c>
      <c r="M6" s="71"/>
      <c r="N6" s="84"/>
      <c r="O6" s="41"/>
      <c r="P6" s="76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91"/>
      <c r="B7" s="93"/>
      <c r="C7" s="91"/>
      <c r="D7" s="91"/>
      <c r="E7" s="32"/>
      <c r="F7" s="77"/>
      <c r="G7" s="32"/>
      <c r="H7" s="34"/>
      <c r="I7" s="33" t="s">
        <v>36</v>
      </c>
      <c r="J7" s="33" t="s">
        <v>35</v>
      </c>
      <c r="K7" s="33" t="s">
        <v>34</v>
      </c>
      <c r="L7" s="82"/>
      <c r="M7" s="72"/>
      <c r="N7" s="85"/>
      <c r="O7" s="32"/>
      <c r="P7" s="77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18" customHeight="1">
      <c r="A8" s="97">
        <v>1</v>
      </c>
      <c r="B8" s="99" t="s">
        <v>33</v>
      </c>
      <c r="C8" s="101" t="s">
        <v>22</v>
      </c>
      <c r="D8" s="103" t="s">
        <v>21</v>
      </c>
      <c r="E8" s="105">
        <v>1197.472728</v>
      </c>
      <c r="F8" s="107">
        <v>1197.472728</v>
      </c>
      <c r="G8" s="109">
        <v>0.382668</v>
      </c>
      <c r="H8" s="111">
        <v>0.382668</v>
      </c>
      <c r="I8" s="111">
        <v>0</v>
      </c>
      <c r="J8" s="111">
        <v>0</v>
      </c>
      <c r="K8" s="111">
        <v>0</v>
      </c>
      <c r="L8" s="111">
        <v>0</v>
      </c>
      <c r="M8" s="114">
        <v>1191.63</v>
      </c>
      <c r="N8" s="116">
        <v>0</v>
      </c>
      <c r="O8" s="118">
        <f>+(+E8+G8)-(M8+N8)</f>
        <v>6.225395999999819</v>
      </c>
      <c r="P8" s="107">
        <v>6.225396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18" customHeight="1" thickBot="1">
      <c r="A9" s="98"/>
      <c r="B9" s="100"/>
      <c r="C9" s="102"/>
      <c r="D9" s="104"/>
      <c r="E9" s="106"/>
      <c r="F9" s="108"/>
      <c r="G9" s="110"/>
      <c r="H9" s="112"/>
      <c r="I9" s="113"/>
      <c r="J9" s="113"/>
      <c r="K9" s="113"/>
      <c r="L9" s="113"/>
      <c r="M9" s="115"/>
      <c r="N9" s="117"/>
      <c r="O9" s="119"/>
      <c r="P9" s="120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>
      <c r="A10" s="97">
        <v>2</v>
      </c>
      <c r="B10" s="99" t="s">
        <v>32</v>
      </c>
      <c r="C10" s="101" t="s">
        <v>22</v>
      </c>
      <c r="D10" s="103" t="s">
        <v>21</v>
      </c>
      <c r="E10" s="121">
        <v>3.172079</v>
      </c>
      <c r="F10" s="123">
        <v>3.172079</v>
      </c>
      <c r="G10" s="109">
        <v>0</v>
      </c>
      <c r="H10" s="111">
        <v>0</v>
      </c>
      <c r="I10" s="111">
        <v>0</v>
      </c>
      <c r="J10" s="111">
        <v>0</v>
      </c>
      <c r="K10" s="111">
        <v>0</v>
      </c>
      <c r="L10" s="125">
        <v>0</v>
      </c>
      <c r="M10" s="127">
        <v>0</v>
      </c>
      <c r="N10" s="116">
        <v>0</v>
      </c>
      <c r="O10" s="118">
        <f>+(+E10+G10)-(M10+N10)</f>
        <v>3.172079</v>
      </c>
      <c r="P10" s="123">
        <v>3.172079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18" customHeight="1" thickBot="1">
      <c r="A11" s="98"/>
      <c r="B11" s="100"/>
      <c r="C11" s="102"/>
      <c r="D11" s="104"/>
      <c r="E11" s="122"/>
      <c r="F11" s="124"/>
      <c r="G11" s="110"/>
      <c r="H11" s="112"/>
      <c r="I11" s="113"/>
      <c r="J11" s="113"/>
      <c r="K11" s="113"/>
      <c r="L11" s="126"/>
      <c r="M11" s="128"/>
      <c r="N11" s="117"/>
      <c r="O11" s="119"/>
      <c r="P11" s="129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>
      <c r="A12" s="97">
        <v>3</v>
      </c>
      <c r="B12" s="99" t="s">
        <v>31</v>
      </c>
      <c r="C12" s="101" t="s">
        <v>22</v>
      </c>
      <c r="D12" s="103" t="s">
        <v>21</v>
      </c>
      <c r="E12" s="121">
        <v>850.508357</v>
      </c>
      <c r="F12" s="123">
        <v>850.508357</v>
      </c>
      <c r="G12" s="109">
        <v>0.941384</v>
      </c>
      <c r="H12" s="111">
        <v>0.941384</v>
      </c>
      <c r="I12" s="111">
        <v>0</v>
      </c>
      <c r="J12" s="111">
        <v>0</v>
      </c>
      <c r="K12" s="111">
        <v>0</v>
      </c>
      <c r="L12" s="125">
        <v>0.941384</v>
      </c>
      <c r="M12" s="127">
        <v>166.814</v>
      </c>
      <c r="N12" s="116">
        <v>0</v>
      </c>
      <c r="O12" s="118">
        <f>+(+E12+G12)-(M12+N12)</f>
        <v>684.635741</v>
      </c>
      <c r="P12" s="123">
        <v>684.635741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18" customHeight="1" thickBot="1">
      <c r="A13" s="98"/>
      <c r="B13" s="100"/>
      <c r="C13" s="102"/>
      <c r="D13" s="104"/>
      <c r="E13" s="122"/>
      <c r="F13" s="124"/>
      <c r="G13" s="110"/>
      <c r="H13" s="112"/>
      <c r="I13" s="113"/>
      <c r="J13" s="113"/>
      <c r="K13" s="113"/>
      <c r="L13" s="126"/>
      <c r="M13" s="128"/>
      <c r="N13" s="117"/>
      <c r="O13" s="119"/>
      <c r="P13" s="129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>
      <c r="A14" s="97">
        <v>4</v>
      </c>
      <c r="B14" s="99" t="s">
        <v>30</v>
      </c>
      <c r="C14" s="101" t="s">
        <v>22</v>
      </c>
      <c r="D14" s="103" t="s">
        <v>21</v>
      </c>
      <c r="E14" s="105">
        <v>3.293425</v>
      </c>
      <c r="F14" s="107">
        <v>3.293425</v>
      </c>
      <c r="G14" s="109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4">
        <v>0</v>
      </c>
      <c r="N14" s="116">
        <v>0</v>
      </c>
      <c r="O14" s="118">
        <f>+(+E14+G14)-(M14+N14)</f>
        <v>3.293425</v>
      </c>
      <c r="P14" s="107">
        <v>3.293425</v>
      </c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18" customHeight="1" thickBot="1">
      <c r="A15" s="98"/>
      <c r="B15" s="100"/>
      <c r="C15" s="102"/>
      <c r="D15" s="104"/>
      <c r="E15" s="106"/>
      <c r="F15" s="108"/>
      <c r="G15" s="110"/>
      <c r="H15" s="112"/>
      <c r="I15" s="113"/>
      <c r="J15" s="113"/>
      <c r="K15" s="113"/>
      <c r="L15" s="113"/>
      <c r="M15" s="115"/>
      <c r="N15" s="117"/>
      <c r="O15" s="119"/>
      <c r="P15" s="120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>
      <c r="A16" s="97">
        <v>5</v>
      </c>
      <c r="B16" s="99" t="s">
        <v>29</v>
      </c>
      <c r="C16" s="101" t="s">
        <v>22</v>
      </c>
      <c r="D16" s="103" t="s">
        <v>21</v>
      </c>
      <c r="E16" s="121">
        <v>5.234109</v>
      </c>
      <c r="F16" s="123">
        <v>5.234109</v>
      </c>
      <c r="G16" s="109">
        <v>0.00752</v>
      </c>
      <c r="H16" s="111">
        <v>0</v>
      </c>
      <c r="I16" s="111">
        <v>0</v>
      </c>
      <c r="J16" s="111">
        <v>0</v>
      </c>
      <c r="K16" s="111">
        <v>0</v>
      </c>
      <c r="L16" s="125">
        <v>0.007522</v>
      </c>
      <c r="M16" s="127">
        <v>0</v>
      </c>
      <c r="N16" s="116">
        <v>0</v>
      </c>
      <c r="O16" s="118">
        <f>+(+E16+G16)-(M16+N16)</f>
        <v>5.2416290000000005</v>
      </c>
      <c r="P16" s="123">
        <v>5.241631</v>
      </c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18" customHeight="1" thickBot="1">
      <c r="A17" s="98"/>
      <c r="B17" s="100"/>
      <c r="C17" s="102"/>
      <c r="D17" s="104"/>
      <c r="E17" s="122"/>
      <c r="F17" s="124"/>
      <c r="G17" s="110"/>
      <c r="H17" s="112"/>
      <c r="I17" s="113"/>
      <c r="J17" s="113"/>
      <c r="K17" s="113"/>
      <c r="L17" s="126"/>
      <c r="M17" s="128"/>
      <c r="N17" s="117"/>
      <c r="O17" s="119"/>
      <c r="P17" s="129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>
      <c r="A18" s="97">
        <v>6</v>
      </c>
      <c r="B18" s="99" t="s">
        <v>28</v>
      </c>
      <c r="C18" s="101" t="s">
        <v>22</v>
      </c>
      <c r="D18" s="103" t="s">
        <v>21</v>
      </c>
      <c r="E18" s="105">
        <v>0.42422</v>
      </c>
      <c r="F18" s="107">
        <v>0.42422</v>
      </c>
      <c r="G18" s="109">
        <v>0.000466</v>
      </c>
      <c r="H18" s="111">
        <v>0.000466</v>
      </c>
      <c r="I18" s="111">
        <v>0</v>
      </c>
      <c r="J18" s="111">
        <v>0</v>
      </c>
      <c r="K18" s="111">
        <v>0</v>
      </c>
      <c r="L18" s="111">
        <v>0.000466</v>
      </c>
      <c r="M18" s="114">
        <v>0</v>
      </c>
      <c r="N18" s="116">
        <v>0</v>
      </c>
      <c r="O18" s="118">
        <f>+(+E18+G18)-(M18+N18)</f>
        <v>0.424686</v>
      </c>
      <c r="P18" s="107">
        <v>0.424686</v>
      </c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18" customHeight="1" thickBot="1">
      <c r="A19" s="98"/>
      <c r="B19" s="100"/>
      <c r="C19" s="102"/>
      <c r="D19" s="104"/>
      <c r="E19" s="106"/>
      <c r="F19" s="108"/>
      <c r="G19" s="110"/>
      <c r="H19" s="112"/>
      <c r="I19" s="113"/>
      <c r="J19" s="113"/>
      <c r="K19" s="113"/>
      <c r="L19" s="112"/>
      <c r="M19" s="115"/>
      <c r="N19" s="117"/>
      <c r="O19" s="119"/>
      <c r="P19" s="120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>
      <c r="A20" s="97">
        <v>7</v>
      </c>
      <c r="B20" s="99" t="s">
        <v>27</v>
      </c>
      <c r="C20" s="101" t="s">
        <v>22</v>
      </c>
      <c r="D20" s="103" t="s">
        <v>21</v>
      </c>
      <c r="E20" s="105">
        <v>0.118616</v>
      </c>
      <c r="F20" s="107">
        <v>0.118616</v>
      </c>
      <c r="G20" s="109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4">
        <v>0</v>
      </c>
      <c r="N20" s="116">
        <v>0.118616</v>
      </c>
      <c r="O20" s="118">
        <f>+(+E20+G20)-(M20+N20)</f>
        <v>0</v>
      </c>
      <c r="P20" s="107">
        <v>0</v>
      </c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18" customHeight="1" thickBot="1">
      <c r="A21" s="98"/>
      <c r="B21" s="100"/>
      <c r="C21" s="102"/>
      <c r="D21" s="104"/>
      <c r="E21" s="106"/>
      <c r="F21" s="108"/>
      <c r="G21" s="110"/>
      <c r="H21" s="112"/>
      <c r="I21" s="113"/>
      <c r="J21" s="113"/>
      <c r="K21" s="113"/>
      <c r="L21" s="113"/>
      <c r="M21" s="115"/>
      <c r="N21" s="117"/>
      <c r="O21" s="119"/>
      <c r="P21" s="120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>
      <c r="A22" s="97">
        <v>8</v>
      </c>
      <c r="B22" s="99" t="s">
        <v>26</v>
      </c>
      <c r="C22" s="101" t="s">
        <v>22</v>
      </c>
      <c r="D22" s="103" t="s">
        <v>21</v>
      </c>
      <c r="E22" s="105">
        <v>129.221762</v>
      </c>
      <c r="F22" s="107">
        <v>129.221762</v>
      </c>
      <c r="G22" s="109">
        <v>4.112016</v>
      </c>
      <c r="H22" s="111">
        <v>4.112016</v>
      </c>
      <c r="I22" s="111">
        <v>0</v>
      </c>
      <c r="J22" s="111">
        <v>0</v>
      </c>
      <c r="K22" s="111">
        <v>0</v>
      </c>
      <c r="L22" s="125">
        <v>4.112016</v>
      </c>
      <c r="M22" s="114">
        <v>114.068</v>
      </c>
      <c r="N22" s="116">
        <v>0</v>
      </c>
      <c r="O22" s="118">
        <f>+(+E22+G22)-(M22+N22)</f>
        <v>19.265778000000026</v>
      </c>
      <c r="P22" s="107">
        <v>19.265778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18" customHeight="1" thickBot="1">
      <c r="A23" s="98"/>
      <c r="B23" s="100"/>
      <c r="C23" s="102"/>
      <c r="D23" s="104"/>
      <c r="E23" s="106"/>
      <c r="F23" s="108"/>
      <c r="G23" s="110"/>
      <c r="H23" s="112"/>
      <c r="I23" s="113"/>
      <c r="J23" s="113"/>
      <c r="K23" s="113"/>
      <c r="L23" s="126"/>
      <c r="M23" s="115"/>
      <c r="N23" s="117"/>
      <c r="O23" s="119"/>
      <c r="P23" s="120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>
      <c r="A24" s="97">
        <v>9</v>
      </c>
      <c r="B24" s="99" t="s">
        <v>25</v>
      </c>
      <c r="C24" s="101" t="s">
        <v>22</v>
      </c>
      <c r="D24" s="103" t="s">
        <v>21</v>
      </c>
      <c r="E24" s="105">
        <v>1034.335</v>
      </c>
      <c r="F24" s="107">
        <v>1034.335</v>
      </c>
      <c r="G24" s="109">
        <v>0.960535</v>
      </c>
      <c r="H24" s="111">
        <v>0.960535</v>
      </c>
      <c r="I24" s="111">
        <v>0</v>
      </c>
      <c r="J24" s="111">
        <v>0</v>
      </c>
      <c r="K24" s="111">
        <v>0</v>
      </c>
      <c r="L24" s="111">
        <v>0.960535</v>
      </c>
      <c r="M24" s="114">
        <v>443.286</v>
      </c>
      <c r="N24" s="116">
        <v>0.960535</v>
      </c>
      <c r="O24" s="118">
        <f>+(+E24+G24)-(M24+N24)</f>
        <v>591.049</v>
      </c>
      <c r="P24" s="107">
        <v>591.049</v>
      </c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18" customHeight="1" thickBot="1">
      <c r="A25" s="98"/>
      <c r="B25" s="100"/>
      <c r="C25" s="102"/>
      <c r="D25" s="104"/>
      <c r="E25" s="106"/>
      <c r="F25" s="108"/>
      <c r="G25" s="110"/>
      <c r="H25" s="112"/>
      <c r="I25" s="113"/>
      <c r="J25" s="113"/>
      <c r="K25" s="113"/>
      <c r="L25" s="113"/>
      <c r="M25" s="115"/>
      <c r="N25" s="117"/>
      <c r="O25" s="119"/>
      <c r="P25" s="120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>
      <c r="A26" s="97">
        <v>10</v>
      </c>
      <c r="B26" s="99" t="s">
        <v>24</v>
      </c>
      <c r="C26" s="101" t="s">
        <v>22</v>
      </c>
      <c r="D26" s="103" t="s">
        <v>21</v>
      </c>
      <c r="E26" s="105">
        <v>322.712904</v>
      </c>
      <c r="F26" s="107">
        <v>322.712904</v>
      </c>
      <c r="G26" s="109">
        <v>0.068341</v>
      </c>
      <c r="H26" s="111">
        <v>0.068341</v>
      </c>
      <c r="I26" s="111">
        <v>0</v>
      </c>
      <c r="J26" s="111">
        <v>0</v>
      </c>
      <c r="K26" s="111">
        <v>0</v>
      </c>
      <c r="L26" s="125">
        <v>0.068341</v>
      </c>
      <c r="M26" s="114">
        <v>318.892</v>
      </c>
      <c r="N26" s="116">
        <v>3.889245</v>
      </c>
      <c r="O26" s="118">
        <f>+(+E26+G26)-(M26+N26)</f>
        <v>0</v>
      </c>
      <c r="P26" s="107">
        <v>0</v>
      </c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18" customHeight="1" thickBot="1">
      <c r="A27" s="98"/>
      <c r="B27" s="100"/>
      <c r="C27" s="102"/>
      <c r="D27" s="104"/>
      <c r="E27" s="106"/>
      <c r="F27" s="108"/>
      <c r="G27" s="110"/>
      <c r="H27" s="112"/>
      <c r="I27" s="113"/>
      <c r="J27" s="113"/>
      <c r="K27" s="113"/>
      <c r="L27" s="126"/>
      <c r="M27" s="115"/>
      <c r="N27" s="117"/>
      <c r="O27" s="119"/>
      <c r="P27" s="120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9.5" customHeight="1">
      <c r="A28" s="97">
        <v>11</v>
      </c>
      <c r="B28" s="99" t="s">
        <v>23</v>
      </c>
      <c r="C28" s="101" t="s">
        <v>22</v>
      </c>
      <c r="D28" s="103" t="s">
        <v>21</v>
      </c>
      <c r="E28" s="105">
        <v>7.413189</v>
      </c>
      <c r="F28" s="107">
        <v>7.413189</v>
      </c>
      <c r="G28" s="109">
        <v>0.656707</v>
      </c>
      <c r="H28" s="111">
        <v>0.656707</v>
      </c>
      <c r="I28" s="111">
        <v>0</v>
      </c>
      <c r="J28" s="111">
        <v>0</v>
      </c>
      <c r="K28" s="111">
        <v>0</v>
      </c>
      <c r="L28" s="111">
        <v>0.656707</v>
      </c>
      <c r="M28" s="114">
        <v>0</v>
      </c>
      <c r="N28" s="116">
        <v>0</v>
      </c>
      <c r="O28" s="118">
        <f>+(+E28+G28)-(M28+N28)</f>
        <v>8.069896</v>
      </c>
      <c r="P28" s="107">
        <v>8.069896</v>
      </c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19.5" customHeight="1" thickBot="1">
      <c r="A29" s="98"/>
      <c r="B29" s="100"/>
      <c r="C29" s="102"/>
      <c r="D29" s="104"/>
      <c r="E29" s="106"/>
      <c r="F29" s="108"/>
      <c r="G29" s="110"/>
      <c r="H29" s="112"/>
      <c r="I29" s="113"/>
      <c r="J29" s="113"/>
      <c r="K29" s="113"/>
      <c r="L29" s="112"/>
      <c r="M29" s="115"/>
      <c r="N29" s="117"/>
      <c r="O29" s="119"/>
      <c r="P29" s="120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21.75" customHeight="1">
      <c r="A30" s="97"/>
      <c r="B30" s="130" t="s">
        <v>20</v>
      </c>
      <c r="C30" s="131"/>
      <c r="D30" s="134"/>
      <c r="E30" s="136"/>
      <c r="F30" s="138"/>
      <c r="G30" s="136"/>
      <c r="H30" s="147"/>
      <c r="I30" s="147"/>
      <c r="J30" s="147"/>
      <c r="K30" s="147"/>
      <c r="L30" s="147"/>
      <c r="M30" s="114"/>
      <c r="N30" s="150"/>
      <c r="O30" s="118"/>
      <c r="P30" s="138"/>
      <c r="Q30" s="23"/>
      <c r="R30" s="24"/>
      <c r="S30" s="24"/>
      <c r="T30" s="22"/>
      <c r="U30" s="24"/>
      <c r="V30" s="23"/>
      <c r="W30" s="22"/>
      <c r="X30" s="21"/>
      <c r="Y30" s="11" t="s">
        <v>18</v>
      </c>
    </row>
    <row r="31" spans="1:25" s="16" customFormat="1" ht="21.75" customHeight="1" thickBot="1">
      <c r="A31" s="98"/>
      <c r="B31" s="132"/>
      <c r="C31" s="133"/>
      <c r="D31" s="135"/>
      <c r="E31" s="137"/>
      <c r="F31" s="139"/>
      <c r="G31" s="137"/>
      <c r="H31" s="148"/>
      <c r="I31" s="149"/>
      <c r="J31" s="149"/>
      <c r="K31" s="149"/>
      <c r="L31" s="149"/>
      <c r="M31" s="115"/>
      <c r="N31" s="151"/>
      <c r="O31" s="119"/>
      <c r="P31" s="139"/>
      <c r="Q31" s="19"/>
      <c r="R31" s="20"/>
      <c r="S31" s="20"/>
      <c r="T31" s="18"/>
      <c r="U31" s="20"/>
      <c r="V31" s="19"/>
      <c r="W31" s="18"/>
      <c r="X31" s="17"/>
      <c r="Y31" s="6" t="s">
        <v>17</v>
      </c>
    </row>
    <row r="32" spans="1:25" s="5" customFormat="1" ht="19.5" customHeight="1">
      <c r="A32" s="97" t="s">
        <v>19</v>
      </c>
      <c r="B32" s="97">
        <v>11</v>
      </c>
      <c r="C32" s="152"/>
      <c r="D32" s="134"/>
      <c r="E32" s="118">
        <f aca="true" t="shared" si="0" ref="E32:P32">SUM(E8:E31)</f>
        <v>3553.9063889999998</v>
      </c>
      <c r="F32" s="143">
        <f t="shared" si="0"/>
        <v>3553.9063889999998</v>
      </c>
      <c r="G32" s="118">
        <f t="shared" si="0"/>
        <v>7.129637</v>
      </c>
      <c r="H32" s="145">
        <f t="shared" si="0"/>
        <v>7.122117</v>
      </c>
      <c r="I32" s="145">
        <f t="shared" si="0"/>
        <v>0</v>
      </c>
      <c r="J32" s="145">
        <f t="shared" si="0"/>
        <v>0</v>
      </c>
      <c r="K32" s="145">
        <f t="shared" si="0"/>
        <v>0</v>
      </c>
      <c r="L32" s="145">
        <f t="shared" si="0"/>
        <v>6.746971</v>
      </c>
      <c r="M32" s="145">
        <f t="shared" si="0"/>
        <v>2234.69</v>
      </c>
      <c r="N32" s="140">
        <f t="shared" si="0"/>
        <v>4.968396</v>
      </c>
      <c r="O32" s="118">
        <f t="shared" si="0"/>
        <v>1321.37763</v>
      </c>
      <c r="P32" s="143">
        <f t="shared" si="0"/>
        <v>1321.3776319999997</v>
      </c>
      <c r="Q32" s="14">
        <f aca="true" t="shared" si="1" ref="Q32:X32">SUMIF($Y$8:$Y$31,$Y$6,Q8:Q31)</f>
        <v>0</v>
      </c>
      <c r="R32" s="15">
        <f t="shared" si="1"/>
        <v>0</v>
      </c>
      <c r="S32" s="15">
        <f t="shared" si="1"/>
        <v>0</v>
      </c>
      <c r="T32" s="13">
        <f t="shared" si="1"/>
        <v>0</v>
      </c>
      <c r="U32" s="15">
        <f t="shared" si="1"/>
        <v>0</v>
      </c>
      <c r="V32" s="14">
        <f t="shared" si="1"/>
        <v>0</v>
      </c>
      <c r="W32" s="13">
        <f t="shared" si="1"/>
        <v>0</v>
      </c>
      <c r="X32" s="12">
        <f t="shared" si="1"/>
        <v>0</v>
      </c>
      <c r="Y32" s="11" t="s">
        <v>18</v>
      </c>
    </row>
    <row r="33" spans="1:25" s="5" customFormat="1" ht="19.5" customHeight="1" thickBot="1">
      <c r="A33" s="98"/>
      <c r="B33" s="98"/>
      <c r="C33" s="153"/>
      <c r="D33" s="135"/>
      <c r="E33" s="142"/>
      <c r="F33" s="144"/>
      <c r="G33" s="142"/>
      <c r="H33" s="146"/>
      <c r="I33" s="146"/>
      <c r="J33" s="146"/>
      <c r="K33" s="146"/>
      <c r="L33" s="146"/>
      <c r="M33" s="146"/>
      <c r="N33" s="141"/>
      <c r="O33" s="142"/>
      <c r="P33" s="144"/>
      <c r="Q33" s="9">
        <f aca="true" t="shared" si="2" ref="Q33:X33">SUMIF($Y$7:$Y$31,$Y$6,Q8:Q31)</f>
        <v>0</v>
      </c>
      <c r="R33" s="10">
        <f t="shared" si="2"/>
        <v>0</v>
      </c>
      <c r="S33" s="10">
        <f t="shared" si="2"/>
        <v>0</v>
      </c>
      <c r="T33" s="8">
        <f t="shared" si="2"/>
        <v>0</v>
      </c>
      <c r="U33" s="10">
        <f t="shared" si="2"/>
        <v>0</v>
      </c>
      <c r="V33" s="9">
        <f t="shared" si="2"/>
        <v>0</v>
      </c>
      <c r="W33" s="8">
        <f t="shared" si="2"/>
        <v>0</v>
      </c>
      <c r="X33" s="7">
        <f t="shared" si="2"/>
        <v>0</v>
      </c>
      <c r="Y33" s="6" t="s">
        <v>17</v>
      </c>
    </row>
    <row r="34" ht="14.25" hidden="1" outlineLevel="1" thickBot="1">
      <c r="A34" s="1" t="s">
        <v>16</v>
      </c>
    </row>
    <row r="35" spans="3:15" ht="14.25" hidden="1" outlineLevel="1" thickBot="1">
      <c r="C35" s="1" t="s">
        <v>15</v>
      </c>
      <c r="F35" s="1" t="s">
        <v>14</v>
      </c>
      <c r="O35" s="4"/>
    </row>
    <row r="36" spans="3:6" ht="14.25" hidden="1" outlineLevel="1" thickBot="1">
      <c r="C36" s="1" t="s">
        <v>13</v>
      </c>
      <c r="F36" s="1" t="s">
        <v>12</v>
      </c>
    </row>
    <row r="37" spans="3:6" ht="14.25" hidden="1" outlineLevel="1" thickBot="1">
      <c r="C37" s="1" t="s">
        <v>11</v>
      </c>
      <c r="F37" s="1" t="s">
        <v>10</v>
      </c>
    </row>
    <row r="38" spans="3:6" ht="14.25" hidden="1" outlineLevel="1" thickBot="1">
      <c r="C38" s="1" t="s">
        <v>9</v>
      </c>
      <c r="F38" s="1" t="s">
        <v>8</v>
      </c>
    </row>
    <row r="39" spans="3:6" ht="14.25" hidden="1" outlineLevel="1" thickBot="1">
      <c r="C39" s="1" t="s">
        <v>7</v>
      </c>
      <c r="F39" s="1" t="s">
        <v>6</v>
      </c>
    </row>
    <row r="40" spans="3:6" ht="14.25" hidden="1" outlineLevel="1" thickBot="1">
      <c r="C40" s="1" t="s">
        <v>5</v>
      </c>
      <c r="F40" s="1" t="s">
        <v>4</v>
      </c>
    </row>
    <row r="41" ht="14.25" hidden="1" outlineLevel="1" thickBot="1">
      <c r="C41" s="1" t="s">
        <v>3</v>
      </c>
    </row>
    <row r="42" ht="14.25" hidden="1" outlineLevel="1" thickBot="1">
      <c r="C42" s="1" t="s">
        <v>2</v>
      </c>
    </row>
    <row r="43" ht="14.25" hidden="1" outlineLevel="1" thickBot="1">
      <c r="C43" s="1" t="s">
        <v>1</v>
      </c>
    </row>
    <row r="44" ht="14.25" hidden="1" outlineLevel="1" thickBot="1">
      <c r="C44" s="1" t="s">
        <v>0</v>
      </c>
    </row>
    <row r="45" ht="13.5" collapsed="1">
      <c r="O45" s="3">
        <f>+(+$E$32+$G$32)-($M$32+$N$32)</f>
        <v>1321.3776299999995</v>
      </c>
    </row>
  </sheetData>
  <sheetProtection/>
  <protectedRanges>
    <protectedRange password="EAF8" sqref="I22:K23" name="範囲1"/>
  </protectedRanges>
  <mergeCells count="230">
    <mergeCell ref="P30:P31"/>
    <mergeCell ref="A32:A33"/>
    <mergeCell ref="B32:B33"/>
    <mergeCell ref="C32:C33"/>
    <mergeCell ref="D32:D33"/>
    <mergeCell ref="E32:E33"/>
    <mergeCell ref="F32:F33"/>
    <mergeCell ref="N32:N33"/>
    <mergeCell ref="O32:O33"/>
    <mergeCell ref="P32:P33"/>
    <mergeCell ref="H32:H33"/>
    <mergeCell ref="I32:I33"/>
    <mergeCell ref="J32:J33"/>
    <mergeCell ref="K32:K33"/>
    <mergeCell ref="L32:L33"/>
    <mergeCell ref="G32:G33"/>
    <mergeCell ref="M32:M33"/>
    <mergeCell ref="I28:I29"/>
    <mergeCell ref="M26:M27"/>
    <mergeCell ref="N26:N27"/>
    <mergeCell ref="O26:O27"/>
    <mergeCell ref="J26:J27"/>
    <mergeCell ref="K26:K27"/>
    <mergeCell ref="L26:L27"/>
    <mergeCell ref="M28:M29"/>
    <mergeCell ref="A30:A31"/>
    <mergeCell ref="B30:C31"/>
    <mergeCell ref="D30:D31"/>
    <mergeCell ref="E30:E31"/>
    <mergeCell ref="F30:F31"/>
    <mergeCell ref="G30:G31"/>
    <mergeCell ref="M30:M31"/>
    <mergeCell ref="H30:H31"/>
    <mergeCell ref="I30:I31"/>
    <mergeCell ref="J30:J31"/>
    <mergeCell ref="K30:K31"/>
    <mergeCell ref="L30:L31"/>
    <mergeCell ref="N30:N31"/>
    <mergeCell ref="O30:O31"/>
    <mergeCell ref="A26:A27"/>
    <mergeCell ref="B26:B27"/>
    <mergeCell ref="C26:C27"/>
    <mergeCell ref="D26:D27"/>
    <mergeCell ref="E26:E27"/>
    <mergeCell ref="F26:F27"/>
    <mergeCell ref="N28:N29"/>
    <mergeCell ref="O28:O29"/>
    <mergeCell ref="P28:P29"/>
    <mergeCell ref="J28:J29"/>
    <mergeCell ref="K28:K29"/>
    <mergeCell ref="L28:L29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G28:G29"/>
    <mergeCell ref="H28:H29"/>
    <mergeCell ref="P24:P25"/>
    <mergeCell ref="J24:J25"/>
    <mergeCell ref="K24:K25"/>
    <mergeCell ref="L24:L25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G24:G25"/>
    <mergeCell ref="H24:H25"/>
    <mergeCell ref="I24:I25"/>
    <mergeCell ref="M22:M23"/>
    <mergeCell ref="N22:N23"/>
    <mergeCell ref="O22:O23"/>
    <mergeCell ref="J22:J23"/>
    <mergeCell ref="K22:K23"/>
    <mergeCell ref="L22:L23"/>
    <mergeCell ref="M24:M25"/>
    <mergeCell ref="M20:M21"/>
    <mergeCell ref="A22:A23"/>
    <mergeCell ref="B22:B23"/>
    <mergeCell ref="C22:C23"/>
    <mergeCell ref="D22:D23"/>
    <mergeCell ref="E22:E23"/>
    <mergeCell ref="F22:F23"/>
    <mergeCell ref="N24:N25"/>
    <mergeCell ref="O24:O25"/>
    <mergeCell ref="N20:N21"/>
    <mergeCell ref="O20:O21"/>
    <mergeCell ref="P20:P21"/>
    <mergeCell ref="J20:J21"/>
    <mergeCell ref="K20:K21"/>
    <mergeCell ref="L20:L21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G20:G21"/>
    <mergeCell ref="H20:H21"/>
    <mergeCell ref="I20:I21"/>
    <mergeCell ref="M18:M19"/>
    <mergeCell ref="N18:N19"/>
    <mergeCell ref="O18:O19"/>
    <mergeCell ref="J18:J19"/>
    <mergeCell ref="K18:K19"/>
    <mergeCell ref="K14:K15"/>
    <mergeCell ref="L14:L15"/>
    <mergeCell ref="M16:M17"/>
    <mergeCell ref="A18:A19"/>
    <mergeCell ref="B18:B19"/>
    <mergeCell ref="C18:C19"/>
    <mergeCell ref="D18:D19"/>
    <mergeCell ref="E18:E19"/>
    <mergeCell ref="F18:F19"/>
    <mergeCell ref="L18:L19"/>
    <mergeCell ref="F14:F15"/>
    <mergeCell ref="N16:N17"/>
    <mergeCell ref="O16:O17"/>
    <mergeCell ref="P16:P17"/>
    <mergeCell ref="J16:J17"/>
    <mergeCell ref="K16:K17"/>
    <mergeCell ref="L16:L17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M14:M15"/>
    <mergeCell ref="N14:N15"/>
    <mergeCell ref="O14:O15"/>
    <mergeCell ref="J14:J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F12:F13"/>
    <mergeCell ref="G10:G11"/>
    <mergeCell ref="H10:H11"/>
    <mergeCell ref="I10:I11"/>
    <mergeCell ref="J10:J11"/>
    <mergeCell ref="K10:K11"/>
    <mergeCell ref="G12:G13"/>
    <mergeCell ref="H12:H13"/>
    <mergeCell ref="I12:I13"/>
    <mergeCell ref="M12:M13"/>
    <mergeCell ref="N12:N13"/>
    <mergeCell ref="O12:O13"/>
    <mergeCell ref="P12:P13"/>
    <mergeCell ref="J12:J13"/>
    <mergeCell ref="K12:K13"/>
    <mergeCell ref="L12:L13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L10:L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5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2017-09-28T02:41:49Z</dcterms:created>
  <dcterms:modified xsi:type="dcterms:W3CDTF">2017-10-02T07:30:26Z</dcterms:modified>
  <cp:category/>
  <cp:version/>
  <cp:contentType/>
  <cp:contentStatus/>
</cp:coreProperties>
</file>