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11580" tabRatio="774" activeTab="0"/>
  </bookViews>
  <sheets>
    <sheet name="総括表A（基礎情報）" sheetId="1" r:id="rId1"/>
    <sheet name="総括表B（執行実績等）" sheetId="2" r:id="rId2"/>
  </sheets>
  <definedNames>
    <definedName name="_xlnm.Print_Area" localSheetId="0">'総括表A（基礎情報）'!$A$1:$S$14</definedName>
    <definedName name="_xlnm.Print_Area" localSheetId="1">'総括表B（執行実績等）'!$A$1:$X$34</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<sst xmlns="http://schemas.openxmlformats.org/spreadsheetml/2006/main" count="228" uniqueCount="155">
  <si>
    <t>事業終了予定時期</t>
  </si>
  <si>
    <t>事業形態</t>
  </si>
  <si>
    <t>26年度</t>
  </si>
  <si>
    <t>債務保証</t>
  </si>
  <si>
    <t>出資</t>
  </si>
  <si>
    <t>番
号</t>
  </si>
  <si>
    <t>26　年　度　収　入　支　出</t>
  </si>
  <si>
    <t>うち
国費相当額</t>
  </si>
  <si>
    <t>25年度末基金残高
（ａ）</t>
  </si>
  <si>
    <t>収　入（ｂ）</t>
  </si>
  <si>
    <t>支　出（ｃ）</t>
  </si>
  <si>
    <t>26年度末基金残高
(ｅ=ａ+ｂ-ｃ-ｄ)</t>
  </si>
  <si>
    <t>金額</t>
  </si>
  <si>
    <t>貸付</t>
  </si>
  <si>
    <t>補助等</t>
  </si>
  <si>
    <t>（件数）</t>
  </si>
  <si>
    <t>調査等、
その他</t>
  </si>
  <si>
    <t>取崩し型</t>
  </si>
  <si>
    <t>補助</t>
  </si>
  <si>
    <t>26年度　事業実施決定等</t>
  </si>
  <si>
    <t>成果実績</t>
  </si>
  <si>
    <t>目標値</t>
  </si>
  <si>
    <t>達成度</t>
  </si>
  <si>
    <t>合　　　計</t>
  </si>
  <si>
    <t>26年度末　貸付残高等</t>
  </si>
  <si>
    <t>備　　考</t>
  </si>
  <si>
    <t>活動指標</t>
  </si>
  <si>
    <t>活動実績</t>
  </si>
  <si>
    <t>成果目標</t>
  </si>
  <si>
    <t>成果目標及び成果実績</t>
  </si>
  <si>
    <t>目標値</t>
  </si>
  <si>
    <t>活動指標及び活動実績</t>
  </si>
  <si>
    <t>平成26年度末基金造成団体数</t>
  </si>
  <si>
    <t>基金の名称
(基金の造成原資の名称)</t>
  </si>
  <si>
    <t>合　　　計</t>
  </si>
  <si>
    <t>26年度
国庫返納額
（ｄ）</t>
  </si>
  <si>
    <t>基金方式の必要性</t>
  </si>
  <si>
    <t>当初見込み</t>
  </si>
  <si>
    <t>補助金適正化法適用の有無</t>
  </si>
  <si>
    <t>目標最終年度
　　○○年度</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</si>
  <si>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</si>
  <si>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</si>
  <si>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</si>
  <si>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</si>
  <si>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</si>
  <si>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</si>
  <si>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</si>
  <si>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</si>
  <si>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</si>
  <si>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</si>
  <si>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</si>
  <si>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</si>
  <si>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</si>
  <si>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</si>
  <si>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</si>
  <si>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</si>
  <si>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</si>
  <si>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</si>
  <si>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</si>
  <si>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</si>
  <si>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</si>
  <si>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</si>
  <si>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</si>
  <si>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</si>
  <si>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</si>
  <si>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</si>
  <si>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</si>
  <si>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</si>
  <si>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</si>
  <si>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</si>
  <si>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</si>
  <si>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①</t>
  </si>
  <si>
    <t>H21</t>
  </si>
  <si>
    <t>Ｈ32年度末</t>
  </si>
  <si>
    <t>Ｈ27年3月末</t>
  </si>
  <si>
    <t>医療施設の耐震化を行うことにより、地震発生時において、適切な医療提供体制の維持を図ることを目的に実施する。</t>
  </si>
  <si>
    <t>－</t>
  </si>
  <si>
    <t>-</t>
  </si>
  <si>
    <t>-</t>
  </si>
  <si>
    <t>安心こども基金
（子育て支援対策臨時特例交付金）</t>
  </si>
  <si>
    <t>基金設置都道府県数</t>
  </si>
  <si>
    <t>H21</t>
  </si>
  <si>
    <t>Ｈ28年度末</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</si>
  <si>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</si>
  <si>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</si>
  <si>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年内めどで把握予定</t>
  </si>
  <si>
    <t>社会福祉施設の耐震化率目標はＨ３０年に９５％としている。</t>
  </si>
  <si>
    <t>⑤その他
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</si>
  <si>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Ｈ26年度末</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</si>
  <si>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</si>
  <si>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平成25年12月解散</t>
  </si>
  <si>
    <t>Ｈ27年度末</t>
  </si>
  <si>
    <t>Ｈ21</t>
  </si>
  <si>
    <t>Ｈ24年3月末</t>
  </si>
  <si>
    <t>Ｈ23</t>
  </si>
  <si>
    <t>H23</t>
  </si>
  <si>
    <t>被災3県において、医療機器の開発を促進するため、医療機関における治験費用の経費。
http://www.nibio.go.jp/part/promote/ikourenkei/outline/index.html</t>
  </si>
  <si>
    <t>医療機器の開発促進を段階的に数値化して目標設定することは出来ないため、基金事業執行率を100％と設定する。
(成果目標：執行済み額の割合)</t>
  </si>
  <si>
    <t>75％
(実質24年度からの４カ年計画なので４分の３として設定)</t>
  </si>
  <si>
    <t>被災３県における革新的医療機器の開発に着手している件数</t>
  </si>
  <si>
    <t>13件</t>
  </si>
  <si>
    <t>⑤既存の地域医療再生基金に積み増ししたもの。
被災３県における、東北の革新的な医療機器の創出及びそれに伴う企業誘致・雇用創出、地域住民に対する最先端医療を受ける機会の創出のため。</t>
  </si>
  <si>
    <t>平成23年12月に新規申請受付終了</t>
  </si>
  <si>
    <t>岩手県・宮城県・福島県が東日本大震災に係る「被災地における居宅介護事業所等の再開支援事業、被災地における障害福祉サービス基盤整備事業及び被災者の心のケア支援事業」の復興を図る措置を講じ、被災地における安定した障害福祉サービス等の提供を支援するための基金を造成し、当該基金を活用することを目的とする。</t>
  </si>
  <si>
    <t>被災県における安定した障害福祉サービス等の提供を支援するため、県が設置する基金への積み増しを行うことを目的として交付したものであり、定量的な成果指標を示すことはできない。</t>
  </si>
  <si>
    <t>被災県における地域の実情において計画的に執行することを目的としているため、定量的な活動指標を示すことはできない。</t>
  </si>
  <si>
    <t>-</t>
  </si>
  <si>
    <t>－</t>
  </si>
  <si>
    <t>H23</t>
  </si>
  <si>
    <t>障害者自立支援対策臨時特例基金（障害者自立支援対策臨時特例交付金）</t>
  </si>
  <si>
    <t>⑤岩手県・宮城県・福島県が東日本大震災に係る「被災地における居宅介護事業所等の再開支援事業、被災地における障害福祉サービス基盤整備事業及び被災者の心のケア支援事業」の復興を図る措置を講じ、被災地における安定した障害福祉サービス等の提供を支援するための基金を造成し、当該基金を活用することを目的とするため。</t>
  </si>
  <si>
    <t>障害者自立支援対策臨時特例基金（障害者自立支援対策臨時特例交付金）</t>
  </si>
  <si>
    <t xml:space="preserve">
平成27年度
100%</t>
  </si>
  <si>
    <t>平成32年度
2</t>
  </si>
  <si>
    <t>・被災自治体からの保健師派遣要望に対する充足率を引き上げる（成果指標：被災自治体からの保健師派遣要望に対する充足率）
・健康状態が良くない者の割合を引き下げる（成果指標：健康状態が良くない者の割合）</t>
  </si>
  <si>
    <t>Ｈ23</t>
  </si>
  <si>
    <t>Ｈ27年6月末</t>
  </si>
  <si>
    <t>仮設住宅等に居住する被災者を対象とした各種健康支援活動やその提供体制づくりを推進する。</t>
  </si>
  <si>
    <t>82.4%
19.1%</t>
  </si>
  <si>
    <t>85.7%
18.1%</t>
  </si>
  <si>
    <t>96.10%
94.8%</t>
  </si>
  <si>
    <t>個別訪問による健康支援の実施件数（延べ）</t>
  </si>
  <si>
    <t>介護基盤緊急整備等臨時特例基金（被災地健康支援臨時特例交付金）</t>
  </si>
  <si>
    <t>④
防災集団移転や災害公営住宅建設などの進捗に伴う仮設住宅の状況に大きく依存し、事業の進捗状況に応じた複数年度にわたる執行管理が必要であるため。</t>
  </si>
  <si>
    <t>地域コミュニティ復興支援事業による見守り世帯数</t>
  </si>
  <si>
    <t>経費の性質上、目標値の設定が困難である。</t>
  </si>
  <si>
    <t>－</t>
  </si>
  <si>
    <t>地域コミュニティ復興支援事業による支援員数</t>
  </si>
  <si>
    <t>-</t>
  </si>
  <si>
    <t>　③及び⑤（震災により雇用と住宅を失った低所得者等に対するセーフティネット構築のため、継続的な支援が必要であるもの。）</t>
  </si>
  <si>
    <t>緊急雇用創出事業臨時特例基金（緊急雇用創出事業臨時特例交付金）（復興事業分）</t>
  </si>
  <si>
    <r>
      <t>緊急雇用創出事業臨時特例基金（緊急雇用創出事業臨時特例交付金）</t>
    </r>
    <r>
      <rPr>
        <sz val="10"/>
        <rFont val="ＭＳ ゴシック"/>
        <family val="3"/>
      </rPr>
      <t>（復興事業分）</t>
    </r>
  </si>
  <si>
    <t>⑤大規模な地震から入院患者や外来患者等の人命確保、地域の医療提供体制の維持のため建物の整備を行う事業。</t>
  </si>
  <si>
    <t>⑤東日本大震災により被災した地域の復興支援を目的としているものであり、各自治体の実情に即応した弾力的かつ機動的な予算執行が必要なため,各都道府県に基金を造成している。</t>
  </si>
  <si>
    <t>地域医療再生基金(平成23年度革新的医療機器創出等促進臨時特例交付金)</t>
  </si>
  <si>
    <r>
      <t>医療施設耐震化臨時特例基金（医療施設耐震化臨時特例交付金</t>
    </r>
    <r>
      <rPr>
        <sz val="10"/>
        <rFont val="ＭＳ ゴシック"/>
        <family val="3"/>
      </rPr>
      <t>）</t>
    </r>
  </si>
  <si>
    <t>Ｈ２０</t>
  </si>
  <si>
    <t xml:space="preserve">安心こども基金（子育て支援対策臨時特例交付金）のうち 「保育所等の複合化・多機能化推進事業」分（23年度３次補正） ※青森県、岩手県、福島県、茨城県、千葉県 
</t>
  </si>
  <si>
    <t xml:space="preserve"> 「保育所等の複合化・多機能化推進事業」により整備した箇所数を実績値とする。
　なお、被災県の実情と施設整備の必要性を判断して、弾力的かつ機動的に執行するという事業の性質上、あらかじめ定量的な目標値を設定することは困難である。</t>
  </si>
  <si>
    <t>事業の性質上、定量的な目標値を設定することは困難である。</t>
  </si>
  <si>
    <t>-</t>
  </si>
  <si>
    <t>－</t>
  </si>
  <si>
    <t>平成32年度までに基金を用いて耐震整備する病院数（成果指標：耐震整備病院数 ）18</t>
  </si>
  <si>
    <t>基金を用いて耐震整備した病院数（成果指標：耐震整備病院数 ）18</t>
  </si>
  <si>
    <t>平成32年度
100％
13.4％</t>
  </si>
  <si>
    <t>(補助・補てん、利子助成・補給)</t>
  </si>
  <si>
    <t>うち</t>
  </si>
  <si>
    <t>国費相当額</t>
  </si>
  <si>
    <t>医療施設耐震化臨時特例基金（医療施設耐震化臨時特例交付金）</t>
  </si>
  <si>
    <t>⑯</t>
  </si>
  <si>
    <t>介護基盤緊急整備等臨時特例基金（被災地健康支援臨時特例交付金）</t>
  </si>
  <si>
    <t>【総括表】平成27年度地方公共団体等保有基金執行状況表（厚生労働省）（復興関連事業）-----Ａ表（基礎情報）</t>
  </si>
  <si>
    <t>【総括表】平成27年度地方公共団体等保有基金執行状況表（厚生労働省）（復興関連事業）-----Ｂ表（執行実績等）</t>
  </si>
  <si>
    <t>社会福祉施設等耐震化臨時特例基金
（社会福祉施設等耐震化臨時特例交付金）</t>
  </si>
  <si>
    <t>社会福祉施設等耐震化臨時特例基金（社会福祉施設等耐震化臨時特例交付金）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</si>
</sst>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Red]\(#,##0\)"/>
    <numFmt numFmtId="180" formatCode="0.0%"/>
  </numFmts>
  <fonts count="70">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6"/>
      <color indexed="8"/>
      <name val="ＭＳ Ｐゴシック"/>
      <family val="3"/>
    </font>
    <font>
      <sz val="10"/>
      <name val="ＭＳ ゴシック"/>
      <family val="3"/>
    </font>
    <font>
      <sz val="11"/>
      <name val="ＭＳ Ｐゴシック"/>
      <family val="3"/>
    </font>
    <font>
      <sz val="10"/>
      <name val="ＭＳ Ｐ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0"/>
      <name val="Calibri"/>
      <family val="3"/>
    </font>
    <font>
      <sz val="7"/>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indexed="65"/>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thin"/>
      <right style="thin"/>
      <top/>
      <bottom/>
    </border>
    <border>
      <left style="medium"/>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medium"/>
      <top/>
      <bottom style="thin"/>
    </border>
    <border>
      <left/>
      <right style="thin"/>
      <top style="thin"/>
      <bottom style="thin"/>
    </border>
    <border>
      <left style="medium"/>
      <right style="thin"/>
      <top/>
      <bottom/>
    </border>
    <border>
      <left style="thin"/>
      <right style="thin"/>
      <top/>
      <bottom style="thin"/>
    </border>
    <border>
      <left style="medium"/>
      <right style="thin"/>
      <top/>
      <bottom style="thin"/>
    </border>
    <border>
      <left/>
      <right/>
      <top/>
      <bottom style="thin"/>
    </border>
    <border>
      <left/>
      <right style="thin"/>
      <top/>
      <bottom style="thin"/>
    </border>
    <border>
      <left style="thin"/>
      <right style="medium"/>
      <top/>
      <bottom style="thin"/>
    </border>
    <border>
      <left style="medium"/>
      <right style="thin"/>
      <top style="medium"/>
      <bottom/>
    </border>
    <border>
      <left style="medium"/>
      <right style="medium"/>
      <top style="medium"/>
      <bottom/>
    </border>
    <border>
      <left style="medium"/>
      <right style="medium"/>
      <top/>
      <bottom style="medium"/>
    </border>
    <border>
      <left style="thin"/>
      <right style="thin"/>
      <top style="thin"/>
      <bottom/>
    </border>
    <border>
      <left style="thin"/>
      <right/>
      <top style="thin"/>
      <bottom style="thin"/>
    </border>
    <border>
      <left/>
      <right style="medium"/>
      <top/>
      <bottom/>
    </border>
    <border>
      <left style="medium"/>
      <right/>
      <top/>
      <bottom style="thin"/>
    </border>
    <border>
      <left style="medium"/>
      <right style="medium"/>
      <top style="thin"/>
      <bottom/>
    </border>
    <border>
      <left style="thin"/>
      <right style="medium"/>
      <top style="thin"/>
      <bottom/>
    </border>
    <border>
      <left style="thin"/>
      <right style="medium"/>
      <top/>
      <bottom/>
    </border>
    <border>
      <left style="medium"/>
      <right/>
      <top/>
      <bottom style="dotted"/>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style="dotted"/>
    </border>
    <border>
      <left style="thin"/>
      <right style="medium"/>
      <top/>
      <bottom style="dotted"/>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19" fillId="0" borderId="0">
      <alignment vertical="center"/>
      <protection/>
    </xf>
    <xf numFmtId="0" fontId="53" fillId="32" borderId="0" applyNumberFormat="0" applyBorder="0" applyAlignment="0" applyProtection="0"/>
  </cellStyleXfs>
  <cellXfs count="257">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xf>
    <xf numFmtId="0" fontId="55" fillId="33" borderId="10" xfId="0" applyFont="1" applyFill="1" applyBorder="1" applyAlignment="1">
      <alignment horizontal="center" vertical="center"/>
    </xf>
    <xf numFmtId="0" fontId="58" fillId="33" borderId="11"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5" fillId="33" borderId="13" xfId="0" applyFont="1" applyFill="1" applyBorder="1" applyAlignment="1">
      <alignment horizontal="left" vertical="center"/>
    </xf>
    <xf numFmtId="0" fontId="0" fillId="33" borderId="14" xfId="0" applyFill="1" applyBorder="1" applyAlignment="1">
      <alignment vertical="center"/>
    </xf>
    <xf numFmtId="0" fontId="56" fillId="33" borderId="15"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8"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8" fillId="33" borderId="24" xfId="0" applyFont="1" applyFill="1" applyBorder="1" applyAlignment="1">
      <alignment horizontal="center" vertical="center" wrapText="1"/>
    </xf>
    <xf numFmtId="0" fontId="56" fillId="33" borderId="25" xfId="0" applyFont="1" applyFill="1" applyBorder="1" applyAlignment="1">
      <alignment horizontal="left" vertical="center" wrapText="1"/>
    </xf>
    <xf numFmtId="0" fontId="55" fillId="33" borderId="26" xfId="0" applyFont="1" applyFill="1" applyBorder="1" applyAlignment="1">
      <alignment horizontal="center" vertical="center"/>
    </xf>
    <xf numFmtId="177" fontId="55" fillId="0" borderId="12" xfId="0" applyNumberFormat="1" applyFont="1" applyBorder="1" applyAlignment="1">
      <alignment horizontal="right" vertical="center"/>
    </xf>
    <xf numFmtId="177" fontId="55" fillId="0" borderId="16" xfId="0" applyNumberFormat="1" applyFont="1" applyBorder="1" applyAlignment="1">
      <alignment horizontal="right" vertical="center"/>
    </xf>
    <xf numFmtId="177" fontId="55" fillId="0" borderId="23" xfId="0" applyNumberFormat="1" applyFont="1" applyBorder="1" applyAlignment="1">
      <alignment horizontal="right" vertical="center"/>
    </xf>
    <xf numFmtId="178" fontId="55" fillId="0" borderId="27" xfId="0" applyNumberFormat="1" applyFont="1" applyBorder="1" applyAlignment="1">
      <alignment horizontal="right" vertical="center"/>
    </xf>
    <xf numFmtId="178" fontId="55" fillId="0" borderId="28" xfId="0" applyNumberFormat="1" applyFont="1" applyBorder="1" applyAlignment="1">
      <alignment horizontal="right" vertical="center"/>
    </xf>
    <xf numFmtId="178" fontId="55" fillId="0" borderId="29" xfId="0" applyNumberFormat="1" applyFont="1" applyBorder="1" applyAlignment="1">
      <alignment horizontal="right" vertical="center"/>
    </xf>
    <xf numFmtId="178" fontId="55" fillId="0" borderId="30" xfId="0" applyNumberFormat="1" applyFont="1" applyBorder="1" applyAlignment="1">
      <alignment horizontal="right" vertical="center"/>
    </xf>
    <xf numFmtId="178" fontId="55" fillId="34" borderId="27" xfId="0" applyNumberFormat="1" applyFont="1" applyFill="1" applyBorder="1" applyAlignment="1">
      <alignment horizontal="right" vertical="center"/>
    </xf>
    <xf numFmtId="178" fontId="55" fillId="34" borderId="29" xfId="0" applyNumberFormat="1" applyFont="1" applyFill="1" applyBorder="1" applyAlignment="1">
      <alignment horizontal="right" vertical="center"/>
    </xf>
    <xf numFmtId="178" fontId="55" fillId="34" borderId="30" xfId="0" applyNumberFormat="1" applyFont="1" applyFill="1" applyBorder="1" applyAlignment="1">
      <alignment horizontal="right" vertical="center"/>
    </xf>
    <xf numFmtId="0" fontId="59" fillId="33" borderId="10" xfId="0" applyFont="1" applyFill="1" applyBorder="1" applyAlignment="1">
      <alignment horizontal="center" vertical="center" wrapText="1"/>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60" fillId="0" borderId="32" xfId="0" applyFont="1" applyBorder="1" applyAlignment="1">
      <alignment horizontal="center" vertical="center"/>
    </xf>
    <xf numFmtId="0" fontId="55" fillId="33" borderId="13" xfId="0" applyFont="1" applyFill="1" applyBorder="1" applyAlignment="1">
      <alignment vertical="center" wrapText="1"/>
    </xf>
    <xf numFmtId="0" fontId="55" fillId="0" borderId="32" xfId="0" applyFont="1" applyBorder="1" applyAlignment="1">
      <alignment vertical="center" wrapText="1"/>
    </xf>
    <xf numFmtId="0" fontId="55" fillId="0" borderId="32" xfId="0" applyFont="1" applyBorder="1" applyAlignment="1">
      <alignment horizontal="center" vertical="center" wrapText="1"/>
    </xf>
    <xf numFmtId="0" fontId="55" fillId="0" borderId="0" xfId="0" applyFont="1" applyBorder="1" applyAlignment="1">
      <alignment horizontal="center" vertical="center"/>
    </xf>
    <xf numFmtId="176" fontId="55" fillId="0" borderId="33" xfId="0" applyNumberFormat="1" applyFont="1" applyBorder="1" applyAlignment="1">
      <alignment horizontal="center" vertical="center"/>
    </xf>
    <xf numFmtId="0" fontId="55" fillId="0" borderId="33" xfId="0" applyFont="1" applyBorder="1" applyAlignment="1">
      <alignment vertical="center" wrapText="1"/>
    </xf>
    <xf numFmtId="0" fontId="55" fillId="0" borderId="33" xfId="0" applyFont="1" applyBorder="1" applyAlignment="1">
      <alignment horizontal="center" vertical="center"/>
    </xf>
    <xf numFmtId="0" fontId="55" fillId="0" borderId="33" xfId="0" applyFont="1" applyBorder="1" applyAlignment="1">
      <alignment horizontal="center" vertical="center" wrapText="1"/>
    </xf>
    <xf numFmtId="0" fontId="60" fillId="0" borderId="34" xfId="0" applyFont="1" applyBorder="1" applyAlignment="1">
      <alignment horizontal="center" vertical="center"/>
    </xf>
    <xf numFmtId="0" fontId="60" fillId="0" borderId="33" xfId="0" applyFont="1" applyBorder="1" applyAlignment="1">
      <alignment horizontal="center" vertical="center"/>
    </xf>
    <xf numFmtId="0" fontId="59" fillId="0" borderId="33" xfId="0" applyFont="1" applyBorder="1" applyAlignment="1">
      <alignment horizontal="left" vertical="center"/>
    </xf>
    <xf numFmtId="0" fontId="59" fillId="0" borderId="35" xfId="0" applyFont="1" applyBorder="1" applyAlignment="1">
      <alignment horizontal="left" vertical="center" wrapText="1"/>
    </xf>
    <xf numFmtId="0" fontId="55" fillId="0" borderId="36" xfId="0" applyFont="1" applyBorder="1" applyAlignment="1">
      <alignment horizontal="center" vertical="center"/>
    </xf>
    <xf numFmtId="0" fontId="55" fillId="0" borderId="37" xfId="0" applyFont="1" applyBorder="1" applyAlignment="1">
      <alignment vertical="center"/>
    </xf>
    <xf numFmtId="0" fontId="55" fillId="0" borderId="37" xfId="0"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3" fillId="33" borderId="26" xfId="0" applyFont="1" applyFill="1" applyBorder="1" applyAlignment="1">
      <alignment horizontal="center" vertical="center"/>
    </xf>
    <xf numFmtId="0" fontId="64" fillId="33" borderId="26" xfId="0" applyFont="1" applyFill="1" applyBorder="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55" fillId="33" borderId="35" xfId="0" applyFont="1" applyFill="1" applyBorder="1" applyAlignment="1">
      <alignment horizontal="center" vertical="center"/>
    </xf>
    <xf numFmtId="0" fontId="60" fillId="33" borderId="30" xfId="0" applyFont="1" applyFill="1" applyBorder="1" applyAlignment="1">
      <alignment horizontal="center" vertical="center"/>
    </xf>
    <xf numFmtId="0" fontId="55" fillId="33" borderId="38" xfId="0" applyFont="1" applyFill="1" applyBorder="1" applyAlignment="1">
      <alignment horizontal="center" vertical="center" wrapText="1" shrinkToFit="1"/>
    </xf>
    <xf numFmtId="0" fontId="58" fillId="33" borderId="14" xfId="0" applyFont="1" applyFill="1" applyBorder="1" applyAlignment="1">
      <alignment horizontal="left" vertical="center" wrapText="1"/>
    </xf>
    <xf numFmtId="0" fontId="58" fillId="33" borderId="39" xfId="0" applyFont="1" applyFill="1" applyBorder="1" applyAlignment="1">
      <alignment horizontal="left" vertical="center" wrapText="1"/>
    </xf>
    <xf numFmtId="177" fontId="55" fillId="0" borderId="40" xfId="0" applyNumberFormat="1" applyFont="1" applyFill="1" applyBorder="1" applyAlignment="1">
      <alignment vertical="center"/>
    </xf>
    <xf numFmtId="177" fontId="0" fillId="0" borderId="0" xfId="0" applyNumberFormat="1" applyFill="1" applyBorder="1" applyAlignment="1">
      <alignment vertical="center"/>
    </xf>
    <xf numFmtId="0" fontId="65" fillId="35" borderId="41" xfId="0" applyFont="1" applyFill="1" applyBorder="1" applyAlignment="1">
      <alignment horizontal="center" vertical="center" wrapText="1"/>
    </xf>
    <xf numFmtId="0" fontId="66" fillId="35" borderId="41" xfId="0" applyFont="1" applyFill="1" applyBorder="1" applyAlignment="1">
      <alignment horizontal="center" vertical="center" wrapText="1"/>
    </xf>
    <xf numFmtId="0" fontId="59" fillId="0" borderId="33" xfId="0" applyFont="1" applyBorder="1" applyAlignment="1">
      <alignment horizontal="left" vertical="center" wrapText="1"/>
    </xf>
    <xf numFmtId="178" fontId="55" fillId="36" borderId="28" xfId="0" applyNumberFormat="1" applyFont="1" applyFill="1" applyBorder="1" applyAlignment="1">
      <alignment horizontal="right" vertical="center"/>
    </xf>
    <xf numFmtId="178" fontId="55" fillId="36" borderId="29" xfId="0" applyNumberFormat="1" applyFont="1" applyFill="1" applyBorder="1" applyAlignment="1">
      <alignment horizontal="right" vertical="center"/>
    </xf>
    <xf numFmtId="178" fontId="55" fillId="36" borderId="27" xfId="0" applyNumberFormat="1" applyFont="1" applyFill="1" applyBorder="1" applyAlignment="1">
      <alignment horizontal="right" vertical="center"/>
    </xf>
    <xf numFmtId="178" fontId="55" fillId="36" borderId="30" xfId="0" applyNumberFormat="1" applyFont="1" applyFill="1" applyBorder="1" applyAlignment="1">
      <alignment horizontal="right" vertical="center"/>
    </xf>
    <xf numFmtId="177" fontId="55" fillId="36" borderId="12" xfId="0" applyNumberFormat="1" applyFont="1" applyFill="1" applyBorder="1" applyAlignment="1">
      <alignment horizontal="right" vertical="center"/>
    </xf>
    <xf numFmtId="177" fontId="55" fillId="36" borderId="16" xfId="0" applyNumberFormat="1" applyFont="1" applyFill="1" applyBorder="1" applyAlignment="1">
      <alignment horizontal="right" vertical="center"/>
    </xf>
    <xf numFmtId="177" fontId="55" fillId="36" borderId="10" xfId="0" applyNumberFormat="1" applyFont="1" applyFill="1" applyBorder="1" applyAlignment="1">
      <alignment horizontal="right" vertical="center"/>
    </xf>
    <xf numFmtId="177" fontId="55" fillId="36" borderId="23" xfId="0" applyNumberFormat="1" applyFont="1" applyFill="1" applyBorder="1" applyAlignment="1">
      <alignment horizontal="right" vertical="center"/>
    </xf>
    <xf numFmtId="0" fontId="54" fillId="0" borderId="0" xfId="0" applyFont="1" applyAlignment="1">
      <alignment horizontal="right" vertical="center"/>
    </xf>
    <xf numFmtId="0" fontId="55" fillId="0" borderId="32" xfId="0" applyFont="1" applyBorder="1" applyAlignment="1">
      <alignment horizontal="left" vertical="center" wrapText="1"/>
    </xf>
    <xf numFmtId="0" fontId="55" fillId="0" borderId="37" xfId="0" applyFont="1" applyBorder="1" applyAlignment="1">
      <alignment vertical="center"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0" fontId="60" fillId="0" borderId="26" xfId="0" applyFont="1" applyBorder="1" applyAlignment="1">
      <alignment horizontal="center" vertical="center"/>
    </xf>
    <xf numFmtId="176" fontId="55" fillId="0" borderId="42" xfId="0" applyNumberFormat="1" applyFont="1" applyBorder="1" applyAlignment="1">
      <alignment horizontal="center" vertical="center"/>
    </xf>
    <xf numFmtId="9" fontId="55" fillId="0" borderId="43" xfId="0" applyNumberFormat="1" applyFont="1" applyBorder="1" applyAlignment="1">
      <alignment horizontal="right" vertical="center"/>
    </xf>
    <xf numFmtId="0" fontId="55" fillId="0" borderId="43" xfId="0" applyFont="1" applyBorder="1" applyAlignment="1">
      <alignment horizontal="right" vertical="center"/>
    </xf>
    <xf numFmtId="0" fontId="56" fillId="0" borderId="33" xfId="0" applyFont="1" applyBorder="1" applyAlignment="1">
      <alignment vertical="center" wrapText="1"/>
    </xf>
    <xf numFmtId="38" fontId="55" fillId="0" borderId="37" xfId="48" applyFont="1" applyBorder="1" applyAlignment="1">
      <alignment horizontal="right" vertical="center"/>
    </xf>
    <xf numFmtId="0" fontId="55" fillId="0" borderId="44" xfId="0" applyFont="1" applyBorder="1" applyAlignment="1">
      <alignment horizontal="left" vertical="center" wrapText="1"/>
    </xf>
    <xf numFmtId="38" fontId="55" fillId="0" borderId="36" xfId="48" applyFont="1" applyBorder="1" applyAlignment="1">
      <alignment horizontal="center" vertical="center"/>
    </xf>
    <xf numFmtId="0" fontId="55" fillId="0" borderId="37" xfId="0" applyFont="1" applyBorder="1" applyAlignment="1">
      <alignment horizontal="right" vertical="center"/>
    </xf>
    <xf numFmtId="0" fontId="55" fillId="0" borderId="45" xfId="0" applyFont="1" applyBorder="1" applyAlignment="1">
      <alignment horizontal="center" vertical="center"/>
    </xf>
    <xf numFmtId="10" fontId="55" fillId="0" borderId="43" xfId="0" applyNumberFormat="1" applyFont="1" applyBorder="1" applyAlignment="1">
      <alignment horizontal="center" vertical="center" wrapText="1"/>
    </xf>
    <xf numFmtId="3" fontId="55" fillId="0" borderId="36" xfId="0" applyNumberFormat="1" applyFont="1" applyBorder="1" applyAlignment="1">
      <alignment horizontal="center" vertical="center"/>
    </xf>
    <xf numFmtId="3" fontId="55" fillId="0" borderId="37" xfId="0" applyNumberFormat="1" applyFont="1" applyBorder="1" applyAlignment="1">
      <alignment horizontal="center" vertical="center"/>
    </xf>
    <xf numFmtId="178" fontId="55" fillId="34" borderId="28" xfId="0" applyNumberFormat="1" applyFont="1" applyFill="1" applyBorder="1" applyAlignment="1">
      <alignment horizontal="right" vertical="center" shrinkToFit="1"/>
    </xf>
    <xf numFmtId="179" fontId="55" fillId="34" borderId="10" xfId="0" applyNumberFormat="1" applyFont="1" applyFill="1" applyBorder="1" applyAlignment="1">
      <alignment horizontal="right" vertical="center" shrinkToFit="1"/>
    </xf>
    <xf numFmtId="0" fontId="55" fillId="0" borderId="33" xfId="0" applyFont="1" applyBorder="1" applyAlignment="1">
      <alignment horizontal="right" vertical="center" wrapText="1"/>
    </xf>
    <xf numFmtId="0" fontId="55" fillId="0" borderId="32" xfId="0" applyFont="1" applyBorder="1" applyAlignment="1">
      <alignment horizontal="right" vertical="center" wrapText="1"/>
    </xf>
    <xf numFmtId="0" fontId="55" fillId="0" borderId="46" xfId="0" applyFont="1" applyBorder="1" applyAlignment="1">
      <alignment horizontal="left" vertical="center" wrapText="1"/>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18" fillId="0" borderId="33" xfId="0" applyFont="1" applyBorder="1" applyAlignment="1">
      <alignment vertical="center" wrapText="1"/>
    </xf>
    <xf numFmtId="0" fontId="59" fillId="0" borderId="35" xfId="0" applyFont="1" applyFill="1" applyBorder="1" applyAlignment="1">
      <alignment horizontal="left" vertical="center" wrapText="1"/>
    </xf>
    <xf numFmtId="179" fontId="55" fillId="0" borderId="36" xfId="0" applyNumberFormat="1" applyFont="1" applyFill="1" applyBorder="1" applyAlignment="1">
      <alignment horizontal="right" vertical="center"/>
    </xf>
    <xf numFmtId="0" fontId="56" fillId="0" borderId="37" xfId="0" applyFont="1" applyFill="1" applyBorder="1" applyAlignment="1">
      <alignment vertical="center" wrapText="1"/>
    </xf>
    <xf numFmtId="10" fontId="55" fillId="0" borderId="43" xfId="0" applyNumberFormat="1" applyFont="1" applyFill="1" applyBorder="1" applyAlignment="1">
      <alignment horizontal="center" vertical="center"/>
    </xf>
    <xf numFmtId="0" fontId="55" fillId="0" borderId="37" xfId="0" applyFont="1" applyFill="1" applyBorder="1" applyAlignment="1">
      <alignment horizontal="center" vertical="center"/>
    </xf>
    <xf numFmtId="0" fontId="55" fillId="0" borderId="37" xfId="0" applyFont="1" applyFill="1" applyBorder="1" applyAlignment="1">
      <alignment vertical="center"/>
    </xf>
    <xf numFmtId="180" fontId="55" fillId="37" borderId="36" xfId="42" applyNumberFormat="1" applyFont="1" applyFill="1" applyBorder="1" applyAlignment="1">
      <alignment horizontal="center" vertical="center"/>
    </xf>
    <xf numFmtId="180" fontId="55" fillId="37" borderId="43" xfId="0" applyNumberFormat="1" applyFont="1" applyFill="1" applyBorder="1" applyAlignment="1">
      <alignment horizontal="right" vertical="center"/>
    </xf>
    <xf numFmtId="176" fontId="18" fillId="37" borderId="33" xfId="0" applyNumberFormat="1" applyFont="1" applyFill="1" applyBorder="1" applyAlignment="1">
      <alignment horizontal="center" vertical="center"/>
    </xf>
    <xf numFmtId="0" fontId="18" fillId="37" borderId="33" xfId="0" applyFont="1" applyFill="1" applyBorder="1" applyAlignment="1">
      <alignment vertical="center" wrapText="1"/>
    </xf>
    <xf numFmtId="0" fontId="18" fillId="37" borderId="33" xfId="0" applyFont="1" applyFill="1" applyBorder="1" applyAlignment="1">
      <alignment horizontal="center" vertical="center" wrapText="1"/>
    </xf>
    <xf numFmtId="0" fontId="18" fillId="37" borderId="33" xfId="0" applyFont="1" applyFill="1" applyBorder="1" applyAlignment="1">
      <alignment horizontal="right" vertical="center" wrapText="1"/>
    </xf>
    <xf numFmtId="0" fontId="18" fillId="37" borderId="33" xfId="0" applyFont="1" applyFill="1" applyBorder="1" applyAlignment="1">
      <alignment horizontal="center" vertical="center"/>
    </xf>
    <xf numFmtId="0" fontId="67" fillId="37" borderId="34" xfId="0" applyFont="1" applyFill="1" applyBorder="1" applyAlignment="1">
      <alignment horizontal="center" vertical="center"/>
    </xf>
    <xf numFmtId="0" fontId="67" fillId="37" borderId="33" xfId="0" applyFont="1" applyFill="1" applyBorder="1" applyAlignment="1">
      <alignment horizontal="center" vertical="center"/>
    </xf>
    <xf numFmtId="0" fontId="21" fillId="37" borderId="33" xfId="0" applyFont="1" applyFill="1" applyBorder="1" applyAlignment="1">
      <alignment horizontal="left" vertical="center" wrapText="1"/>
    </xf>
    <xf numFmtId="0" fontId="21" fillId="37" borderId="35" xfId="0" applyFont="1" applyFill="1" applyBorder="1" applyAlignment="1">
      <alignment horizontal="left" vertical="center" wrapText="1"/>
    </xf>
    <xf numFmtId="0" fontId="18" fillId="37" borderId="36" xfId="0" applyFont="1" applyFill="1" applyBorder="1" applyAlignment="1">
      <alignment horizontal="center" vertical="center" wrapText="1"/>
    </xf>
    <xf numFmtId="0" fontId="18" fillId="37" borderId="37" xfId="0" applyFont="1" applyFill="1" applyBorder="1" applyAlignment="1">
      <alignment horizontal="center" vertical="center"/>
    </xf>
    <xf numFmtId="0" fontId="18" fillId="37" borderId="43" xfId="0" applyFont="1" applyFill="1" applyBorder="1" applyAlignment="1">
      <alignment horizontal="right" vertical="center"/>
    </xf>
    <xf numFmtId="0" fontId="18" fillId="37" borderId="38" xfId="0" applyFont="1" applyFill="1" applyBorder="1" applyAlignment="1">
      <alignment horizontal="center" vertical="center"/>
    </xf>
    <xf numFmtId="0" fontId="18" fillId="37" borderId="37" xfId="0" applyFont="1" applyFill="1" applyBorder="1" applyAlignment="1">
      <alignment vertical="center" wrapText="1"/>
    </xf>
    <xf numFmtId="38" fontId="21" fillId="37" borderId="35" xfId="48" applyFont="1" applyFill="1" applyBorder="1" applyAlignment="1">
      <alignment horizontal="left" vertical="center" wrapText="1"/>
    </xf>
    <xf numFmtId="38" fontId="18" fillId="37" borderId="36" xfId="48" applyFont="1" applyFill="1" applyBorder="1" applyAlignment="1">
      <alignment horizontal="center" vertical="center"/>
    </xf>
    <xf numFmtId="0" fontId="18" fillId="37" borderId="37" xfId="0" applyFont="1" applyFill="1" applyBorder="1" applyAlignment="1">
      <alignment horizontal="center" vertical="center" wrapText="1"/>
    </xf>
    <xf numFmtId="0" fontId="21" fillId="37" borderId="44" xfId="0" applyFont="1" applyFill="1" applyBorder="1" applyAlignment="1">
      <alignment horizontal="left" vertical="center" wrapText="1"/>
    </xf>
    <xf numFmtId="0" fontId="18" fillId="37" borderId="0" xfId="0" applyFont="1" applyFill="1" applyBorder="1" applyAlignment="1">
      <alignment horizontal="center" vertical="center"/>
    </xf>
    <xf numFmtId="0" fontId="18" fillId="37" borderId="31" xfId="0" applyFont="1" applyFill="1" applyBorder="1" applyAlignment="1">
      <alignment horizontal="center" vertical="center"/>
    </xf>
    <xf numFmtId="177" fontId="55" fillId="0" borderId="10" xfId="0" applyNumberFormat="1" applyFont="1" applyBorder="1" applyAlignment="1">
      <alignment horizontal="right" vertical="center"/>
    </xf>
    <xf numFmtId="177" fontId="55" fillId="34" borderId="12" xfId="0" applyNumberFormat="1" applyFont="1" applyFill="1" applyBorder="1" applyAlignment="1">
      <alignment horizontal="right" vertical="center"/>
    </xf>
    <xf numFmtId="177" fontId="55" fillId="34" borderId="16" xfId="0" applyNumberFormat="1" applyFont="1" applyFill="1" applyBorder="1" applyAlignment="1">
      <alignment horizontal="right" vertical="center"/>
    </xf>
    <xf numFmtId="177" fontId="55" fillId="34" borderId="10" xfId="0" applyNumberFormat="1" applyFont="1" applyFill="1" applyBorder="1" applyAlignment="1">
      <alignment horizontal="right" vertical="center"/>
    </xf>
    <xf numFmtId="177" fontId="55" fillId="34" borderId="23" xfId="0" applyNumberFormat="1" applyFont="1" applyFill="1" applyBorder="1" applyAlignment="1">
      <alignment horizontal="right" vertical="center"/>
    </xf>
    <xf numFmtId="178" fontId="55" fillId="34" borderId="50" xfId="0" applyNumberFormat="1" applyFont="1" applyFill="1" applyBorder="1" applyAlignment="1">
      <alignment horizontal="right" vertical="center" shrinkToFit="1"/>
    </xf>
    <xf numFmtId="0" fontId="55" fillId="33" borderId="51" xfId="0" applyFont="1" applyFill="1" applyBorder="1" applyAlignment="1">
      <alignment horizontal="center" vertical="center" wrapText="1"/>
    </xf>
    <xf numFmtId="0" fontId="55" fillId="33" borderId="32" xfId="0" applyFont="1" applyFill="1" applyBorder="1" applyAlignment="1">
      <alignment horizontal="center" vertical="center"/>
    </xf>
    <xf numFmtId="0" fontId="55" fillId="33" borderId="52" xfId="0" applyFont="1" applyFill="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55" fillId="35" borderId="51" xfId="0" applyFont="1" applyFill="1" applyBorder="1" applyAlignment="1">
      <alignment horizontal="center" vertical="center" wrapText="1"/>
    </xf>
    <xf numFmtId="0" fontId="0" fillId="35" borderId="32" xfId="0" applyFill="1" applyBorder="1" applyAlignment="1">
      <alignment horizontal="center" vertical="center"/>
    </xf>
    <xf numFmtId="0" fontId="0" fillId="35" borderId="52" xfId="0" applyFill="1" applyBorder="1" applyAlignment="1">
      <alignment horizontal="center" vertical="center"/>
    </xf>
    <xf numFmtId="0" fontId="55" fillId="33" borderId="53" xfId="0" applyFont="1" applyFill="1" applyBorder="1" applyAlignment="1">
      <alignment horizontal="center" vertical="center"/>
    </xf>
    <xf numFmtId="0" fontId="0" fillId="0" borderId="16" xfId="0" applyBorder="1" applyAlignment="1">
      <alignment horizontal="center" vertical="center"/>
    </xf>
    <xf numFmtId="0" fontId="60" fillId="33" borderId="32" xfId="0" applyFont="1" applyFill="1" applyBorder="1" applyAlignment="1">
      <alignment horizontal="center" vertical="center"/>
    </xf>
    <xf numFmtId="0" fontId="55" fillId="33" borderId="27" xfId="0" applyFont="1" applyFill="1" applyBorder="1" applyAlignment="1">
      <alignment horizontal="center" vertical="center" wrapText="1"/>
    </xf>
    <xf numFmtId="0" fontId="60" fillId="33" borderId="40" xfId="0" applyFont="1" applyFill="1" applyBorder="1" applyAlignment="1">
      <alignment horizontal="center" vertical="center"/>
    </xf>
    <xf numFmtId="0" fontId="55" fillId="33" borderId="54" xfId="0" applyFont="1" applyFill="1" applyBorder="1" applyAlignment="1">
      <alignment horizontal="center" vertical="center"/>
    </xf>
    <xf numFmtId="0" fontId="0" fillId="0" borderId="36" xfId="0" applyBorder="1" applyAlignment="1">
      <alignment horizontal="center" vertical="center"/>
    </xf>
    <xf numFmtId="0" fontId="55" fillId="33" borderId="53" xfId="0" applyFont="1" applyFill="1" applyBorder="1" applyAlignment="1">
      <alignment horizontal="center" vertical="center" wrapText="1"/>
    </xf>
    <xf numFmtId="0" fontId="0" fillId="33" borderId="16" xfId="0" applyFont="1" applyFill="1" applyBorder="1" applyAlignment="1">
      <alignment horizontal="center" vertical="center"/>
    </xf>
    <xf numFmtId="0" fontId="55" fillId="33" borderId="51" xfId="0" applyFont="1" applyFill="1" applyBorder="1" applyAlignment="1">
      <alignment horizontal="center" vertical="center"/>
    </xf>
    <xf numFmtId="0" fontId="56" fillId="33" borderId="53" xfId="0" applyFont="1" applyFill="1" applyBorder="1" applyAlignment="1">
      <alignment horizontal="center" vertical="center"/>
    </xf>
    <xf numFmtId="0" fontId="58" fillId="0" borderId="16" xfId="0" applyFont="1" applyBorder="1" applyAlignment="1">
      <alignment horizontal="center" vertical="center"/>
    </xf>
    <xf numFmtId="0" fontId="60" fillId="0" borderId="30" xfId="0" applyFont="1" applyBorder="1" applyAlignment="1">
      <alignment horizontal="center" vertical="center"/>
    </xf>
    <xf numFmtId="0" fontId="60" fillId="0" borderId="26" xfId="0" applyFont="1" applyBorder="1" applyAlignment="1">
      <alignment horizontal="center" vertical="center"/>
    </xf>
    <xf numFmtId="0" fontId="60" fillId="0" borderId="55" xfId="0" applyFont="1" applyBorder="1" applyAlignment="1">
      <alignment horizontal="center" vertical="center"/>
    </xf>
    <xf numFmtId="0" fontId="0" fillId="33" borderId="40" xfId="0" applyFill="1" applyBorder="1" applyAlignment="1">
      <alignment horizontal="center" vertical="center"/>
    </xf>
    <xf numFmtId="0" fontId="0" fillId="33" borderId="56" xfId="0" applyFill="1" applyBorder="1" applyAlignment="1">
      <alignment horizontal="center" vertical="center"/>
    </xf>
    <xf numFmtId="0" fontId="0" fillId="33" borderId="47" xfId="0" applyFill="1" applyBorder="1" applyAlignment="1">
      <alignment horizontal="center" vertical="center"/>
    </xf>
    <xf numFmtId="0" fontId="60" fillId="33" borderId="51"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52" xfId="0" applyFont="1" applyFill="1" applyBorder="1" applyAlignment="1">
      <alignment horizontal="center" vertical="center" wrapText="1"/>
    </xf>
    <xf numFmtId="0" fontId="65" fillId="33" borderId="57" xfId="0" applyFont="1" applyFill="1" applyBorder="1" applyAlignment="1">
      <alignment horizontal="left" vertical="center" wrapText="1"/>
    </xf>
    <xf numFmtId="0" fontId="65" fillId="33" borderId="32" xfId="0" applyFont="1" applyFill="1" applyBorder="1" applyAlignment="1">
      <alignment horizontal="left" vertical="center" wrapText="1"/>
    </xf>
    <xf numFmtId="0" fontId="65" fillId="33" borderId="52" xfId="0" applyFont="1" applyFill="1" applyBorder="1" applyAlignment="1">
      <alignment horizontal="left" vertical="center" wrapText="1"/>
    </xf>
    <xf numFmtId="0" fontId="55" fillId="33" borderId="58"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68" fillId="33" borderId="26" xfId="0" applyFont="1" applyFill="1" applyBorder="1" applyAlignment="1">
      <alignment vertical="center" wrapText="1"/>
    </xf>
    <xf numFmtId="0" fontId="68" fillId="33" borderId="60" xfId="0" applyFont="1" applyFill="1" applyBorder="1" applyAlignment="1">
      <alignment vertical="center"/>
    </xf>
    <xf numFmtId="0" fontId="56" fillId="33" borderId="58" xfId="0" applyFont="1" applyFill="1" applyBorder="1" applyAlignment="1">
      <alignment horizontal="left" vertical="center" wrapText="1"/>
    </xf>
    <xf numFmtId="0" fontId="0" fillId="0" borderId="59" xfId="0" applyBorder="1" applyAlignment="1">
      <alignment horizontal="left" vertical="center" wrapText="1"/>
    </xf>
    <xf numFmtId="0" fontId="0" fillId="0" borderId="21" xfId="0" applyBorder="1" applyAlignment="1">
      <alignment horizontal="left" vertical="center" wrapText="1"/>
    </xf>
    <xf numFmtId="0" fontId="65" fillId="35" borderId="11"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39" xfId="0" applyFont="1" applyFill="1" applyBorder="1" applyAlignment="1">
      <alignment horizontal="center" vertical="center" wrapText="1"/>
    </xf>
    <xf numFmtId="0" fontId="65" fillId="35" borderId="53"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0" fillId="0" borderId="40" xfId="0" applyBorder="1" applyAlignment="1">
      <alignment horizontal="center" vertical="center"/>
    </xf>
    <xf numFmtId="0" fontId="0" fillId="0" borderId="30" xfId="0" applyBorder="1" applyAlignment="1">
      <alignment horizontal="center" vertical="center"/>
    </xf>
    <xf numFmtId="0" fontId="60"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61" xfId="0" applyBorder="1" applyAlignment="1">
      <alignment vertical="center"/>
    </xf>
    <xf numFmtId="0" fontId="60" fillId="33" borderId="53" xfId="0" applyFont="1" applyFill="1" applyBorder="1" applyAlignment="1">
      <alignment horizontal="center" vertical="center" wrapText="1"/>
    </xf>
    <xf numFmtId="0" fontId="0" fillId="0" borderId="31" xfId="0" applyBorder="1" applyAlignment="1">
      <alignment vertical="center" wrapText="1"/>
    </xf>
    <xf numFmtId="0" fontId="0" fillId="0" borderId="62" xfId="0" applyBorder="1" applyAlignment="1">
      <alignment vertical="center"/>
    </xf>
    <xf numFmtId="0" fontId="60" fillId="33" borderId="63" xfId="0" applyFont="1" applyFill="1" applyBorder="1" applyAlignment="1">
      <alignment horizontal="center" vertical="center" wrapText="1"/>
    </xf>
    <xf numFmtId="0" fontId="0" fillId="0" borderId="55" xfId="0" applyBorder="1" applyAlignment="1">
      <alignment vertical="center"/>
    </xf>
    <xf numFmtId="0" fontId="0" fillId="0" borderId="64" xfId="0" applyBorder="1" applyAlignment="1">
      <alignment vertical="center"/>
    </xf>
    <xf numFmtId="0" fontId="56" fillId="33" borderId="65" xfId="0" applyFont="1" applyFill="1" applyBorder="1" applyAlignment="1">
      <alignment horizontal="center" vertical="center" wrapText="1"/>
    </xf>
    <xf numFmtId="0" fontId="58" fillId="0" borderId="44" xfId="0" applyFont="1" applyBorder="1" applyAlignment="1">
      <alignment vertical="center" wrapText="1"/>
    </xf>
    <xf numFmtId="0" fontId="0" fillId="0" borderId="66" xfId="0" applyBorder="1" applyAlignment="1">
      <alignment vertical="center"/>
    </xf>
    <xf numFmtId="0" fontId="60" fillId="33" borderId="58" xfId="0" applyFont="1" applyFill="1" applyBorder="1" applyAlignment="1">
      <alignment horizontal="center" vertical="center" wrapText="1"/>
    </xf>
    <xf numFmtId="0" fontId="0" fillId="0" borderId="59" xfId="0" applyBorder="1" applyAlignment="1">
      <alignment vertical="center" wrapText="1"/>
    </xf>
    <xf numFmtId="0" fontId="0" fillId="0" borderId="67" xfId="0" applyBorder="1" applyAlignment="1">
      <alignment vertical="center"/>
    </xf>
    <xf numFmtId="177" fontId="55" fillId="0" borderId="50" xfId="0" applyNumberFormat="1" applyFont="1" applyBorder="1" applyAlignment="1">
      <alignment vertical="center"/>
    </xf>
    <xf numFmtId="177" fontId="0" fillId="0" borderId="15" xfId="0" applyNumberFormat="1" applyBorder="1" applyAlignment="1">
      <alignment vertical="center"/>
    </xf>
    <xf numFmtId="177" fontId="55" fillId="34" borderId="50" xfId="0" applyNumberFormat="1" applyFont="1" applyFill="1" applyBorder="1" applyAlignment="1">
      <alignment horizontal="right" vertical="center"/>
    </xf>
    <xf numFmtId="177" fontId="55" fillId="34" borderId="15" xfId="0" applyNumberFormat="1" applyFont="1" applyFill="1" applyBorder="1" applyAlignment="1">
      <alignment horizontal="right" vertical="center"/>
    </xf>
    <xf numFmtId="177" fontId="55" fillId="0" borderId="68" xfId="0" applyNumberFormat="1" applyFont="1" applyBorder="1" applyAlignment="1">
      <alignment horizontal="right" vertical="center"/>
    </xf>
    <xf numFmtId="177" fontId="0" fillId="0" borderId="21" xfId="0" applyNumberFormat="1" applyBorder="1" applyAlignment="1">
      <alignment horizontal="right" vertical="center"/>
    </xf>
    <xf numFmtId="49" fontId="59" fillId="0" borderId="51" xfId="0" applyNumberFormat="1" applyFont="1" applyBorder="1" applyAlignment="1">
      <alignment horizontal="left" vertical="center" wrapText="1"/>
    </xf>
    <xf numFmtId="49" fontId="59" fillId="0" borderId="52" xfId="0" applyNumberFormat="1" applyFont="1" applyBorder="1" applyAlignment="1">
      <alignment horizontal="left" vertical="center" wrapText="1"/>
    </xf>
    <xf numFmtId="176" fontId="55" fillId="0" borderId="51" xfId="0" applyNumberFormat="1" applyFont="1" applyBorder="1" applyAlignment="1">
      <alignment horizontal="center" vertical="center"/>
    </xf>
    <xf numFmtId="176" fontId="55" fillId="0" borderId="52" xfId="0" applyNumberFormat="1" applyFont="1" applyBorder="1" applyAlignment="1">
      <alignment horizontal="center" vertical="center"/>
    </xf>
    <xf numFmtId="0" fontId="55" fillId="0" borderId="51" xfId="0" applyFont="1" applyBorder="1" applyAlignment="1">
      <alignment vertical="center" wrapText="1"/>
    </xf>
    <xf numFmtId="0" fontId="55" fillId="0" borderId="52" xfId="0" applyFont="1" applyBorder="1" applyAlignment="1">
      <alignment vertical="center"/>
    </xf>
    <xf numFmtId="177" fontId="55" fillId="0" borderId="50" xfId="0" applyNumberFormat="1" applyFont="1" applyFill="1" applyBorder="1" applyAlignment="1">
      <alignment horizontal="right" vertical="center"/>
    </xf>
    <xf numFmtId="177" fontId="0" fillId="0" borderId="15" xfId="0" applyNumberFormat="1" applyFill="1" applyBorder="1" applyAlignment="1">
      <alignment horizontal="right" vertical="center"/>
    </xf>
    <xf numFmtId="177" fontId="55" fillId="0" borderId="68"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177" fontId="55" fillId="37" borderId="29" xfId="0" applyNumberFormat="1" applyFont="1" applyFill="1" applyBorder="1" applyAlignment="1">
      <alignment horizontal="right" vertical="center"/>
    </xf>
    <xf numFmtId="177" fontId="0" fillId="37" borderId="16" xfId="0" applyNumberFormat="1" applyFill="1" applyBorder="1" applyAlignment="1">
      <alignment horizontal="right" vertical="center"/>
    </xf>
    <xf numFmtId="177" fontId="55" fillId="37" borderId="16" xfId="0" applyNumberFormat="1" applyFont="1" applyFill="1" applyBorder="1" applyAlignment="1">
      <alignment horizontal="right" vertical="center"/>
    </xf>
    <xf numFmtId="177" fontId="55" fillId="37" borderId="29" xfId="0" applyNumberFormat="1" applyFont="1" applyFill="1" applyBorder="1" applyAlignment="1">
      <alignment horizontal="center" vertical="center"/>
    </xf>
    <xf numFmtId="177" fontId="55" fillId="37" borderId="16" xfId="0" applyNumberFormat="1" applyFont="1" applyFill="1" applyBorder="1" applyAlignment="1">
      <alignment horizontal="center" vertical="center"/>
    </xf>
    <xf numFmtId="177" fontId="18" fillId="37" borderId="29" xfId="0" applyNumberFormat="1" applyFont="1" applyFill="1" applyBorder="1" applyAlignment="1">
      <alignment horizontal="right" vertical="center"/>
    </xf>
    <xf numFmtId="177" fontId="18" fillId="37" borderId="16" xfId="0" applyNumberFormat="1" applyFont="1" applyFill="1" applyBorder="1" applyAlignment="1">
      <alignment horizontal="right" vertical="center"/>
    </xf>
    <xf numFmtId="177" fontId="55" fillId="0" borderId="68" xfId="0" applyNumberFormat="1" applyFont="1" applyFill="1" applyBorder="1" applyAlignment="1">
      <alignment horizontal="center" vertical="center"/>
    </xf>
    <xf numFmtId="177" fontId="55" fillId="0" borderId="21" xfId="0" applyNumberFormat="1" applyFont="1" applyFill="1" applyBorder="1" applyAlignment="1">
      <alignment horizontal="center" vertical="center"/>
    </xf>
    <xf numFmtId="177" fontId="55" fillId="0" borderId="50" xfId="0" applyNumberFormat="1" applyFont="1" applyBorder="1" applyAlignment="1">
      <alignment horizontal="right" vertical="center"/>
    </xf>
    <xf numFmtId="177" fontId="0" fillId="0" borderId="15" xfId="0" applyNumberFormat="1" applyBorder="1" applyAlignment="1">
      <alignment horizontal="right" vertical="center"/>
    </xf>
    <xf numFmtId="177" fontId="0" fillId="34" borderId="15" xfId="0" applyNumberFormat="1" applyFill="1" applyBorder="1" applyAlignment="1">
      <alignment horizontal="right" vertical="center"/>
    </xf>
    <xf numFmtId="177" fontId="55" fillId="0" borderId="29" xfId="0" applyNumberFormat="1" applyFont="1" applyFill="1" applyBorder="1" applyAlignment="1">
      <alignment horizontal="right" vertical="center"/>
    </xf>
    <xf numFmtId="177" fontId="0" fillId="0" borderId="16" xfId="0" applyNumberFormat="1" applyFill="1" applyBorder="1" applyAlignment="1">
      <alignment horizontal="right" vertical="center"/>
    </xf>
    <xf numFmtId="49" fontId="59" fillId="0" borderId="52" xfId="0" applyNumberFormat="1" applyFont="1" applyBorder="1" applyAlignment="1">
      <alignment horizontal="left" vertical="center"/>
    </xf>
    <xf numFmtId="177" fontId="18" fillId="34" borderId="50" xfId="0" applyNumberFormat="1" applyFont="1" applyFill="1" applyBorder="1" applyAlignment="1">
      <alignment horizontal="right" vertical="center"/>
    </xf>
    <xf numFmtId="177" fontId="18" fillId="34" borderId="15" xfId="0" applyNumberFormat="1" applyFont="1" applyFill="1" applyBorder="1" applyAlignment="1">
      <alignment horizontal="right" vertical="center"/>
    </xf>
    <xf numFmtId="176" fontId="55" fillId="0" borderId="51" xfId="0" applyNumberFormat="1" applyFont="1" applyBorder="1" applyAlignment="1">
      <alignment horizontal="center" vertical="center" shrinkToFit="1"/>
    </xf>
    <xf numFmtId="176" fontId="55" fillId="0" borderId="52" xfId="0" applyNumberFormat="1" applyFont="1" applyBorder="1" applyAlignment="1">
      <alignment horizontal="center" vertical="center" shrinkToFit="1"/>
    </xf>
    <xf numFmtId="177" fontId="55" fillId="0" borderId="27" xfId="0" applyNumberFormat="1" applyFont="1" applyBorder="1" applyAlignment="1">
      <alignment horizontal="right" vertical="center"/>
    </xf>
    <xf numFmtId="177" fontId="55" fillId="0" borderId="10" xfId="0" applyNumberFormat="1" applyFont="1" applyBorder="1" applyAlignment="1">
      <alignment horizontal="right" vertical="center"/>
    </xf>
    <xf numFmtId="177" fontId="55" fillId="0" borderId="21" xfId="0" applyNumberFormat="1" applyFont="1" applyBorder="1" applyAlignment="1">
      <alignment horizontal="right" vertical="center"/>
    </xf>
    <xf numFmtId="177" fontId="55" fillId="0" borderId="15" xfId="0" applyNumberFormat="1" applyFont="1" applyBorder="1" applyAlignment="1">
      <alignment horizontal="right" vertical="center"/>
    </xf>
    <xf numFmtId="177" fontId="55" fillId="0" borderId="27"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177" fontId="55" fillId="34" borderId="51" xfId="0" applyNumberFormat="1" applyFont="1" applyFill="1" applyBorder="1" applyAlignment="1">
      <alignment horizontal="right" vertical="center"/>
    </xf>
    <xf numFmtId="177" fontId="0" fillId="34" borderId="52" xfId="0" applyNumberFormat="1" applyFill="1" applyBorder="1" applyAlignment="1">
      <alignment horizontal="right" vertical="center"/>
    </xf>
    <xf numFmtId="177" fontId="55" fillId="0" borderId="29" xfId="0" applyNumberFormat="1" applyFont="1" applyFill="1" applyBorder="1" applyAlignment="1">
      <alignment horizontal="center" vertical="center"/>
    </xf>
    <xf numFmtId="177" fontId="55" fillId="0" borderId="16" xfId="0" applyNumberFormat="1" applyFont="1" applyFill="1" applyBorder="1" applyAlignment="1">
      <alignment horizontal="center" vertical="center"/>
    </xf>
    <xf numFmtId="0" fontId="55" fillId="0" borderId="51" xfId="0" applyFont="1" applyBorder="1" applyAlignment="1">
      <alignment horizontal="left" vertical="center" wrapText="1"/>
    </xf>
    <xf numFmtId="0" fontId="55" fillId="0" borderId="52" xfId="0" applyFont="1" applyBorder="1" applyAlignment="1">
      <alignment horizontal="left" vertical="center"/>
    </xf>
    <xf numFmtId="177" fontId="55" fillId="0" borderId="16" xfId="0" applyNumberFormat="1" applyFont="1" applyFill="1" applyBorder="1" applyAlignment="1">
      <alignment horizontal="right" vertical="center"/>
    </xf>
    <xf numFmtId="0" fontId="59" fillId="0" borderId="51" xfId="0" applyNumberFormat="1" applyFont="1" applyBorder="1" applyAlignment="1">
      <alignment horizontal="left" vertical="top" wrapText="1"/>
    </xf>
    <xf numFmtId="0" fontId="59" fillId="0" borderId="52" xfId="0" applyNumberFormat="1" applyFont="1" applyBorder="1" applyAlignment="1">
      <alignment horizontal="left" vertical="top" wrapText="1"/>
    </xf>
    <xf numFmtId="0" fontId="55" fillId="0" borderId="51" xfId="0" applyFont="1" applyBorder="1" applyAlignment="1">
      <alignment horizontal="center" vertical="center"/>
    </xf>
    <xf numFmtId="0" fontId="55" fillId="0" borderId="52" xfId="0" applyFont="1" applyBorder="1" applyAlignment="1">
      <alignment horizontal="center" vertical="center"/>
    </xf>
    <xf numFmtId="177" fontId="55" fillId="34" borderId="27" xfId="0" applyNumberFormat="1" applyFont="1" applyFill="1" applyBorder="1" applyAlignment="1">
      <alignment horizontal="right" vertical="center"/>
    </xf>
    <xf numFmtId="49" fontId="59" fillId="0" borderId="51" xfId="0" applyNumberFormat="1" applyFont="1" applyBorder="1" applyAlignment="1">
      <alignment horizontal="left" vertical="center"/>
    </xf>
    <xf numFmtId="177" fontId="55" fillId="34" borderId="29" xfId="0" applyNumberFormat="1" applyFont="1" applyFill="1" applyBorder="1" applyAlignment="1">
      <alignment horizontal="center" vertical="center"/>
    </xf>
    <xf numFmtId="177" fontId="55" fillId="34" borderId="16"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13"/>
  <sheetViews>
    <sheetView tabSelected="1" view="pageBreakPreview" zoomScale="75" zoomScaleSheetLayoutView="75" zoomScalePageLayoutView="0" workbookViewId="0" topLeftCell="A1">
      <selection activeCell="B11" sqref="B11"/>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3" width="8.57421875" style="1" customWidth="1"/>
    <col min="14" max="14" width="8.57421875" style="78" customWidth="1"/>
    <col min="15" max="15" width="12.28125" style="1" customWidth="1"/>
    <col min="16" max="16" width="16.57421875" style="1" customWidth="1"/>
    <col min="17" max="17" width="8.57421875" style="1" customWidth="1"/>
    <col min="18" max="18" width="17.140625" style="1" customWidth="1"/>
    <col min="19" max="19" width="22.7109375" style="1" customWidth="1"/>
    <col min="20" max="16384" width="9.00390625" style="1" customWidth="1"/>
  </cols>
  <sheetData>
    <row r="1" ht="20.25" customHeight="1" thickBot="1">
      <c r="A1" s="4" t="s">
        <v>151</v>
      </c>
    </row>
    <row r="2" spans="1:19" s="2" customFormat="1" ht="12.75" customHeight="1">
      <c r="A2" s="139" t="s">
        <v>5</v>
      </c>
      <c r="B2" s="139" t="s">
        <v>33</v>
      </c>
      <c r="C2" s="144" t="s">
        <v>38</v>
      </c>
      <c r="D2" s="139" t="s">
        <v>32</v>
      </c>
      <c r="E2" s="139" t="s">
        <v>69</v>
      </c>
      <c r="F2" s="139" t="s">
        <v>0</v>
      </c>
      <c r="G2" s="139" t="s">
        <v>70</v>
      </c>
      <c r="H2" s="139" t="s">
        <v>46</v>
      </c>
      <c r="I2" s="139" t="s">
        <v>1</v>
      </c>
      <c r="J2" s="139" t="s">
        <v>68</v>
      </c>
      <c r="K2" s="150" t="s">
        <v>29</v>
      </c>
      <c r="L2" s="151"/>
      <c r="M2" s="151"/>
      <c r="N2" s="151"/>
      <c r="O2" s="151"/>
      <c r="P2" s="150" t="s">
        <v>31</v>
      </c>
      <c r="Q2" s="151"/>
      <c r="R2" s="151"/>
      <c r="S2" s="156" t="s">
        <v>25</v>
      </c>
    </row>
    <row r="3" spans="1:19" s="2" customFormat="1" ht="24">
      <c r="A3" s="140"/>
      <c r="B3" s="140"/>
      <c r="C3" s="145"/>
      <c r="D3" s="142"/>
      <c r="E3" s="140"/>
      <c r="F3" s="140"/>
      <c r="G3" s="140"/>
      <c r="H3" s="149"/>
      <c r="I3" s="149"/>
      <c r="J3" s="140"/>
      <c r="K3" s="60" t="s">
        <v>28</v>
      </c>
      <c r="L3" s="152" t="s">
        <v>2</v>
      </c>
      <c r="M3" s="153"/>
      <c r="N3" s="153"/>
      <c r="O3" s="62" t="s">
        <v>39</v>
      </c>
      <c r="P3" s="60" t="s">
        <v>26</v>
      </c>
      <c r="Q3" s="152" t="s">
        <v>2</v>
      </c>
      <c r="R3" s="153"/>
      <c r="S3" s="142"/>
    </row>
    <row r="4" spans="1:19" s="2" customFormat="1" ht="12">
      <c r="A4" s="140"/>
      <c r="B4" s="140"/>
      <c r="C4" s="145"/>
      <c r="D4" s="142"/>
      <c r="E4" s="140"/>
      <c r="F4" s="140"/>
      <c r="G4" s="140"/>
      <c r="H4" s="149"/>
      <c r="I4" s="149"/>
      <c r="J4" s="140"/>
      <c r="K4" s="39"/>
      <c r="L4" s="147" t="s">
        <v>20</v>
      </c>
      <c r="M4" s="147" t="s">
        <v>21</v>
      </c>
      <c r="N4" s="147" t="s">
        <v>22</v>
      </c>
      <c r="O4" s="154" t="s">
        <v>30</v>
      </c>
      <c r="P4" s="39"/>
      <c r="Q4" s="147" t="s">
        <v>27</v>
      </c>
      <c r="R4" s="157" t="s">
        <v>37</v>
      </c>
      <c r="S4" s="142"/>
    </row>
    <row r="5" spans="1:19" s="2" customFormat="1" ht="12.75" customHeight="1" thickBot="1">
      <c r="A5" s="141"/>
      <c r="B5" s="141"/>
      <c r="C5" s="146"/>
      <c r="D5" s="143"/>
      <c r="E5" s="141"/>
      <c r="F5" s="141"/>
      <c r="G5" s="141"/>
      <c r="H5" s="143"/>
      <c r="I5" s="143"/>
      <c r="J5" s="141"/>
      <c r="K5" s="35" t="s">
        <v>44</v>
      </c>
      <c r="L5" s="148"/>
      <c r="M5" s="148"/>
      <c r="N5" s="148"/>
      <c r="O5" s="155"/>
      <c r="P5" s="35" t="s">
        <v>45</v>
      </c>
      <c r="Q5" s="148"/>
      <c r="R5" s="158"/>
      <c r="S5" s="143"/>
    </row>
    <row r="6" spans="1:19" s="2" customFormat="1" ht="58.5" customHeight="1">
      <c r="A6" s="43">
        <v>1</v>
      </c>
      <c r="B6" s="44" t="s">
        <v>135</v>
      </c>
      <c r="C6" s="46" t="s">
        <v>40</v>
      </c>
      <c r="D6" s="98">
        <v>13</v>
      </c>
      <c r="E6" s="45" t="s">
        <v>92</v>
      </c>
      <c r="F6" s="46" t="s">
        <v>73</v>
      </c>
      <c r="G6" s="46" t="s">
        <v>93</v>
      </c>
      <c r="H6" s="47" t="s">
        <v>17</v>
      </c>
      <c r="I6" s="48" t="s">
        <v>18</v>
      </c>
      <c r="J6" s="69" t="s">
        <v>75</v>
      </c>
      <c r="K6" s="121" t="s">
        <v>142</v>
      </c>
      <c r="L6" s="51">
        <v>6</v>
      </c>
      <c r="M6" s="53">
        <v>2</v>
      </c>
      <c r="N6" s="85">
        <v>3</v>
      </c>
      <c r="O6" s="82" t="s">
        <v>113</v>
      </c>
      <c r="P6" s="121" t="s">
        <v>143</v>
      </c>
      <c r="Q6" s="51">
        <v>6</v>
      </c>
      <c r="R6" s="91">
        <v>2</v>
      </c>
      <c r="S6" s="45"/>
    </row>
    <row r="7" spans="1:19" s="2" customFormat="1" ht="104.25" customHeight="1">
      <c r="A7" s="43">
        <v>2</v>
      </c>
      <c r="B7" s="44" t="s">
        <v>122</v>
      </c>
      <c r="C7" s="46" t="s">
        <v>40</v>
      </c>
      <c r="D7" s="98">
        <v>3</v>
      </c>
      <c r="E7" s="45" t="s">
        <v>115</v>
      </c>
      <c r="F7" s="46" t="s">
        <v>91</v>
      </c>
      <c r="G7" s="46" t="s">
        <v>116</v>
      </c>
      <c r="H7" s="47" t="s">
        <v>17</v>
      </c>
      <c r="I7" s="48" t="s">
        <v>43</v>
      </c>
      <c r="J7" s="69" t="s">
        <v>117</v>
      </c>
      <c r="K7" s="50" t="s">
        <v>114</v>
      </c>
      <c r="L7" s="81" t="s">
        <v>118</v>
      </c>
      <c r="M7" s="82" t="s">
        <v>119</v>
      </c>
      <c r="N7" s="93" t="s">
        <v>120</v>
      </c>
      <c r="O7" s="129" t="s">
        <v>144</v>
      </c>
      <c r="P7" s="50" t="s">
        <v>121</v>
      </c>
      <c r="Q7" s="94">
        <v>36321</v>
      </c>
      <c r="R7" s="95">
        <v>63742</v>
      </c>
      <c r="S7" s="45"/>
    </row>
    <row r="8" spans="1:19" s="2" customFormat="1" ht="111" customHeight="1">
      <c r="A8" s="84">
        <v>3</v>
      </c>
      <c r="B8" s="44" t="s">
        <v>134</v>
      </c>
      <c r="C8" s="46" t="s">
        <v>40</v>
      </c>
      <c r="D8" s="98">
        <v>3</v>
      </c>
      <c r="E8" s="45" t="s">
        <v>94</v>
      </c>
      <c r="F8" s="46" t="s">
        <v>91</v>
      </c>
      <c r="G8" s="46" t="s">
        <v>95</v>
      </c>
      <c r="H8" s="47" t="s">
        <v>17</v>
      </c>
      <c r="I8" s="48" t="s">
        <v>18</v>
      </c>
      <c r="J8" s="69" t="s">
        <v>96</v>
      </c>
      <c r="K8" s="50" t="s">
        <v>97</v>
      </c>
      <c r="L8" s="111">
        <v>0.551</v>
      </c>
      <c r="M8" s="80" t="s">
        <v>98</v>
      </c>
      <c r="N8" s="112">
        <v>0.735</v>
      </c>
      <c r="O8" s="82" t="s">
        <v>112</v>
      </c>
      <c r="P8" s="50" t="s">
        <v>99</v>
      </c>
      <c r="Q8" s="90" t="s">
        <v>100</v>
      </c>
      <c r="R8" s="88" t="s">
        <v>100</v>
      </c>
      <c r="S8" s="87"/>
    </row>
    <row r="9" spans="1:19" s="2" customFormat="1" ht="241.5" customHeight="1">
      <c r="A9" s="113">
        <v>4</v>
      </c>
      <c r="B9" s="114" t="s">
        <v>79</v>
      </c>
      <c r="C9" s="115" t="s">
        <v>40</v>
      </c>
      <c r="D9" s="116">
        <v>5</v>
      </c>
      <c r="E9" s="117" t="s">
        <v>136</v>
      </c>
      <c r="F9" s="115" t="s">
        <v>88</v>
      </c>
      <c r="G9" s="115" t="s">
        <v>88</v>
      </c>
      <c r="H9" s="118" t="s">
        <v>17</v>
      </c>
      <c r="I9" s="119" t="s">
        <v>18</v>
      </c>
      <c r="J9" s="120" t="s">
        <v>137</v>
      </c>
      <c r="K9" s="127" t="s">
        <v>138</v>
      </c>
      <c r="L9" s="128">
        <v>2</v>
      </c>
      <c r="M9" s="129" t="s">
        <v>139</v>
      </c>
      <c r="N9" s="123" t="s">
        <v>140</v>
      </c>
      <c r="O9" s="123" t="s">
        <v>141</v>
      </c>
      <c r="P9" s="130" t="s">
        <v>80</v>
      </c>
      <c r="Q9" s="131">
        <v>5</v>
      </c>
      <c r="R9" s="132">
        <v>5</v>
      </c>
      <c r="S9" s="117"/>
    </row>
    <row r="10" spans="1:19" s="2" customFormat="1" ht="84" customHeight="1">
      <c r="A10" s="113">
        <v>5</v>
      </c>
      <c r="B10" s="114" t="s">
        <v>153</v>
      </c>
      <c r="C10" s="115" t="s">
        <v>40</v>
      </c>
      <c r="D10" s="116">
        <v>7</v>
      </c>
      <c r="E10" s="117" t="s">
        <v>81</v>
      </c>
      <c r="F10" s="115" t="s">
        <v>82</v>
      </c>
      <c r="G10" s="115" t="s">
        <v>74</v>
      </c>
      <c r="H10" s="118" t="s">
        <v>17</v>
      </c>
      <c r="I10" s="119" t="s">
        <v>18</v>
      </c>
      <c r="J10" s="120" t="s">
        <v>83</v>
      </c>
      <c r="K10" s="121" t="s">
        <v>84</v>
      </c>
      <c r="L10" s="122" t="s">
        <v>85</v>
      </c>
      <c r="M10" s="123" t="s">
        <v>77</v>
      </c>
      <c r="N10" s="124" t="s">
        <v>76</v>
      </c>
      <c r="O10" s="125" t="s">
        <v>76</v>
      </c>
      <c r="P10" s="121" t="s">
        <v>84</v>
      </c>
      <c r="Q10" s="122" t="s">
        <v>85</v>
      </c>
      <c r="R10" s="126" t="s">
        <v>76</v>
      </c>
      <c r="S10" s="115" t="s">
        <v>86</v>
      </c>
    </row>
    <row r="11" spans="1:19" s="2" customFormat="1" ht="67.5" customHeight="1">
      <c r="A11" s="43">
        <v>6</v>
      </c>
      <c r="B11" s="104" t="s">
        <v>130</v>
      </c>
      <c r="C11" s="46" t="s">
        <v>40</v>
      </c>
      <c r="D11" s="98">
        <v>47</v>
      </c>
      <c r="E11" s="45" t="s">
        <v>72</v>
      </c>
      <c r="F11" s="46" t="s">
        <v>88</v>
      </c>
      <c r="G11" s="46" t="s">
        <v>88</v>
      </c>
      <c r="H11" s="47" t="s">
        <v>17</v>
      </c>
      <c r="I11" s="48" t="s">
        <v>18</v>
      </c>
      <c r="J11" s="69" t="s">
        <v>89</v>
      </c>
      <c r="K11" s="105" t="s">
        <v>124</v>
      </c>
      <c r="L11" s="106">
        <v>59347</v>
      </c>
      <c r="M11" s="107" t="s">
        <v>125</v>
      </c>
      <c r="N11" s="108" t="s">
        <v>126</v>
      </c>
      <c r="O11" s="109" t="s">
        <v>126</v>
      </c>
      <c r="P11" s="105" t="s">
        <v>127</v>
      </c>
      <c r="Q11" s="106">
        <v>2489</v>
      </c>
      <c r="R11" s="110" t="s">
        <v>128</v>
      </c>
      <c r="S11" s="45"/>
    </row>
    <row r="12" spans="1:19" s="2" customFormat="1" ht="137.25" customHeight="1">
      <c r="A12" s="84">
        <v>7</v>
      </c>
      <c r="B12" s="40" t="s">
        <v>109</v>
      </c>
      <c r="C12" s="41" t="s">
        <v>40</v>
      </c>
      <c r="D12" s="99">
        <v>3</v>
      </c>
      <c r="E12" s="37" t="s">
        <v>108</v>
      </c>
      <c r="F12" s="41" t="s">
        <v>90</v>
      </c>
      <c r="G12" s="41" t="s">
        <v>102</v>
      </c>
      <c r="H12" s="83" t="s">
        <v>17</v>
      </c>
      <c r="I12" s="38" t="s">
        <v>18</v>
      </c>
      <c r="J12" s="79" t="s">
        <v>103</v>
      </c>
      <c r="K12" s="100" t="s">
        <v>104</v>
      </c>
      <c r="L12" s="101" t="s">
        <v>106</v>
      </c>
      <c r="M12" s="92" t="s">
        <v>77</v>
      </c>
      <c r="N12" s="102" t="s">
        <v>106</v>
      </c>
      <c r="O12" s="103" t="s">
        <v>106</v>
      </c>
      <c r="P12" s="89" t="s">
        <v>105</v>
      </c>
      <c r="Q12" s="42" t="s">
        <v>107</v>
      </c>
      <c r="R12" s="36" t="s">
        <v>107</v>
      </c>
      <c r="S12" s="37"/>
    </row>
    <row r="13" spans="1:19" s="2" customFormat="1" ht="38.25" customHeight="1">
      <c r="A13" s="43"/>
      <c r="B13" s="46" t="s">
        <v>34</v>
      </c>
      <c r="C13" s="46"/>
      <c r="D13" s="44">
        <f>SUM(D6:D12)</f>
        <v>81</v>
      </c>
      <c r="E13" s="45"/>
      <c r="F13" s="46"/>
      <c r="G13" s="46"/>
      <c r="H13" s="47"/>
      <c r="I13" s="48"/>
      <c r="J13" s="49"/>
      <c r="K13" s="50"/>
      <c r="L13" s="51"/>
      <c r="M13" s="52"/>
      <c r="N13" s="86"/>
      <c r="O13" s="53"/>
      <c r="P13" s="50"/>
      <c r="Q13" s="51"/>
      <c r="R13" s="52"/>
      <c r="S13" s="45"/>
    </row>
  </sheetData>
  <sheetProtection/>
  <mergeCells count="21">
    <mergeCell ref="S2:S5"/>
    <mergeCell ref="P2:R2"/>
    <mergeCell ref="Q3:R3"/>
    <mergeCell ref="Q4:Q5"/>
    <mergeCell ref="R4:R5"/>
    <mergeCell ref="J2:J5"/>
    <mergeCell ref="L4:L5"/>
    <mergeCell ref="M4:M5"/>
    <mergeCell ref="N4:N5"/>
    <mergeCell ref="H2:H5"/>
    <mergeCell ref="I2:I5"/>
    <mergeCell ref="K2:O2"/>
    <mergeCell ref="L3:N3"/>
    <mergeCell ref="O4:O5"/>
    <mergeCell ref="A2:A5"/>
    <mergeCell ref="B2:B5"/>
    <mergeCell ref="E2:E5"/>
    <mergeCell ref="F2:F5"/>
    <mergeCell ref="G2:G5"/>
    <mergeCell ref="D2:D5"/>
    <mergeCell ref="C2:C5"/>
  </mergeCells>
  <printOptions/>
  <pageMargins left="0.5118110236220472" right="0.31496062992125984" top="0.5511811023622047" bottom="0.5511811023622047" header="0.31496062992125984" footer="0.31496062992125984"/>
  <pageSetup fitToHeight="0" fitToWidth="0"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35"/>
  <sheetViews>
    <sheetView view="pageBreakPreview" zoomScale="85" zoomScaleSheetLayoutView="85" zoomScalePageLayoutView="0" workbookViewId="0" topLeftCell="A1">
      <selection activeCell="D20" sqref="D20:D21"/>
    </sheetView>
  </sheetViews>
  <sheetFormatPr defaultColWidth="9.140625" defaultRowHeight="15"/>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54" customWidth="1"/>
    <col min="26" max="16384" width="9.00390625" style="1" customWidth="1"/>
  </cols>
  <sheetData>
    <row r="1" ht="20.25" customHeight="1" thickBot="1">
      <c r="A1" s="4" t="s">
        <v>152</v>
      </c>
    </row>
    <row r="2" spans="1:25" s="2" customFormat="1" ht="12.75" customHeight="1">
      <c r="A2" s="139" t="s">
        <v>5</v>
      </c>
      <c r="B2" s="139" t="s">
        <v>33</v>
      </c>
      <c r="C2" s="150" t="s">
        <v>8</v>
      </c>
      <c r="D2" s="159"/>
      <c r="E2" s="150" t="s">
        <v>6</v>
      </c>
      <c r="F2" s="162"/>
      <c r="G2" s="162"/>
      <c r="H2" s="162"/>
      <c r="I2" s="162"/>
      <c r="J2" s="162"/>
      <c r="K2" s="162"/>
      <c r="L2" s="162"/>
      <c r="M2" s="165" t="s">
        <v>35</v>
      </c>
      <c r="N2" s="150" t="s">
        <v>11</v>
      </c>
      <c r="O2" s="159"/>
      <c r="P2" s="150" t="s">
        <v>19</v>
      </c>
      <c r="Q2" s="184"/>
      <c r="R2" s="184"/>
      <c r="S2" s="184"/>
      <c r="T2" s="184"/>
      <c r="U2" s="150" t="s">
        <v>24</v>
      </c>
      <c r="V2" s="184"/>
      <c r="W2" s="185"/>
      <c r="X2" s="61" t="s">
        <v>36</v>
      </c>
      <c r="Y2" s="55"/>
    </row>
    <row r="3" spans="1:25" s="2" customFormat="1" ht="12" customHeight="1">
      <c r="A3" s="140"/>
      <c r="B3" s="140"/>
      <c r="C3" s="160"/>
      <c r="D3" s="161"/>
      <c r="E3" s="163"/>
      <c r="F3" s="164"/>
      <c r="G3" s="164"/>
      <c r="H3" s="164"/>
      <c r="I3" s="164"/>
      <c r="J3" s="164"/>
      <c r="K3" s="164"/>
      <c r="L3" s="164"/>
      <c r="M3" s="166"/>
      <c r="N3" s="160"/>
      <c r="O3" s="161"/>
      <c r="P3" s="18" t="s">
        <v>14</v>
      </c>
      <c r="Q3" s="186" t="s">
        <v>4</v>
      </c>
      <c r="R3" s="186" t="s">
        <v>13</v>
      </c>
      <c r="S3" s="189" t="s">
        <v>3</v>
      </c>
      <c r="T3" s="192" t="s">
        <v>16</v>
      </c>
      <c r="U3" s="195" t="s">
        <v>4</v>
      </c>
      <c r="V3" s="189" t="s">
        <v>13</v>
      </c>
      <c r="W3" s="198" t="s">
        <v>3</v>
      </c>
      <c r="X3" s="168" t="s">
        <v>67</v>
      </c>
      <c r="Y3" s="55"/>
    </row>
    <row r="4" spans="1:25" s="2" customFormat="1" ht="13.5" customHeight="1">
      <c r="A4" s="140"/>
      <c r="B4" s="140"/>
      <c r="C4" s="24"/>
      <c r="D4" s="23"/>
      <c r="E4" s="8" t="s">
        <v>9</v>
      </c>
      <c r="F4" s="9"/>
      <c r="G4" s="9"/>
      <c r="H4" s="9"/>
      <c r="I4" s="9"/>
      <c r="J4" s="9"/>
      <c r="K4" s="9"/>
      <c r="L4" s="171" t="s">
        <v>10</v>
      </c>
      <c r="M4" s="166"/>
      <c r="N4" s="24"/>
      <c r="O4" s="23"/>
      <c r="P4" s="174" t="s">
        <v>145</v>
      </c>
      <c r="Q4" s="187"/>
      <c r="R4" s="187"/>
      <c r="S4" s="190"/>
      <c r="T4" s="193"/>
      <c r="U4" s="196"/>
      <c r="V4" s="190"/>
      <c r="W4" s="199"/>
      <c r="X4" s="169"/>
      <c r="Y4" s="55"/>
    </row>
    <row r="5" spans="1:25" s="2" customFormat="1" ht="12" customHeight="1">
      <c r="A5" s="140"/>
      <c r="B5" s="140"/>
      <c r="C5" s="24"/>
      <c r="D5" s="176" t="s">
        <v>7</v>
      </c>
      <c r="E5" s="24"/>
      <c r="F5" s="6" t="s">
        <v>146</v>
      </c>
      <c r="G5" s="63"/>
      <c r="H5" s="63"/>
      <c r="I5" s="63"/>
      <c r="J5" s="63"/>
      <c r="K5" s="64"/>
      <c r="L5" s="172"/>
      <c r="M5" s="166"/>
      <c r="N5" s="24"/>
      <c r="O5" s="176" t="s">
        <v>7</v>
      </c>
      <c r="P5" s="175"/>
      <c r="Q5" s="188"/>
      <c r="R5" s="188"/>
      <c r="S5" s="191"/>
      <c r="T5" s="194"/>
      <c r="U5" s="197"/>
      <c r="V5" s="191"/>
      <c r="W5" s="200"/>
      <c r="X5" s="169"/>
      <c r="Y5" s="55"/>
    </row>
    <row r="6" spans="1:25" s="2" customFormat="1" ht="12" customHeight="1">
      <c r="A6" s="140"/>
      <c r="B6" s="140"/>
      <c r="C6" s="24"/>
      <c r="D6" s="177"/>
      <c r="E6" s="24"/>
      <c r="F6" s="22" t="s">
        <v>147</v>
      </c>
      <c r="G6" s="179" t="s">
        <v>65</v>
      </c>
      <c r="H6" s="180"/>
      <c r="I6" s="180"/>
      <c r="J6" s="181"/>
      <c r="K6" s="182" t="s">
        <v>43</v>
      </c>
      <c r="L6" s="172"/>
      <c r="M6" s="166"/>
      <c r="N6" s="24"/>
      <c r="O6" s="177"/>
      <c r="P6" s="13" t="s">
        <v>15</v>
      </c>
      <c r="Q6" s="14" t="s">
        <v>15</v>
      </c>
      <c r="R6" s="14" t="s">
        <v>15</v>
      </c>
      <c r="S6" s="15" t="s">
        <v>15</v>
      </c>
      <c r="T6" s="16" t="s">
        <v>15</v>
      </c>
      <c r="U6" s="20" t="s">
        <v>15</v>
      </c>
      <c r="V6" s="15" t="s">
        <v>15</v>
      </c>
      <c r="W6" s="16" t="s">
        <v>15</v>
      </c>
      <c r="X6" s="169"/>
      <c r="Y6" s="56" t="s">
        <v>15</v>
      </c>
    </row>
    <row r="7" spans="1:25" s="2" customFormat="1" ht="12.75" customHeight="1" thickBot="1">
      <c r="A7" s="141"/>
      <c r="B7" s="141"/>
      <c r="C7" s="5"/>
      <c r="D7" s="178"/>
      <c r="E7" s="5"/>
      <c r="F7" s="7"/>
      <c r="G7" s="67" t="s">
        <v>41</v>
      </c>
      <c r="H7" s="67" t="s">
        <v>42</v>
      </c>
      <c r="I7" s="67" t="s">
        <v>47</v>
      </c>
      <c r="J7" s="68" t="s">
        <v>66</v>
      </c>
      <c r="K7" s="183"/>
      <c r="L7" s="173"/>
      <c r="M7" s="167"/>
      <c r="N7" s="5"/>
      <c r="O7" s="178"/>
      <c r="P7" s="10" t="s">
        <v>12</v>
      </c>
      <c r="Q7" s="11" t="s">
        <v>12</v>
      </c>
      <c r="R7" s="11" t="s">
        <v>12</v>
      </c>
      <c r="S7" s="12" t="s">
        <v>12</v>
      </c>
      <c r="T7" s="17" t="s">
        <v>12</v>
      </c>
      <c r="U7" s="19" t="s">
        <v>12</v>
      </c>
      <c r="V7" s="12" t="s">
        <v>12</v>
      </c>
      <c r="W7" s="21" t="s">
        <v>12</v>
      </c>
      <c r="X7" s="170"/>
      <c r="Y7" s="57" t="s">
        <v>12</v>
      </c>
    </row>
    <row r="8" spans="1:25" s="2" customFormat="1" ht="21.75" customHeight="1">
      <c r="A8" s="209">
        <v>1</v>
      </c>
      <c r="B8" s="211" t="s">
        <v>148</v>
      </c>
      <c r="C8" s="226">
        <v>10283</v>
      </c>
      <c r="D8" s="205">
        <v>10283</v>
      </c>
      <c r="E8" s="226">
        <v>15</v>
      </c>
      <c r="F8" s="217">
        <v>15</v>
      </c>
      <c r="G8" s="217">
        <v>0</v>
      </c>
      <c r="H8" s="217">
        <v>0</v>
      </c>
      <c r="I8" s="217">
        <v>0</v>
      </c>
      <c r="J8" s="220" t="s">
        <v>149</v>
      </c>
      <c r="K8" s="222">
        <v>15</v>
      </c>
      <c r="L8" s="224">
        <v>4749</v>
      </c>
      <c r="M8" s="201">
        <v>146</v>
      </c>
      <c r="N8" s="203">
        <f>+(+C8+E8)-(L8+M8)</f>
        <v>5403</v>
      </c>
      <c r="O8" s="205">
        <v>5403</v>
      </c>
      <c r="P8" s="28">
        <v>0</v>
      </c>
      <c r="Q8" s="70">
        <v>0</v>
      </c>
      <c r="R8" s="70">
        <v>0</v>
      </c>
      <c r="S8" s="71">
        <v>0</v>
      </c>
      <c r="T8" s="70">
        <v>0</v>
      </c>
      <c r="U8" s="72">
        <v>0</v>
      </c>
      <c r="V8" s="71">
        <v>0</v>
      </c>
      <c r="W8" s="73">
        <v>0</v>
      </c>
      <c r="X8" s="207" t="s">
        <v>132</v>
      </c>
      <c r="Y8" s="58" t="s">
        <v>15</v>
      </c>
    </row>
    <row r="9" spans="1:25" s="2" customFormat="1" ht="35.25" customHeight="1" thickBot="1">
      <c r="A9" s="143"/>
      <c r="B9" s="212"/>
      <c r="C9" s="227"/>
      <c r="D9" s="206"/>
      <c r="E9" s="227"/>
      <c r="F9" s="218"/>
      <c r="G9" s="219"/>
      <c r="H9" s="219"/>
      <c r="I9" s="219"/>
      <c r="J9" s="221"/>
      <c r="K9" s="223"/>
      <c r="L9" s="225"/>
      <c r="M9" s="202"/>
      <c r="N9" s="204"/>
      <c r="O9" s="206"/>
      <c r="P9" s="133">
        <v>0</v>
      </c>
      <c r="Q9" s="74">
        <v>0</v>
      </c>
      <c r="R9" s="74">
        <v>0</v>
      </c>
      <c r="S9" s="75">
        <v>0</v>
      </c>
      <c r="T9" s="74">
        <v>0</v>
      </c>
      <c r="U9" s="76">
        <v>0</v>
      </c>
      <c r="V9" s="75">
        <v>0</v>
      </c>
      <c r="W9" s="77">
        <v>0</v>
      </c>
      <c r="X9" s="208"/>
      <c r="Y9" s="59" t="s">
        <v>12</v>
      </c>
    </row>
    <row r="10" spans="1:25" s="2" customFormat="1" ht="21.75" customHeight="1">
      <c r="A10" s="209">
        <v>2</v>
      </c>
      <c r="B10" s="211" t="s">
        <v>150</v>
      </c>
      <c r="C10" s="213">
        <v>1085</v>
      </c>
      <c r="D10" s="215">
        <v>1085</v>
      </c>
      <c r="E10" s="213">
        <f>F10</f>
        <v>0.77105</v>
      </c>
      <c r="F10" s="217">
        <f>K10</f>
        <v>0.77105</v>
      </c>
      <c r="G10" s="217">
        <v>0</v>
      </c>
      <c r="H10" s="217">
        <v>0</v>
      </c>
      <c r="I10" s="217">
        <v>0</v>
      </c>
      <c r="J10" s="220" t="s">
        <v>71</v>
      </c>
      <c r="K10" s="217">
        <v>0.77105</v>
      </c>
      <c r="L10" s="229">
        <v>738</v>
      </c>
      <c r="M10" s="201">
        <v>0.231305</v>
      </c>
      <c r="N10" s="203">
        <f>+(+C10+E10)-(L10+M10)</f>
        <v>347.53974500000004</v>
      </c>
      <c r="O10" s="205">
        <f>N10</f>
        <v>347.53974500000004</v>
      </c>
      <c r="P10" s="28">
        <v>0</v>
      </c>
      <c r="Q10" s="29">
        <v>0</v>
      </c>
      <c r="R10" s="29">
        <v>0</v>
      </c>
      <c r="S10" s="30">
        <v>0</v>
      </c>
      <c r="T10" s="29">
        <v>3</v>
      </c>
      <c r="U10" s="28">
        <v>0</v>
      </c>
      <c r="V10" s="30">
        <v>0</v>
      </c>
      <c r="W10" s="31">
        <v>0</v>
      </c>
      <c r="X10" s="207" t="s">
        <v>123</v>
      </c>
      <c r="Y10" s="59" t="s">
        <v>15</v>
      </c>
    </row>
    <row r="11" spans="1:25" s="2" customFormat="1" ht="33" customHeight="1" thickBot="1">
      <c r="A11" s="210"/>
      <c r="B11" s="212"/>
      <c r="C11" s="214"/>
      <c r="D11" s="216"/>
      <c r="E11" s="214"/>
      <c r="F11" s="218"/>
      <c r="G11" s="218"/>
      <c r="H11" s="218"/>
      <c r="I11" s="218"/>
      <c r="J11" s="221"/>
      <c r="K11" s="218"/>
      <c r="L11" s="230"/>
      <c r="M11" s="202"/>
      <c r="N11" s="228"/>
      <c r="O11" s="206"/>
      <c r="P11" s="133">
        <v>0</v>
      </c>
      <c r="Q11" s="25">
        <v>0</v>
      </c>
      <c r="R11" s="25">
        <v>0</v>
      </c>
      <c r="S11" s="26">
        <v>0</v>
      </c>
      <c r="T11" s="25">
        <v>738</v>
      </c>
      <c r="U11" s="133">
        <v>0</v>
      </c>
      <c r="V11" s="26">
        <v>0</v>
      </c>
      <c r="W11" s="27">
        <v>0</v>
      </c>
      <c r="X11" s="208"/>
      <c r="Y11" s="59" t="s">
        <v>12</v>
      </c>
    </row>
    <row r="12" spans="1:25" s="2" customFormat="1" ht="27.75" customHeight="1">
      <c r="A12" s="209">
        <v>3</v>
      </c>
      <c r="B12" s="211" t="s">
        <v>134</v>
      </c>
      <c r="C12" s="226">
        <v>3051</v>
      </c>
      <c r="D12" s="205">
        <v>3045</v>
      </c>
      <c r="E12" s="226">
        <v>2</v>
      </c>
      <c r="F12" s="217">
        <v>0</v>
      </c>
      <c r="G12" s="217">
        <v>0</v>
      </c>
      <c r="H12" s="217">
        <v>0</v>
      </c>
      <c r="I12" s="217">
        <v>0</v>
      </c>
      <c r="J12" s="220">
        <v>0</v>
      </c>
      <c r="K12" s="217">
        <v>0</v>
      </c>
      <c r="L12" s="229">
        <v>1109</v>
      </c>
      <c r="M12" s="201">
        <v>0</v>
      </c>
      <c r="N12" s="203">
        <f>+(+C12+E12)-(L12+M12)</f>
        <v>1944</v>
      </c>
      <c r="O12" s="205">
        <v>1935</v>
      </c>
      <c r="P12" s="28">
        <v>0</v>
      </c>
      <c r="Q12" s="29">
        <v>0</v>
      </c>
      <c r="R12" s="29">
        <v>0</v>
      </c>
      <c r="S12" s="30">
        <v>0</v>
      </c>
      <c r="T12" s="29">
        <v>0</v>
      </c>
      <c r="U12" s="28">
        <v>0</v>
      </c>
      <c r="V12" s="30">
        <v>0</v>
      </c>
      <c r="W12" s="31">
        <v>0</v>
      </c>
      <c r="X12" s="207" t="s">
        <v>101</v>
      </c>
      <c r="Y12" s="58" t="s">
        <v>15</v>
      </c>
    </row>
    <row r="13" spans="1:25" s="2" customFormat="1" ht="29.25" customHeight="1" thickBot="1">
      <c r="A13" s="210"/>
      <c r="B13" s="212"/>
      <c r="C13" s="227"/>
      <c r="D13" s="206"/>
      <c r="E13" s="227"/>
      <c r="F13" s="218"/>
      <c r="G13" s="218"/>
      <c r="H13" s="218"/>
      <c r="I13" s="218"/>
      <c r="J13" s="221"/>
      <c r="K13" s="218"/>
      <c r="L13" s="230"/>
      <c r="M13" s="202"/>
      <c r="N13" s="228"/>
      <c r="O13" s="206"/>
      <c r="P13" s="133">
        <v>0</v>
      </c>
      <c r="Q13" s="25">
        <v>0</v>
      </c>
      <c r="R13" s="25">
        <v>0</v>
      </c>
      <c r="S13" s="26">
        <v>0</v>
      </c>
      <c r="T13" s="25">
        <v>0</v>
      </c>
      <c r="U13" s="133">
        <v>0</v>
      </c>
      <c r="V13" s="26">
        <v>0</v>
      </c>
      <c r="W13" s="27">
        <v>0</v>
      </c>
      <c r="X13" s="231"/>
      <c r="Y13" s="59" t="s">
        <v>12</v>
      </c>
    </row>
    <row r="14" spans="1:25" s="2" customFormat="1" ht="21.75" customHeight="1">
      <c r="A14" s="234">
        <v>4</v>
      </c>
      <c r="B14" s="211" t="s">
        <v>79</v>
      </c>
      <c r="C14" s="226">
        <v>773.5360000000001</v>
      </c>
      <c r="D14" s="205">
        <v>773.5360000000001</v>
      </c>
      <c r="E14" s="226">
        <v>3.085</v>
      </c>
      <c r="F14" s="217">
        <v>3.085</v>
      </c>
      <c r="G14" s="217">
        <v>0</v>
      </c>
      <c r="H14" s="217">
        <v>0</v>
      </c>
      <c r="I14" s="217">
        <v>0</v>
      </c>
      <c r="J14" s="220">
        <v>0</v>
      </c>
      <c r="K14" s="217">
        <v>3.085</v>
      </c>
      <c r="L14" s="224">
        <v>78.849</v>
      </c>
      <c r="M14" s="201">
        <v>0</v>
      </c>
      <c r="N14" s="232">
        <f>+(+C14+E14)-(L14+M14)</f>
        <v>697.772</v>
      </c>
      <c r="O14" s="205">
        <v>697.772</v>
      </c>
      <c r="P14" s="28">
        <v>2</v>
      </c>
      <c r="Q14" s="29">
        <v>0</v>
      </c>
      <c r="R14" s="29">
        <v>0</v>
      </c>
      <c r="S14" s="30">
        <v>0</v>
      </c>
      <c r="T14" s="29">
        <v>0</v>
      </c>
      <c r="U14" s="28">
        <v>0</v>
      </c>
      <c r="V14" s="30">
        <v>0</v>
      </c>
      <c r="W14" s="31">
        <v>0</v>
      </c>
      <c r="X14" s="207" t="s">
        <v>133</v>
      </c>
      <c r="Y14" s="58" t="s">
        <v>15</v>
      </c>
    </row>
    <row r="15" spans="1:25" s="2" customFormat="1" ht="21.75" customHeight="1" thickBot="1">
      <c r="A15" s="235"/>
      <c r="B15" s="212"/>
      <c r="C15" s="227"/>
      <c r="D15" s="206"/>
      <c r="E15" s="227"/>
      <c r="F15" s="218"/>
      <c r="G15" s="219"/>
      <c r="H15" s="219"/>
      <c r="I15" s="219"/>
      <c r="J15" s="221"/>
      <c r="K15" s="219"/>
      <c r="L15" s="225"/>
      <c r="M15" s="202"/>
      <c r="N15" s="233"/>
      <c r="O15" s="206"/>
      <c r="P15" s="133">
        <v>78.849</v>
      </c>
      <c r="Q15" s="25">
        <v>0</v>
      </c>
      <c r="R15" s="25">
        <v>0</v>
      </c>
      <c r="S15" s="26">
        <v>0</v>
      </c>
      <c r="T15" s="25">
        <v>0</v>
      </c>
      <c r="U15" s="133">
        <v>0</v>
      </c>
      <c r="V15" s="26">
        <v>0</v>
      </c>
      <c r="W15" s="27">
        <v>0</v>
      </c>
      <c r="X15" s="208"/>
      <c r="Y15" s="59" t="s">
        <v>12</v>
      </c>
    </row>
    <row r="16" spans="1:25" s="2" customFormat="1" ht="35.25" customHeight="1">
      <c r="A16" s="234">
        <v>5</v>
      </c>
      <c r="B16" s="211" t="s">
        <v>154</v>
      </c>
      <c r="C16" s="236">
        <v>99.222757</v>
      </c>
      <c r="D16" s="205">
        <v>99.222757</v>
      </c>
      <c r="E16" s="226">
        <v>0.454414</v>
      </c>
      <c r="F16" s="217">
        <v>0.454414</v>
      </c>
      <c r="G16" s="229">
        <v>0</v>
      </c>
      <c r="H16" s="229">
        <v>0</v>
      </c>
      <c r="I16" s="229">
        <v>0</v>
      </c>
      <c r="J16" s="244">
        <v>0</v>
      </c>
      <c r="K16" s="217">
        <v>0.454414</v>
      </c>
      <c r="L16" s="224">
        <v>96.956501</v>
      </c>
      <c r="M16" s="240">
        <v>0</v>
      </c>
      <c r="N16" s="242">
        <f>+(+C16+E16)-(L16+M16)</f>
        <v>2.7206699999999984</v>
      </c>
      <c r="O16" s="215">
        <f>N16</f>
        <v>2.7206699999999984</v>
      </c>
      <c r="P16" s="29">
        <v>4</v>
      </c>
      <c r="Q16" s="29">
        <v>0</v>
      </c>
      <c r="R16" s="29">
        <v>0</v>
      </c>
      <c r="S16" s="30">
        <v>0</v>
      </c>
      <c r="T16" s="29">
        <v>0</v>
      </c>
      <c r="U16" s="28">
        <v>0</v>
      </c>
      <c r="V16" s="30">
        <v>0</v>
      </c>
      <c r="W16" s="31">
        <v>0</v>
      </c>
      <c r="X16" s="207" t="s">
        <v>87</v>
      </c>
      <c r="Y16" s="58" t="s">
        <v>15</v>
      </c>
    </row>
    <row r="17" spans="1:25" s="2" customFormat="1" ht="21.75" customHeight="1" thickBot="1">
      <c r="A17" s="235"/>
      <c r="B17" s="212"/>
      <c r="C17" s="237"/>
      <c r="D17" s="238"/>
      <c r="E17" s="239"/>
      <c r="F17" s="219"/>
      <c r="G17" s="248"/>
      <c r="H17" s="248"/>
      <c r="I17" s="248"/>
      <c r="J17" s="245"/>
      <c r="K17" s="219"/>
      <c r="L17" s="225"/>
      <c r="M17" s="241"/>
      <c r="N17" s="243"/>
      <c r="O17" s="216"/>
      <c r="P17" s="25">
        <v>96.956501</v>
      </c>
      <c r="Q17" s="25">
        <v>0</v>
      </c>
      <c r="R17" s="25">
        <v>0</v>
      </c>
      <c r="S17" s="26">
        <v>0</v>
      </c>
      <c r="T17" s="25">
        <v>0</v>
      </c>
      <c r="U17" s="133">
        <v>0</v>
      </c>
      <c r="V17" s="26">
        <v>0</v>
      </c>
      <c r="W17" s="27">
        <v>0</v>
      </c>
      <c r="X17" s="231"/>
      <c r="Y17" s="59" t="s">
        <v>12</v>
      </c>
    </row>
    <row r="18" spans="1:25" s="2" customFormat="1" ht="32.25" customHeight="1">
      <c r="A18" s="209">
        <v>6</v>
      </c>
      <c r="B18" s="246" t="s">
        <v>131</v>
      </c>
      <c r="C18" s="226">
        <v>6465</v>
      </c>
      <c r="D18" s="205">
        <v>6415</v>
      </c>
      <c r="E18" s="226">
        <v>3.36</v>
      </c>
      <c r="F18" s="217">
        <v>0</v>
      </c>
      <c r="G18" s="217">
        <v>0</v>
      </c>
      <c r="H18" s="217">
        <v>0</v>
      </c>
      <c r="I18" s="217">
        <v>0</v>
      </c>
      <c r="J18" s="244">
        <v>0</v>
      </c>
      <c r="K18" s="229">
        <v>3.36</v>
      </c>
      <c r="L18" s="229">
        <v>2662</v>
      </c>
      <c r="M18" s="201">
        <v>226</v>
      </c>
      <c r="N18" s="203">
        <f>+(+C18+E18)-(L18+M18)</f>
        <v>3580.3599999999997</v>
      </c>
      <c r="O18" s="205">
        <v>3535</v>
      </c>
      <c r="P18" s="28">
        <v>0</v>
      </c>
      <c r="Q18" s="29">
        <v>0</v>
      </c>
      <c r="R18" s="29">
        <v>0</v>
      </c>
      <c r="S18" s="30">
        <v>0</v>
      </c>
      <c r="T18" s="29">
        <v>0</v>
      </c>
      <c r="U18" s="28">
        <v>0</v>
      </c>
      <c r="V18" s="30">
        <v>0</v>
      </c>
      <c r="W18" s="31">
        <v>0</v>
      </c>
      <c r="X18" s="249" t="s">
        <v>129</v>
      </c>
      <c r="Y18" s="58" t="s">
        <v>15</v>
      </c>
    </row>
    <row r="19" spans="1:25" s="2" customFormat="1" ht="32.25" customHeight="1" thickBot="1">
      <c r="A19" s="210"/>
      <c r="B19" s="247"/>
      <c r="C19" s="227"/>
      <c r="D19" s="206"/>
      <c r="E19" s="227"/>
      <c r="F19" s="218"/>
      <c r="G19" s="218"/>
      <c r="H19" s="218"/>
      <c r="I19" s="218"/>
      <c r="J19" s="245"/>
      <c r="K19" s="230"/>
      <c r="L19" s="230"/>
      <c r="M19" s="202"/>
      <c r="N19" s="228"/>
      <c r="O19" s="206"/>
      <c r="P19" s="133">
        <v>0</v>
      </c>
      <c r="Q19" s="25">
        <v>0</v>
      </c>
      <c r="R19" s="25">
        <v>0</v>
      </c>
      <c r="S19" s="26">
        <v>0</v>
      </c>
      <c r="T19" s="25">
        <v>0</v>
      </c>
      <c r="U19" s="133">
        <v>0</v>
      </c>
      <c r="V19" s="26">
        <v>0</v>
      </c>
      <c r="W19" s="27">
        <v>0</v>
      </c>
      <c r="X19" s="250"/>
      <c r="Y19" s="59" t="s">
        <v>12</v>
      </c>
    </row>
    <row r="20" spans="1:25" s="2" customFormat="1" ht="39.75" customHeight="1">
      <c r="A20" s="209">
        <v>7</v>
      </c>
      <c r="B20" s="211" t="s">
        <v>111</v>
      </c>
      <c r="C20" s="226">
        <v>2067</v>
      </c>
      <c r="D20" s="205">
        <v>0</v>
      </c>
      <c r="E20" s="226">
        <v>0</v>
      </c>
      <c r="F20" s="217">
        <v>0</v>
      </c>
      <c r="G20" s="217">
        <v>0</v>
      </c>
      <c r="H20" s="217">
        <v>0</v>
      </c>
      <c r="I20" s="217">
        <v>0</v>
      </c>
      <c r="J20" s="244">
        <v>0</v>
      </c>
      <c r="K20" s="217">
        <v>0</v>
      </c>
      <c r="L20" s="229">
        <v>0</v>
      </c>
      <c r="M20" s="201">
        <v>2067</v>
      </c>
      <c r="N20" s="203">
        <f>+(+C20+E20)-(L20+M20)</f>
        <v>0</v>
      </c>
      <c r="O20" s="205" t="s">
        <v>78</v>
      </c>
      <c r="P20" s="28">
        <v>0</v>
      </c>
      <c r="Q20" s="29">
        <v>0</v>
      </c>
      <c r="R20" s="29">
        <v>0</v>
      </c>
      <c r="S20" s="30">
        <v>0</v>
      </c>
      <c r="T20" s="29">
        <v>0</v>
      </c>
      <c r="U20" s="28">
        <v>0</v>
      </c>
      <c r="V20" s="30">
        <v>0</v>
      </c>
      <c r="W20" s="31">
        <v>0</v>
      </c>
      <c r="X20" s="207" t="s">
        <v>110</v>
      </c>
      <c r="Y20" s="58" t="s">
        <v>15</v>
      </c>
    </row>
    <row r="21" spans="1:25" s="2" customFormat="1" ht="39.75" customHeight="1" thickBot="1">
      <c r="A21" s="210"/>
      <c r="B21" s="212"/>
      <c r="C21" s="227"/>
      <c r="D21" s="206"/>
      <c r="E21" s="227"/>
      <c r="F21" s="218"/>
      <c r="G21" s="218"/>
      <c r="H21" s="218"/>
      <c r="I21" s="218"/>
      <c r="J21" s="245"/>
      <c r="K21" s="218"/>
      <c r="L21" s="230"/>
      <c r="M21" s="202"/>
      <c r="N21" s="204"/>
      <c r="O21" s="206"/>
      <c r="P21" s="133">
        <v>0</v>
      </c>
      <c r="Q21" s="25">
        <v>0</v>
      </c>
      <c r="R21" s="25">
        <v>0</v>
      </c>
      <c r="S21" s="26">
        <v>0</v>
      </c>
      <c r="T21" s="25">
        <v>0</v>
      </c>
      <c r="U21" s="133">
        <v>0</v>
      </c>
      <c r="V21" s="26">
        <v>0</v>
      </c>
      <c r="W21" s="27">
        <v>0</v>
      </c>
      <c r="X21" s="208"/>
      <c r="Y21" s="59" t="s">
        <v>12</v>
      </c>
    </row>
    <row r="22" spans="1:25" s="3" customFormat="1" ht="21.75" customHeight="1">
      <c r="A22" s="209"/>
      <c r="B22" s="251" t="s">
        <v>23</v>
      </c>
      <c r="C22" s="203">
        <f aca="true" t="shared" si="0" ref="C22:I22">SUM(C8:C21)</f>
        <v>23823.758757</v>
      </c>
      <c r="D22" s="203">
        <f t="shared" si="0"/>
        <v>21700.758757</v>
      </c>
      <c r="E22" s="203">
        <f t="shared" si="0"/>
        <v>24.670464000000003</v>
      </c>
      <c r="F22" s="203">
        <f t="shared" si="0"/>
        <v>19.310464</v>
      </c>
      <c r="G22" s="203">
        <f t="shared" si="0"/>
        <v>0</v>
      </c>
      <c r="H22" s="203">
        <f t="shared" si="0"/>
        <v>0</v>
      </c>
      <c r="I22" s="203">
        <f t="shared" si="0"/>
        <v>0</v>
      </c>
      <c r="J22" s="255"/>
      <c r="K22" s="203">
        <f>SUM(K8:K21)</f>
        <v>22.670464</v>
      </c>
      <c r="L22" s="203">
        <f>SUM(L8:L21)</f>
        <v>9433.805500999999</v>
      </c>
      <c r="M22" s="203">
        <f>SUM(M8:M21)</f>
        <v>2439.2313050000002</v>
      </c>
      <c r="N22" s="203">
        <f>SUM(N8:N21)</f>
        <v>11975.392415000002</v>
      </c>
      <c r="O22" s="253">
        <f>SUM(O8:O21)</f>
        <v>11921.032415000001</v>
      </c>
      <c r="P22" s="138">
        <f>SUMIF($Y$8:$Y$21,$Y$6,P8:P21)</f>
        <v>6</v>
      </c>
      <c r="Q22" s="96">
        <f>SUMIF($Y$8:$Y$21,$Y$6,Q8:Q21)</f>
        <v>0</v>
      </c>
      <c r="R22" s="96">
        <f>SUMIF($Y$8:$Y$21,$Y$6,R8:R21)</f>
        <v>0</v>
      </c>
      <c r="S22" s="96">
        <f>SUMIF($Y$8:$Y$21,$Y$6,S8:S21)</f>
        <v>0</v>
      </c>
      <c r="T22" s="96">
        <f>SUMIF($Y$8:$Y$21,$Y$6,T8:T21)</f>
        <v>3</v>
      </c>
      <c r="U22" s="32">
        <f>SUMIF($Y$8:$Y$21,$Y$6,U8:U21)</f>
        <v>0</v>
      </c>
      <c r="V22" s="33">
        <f>SUMIF($Y$8:$Y$21,$Y$6,V8:V21)</f>
        <v>0</v>
      </c>
      <c r="W22" s="34">
        <f>SUMIF($Y$8:$Y$21,$Y$6,W8:W21)</f>
        <v>0</v>
      </c>
      <c r="X22" s="254"/>
      <c r="Y22" s="58" t="s">
        <v>15</v>
      </c>
    </row>
    <row r="23" spans="1:25" s="3" customFormat="1" ht="21.75" customHeight="1" thickBot="1">
      <c r="A23" s="210"/>
      <c r="B23" s="252"/>
      <c r="C23" s="228"/>
      <c r="D23" s="228"/>
      <c r="E23" s="228"/>
      <c r="F23" s="228"/>
      <c r="G23" s="228"/>
      <c r="H23" s="228"/>
      <c r="I23" s="228"/>
      <c r="J23" s="256"/>
      <c r="K23" s="228"/>
      <c r="L23" s="228"/>
      <c r="M23" s="228"/>
      <c r="N23" s="228"/>
      <c r="O23" s="228"/>
      <c r="P23" s="97">
        <f>SUMIF($Y$8:$Y$21,$Y$7,P8:P21)</f>
        <v>175.805501</v>
      </c>
      <c r="Q23" s="134">
        <f aca="true" t="shared" si="1" ref="Q23:W23">SUMIF($Y$8:$Y$21,$Y$7,Q8:Q21)</f>
        <v>0</v>
      </c>
      <c r="R23" s="134">
        <f t="shared" si="1"/>
        <v>0</v>
      </c>
      <c r="S23" s="135">
        <f t="shared" si="1"/>
        <v>0</v>
      </c>
      <c r="T23" s="134">
        <f t="shared" si="1"/>
        <v>738</v>
      </c>
      <c r="U23" s="136">
        <f t="shared" si="1"/>
        <v>0</v>
      </c>
      <c r="V23" s="135">
        <f t="shared" si="1"/>
        <v>0</v>
      </c>
      <c r="W23" s="137">
        <f t="shared" si="1"/>
        <v>0</v>
      </c>
      <c r="X23" s="231"/>
      <c r="Y23" s="59" t="s">
        <v>12</v>
      </c>
    </row>
    <row r="24" ht="13.5">
      <c r="A24" s="1" t="s">
        <v>48</v>
      </c>
    </row>
    <row r="25" spans="2:14" ht="13.5">
      <c r="B25" s="1" t="s">
        <v>49</v>
      </c>
      <c r="E25" s="1" t="s">
        <v>59</v>
      </c>
      <c r="N25" s="66"/>
    </row>
    <row r="26" spans="2:5" ht="13.5">
      <c r="B26" s="1" t="s">
        <v>50</v>
      </c>
      <c r="E26" s="1" t="s">
        <v>60</v>
      </c>
    </row>
    <row r="27" spans="2:5" ht="13.5">
      <c r="B27" s="1" t="s">
        <v>51</v>
      </c>
      <c r="E27" s="1" t="s">
        <v>61</v>
      </c>
    </row>
    <row r="28" spans="2:5" ht="13.5">
      <c r="B28" s="1" t="s">
        <v>52</v>
      </c>
      <c r="E28" s="1" t="s">
        <v>62</v>
      </c>
    </row>
    <row r="29" spans="2:5" ht="13.5">
      <c r="B29" s="1" t="s">
        <v>53</v>
      </c>
      <c r="E29" s="1" t="s">
        <v>63</v>
      </c>
    </row>
    <row r="30" spans="2:5" ht="13.5">
      <c r="B30" s="1" t="s">
        <v>54</v>
      </c>
      <c r="E30" s="1" t="s">
        <v>64</v>
      </c>
    </row>
    <row r="31" ht="13.5">
      <c r="B31" s="1" t="s">
        <v>55</v>
      </c>
    </row>
    <row r="32" ht="13.5">
      <c r="B32" s="1" t="s">
        <v>56</v>
      </c>
    </row>
    <row r="33" ht="13.5">
      <c r="B33" s="1" t="s">
        <v>57</v>
      </c>
    </row>
    <row r="34" ht="14.25" thickBot="1">
      <c r="B34" s="1" t="s">
        <v>58</v>
      </c>
    </row>
    <row r="35" ht="13.5">
      <c r="N35" s="65">
        <f>+(+$C$22+$E$22)-($L$22+$M$22)</f>
        <v>11975.392414999998</v>
      </c>
    </row>
  </sheetData>
  <sheetProtection/>
  <mergeCells count="150">
    <mergeCell ref="M22:M23"/>
    <mergeCell ref="N22:N23"/>
    <mergeCell ref="O22:O23"/>
    <mergeCell ref="X22:X23"/>
    <mergeCell ref="G22:G23"/>
    <mergeCell ref="H22:H23"/>
    <mergeCell ref="I22:I23"/>
    <mergeCell ref="J22:J23"/>
    <mergeCell ref="K22:K23"/>
    <mergeCell ref="L22:L23"/>
    <mergeCell ref="A22:A23"/>
    <mergeCell ref="B22:B23"/>
    <mergeCell ref="C22:C23"/>
    <mergeCell ref="D22:D23"/>
    <mergeCell ref="E22:E23"/>
    <mergeCell ref="F22:F23"/>
    <mergeCell ref="G20:G21"/>
    <mergeCell ref="H20:H21"/>
    <mergeCell ref="I20:I21"/>
    <mergeCell ref="N18:N19"/>
    <mergeCell ref="O18:O19"/>
    <mergeCell ref="X18:X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X20:X21"/>
    <mergeCell ref="J20:J21"/>
    <mergeCell ref="K20:K21"/>
    <mergeCell ref="L20:L21"/>
    <mergeCell ref="A18:A19"/>
    <mergeCell ref="B18:B19"/>
    <mergeCell ref="C18:C19"/>
    <mergeCell ref="D18:D19"/>
    <mergeCell ref="E18:E19"/>
    <mergeCell ref="F18:F19"/>
    <mergeCell ref="G16:G17"/>
    <mergeCell ref="H16:H17"/>
    <mergeCell ref="I16:I17"/>
    <mergeCell ref="M14:M15"/>
    <mergeCell ref="C14:C15"/>
    <mergeCell ref="D14:D15"/>
    <mergeCell ref="E14:E15"/>
    <mergeCell ref="F14:F15"/>
    <mergeCell ref="M18:M19"/>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J16:J17"/>
    <mergeCell ref="K16:K17"/>
    <mergeCell ref="L16:L17"/>
    <mergeCell ref="A14:A15"/>
    <mergeCell ref="B14:B15"/>
    <mergeCell ref="G12:G13"/>
    <mergeCell ref="H12:H13"/>
    <mergeCell ref="I12:I13"/>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2015-10-08T03:13:44Z</cp:lastPrinted>
  <dcterms:created xsi:type="dcterms:W3CDTF">2010-08-24T08:00:05Z</dcterms:created>
  <dcterms:modified xsi:type="dcterms:W3CDTF">2015-10-08T05:28:27Z</dcterms:modified>
  <cp:category/>
  <cp:version/>
  <cp:contentType/>
  <cp:contentStatus/>
</cp:coreProperties>
</file>