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90" windowWidth="18915" windowHeight="7260" activeTab="0"/>
  </bookViews>
  <sheets>
    <sheet name="004 安心こども基金" sheetId="1" r:id="rId1"/>
  </sheets>
  <definedNames>
    <definedName name="_xlnm.Print_Area" localSheetId="0">'004 安心こども基金'!$A$1:$X$30</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<sst xmlns="http://schemas.openxmlformats.org/spreadsheetml/2006/main" count="90" uniqueCount="58">
  <si>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</si>
  <si>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</si>
  <si>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</si>
  <si>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</si>
  <si>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</si>
  <si>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</si>
  <si>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</si>
  <si>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</si>
  <si>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</si>
  <si>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</si>
  <si>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</si>
  <si>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</si>
  <si>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</si>
  <si>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</si>
  <si>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</si>
  <si>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</si>
  <si>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</si>
  <si>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</si>
  <si>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</si>
  <si>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</si>
  <si>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千葉県安心こども基金</t>
  </si>
  <si>
    <t xml:space="preserve">千葉県 </t>
  </si>
  <si>
    <t>茨城県健やかこども基金</t>
  </si>
  <si>
    <t xml:space="preserve">茨城県 </t>
  </si>
  <si>
    <t>福島県安心こども基金</t>
  </si>
  <si>
    <t xml:space="preserve">福島県 </t>
  </si>
  <si>
    <t>子育て支援対策臨時特例基金</t>
  </si>
  <si>
    <t xml:space="preserve">岩手県 </t>
  </si>
  <si>
    <t>東日本大震災により被災した地域の復興支援及び各自治体の実情に応じた保育サービスの基盤整備等を推進するための基金の造成に要する経費を都道府県に交付するものである。</t>
  </si>
  <si>
    <t>青森県子育て支援対策特例基金</t>
  </si>
  <si>
    <t xml:space="preserve">青森県 </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</si>
  <si>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</si>
  <si>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</si>
  <si>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</si>
  <si>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</si>
  <si>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</si>
  <si>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</si>
  <si>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</si>
  <si>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</si>
  <si>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</si>
  <si>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</si>
  <si>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</si>
  <si>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</si>
  <si>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</si>
  <si>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</si>
  <si>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</si>
  <si>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</si>
  <si>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</si>
  <si>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</si>
  <si>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</si>
  <si>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</si>
  <si>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</si>
  <si>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</si>
  <si>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</si>
  <si>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</si>
  <si>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</si>
  <si>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</si>
  <si>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【個別表】平成27年度基金造成団体別基金執行状況表（004 安心こども基金（復興関連事業））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</si>
</sst>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5">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12"/>
      <name val="ＭＳ ゴシック"/>
      <family val="3"/>
    </font>
    <font>
      <b/>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top/>
      <bottom style="thin"/>
    </border>
    <border>
      <left/>
      <right/>
      <top/>
      <bottom style="thin"/>
    </border>
    <border>
      <left style="medium"/>
      <right style="thin"/>
      <top style="medium"/>
      <bottom/>
    </border>
    <border>
      <left style="thin"/>
      <right style="medium"/>
      <top style="medium"/>
      <bottom/>
    </border>
    <border>
      <left style="medium"/>
      <right style="medium"/>
      <top style="medium"/>
      <bottom style="medium"/>
    </border>
    <border>
      <left style="medium"/>
      <right style="thin"/>
      <top style="medium"/>
      <bottom style="medium"/>
    </border>
    <border>
      <left style="medium"/>
      <right/>
      <top style="dotted"/>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18" fillId="0" borderId="0">
      <alignment vertical="center"/>
      <protection/>
    </xf>
    <xf numFmtId="0" fontId="50" fillId="32" borderId="0" applyNumberFormat="0" applyBorder="0" applyAlignment="0" applyProtection="0"/>
  </cellStyleXfs>
  <cellXfs count="145">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176" fontId="53" fillId="0" borderId="10" xfId="0" applyNumberFormat="1" applyFont="1" applyFill="1" applyBorder="1" applyAlignment="1">
      <alignment vertical="center"/>
    </xf>
    <xf numFmtId="176" fontId="0" fillId="0" borderId="0" xfId="0" applyNumberFormat="1" applyFill="1" applyBorder="1" applyAlignment="1">
      <alignment vertical="center"/>
    </xf>
    <xf numFmtId="0" fontId="54" fillId="0" borderId="0" xfId="0" applyFont="1" applyAlignment="1">
      <alignment vertical="center" wrapText="1"/>
    </xf>
    <xf numFmtId="0" fontId="55" fillId="33" borderId="0" xfId="0" applyFont="1" applyFill="1" applyBorder="1" applyAlignment="1">
      <alignment horizontal="center" vertical="center"/>
    </xf>
    <xf numFmtId="3" fontId="53" fillId="34" borderId="11" xfId="0" applyNumberFormat="1" applyFont="1" applyFill="1" applyBorder="1" applyAlignment="1">
      <alignment horizontal="right" vertical="center"/>
    </xf>
    <xf numFmtId="3" fontId="53" fillId="34" borderId="12" xfId="0" applyNumberFormat="1" applyFont="1" applyFill="1" applyBorder="1" applyAlignment="1">
      <alignment horizontal="right" vertical="center"/>
    </xf>
    <xf numFmtId="3" fontId="53" fillId="34" borderId="13" xfId="0" applyNumberFormat="1" applyFont="1" applyFill="1" applyBorder="1" applyAlignment="1">
      <alignment horizontal="right" vertical="center"/>
    </xf>
    <xf numFmtId="3" fontId="53" fillId="34" borderId="14" xfId="0" applyNumberFormat="1" applyFont="1" applyFill="1" applyBorder="1" applyAlignment="1">
      <alignment horizontal="right" vertical="center"/>
    </xf>
    <xf numFmtId="0" fontId="56" fillId="33" borderId="0" xfId="0" applyFont="1" applyFill="1" applyBorder="1" applyAlignment="1">
      <alignment horizontal="center" vertical="center"/>
    </xf>
    <xf numFmtId="178" fontId="53" fillId="34" borderId="15" xfId="0" applyNumberFormat="1" applyFont="1" applyFill="1" applyBorder="1" applyAlignment="1">
      <alignment horizontal="right" vertical="center"/>
    </xf>
    <xf numFmtId="178" fontId="53" fillId="34" borderId="16" xfId="0" applyNumberFormat="1" applyFont="1" applyFill="1" applyBorder="1" applyAlignment="1">
      <alignment horizontal="right" vertical="center"/>
    </xf>
    <xf numFmtId="178" fontId="53" fillId="34" borderId="17" xfId="0" applyNumberFormat="1" applyFont="1" applyFill="1" applyBorder="1" applyAlignment="1">
      <alignment horizontal="right" vertical="center"/>
    </xf>
    <xf numFmtId="178" fontId="53" fillId="34" borderId="18" xfId="0" applyNumberFormat="1" applyFont="1" applyFill="1" applyBorder="1" applyAlignment="1">
      <alignment horizontal="right" vertical="center"/>
    </xf>
    <xf numFmtId="0" fontId="53" fillId="35" borderId="0" xfId="0" applyFont="1" applyFill="1" applyAlignment="1">
      <alignment vertical="center"/>
    </xf>
    <xf numFmtId="0" fontId="55" fillId="35" borderId="0" xfId="0" applyFont="1" applyFill="1" applyBorder="1" applyAlignment="1">
      <alignment horizontal="center" vertical="center"/>
    </xf>
    <xf numFmtId="176" fontId="53" fillId="35" borderId="11" xfId="0" applyNumberFormat="1" applyFont="1" applyFill="1" applyBorder="1" applyAlignment="1">
      <alignment horizontal="right" vertical="center"/>
    </xf>
    <xf numFmtId="176" fontId="53" fillId="35" borderId="12" xfId="0" applyNumberFormat="1" applyFont="1" applyFill="1" applyBorder="1" applyAlignment="1">
      <alignment horizontal="right" vertical="center"/>
    </xf>
    <xf numFmtId="176" fontId="53" fillId="35" borderId="13" xfId="0" applyNumberFormat="1" applyFont="1" applyFill="1" applyBorder="1" applyAlignment="1">
      <alignment horizontal="right" vertical="center"/>
    </xf>
    <xf numFmtId="176" fontId="53" fillId="35" borderId="14" xfId="0" applyNumberFormat="1" applyFont="1" applyFill="1" applyBorder="1" applyAlignment="1">
      <alignment horizontal="right" vertical="center"/>
    </xf>
    <xf numFmtId="0" fontId="56" fillId="35" borderId="0" xfId="0" applyFont="1" applyFill="1" applyBorder="1" applyAlignment="1">
      <alignment horizontal="center" vertical="center"/>
    </xf>
    <xf numFmtId="178" fontId="53" fillId="35" borderId="15" xfId="0" applyNumberFormat="1" applyFont="1" applyFill="1" applyBorder="1" applyAlignment="1">
      <alignment horizontal="right" vertical="center"/>
    </xf>
    <xf numFmtId="178" fontId="53" fillId="35" borderId="16" xfId="0" applyNumberFormat="1" applyFont="1" applyFill="1" applyBorder="1" applyAlignment="1">
      <alignment horizontal="right" vertical="center"/>
    </xf>
    <xf numFmtId="178" fontId="53" fillId="35" borderId="17" xfId="0" applyNumberFormat="1" applyFont="1" applyFill="1" applyBorder="1" applyAlignment="1">
      <alignment horizontal="right" vertical="center"/>
    </xf>
    <xf numFmtId="178" fontId="53" fillId="35" borderId="18" xfId="0" applyNumberFormat="1" applyFont="1" applyFill="1" applyBorder="1" applyAlignment="1">
      <alignment horizontal="right" vertical="center"/>
    </xf>
    <xf numFmtId="0" fontId="53" fillId="0" borderId="0" xfId="0" applyFont="1" applyAlignment="1">
      <alignment vertical="center"/>
    </xf>
    <xf numFmtId="0" fontId="55" fillId="33" borderId="19"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21" xfId="0" applyFont="1" applyFill="1" applyBorder="1" applyAlignment="1">
      <alignment horizontal="center" vertical="center"/>
    </xf>
    <xf numFmtId="0" fontId="53" fillId="33" borderId="13" xfId="0" applyFont="1" applyFill="1" applyBorder="1" applyAlignment="1">
      <alignment horizontal="center" vertical="center"/>
    </xf>
    <xf numFmtId="0" fontId="57" fillId="36" borderId="12"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6" fillId="33" borderId="19"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3" fillId="33" borderId="19" xfId="0" applyFont="1" applyFill="1" applyBorder="1" applyAlignment="1">
      <alignment horizontal="center" vertical="center"/>
    </xf>
    <xf numFmtId="0" fontId="58" fillId="33" borderId="27" xfId="0" applyFont="1" applyFill="1" applyBorder="1" applyAlignment="1">
      <alignment horizontal="center" vertical="center" wrapText="1"/>
    </xf>
    <xf numFmtId="0" fontId="59" fillId="0" borderId="0" xfId="0" applyFont="1" applyAlignment="1">
      <alignment vertical="center"/>
    </xf>
    <xf numFmtId="0" fontId="58" fillId="33" borderId="28" xfId="0" applyFont="1" applyFill="1" applyBorder="1" applyAlignment="1">
      <alignment horizontal="left" vertical="center" wrapText="1"/>
    </xf>
    <xf numFmtId="0" fontId="58" fillId="33" borderId="29" xfId="0" applyFont="1" applyFill="1" applyBorder="1" applyAlignment="1">
      <alignment horizontal="left" vertical="center" wrapText="1"/>
    </xf>
    <xf numFmtId="0" fontId="58" fillId="33" borderId="30" xfId="0" applyFont="1" applyFill="1" applyBorder="1" applyAlignment="1">
      <alignment horizontal="left" vertical="center" wrapText="1"/>
    </xf>
    <xf numFmtId="0" fontId="54" fillId="33" borderId="31" xfId="0" applyFont="1" applyFill="1" applyBorder="1" applyAlignment="1">
      <alignment horizontal="left" vertical="center" wrapText="1"/>
    </xf>
    <xf numFmtId="0" fontId="0" fillId="33" borderId="29" xfId="0" applyFill="1" applyBorder="1" applyAlignment="1">
      <alignment vertical="center"/>
    </xf>
    <xf numFmtId="0" fontId="53" fillId="33" borderId="32" xfId="0" applyFont="1" applyFill="1" applyBorder="1" applyAlignment="1">
      <alignment horizontal="left" vertical="center"/>
    </xf>
    <xf numFmtId="0" fontId="54" fillId="33" borderId="32" xfId="0" applyFont="1" applyFill="1" applyBorder="1" applyAlignment="1">
      <alignment horizontal="center" vertical="center"/>
    </xf>
    <xf numFmtId="0" fontId="60" fillId="0" borderId="0" xfId="0" applyFont="1" applyAlignment="1">
      <alignment vertical="center"/>
    </xf>
    <xf numFmtId="0" fontId="16" fillId="0" borderId="0" xfId="0" applyFont="1" applyAlignment="1">
      <alignment vertical="center"/>
    </xf>
    <xf numFmtId="0" fontId="53" fillId="33"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1"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33" xfId="0" applyBorder="1" applyAlignment="1">
      <alignment vertical="center"/>
    </xf>
    <xf numFmtId="0" fontId="61" fillId="33" borderId="34" xfId="0" applyFont="1" applyFill="1"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xf>
    <xf numFmtId="0" fontId="61" fillId="33" borderId="37" xfId="0" applyFont="1" applyFill="1" applyBorder="1" applyAlignment="1">
      <alignment horizontal="center" vertical="center" wrapText="1"/>
    </xf>
    <xf numFmtId="0" fontId="0" fillId="0" borderId="38" xfId="0" applyBorder="1" applyAlignment="1">
      <alignment vertical="center"/>
    </xf>
    <xf numFmtId="0" fontId="0" fillId="0" borderId="39" xfId="0" applyBorder="1" applyAlignment="1">
      <alignment vertical="center"/>
    </xf>
    <xf numFmtId="0" fontId="54" fillId="33" borderId="40" xfId="0" applyFont="1" applyFill="1" applyBorder="1" applyAlignment="1">
      <alignment horizontal="center" vertical="center" wrapText="1"/>
    </xf>
    <xf numFmtId="0" fontId="58" fillId="0" borderId="41" xfId="0" applyFont="1" applyBorder="1" applyAlignment="1">
      <alignment vertical="center" wrapText="1"/>
    </xf>
    <xf numFmtId="0" fontId="0" fillId="0" borderId="42" xfId="0" applyBorder="1" applyAlignment="1">
      <alignment vertical="center"/>
    </xf>
    <xf numFmtId="0" fontId="61" fillId="33" borderId="43" xfId="0" applyFont="1" applyFill="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xf>
    <xf numFmtId="0" fontId="53" fillId="33" borderId="43"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62" fillId="33" borderId="19" xfId="0" applyFont="1" applyFill="1" applyBorder="1" applyAlignment="1">
      <alignment vertical="center" wrapText="1"/>
    </xf>
    <xf numFmtId="0" fontId="62" fillId="33" borderId="46" xfId="0" applyFont="1" applyFill="1" applyBorder="1" applyAlignment="1">
      <alignment vertical="center"/>
    </xf>
    <xf numFmtId="0" fontId="54" fillId="33" borderId="43" xfId="0" applyFont="1" applyFill="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57" fillId="36" borderId="47" xfId="0" applyFont="1" applyFill="1" applyBorder="1" applyAlignment="1">
      <alignment horizontal="center" vertical="center" wrapText="1"/>
    </xf>
    <xf numFmtId="0" fontId="57" fillId="36" borderId="48" xfId="0" applyFont="1" applyFill="1" applyBorder="1" applyAlignment="1">
      <alignment horizontal="center" vertical="center" wrapText="1"/>
    </xf>
    <xf numFmtId="0" fontId="57" fillId="36" borderId="49" xfId="0" applyFont="1" applyFill="1" applyBorder="1" applyAlignment="1">
      <alignment horizontal="center" vertical="center" wrapText="1"/>
    </xf>
    <xf numFmtId="0" fontId="57" fillId="36" borderId="34"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1" fillId="33" borderId="52" xfId="0" applyFont="1" applyFill="1" applyBorder="1" applyAlignment="1">
      <alignment horizontal="center" vertical="center" wrapText="1"/>
    </xf>
    <xf numFmtId="0" fontId="61" fillId="0" borderId="15" xfId="0" applyFont="1" applyBorder="1" applyAlignment="1">
      <alignment horizontal="center" vertical="center"/>
    </xf>
    <xf numFmtId="0" fontId="61" fillId="0" borderId="19" xfId="0" applyFont="1" applyBorder="1" applyAlignment="1">
      <alignment horizontal="center" vertical="center"/>
    </xf>
    <xf numFmtId="0" fontId="61" fillId="0" borderId="38" xfId="0" applyFont="1" applyBorder="1" applyAlignment="1">
      <alignment horizontal="center" vertical="center"/>
    </xf>
    <xf numFmtId="0" fontId="53" fillId="33" borderId="50" xfId="0" applyFont="1" applyFill="1" applyBorder="1" applyAlignment="1">
      <alignment horizontal="center" vertical="center" wrapText="1"/>
    </xf>
    <xf numFmtId="0" fontId="53" fillId="33" borderId="51" xfId="0" applyFont="1" applyFill="1" applyBorder="1" applyAlignment="1">
      <alignment horizontal="center" vertical="center"/>
    </xf>
    <xf numFmtId="0" fontId="53" fillId="33" borderId="52" xfId="0" applyFont="1" applyFill="1" applyBorder="1" applyAlignment="1">
      <alignment horizontal="center" vertical="center"/>
    </xf>
    <xf numFmtId="0" fontId="53" fillId="33" borderId="51" xfId="0" applyFont="1" applyFill="1" applyBorder="1" applyAlignment="1">
      <alignment horizontal="center" vertical="center" wrapText="1"/>
    </xf>
    <xf numFmtId="0" fontId="53" fillId="33" borderId="52"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177" fontId="53" fillId="35" borderId="50" xfId="0" applyNumberFormat="1" applyFont="1" applyFill="1" applyBorder="1" applyAlignment="1">
      <alignment horizontal="center" vertical="center"/>
    </xf>
    <xf numFmtId="177" fontId="53" fillId="35" borderId="52" xfId="0" applyNumberFormat="1" applyFont="1" applyFill="1" applyBorder="1" applyAlignment="1">
      <alignment horizontal="center" vertical="center"/>
    </xf>
    <xf numFmtId="0" fontId="53" fillId="35" borderId="50" xfId="0" applyFont="1" applyFill="1" applyBorder="1" applyAlignment="1">
      <alignment vertical="center" wrapText="1"/>
    </xf>
    <xf numFmtId="0" fontId="53" fillId="35" borderId="52" xfId="0" applyFont="1" applyFill="1" applyBorder="1" applyAlignment="1">
      <alignment vertical="center" wrapText="1"/>
    </xf>
    <xf numFmtId="0" fontId="63" fillId="35" borderId="50" xfId="0" applyFont="1" applyFill="1" applyBorder="1" applyAlignment="1">
      <alignment horizontal="left" vertical="top" wrapText="1"/>
    </xf>
    <xf numFmtId="0" fontId="63" fillId="35" borderId="51" xfId="0" applyFont="1" applyFill="1" applyBorder="1" applyAlignment="1">
      <alignment horizontal="left" vertical="top" wrapText="1"/>
    </xf>
    <xf numFmtId="0" fontId="63" fillId="35" borderId="52" xfId="0" applyFont="1" applyFill="1" applyBorder="1" applyAlignment="1">
      <alignment horizontal="left" vertical="top" wrapText="1"/>
    </xf>
    <xf numFmtId="176" fontId="53" fillId="35" borderId="55" xfId="0" applyNumberFormat="1" applyFont="1" applyFill="1" applyBorder="1" applyAlignment="1">
      <alignment horizontal="right" vertical="center"/>
    </xf>
    <xf numFmtId="176" fontId="53" fillId="35" borderId="21" xfId="0" applyNumberFormat="1" applyFont="1" applyFill="1" applyBorder="1" applyAlignment="1">
      <alignment horizontal="right" vertical="center"/>
    </xf>
    <xf numFmtId="176" fontId="53" fillId="35" borderId="56" xfId="0" applyNumberFormat="1" applyFont="1" applyFill="1" applyBorder="1" applyAlignment="1">
      <alignment horizontal="right" vertical="center"/>
    </xf>
    <xf numFmtId="176" fontId="53" fillId="35" borderId="20" xfId="0" applyNumberFormat="1" applyFont="1" applyFill="1" applyBorder="1" applyAlignment="1">
      <alignment horizontal="right" vertical="center"/>
    </xf>
    <xf numFmtId="176" fontId="53" fillId="35" borderId="16" xfId="0" applyNumberFormat="1" applyFont="1" applyFill="1" applyBorder="1" applyAlignment="1">
      <alignment horizontal="right" vertical="center"/>
    </xf>
    <xf numFmtId="176" fontId="53" fillId="35" borderId="12" xfId="0" applyNumberFormat="1" applyFont="1" applyFill="1" applyBorder="1" applyAlignment="1">
      <alignment horizontal="right" vertical="center"/>
    </xf>
    <xf numFmtId="0" fontId="53" fillId="35" borderId="16" xfId="0" applyNumberFormat="1" applyFont="1" applyFill="1" applyBorder="1" applyAlignment="1">
      <alignment horizontal="right" vertical="center"/>
    </xf>
    <xf numFmtId="0" fontId="53" fillId="35" borderId="12" xfId="0" applyNumberFormat="1" applyFont="1" applyFill="1" applyBorder="1" applyAlignment="1">
      <alignment horizontal="right" vertical="center"/>
    </xf>
    <xf numFmtId="1" fontId="53" fillId="35" borderId="16" xfId="0" applyNumberFormat="1" applyFont="1" applyFill="1" applyBorder="1" applyAlignment="1">
      <alignment horizontal="right" vertical="center"/>
    </xf>
    <xf numFmtId="1" fontId="53" fillId="35" borderId="12" xfId="0" applyNumberFormat="1" applyFont="1" applyFill="1" applyBorder="1" applyAlignment="1">
      <alignment horizontal="right" vertical="center"/>
    </xf>
    <xf numFmtId="176" fontId="53" fillId="35" borderId="50" xfId="0" applyNumberFormat="1" applyFont="1" applyFill="1" applyBorder="1" applyAlignment="1">
      <alignment vertical="center"/>
    </xf>
    <xf numFmtId="176" fontId="53" fillId="35" borderId="52" xfId="0" applyNumberFormat="1" applyFont="1" applyFill="1" applyBorder="1" applyAlignment="1">
      <alignment vertical="center"/>
    </xf>
    <xf numFmtId="0" fontId="53" fillId="35" borderId="57" xfId="0" applyFont="1" applyFill="1" applyBorder="1" applyAlignment="1">
      <alignment vertical="center" wrapText="1"/>
    </xf>
    <xf numFmtId="0" fontId="53" fillId="35" borderId="57" xfId="0" applyFont="1" applyFill="1" applyBorder="1" applyAlignment="1">
      <alignment vertical="center"/>
    </xf>
    <xf numFmtId="0" fontId="53" fillId="35" borderId="52" xfId="0" applyFont="1" applyFill="1" applyBorder="1" applyAlignment="1">
      <alignment vertical="center"/>
    </xf>
    <xf numFmtId="176" fontId="0" fillId="35" borderId="21" xfId="0" applyNumberFormat="1" applyFill="1" applyBorder="1" applyAlignment="1">
      <alignment horizontal="right" vertical="center"/>
    </xf>
    <xf numFmtId="176" fontId="0" fillId="35" borderId="20" xfId="0" applyNumberFormat="1" applyFill="1" applyBorder="1" applyAlignment="1">
      <alignment horizontal="right" vertical="center"/>
    </xf>
    <xf numFmtId="0" fontId="0" fillId="35" borderId="12" xfId="0" applyNumberFormat="1" applyFill="1" applyBorder="1" applyAlignment="1">
      <alignment horizontal="right" vertical="center"/>
    </xf>
    <xf numFmtId="1" fontId="0" fillId="35" borderId="12" xfId="0" applyNumberFormat="1" applyFill="1" applyBorder="1" applyAlignment="1">
      <alignment horizontal="right" vertical="center"/>
    </xf>
    <xf numFmtId="176" fontId="0" fillId="35" borderId="12" xfId="0" applyNumberFormat="1" applyFill="1" applyBorder="1" applyAlignment="1">
      <alignment horizontal="right" vertical="center"/>
    </xf>
    <xf numFmtId="176" fontId="53" fillId="35" borderId="55" xfId="0" applyNumberFormat="1" applyFont="1" applyFill="1" applyBorder="1" applyAlignment="1">
      <alignment vertical="center"/>
    </xf>
    <xf numFmtId="176" fontId="0" fillId="35" borderId="21" xfId="0" applyNumberFormat="1" applyFill="1" applyBorder="1" applyAlignment="1">
      <alignment vertical="center"/>
    </xf>
    <xf numFmtId="0" fontId="0" fillId="35" borderId="58" xfId="0" applyFill="1" applyBorder="1" applyAlignment="1">
      <alignment horizontal="left" vertical="center" wrapText="1"/>
    </xf>
    <xf numFmtId="176" fontId="53" fillId="34" borderId="16" xfId="0" applyNumberFormat="1" applyFont="1" applyFill="1" applyBorder="1" applyAlignment="1">
      <alignment horizontal="right" vertical="center"/>
    </xf>
    <xf numFmtId="176" fontId="0" fillId="34" borderId="12" xfId="0" applyNumberFormat="1" applyFill="1" applyBorder="1" applyAlignment="1">
      <alignment horizontal="right" vertical="center"/>
    </xf>
    <xf numFmtId="177" fontId="53" fillId="0" borderId="50" xfId="0" applyNumberFormat="1" applyFont="1" applyBorder="1" applyAlignment="1">
      <alignment horizontal="center" vertical="center"/>
    </xf>
    <xf numFmtId="177" fontId="53" fillId="0" borderId="52" xfId="0" applyNumberFormat="1" applyFont="1" applyBorder="1" applyAlignment="1">
      <alignment horizontal="center" vertical="center"/>
    </xf>
    <xf numFmtId="0" fontId="53" fillId="0" borderId="50" xfId="0" applyFont="1" applyBorder="1" applyAlignment="1">
      <alignment horizontal="center" vertical="center"/>
    </xf>
    <xf numFmtId="0" fontId="53" fillId="0" borderId="52" xfId="0" applyFont="1" applyBorder="1" applyAlignment="1">
      <alignment horizontal="center" vertical="center"/>
    </xf>
    <xf numFmtId="0" fontId="63" fillId="0" borderId="50" xfId="0" applyFont="1" applyBorder="1" applyAlignment="1">
      <alignment horizontal="left" vertical="center"/>
    </xf>
    <xf numFmtId="0" fontId="63" fillId="0" borderId="52" xfId="0" applyFont="1" applyBorder="1" applyAlignment="1">
      <alignment horizontal="left" vertical="center"/>
    </xf>
    <xf numFmtId="176" fontId="53" fillId="34" borderId="55" xfId="0" applyNumberFormat="1" applyFont="1" applyFill="1" applyBorder="1" applyAlignment="1">
      <alignment horizontal="right" vertical="center"/>
    </xf>
    <xf numFmtId="176" fontId="0" fillId="34" borderId="21" xfId="0" applyNumberFormat="1" applyFill="1" applyBorder="1" applyAlignment="1">
      <alignment horizontal="right" vertical="center"/>
    </xf>
    <xf numFmtId="176" fontId="53" fillId="34" borderId="56" xfId="0" applyNumberFormat="1" applyFont="1" applyFill="1" applyBorder="1" applyAlignment="1">
      <alignment horizontal="right" vertical="center"/>
    </xf>
    <xf numFmtId="176" fontId="0" fillId="34" borderId="20" xfId="0" applyNumberFormat="1" applyFill="1" applyBorder="1" applyAlignment="1">
      <alignment horizontal="right" vertical="center"/>
    </xf>
    <xf numFmtId="176" fontId="53" fillId="34" borderId="17" xfId="0" applyNumberFormat="1" applyFont="1" applyFill="1" applyBorder="1" applyAlignment="1">
      <alignment horizontal="right" vertical="center"/>
    </xf>
    <xf numFmtId="176" fontId="0" fillId="34" borderId="59" xfId="0" applyNumberForma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31"/>
  <sheetViews>
    <sheetView tabSelected="1" view="pageBreakPreview" zoomScale="85" zoomScaleSheetLayoutView="85" zoomScalePageLayoutView="0" workbookViewId="0" topLeftCell="A1">
      <selection activeCell="A2" sqref="A2:A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9.421875" style="1" customWidth="1"/>
    <col min="18" max="24" width="8.00390625" style="1" customWidth="1"/>
    <col min="25" max="25" width="9.00390625" style="2" customWidth="1"/>
    <col min="26" max="16384" width="9.00390625" style="1" customWidth="1"/>
  </cols>
  <sheetData>
    <row r="1" spans="1:2" ht="20.25" customHeight="1" thickBot="1">
      <c r="A1" s="55" t="s">
        <v>57</v>
      </c>
      <c r="B1" s="54"/>
    </row>
    <row r="2" spans="1:25" s="27" customFormat="1" ht="12.75" customHeight="1">
      <c r="A2" s="93" t="s">
        <v>56</v>
      </c>
      <c r="B2" s="93" t="s">
        <v>55</v>
      </c>
      <c r="C2" s="93" t="s">
        <v>54</v>
      </c>
      <c r="D2" s="93" t="s">
        <v>53</v>
      </c>
      <c r="E2" s="56" t="s">
        <v>52</v>
      </c>
      <c r="F2" s="90"/>
      <c r="G2" s="56" t="s">
        <v>51</v>
      </c>
      <c r="H2" s="98"/>
      <c r="I2" s="98"/>
      <c r="J2" s="98"/>
      <c r="K2" s="98"/>
      <c r="L2" s="98"/>
      <c r="M2" s="98"/>
      <c r="N2" s="87" t="s">
        <v>50</v>
      </c>
      <c r="O2" s="56" t="s">
        <v>49</v>
      </c>
      <c r="P2" s="90"/>
      <c r="Q2" s="56" t="s">
        <v>48</v>
      </c>
      <c r="R2" s="57"/>
      <c r="S2" s="57"/>
      <c r="T2" s="57"/>
      <c r="U2" s="57"/>
      <c r="V2" s="56" t="s">
        <v>47</v>
      </c>
      <c r="W2" s="57"/>
      <c r="X2" s="58"/>
      <c r="Y2" s="46"/>
    </row>
    <row r="3" spans="1:25" s="27" customFormat="1" ht="12" customHeight="1">
      <c r="A3" s="94"/>
      <c r="B3" s="96"/>
      <c r="C3" s="94"/>
      <c r="D3" s="94"/>
      <c r="E3" s="91"/>
      <c r="F3" s="92"/>
      <c r="G3" s="99"/>
      <c r="H3" s="100"/>
      <c r="I3" s="100"/>
      <c r="J3" s="100"/>
      <c r="K3" s="100"/>
      <c r="L3" s="100"/>
      <c r="M3" s="100"/>
      <c r="N3" s="88"/>
      <c r="O3" s="91"/>
      <c r="P3" s="92"/>
      <c r="Q3" s="53" t="s">
        <v>46</v>
      </c>
      <c r="R3" s="59" t="s">
        <v>44</v>
      </c>
      <c r="S3" s="59" t="s">
        <v>43</v>
      </c>
      <c r="T3" s="62" t="s">
        <v>42</v>
      </c>
      <c r="U3" s="65" t="s">
        <v>45</v>
      </c>
      <c r="V3" s="68" t="s">
        <v>44</v>
      </c>
      <c r="W3" s="62" t="s">
        <v>43</v>
      </c>
      <c r="X3" s="71" t="s">
        <v>42</v>
      </c>
      <c r="Y3" s="46"/>
    </row>
    <row r="4" spans="1:25" s="27" customFormat="1" ht="13.5" customHeight="1">
      <c r="A4" s="94"/>
      <c r="B4" s="96"/>
      <c r="C4" s="94"/>
      <c r="D4" s="94"/>
      <c r="E4" s="44"/>
      <c r="F4" s="50"/>
      <c r="G4" s="52" t="s">
        <v>41</v>
      </c>
      <c r="H4" s="51"/>
      <c r="I4" s="51"/>
      <c r="J4" s="51"/>
      <c r="K4" s="51"/>
      <c r="L4" s="51"/>
      <c r="M4" s="74" t="s">
        <v>40</v>
      </c>
      <c r="N4" s="88"/>
      <c r="O4" s="44"/>
      <c r="P4" s="50"/>
      <c r="Q4" s="77" t="s">
        <v>39</v>
      </c>
      <c r="R4" s="60"/>
      <c r="S4" s="60"/>
      <c r="T4" s="63"/>
      <c r="U4" s="66"/>
      <c r="V4" s="69"/>
      <c r="W4" s="63"/>
      <c r="X4" s="72"/>
      <c r="Y4" s="46"/>
    </row>
    <row r="5" spans="1:25" s="27" customFormat="1" ht="12" customHeight="1">
      <c r="A5" s="94"/>
      <c r="B5" s="96"/>
      <c r="C5" s="94"/>
      <c r="D5" s="94"/>
      <c r="E5" s="44"/>
      <c r="F5" s="79" t="s">
        <v>37</v>
      </c>
      <c r="G5" s="44"/>
      <c r="H5" s="49" t="s">
        <v>38</v>
      </c>
      <c r="I5" s="48"/>
      <c r="J5" s="48"/>
      <c r="K5" s="48"/>
      <c r="L5" s="47"/>
      <c r="M5" s="75"/>
      <c r="N5" s="88"/>
      <c r="O5" s="44"/>
      <c r="P5" s="79" t="s">
        <v>37</v>
      </c>
      <c r="Q5" s="78"/>
      <c r="R5" s="61"/>
      <c r="S5" s="61"/>
      <c r="T5" s="64"/>
      <c r="U5" s="67"/>
      <c r="V5" s="70"/>
      <c r="W5" s="64"/>
      <c r="X5" s="73"/>
      <c r="Y5" s="46"/>
    </row>
    <row r="6" spans="1:25" s="27" customFormat="1" ht="12" customHeight="1">
      <c r="A6" s="94"/>
      <c r="B6" s="96"/>
      <c r="C6" s="94"/>
      <c r="D6" s="94"/>
      <c r="E6" s="44"/>
      <c r="F6" s="80"/>
      <c r="G6" s="44"/>
      <c r="H6" s="45" t="s">
        <v>36</v>
      </c>
      <c r="I6" s="82" t="s">
        <v>35</v>
      </c>
      <c r="J6" s="83"/>
      <c r="K6" s="84"/>
      <c r="L6" s="85" t="s">
        <v>34</v>
      </c>
      <c r="M6" s="75"/>
      <c r="N6" s="88"/>
      <c r="O6" s="44"/>
      <c r="P6" s="80"/>
      <c r="Q6" s="43" t="s">
        <v>18</v>
      </c>
      <c r="R6" s="42" t="s">
        <v>18</v>
      </c>
      <c r="S6" s="42" t="s">
        <v>18</v>
      </c>
      <c r="T6" s="40" t="s">
        <v>18</v>
      </c>
      <c r="U6" s="39" t="s">
        <v>18</v>
      </c>
      <c r="V6" s="41" t="s">
        <v>18</v>
      </c>
      <c r="W6" s="40" t="s">
        <v>18</v>
      </c>
      <c r="X6" s="39" t="s">
        <v>18</v>
      </c>
      <c r="Y6" s="38" t="s">
        <v>18</v>
      </c>
    </row>
    <row r="7" spans="1:25" s="27" customFormat="1" ht="12.75" customHeight="1" thickBot="1">
      <c r="A7" s="95"/>
      <c r="B7" s="97"/>
      <c r="C7" s="95"/>
      <c r="D7" s="95"/>
      <c r="E7" s="35"/>
      <c r="F7" s="81"/>
      <c r="G7" s="35"/>
      <c r="H7" s="37"/>
      <c r="I7" s="36" t="s">
        <v>33</v>
      </c>
      <c r="J7" s="36" t="s">
        <v>32</v>
      </c>
      <c r="K7" s="36" t="s">
        <v>31</v>
      </c>
      <c r="L7" s="86"/>
      <c r="M7" s="76"/>
      <c r="N7" s="89"/>
      <c r="O7" s="35"/>
      <c r="P7" s="81"/>
      <c r="Q7" s="34" t="s">
        <v>17</v>
      </c>
      <c r="R7" s="33" t="s">
        <v>17</v>
      </c>
      <c r="S7" s="33" t="s">
        <v>17</v>
      </c>
      <c r="T7" s="30" t="s">
        <v>17</v>
      </c>
      <c r="U7" s="32" t="s">
        <v>17</v>
      </c>
      <c r="V7" s="31" t="s">
        <v>17</v>
      </c>
      <c r="W7" s="30" t="s">
        <v>17</v>
      </c>
      <c r="X7" s="29" t="s">
        <v>17</v>
      </c>
      <c r="Y7" s="28" t="s">
        <v>17</v>
      </c>
    </row>
    <row r="8" spans="1:25" s="16" customFormat="1" ht="18" customHeight="1">
      <c r="A8" s="101">
        <v>1</v>
      </c>
      <c r="B8" s="103" t="s">
        <v>30</v>
      </c>
      <c r="C8" s="103" t="s">
        <v>29</v>
      </c>
      <c r="D8" s="105" t="s">
        <v>28</v>
      </c>
      <c r="E8" s="108">
        <v>113.043</v>
      </c>
      <c r="F8" s="110">
        <v>113.043</v>
      </c>
      <c r="G8" s="108">
        <v>0.082</v>
      </c>
      <c r="H8" s="112">
        <v>0.082</v>
      </c>
      <c r="I8" s="112"/>
      <c r="J8" s="114"/>
      <c r="K8" s="114"/>
      <c r="L8" s="116">
        <v>0.082</v>
      </c>
      <c r="M8" s="110">
        <v>0</v>
      </c>
      <c r="N8" s="118"/>
      <c r="O8" s="108">
        <f>+(+E8+G8)-(M8+N8)</f>
        <v>113.125</v>
      </c>
      <c r="P8" s="110">
        <f>O8</f>
        <v>113.125</v>
      </c>
      <c r="Q8" s="26">
        <v>0</v>
      </c>
      <c r="R8" s="26">
        <v>0</v>
      </c>
      <c r="S8" s="26">
        <v>0</v>
      </c>
      <c r="T8" s="24">
        <v>0</v>
      </c>
      <c r="U8" s="26">
        <v>0</v>
      </c>
      <c r="V8" s="25">
        <v>0</v>
      </c>
      <c r="W8" s="24">
        <v>0</v>
      </c>
      <c r="X8" s="23">
        <v>0</v>
      </c>
      <c r="Y8" s="22" t="s">
        <v>18</v>
      </c>
    </row>
    <row r="9" spans="1:34" s="16" customFormat="1" ht="18" customHeight="1" thickBot="1">
      <c r="A9" s="102"/>
      <c r="B9" s="104"/>
      <c r="C9" s="104"/>
      <c r="D9" s="106"/>
      <c r="E9" s="109"/>
      <c r="F9" s="111"/>
      <c r="G9" s="109"/>
      <c r="H9" s="113"/>
      <c r="I9" s="113"/>
      <c r="J9" s="115"/>
      <c r="K9" s="115"/>
      <c r="L9" s="117"/>
      <c r="M9" s="111"/>
      <c r="N9" s="119"/>
      <c r="O9" s="109"/>
      <c r="P9" s="111"/>
      <c r="Q9" s="21">
        <v>0</v>
      </c>
      <c r="R9" s="21">
        <v>0</v>
      </c>
      <c r="S9" s="21">
        <v>0</v>
      </c>
      <c r="T9" s="19">
        <v>0</v>
      </c>
      <c r="U9" s="21">
        <v>0</v>
      </c>
      <c r="V9" s="20">
        <v>0</v>
      </c>
      <c r="W9" s="19">
        <v>0</v>
      </c>
      <c r="X9" s="18">
        <v>0</v>
      </c>
      <c r="Y9" s="17" t="s">
        <v>17</v>
      </c>
      <c r="AH9" s="16">
        <f>B9&amp;C9</f>
      </c>
    </row>
    <row r="10" spans="1:25" s="16" customFormat="1" ht="18" customHeight="1" thickBot="1">
      <c r="A10" s="101">
        <v>2</v>
      </c>
      <c r="B10" s="120" t="s">
        <v>27</v>
      </c>
      <c r="C10" s="103" t="s">
        <v>26</v>
      </c>
      <c r="D10" s="106"/>
      <c r="E10" s="108">
        <v>369.096</v>
      </c>
      <c r="F10" s="110">
        <v>369.096</v>
      </c>
      <c r="G10" s="108">
        <v>0</v>
      </c>
      <c r="H10" s="112">
        <v>0</v>
      </c>
      <c r="I10" s="112"/>
      <c r="J10" s="114"/>
      <c r="K10" s="114"/>
      <c r="L10" s="116">
        <v>0</v>
      </c>
      <c r="M10" s="112">
        <v>0</v>
      </c>
      <c r="N10" s="128"/>
      <c r="O10" s="108">
        <f>+(+E10+G10)-(M10+N10)</f>
        <v>369.096</v>
      </c>
      <c r="P10" s="110">
        <f>O10</f>
        <v>369.096</v>
      </c>
      <c r="Q10" s="26">
        <v>0</v>
      </c>
      <c r="R10" s="26">
        <v>0</v>
      </c>
      <c r="S10" s="26">
        <v>0</v>
      </c>
      <c r="T10" s="24">
        <v>0</v>
      </c>
      <c r="U10" s="26">
        <v>0</v>
      </c>
      <c r="V10" s="25">
        <v>0</v>
      </c>
      <c r="W10" s="24">
        <v>0</v>
      </c>
      <c r="X10" s="23">
        <v>0</v>
      </c>
      <c r="Y10" s="22" t="s">
        <v>18</v>
      </c>
    </row>
    <row r="11" spans="1:34" s="16" customFormat="1" ht="18" customHeight="1" thickBot="1">
      <c r="A11" s="102"/>
      <c r="B11" s="121"/>
      <c r="C11" s="122"/>
      <c r="D11" s="106"/>
      <c r="E11" s="123"/>
      <c r="F11" s="124"/>
      <c r="G11" s="123"/>
      <c r="H11" s="127"/>
      <c r="I11" s="127"/>
      <c r="J11" s="125"/>
      <c r="K11" s="125"/>
      <c r="L11" s="126"/>
      <c r="M11" s="127"/>
      <c r="N11" s="129"/>
      <c r="O11" s="123"/>
      <c r="P11" s="124"/>
      <c r="Q11" s="21">
        <v>0</v>
      </c>
      <c r="R11" s="21">
        <v>0</v>
      </c>
      <c r="S11" s="21">
        <v>0</v>
      </c>
      <c r="T11" s="19">
        <v>0</v>
      </c>
      <c r="U11" s="21">
        <v>0</v>
      </c>
      <c r="V11" s="20">
        <v>0</v>
      </c>
      <c r="W11" s="19">
        <v>0</v>
      </c>
      <c r="X11" s="18">
        <v>0</v>
      </c>
      <c r="Y11" s="17" t="s">
        <v>17</v>
      </c>
      <c r="AH11" s="16">
        <f>B11&amp;C11</f>
      </c>
    </row>
    <row r="12" spans="1:25" s="16" customFormat="1" ht="18" customHeight="1" thickBot="1">
      <c r="A12" s="101">
        <v>3</v>
      </c>
      <c r="B12" s="120" t="s">
        <v>25</v>
      </c>
      <c r="C12" s="103" t="s">
        <v>24</v>
      </c>
      <c r="D12" s="106"/>
      <c r="E12" s="108">
        <v>251.682</v>
      </c>
      <c r="F12" s="110">
        <v>251.682</v>
      </c>
      <c r="G12" s="108">
        <v>2.955</v>
      </c>
      <c r="H12" s="112">
        <v>2.955</v>
      </c>
      <c r="I12" s="112"/>
      <c r="J12" s="114"/>
      <c r="K12" s="114"/>
      <c r="L12" s="116">
        <v>2.955</v>
      </c>
      <c r="M12" s="112">
        <v>78.849</v>
      </c>
      <c r="N12" s="128"/>
      <c r="O12" s="108">
        <f>+(+E12+G12)-(M12+N12)</f>
        <v>175.788</v>
      </c>
      <c r="P12" s="110">
        <f>O12</f>
        <v>175.788</v>
      </c>
      <c r="Q12" s="25">
        <v>2</v>
      </c>
      <c r="R12" s="26">
        <v>0</v>
      </c>
      <c r="S12" s="26">
        <v>0</v>
      </c>
      <c r="T12" s="24">
        <v>0</v>
      </c>
      <c r="U12" s="26">
        <v>0</v>
      </c>
      <c r="V12" s="25">
        <v>0</v>
      </c>
      <c r="W12" s="24">
        <v>0</v>
      </c>
      <c r="X12" s="23">
        <v>0</v>
      </c>
      <c r="Y12" s="22" t="s">
        <v>18</v>
      </c>
    </row>
    <row r="13" spans="1:34" s="16" customFormat="1" ht="18" customHeight="1" thickBot="1">
      <c r="A13" s="102"/>
      <c r="B13" s="121"/>
      <c r="C13" s="122"/>
      <c r="D13" s="106"/>
      <c r="E13" s="123"/>
      <c r="F13" s="124"/>
      <c r="G13" s="123"/>
      <c r="H13" s="127"/>
      <c r="I13" s="127"/>
      <c r="J13" s="125"/>
      <c r="K13" s="125"/>
      <c r="L13" s="126"/>
      <c r="M13" s="127"/>
      <c r="N13" s="129"/>
      <c r="O13" s="123"/>
      <c r="P13" s="124"/>
      <c r="Q13" s="20">
        <v>79</v>
      </c>
      <c r="R13" s="21">
        <v>0</v>
      </c>
      <c r="S13" s="21">
        <v>0</v>
      </c>
      <c r="T13" s="19">
        <v>0</v>
      </c>
      <c r="U13" s="21">
        <v>0</v>
      </c>
      <c r="V13" s="20">
        <v>0</v>
      </c>
      <c r="W13" s="19">
        <v>0</v>
      </c>
      <c r="X13" s="18">
        <v>0</v>
      </c>
      <c r="Y13" s="17" t="s">
        <v>17</v>
      </c>
      <c r="AH13" s="16">
        <f>B13&amp;C13</f>
      </c>
    </row>
    <row r="14" spans="1:25" s="16" customFormat="1" ht="18" customHeight="1" thickBot="1">
      <c r="A14" s="101">
        <v>4</v>
      </c>
      <c r="B14" s="120" t="s">
        <v>23</v>
      </c>
      <c r="C14" s="103" t="s">
        <v>22</v>
      </c>
      <c r="D14" s="106"/>
      <c r="E14" s="108">
        <v>20.961</v>
      </c>
      <c r="F14" s="110">
        <v>20.961</v>
      </c>
      <c r="G14" s="108">
        <v>0.043</v>
      </c>
      <c r="H14" s="112">
        <v>0.043</v>
      </c>
      <c r="I14" s="112"/>
      <c r="J14" s="114"/>
      <c r="K14" s="114"/>
      <c r="L14" s="116">
        <v>0.043</v>
      </c>
      <c r="M14" s="112">
        <v>0</v>
      </c>
      <c r="N14" s="128"/>
      <c r="O14" s="108">
        <f>+(+E14+G14)-(M14+N14)</f>
        <v>21.003999999999998</v>
      </c>
      <c r="P14" s="110">
        <f>O14</f>
        <v>21.003999999999998</v>
      </c>
      <c r="Q14" s="26">
        <v>0</v>
      </c>
      <c r="R14" s="26">
        <v>0</v>
      </c>
      <c r="S14" s="26">
        <v>0</v>
      </c>
      <c r="T14" s="24">
        <v>0</v>
      </c>
      <c r="U14" s="26">
        <v>0</v>
      </c>
      <c r="V14" s="25">
        <v>0</v>
      </c>
      <c r="W14" s="24">
        <v>0</v>
      </c>
      <c r="X14" s="23">
        <v>0</v>
      </c>
      <c r="Y14" s="22" t="s">
        <v>18</v>
      </c>
    </row>
    <row r="15" spans="1:34" s="16" customFormat="1" ht="18" customHeight="1" thickBot="1">
      <c r="A15" s="102"/>
      <c r="B15" s="121"/>
      <c r="C15" s="122"/>
      <c r="D15" s="106"/>
      <c r="E15" s="123"/>
      <c r="F15" s="124"/>
      <c r="G15" s="123"/>
      <c r="H15" s="127"/>
      <c r="I15" s="127"/>
      <c r="J15" s="125"/>
      <c r="K15" s="125"/>
      <c r="L15" s="126"/>
      <c r="M15" s="127"/>
      <c r="N15" s="129"/>
      <c r="O15" s="123"/>
      <c r="P15" s="124"/>
      <c r="Q15" s="21">
        <v>0</v>
      </c>
      <c r="R15" s="21">
        <v>0</v>
      </c>
      <c r="S15" s="21">
        <v>0</v>
      </c>
      <c r="T15" s="19">
        <v>0</v>
      </c>
      <c r="U15" s="21">
        <v>0</v>
      </c>
      <c r="V15" s="20">
        <v>0</v>
      </c>
      <c r="W15" s="19">
        <v>0</v>
      </c>
      <c r="X15" s="18">
        <v>0</v>
      </c>
      <c r="Y15" s="17" t="s">
        <v>17</v>
      </c>
      <c r="AH15" s="16">
        <f>B15&amp;C15</f>
      </c>
    </row>
    <row r="16" spans="1:25" s="16" customFormat="1" ht="18" customHeight="1" thickBot="1">
      <c r="A16" s="101">
        <v>5</v>
      </c>
      <c r="B16" s="130" t="s">
        <v>21</v>
      </c>
      <c r="C16" s="103" t="s">
        <v>20</v>
      </c>
      <c r="D16" s="106"/>
      <c r="E16" s="108">
        <v>18.754</v>
      </c>
      <c r="F16" s="110">
        <v>18.754</v>
      </c>
      <c r="G16" s="108">
        <v>0.005</v>
      </c>
      <c r="H16" s="112">
        <v>0.005</v>
      </c>
      <c r="I16" s="112"/>
      <c r="J16" s="114"/>
      <c r="K16" s="114"/>
      <c r="L16" s="116">
        <v>0.005</v>
      </c>
      <c r="M16" s="112">
        <v>0</v>
      </c>
      <c r="N16" s="128"/>
      <c r="O16" s="108">
        <f>+(+E16+G16)-(M16+N16)</f>
        <v>18.759</v>
      </c>
      <c r="P16" s="110">
        <f>O16</f>
        <v>18.759</v>
      </c>
      <c r="Q16" s="26">
        <v>0</v>
      </c>
      <c r="R16" s="26">
        <v>0</v>
      </c>
      <c r="S16" s="26">
        <v>0</v>
      </c>
      <c r="T16" s="24">
        <v>0</v>
      </c>
      <c r="U16" s="26">
        <v>0</v>
      </c>
      <c r="V16" s="25">
        <v>0</v>
      </c>
      <c r="W16" s="24">
        <v>0</v>
      </c>
      <c r="X16" s="23">
        <v>0</v>
      </c>
      <c r="Y16" s="22" t="s">
        <v>18</v>
      </c>
    </row>
    <row r="17" spans="1:25" s="16" customFormat="1" ht="18" customHeight="1" thickBot="1">
      <c r="A17" s="102"/>
      <c r="B17" s="130"/>
      <c r="C17" s="122"/>
      <c r="D17" s="107"/>
      <c r="E17" s="123"/>
      <c r="F17" s="124"/>
      <c r="G17" s="123"/>
      <c r="H17" s="127"/>
      <c r="I17" s="127"/>
      <c r="J17" s="125"/>
      <c r="K17" s="125"/>
      <c r="L17" s="126"/>
      <c r="M17" s="127"/>
      <c r="N17" s="129"/>
      <c r="O17" s="123"/>
      <c r="P17" s="124"/>
      <c r="Q17" s="21">
        <v>0</v>
      </c>
      <c r="R17" s="21">
        <v>0</v>
      </c>
      <c r="S17" s="21">
        <v>0</v>
      </c>
      <c r="T17" s="19">
        <v>0</v>
      </c>
      <c r="U17" s="21">
        <v>0</v>
      </c>
      <c r="V17" s="20">
        <v>0</v>
      </c>
      <c r="W17" s="19">
        <v>0</v>
      </c>
      <c r="X17" s="18">
        <v>0</v>
      </c>
      <c r="Y17" s="17" t="s">
        <v>17</v>
      </c>
    </row>
    <row r="18" spans="1:25" s="5" customFormat="1" ht="19.5" customHeight="1">
      <c r="A18" s="133" t="s">
        <v>19</v>
      </c>
      <c r="B18" s="133">
        <v>5</v>
      </c>
      <c r="C18" s="135"/>
      <c r="D18" s="137"/>
      <c r="E18" s="139">
        <f aca="true" t="shared" si="0" ref="E18:P18">SUM(E8:E17)</f>
        <v>773.5360000000001</v>
      </c>
      <c r="F18" s="141">
        <f t="shared" si="0"/>
        <v>773.5360000000001</v>
      </c>
      <c r="G18" s="139">
        <f t="shared" si="0"/>
        <v>3.085</v>
      </c>
      <c r="H18" s="131">
        <f t="shared" si="0"/>
        <v>3.085</v>
      </c>
      <c r="I18" s="131">
        <f t="shared" si="0"/>
        <v>0</v>
      </c>
      <c r="J18" s="131">
        <f t="shared" si="0"/>
        <v>0</v>
      </c>
      <c r="K18" s="131">
        <f t="shared" si="0"/>
        <v>0</v>
      </c>
      <c r="L18" s="131">
        <f t="shared" si="0"/>
        <v>3.085</v>
      </c>
      <c r="M18" s="131">
        <f t="shared" si="0"/>
        <v>78.849</v>
      </c>
      <c r="N18" s="143">
        <f t="shared" si="0"/>
        <v>0</v>
      </c>
      <c r="O18" s="139">
        <f t="shared" si="0"/>
        <v>697.772</v>
      </c>
      <c r="P18" s="141">
        <f t="shared" si="0"/>
        <v>697.772</v>
      </c>
      <c r="Q18" s="15">
        <f aca="true" t="shared" si="1" ref="Q18:X18">SUMIF($Y$8:$Y$17,$Y$6,Q8:Q17)</f>
        <v>2</v>
      </c>
      <c r="R18" s="15">
        <f t="shared" si="1"/>
        <v>0</v>
      </c>
      <c r="S18" s="15">
        <f t="shared" si="1"/>
        <v>0</v>
      </c>
      <c r="T18" s="13">
        <f t="shared" si="1"/>
        <v>0</v>
      </c>
      <c r="U18" s="15">
        <f t="shared" si="1"/>
        <v>0</v>
      </c>
      <c r="V18" s="14">
        <f t="shared" si="1"/>
        <v>0</v>
      </c>
      <c r="W18" s="13">
        <f t="shared" si="1"/>
        <v>0</v>
      </c>
      <c r="X18" s="12">
        <f t="shared" si="1"/>
        <v>0</v>
      </c>
      <c r="Y18" s="11" t="s">
        <v>18</v>
      </c>
    </row>
    <row r="19" spans="1:25" s="5" customFormat="1" ht="19.5" customHeight="1" thickBot="1">
      <c r="A19" s="134"/>
      <c r="B19" s="134"/>
      <c r="C19" s="136"/>
      <c r="D19" s="138"/>
      <c r="E19" s="140"/>
      <c r="F19" s="142"/>
      <c r="G19" s="140"/>
      <c r="H19" s="132"/>
      <c r="I19" s="132"/>
      <c r="J19" s="132"/>
      <c r="K19" s="132"/>
      <c r="L19" s="132"/>
      <c r="M19" s="132"/>
      <c r="N19" s="144"/>
      <c r="O19" s="140"/>
      <c r="P19" s="142"/>
      <c r="Q19" s="10">
        <f>SUMIF($Y$8:$Y$17,$Y$7,Q8:Q17)</f>
        <v>79</v>
      </c>
      <c r="R19" s="10">
        <f aca="true" t="shared" si="2" ref="R19:X19">SUMIF($Y$8:$Y$17,$Y$6,R8:R17)</f>
        <v>0</v>
      </c>
      <c r="S19" s="10">
        <f t="shared" si="2"/>
        <v>0</v>
      </c>
      <c r="T19" s="8">
        <f t="shared" si="2"/>
        <v>0</v>
      </c>
      <c r="U19" s="10">
        <f t="shared" si="2"/>
        <v>0</v>
      </c>
      <c r="V19" s="9">
        <f t="shared" si="2"/>
        <v>0</v>
      </c>
      <c r="W19" s="8">
        <f t="shared" si="2"/>
        <v>0</v>
      </c>
      <c r="X19" s="7">
        <f t="shared" si="2"/>
        <v>0</v>
      </c>
      <c r="Y19" s="6" t="s">
        <v>17</v>
      </c>
    </row>
    <row r="20" ht="14.25" hidden="1" outlineLevel="1" thickBot="1">
      <c r="A20" s="1" t="s">
        <v>16</v>
      </c>
    </row>
    <row r="21" spans="3:15" ht="14.25" hidden="1" outlineLevel="1" thickBot="1">
      <c r="C21" s="1" t="s">
        <v>15</v>
      </c>
      <c r="F21" s="1" t="s">
        <v>14</v>
      </c>
      <c r="O21" s="4"/>
    </row>
    <row r="22" spans="3:6" ht="14.25" hidden="1" outlineLevel="1" thickBot="1">
      <c r="C22" s="1" t="s">
        <v>13</v>
      </c>
      <c r="F22" s="1" t="s">
        <v>12</v>
      </c>
    </row>
    <row r="23" spans="3:6" ht="14.25" hidden="1" outlineLevel="1" thickBot="1">
      <c r="C23" s="1" t="s">
        <v>11</v>
      </c>
      <c r="F23" s="1" t="s">
        <v>10</v>
      </c>
    </row>
    <row r="24" spans="3:6" ht="14.25" hidden="1" outlineLevel="1" thickBot="1">
      <c r="C24" s="1" t="s">
        <v>9</v>
      </c>
      <c r="F24" s="1" t="s">
        <v>8</v>
      </c>
    </row>
    <row r="25" spans="3:6" ht="14.25" hidden="1" outlineLevel="1" thickBot="1">
      <c r="C25" s="1" t="s">
        <v>7</v>
      </c>
      <c r="F25" s="1" t="s">
        <v>6</v>
      </c>
    </row>
    <row r="26" spans="3:6" ht="14.25" hidden="1" outlineLevel="1" thickBot="1">
      <c r="C26" s="1" t="s">
        <v>5</v>
      </c>
      <c r="F26" s="1" t="s">
        <v>4</v>
      </c>
    </row>
    <row r="27" ht="14.25" hidden="1" outlineLevel="1" thickBot="1">
      <c r="C27" s="1" t="s">
        <v>3</v>
      </c>
    </row>
    <row r="28" ht="14.25" hidden="1" outlineLevel="1" thickBot="1">
      <c r="C28" s="1" t="s">
        <v>2</v>
      </c>
    </row>
    <row r="29" ht="14.25" hidden="1" outlineLevel="1" thickBot="1">
      <c r="C29" s="1" t="s">
        <v>1</v>
      </c>
    </row>
    <row r="30" ht="14.25" hidden="1" outlineLevel="1" thickBot="1">
      <c r="C30" s="1" t="s">
        <v>0</v>
      </c>
    </row>
    <row r="31" ht="13.5" collapsed="1">
      <c r="O31" s="3">
        <f>+(+$E$18+$G$18)-($M$18+$N$18)</f>
        <v>697.772</v>
      </c>
    </row>
  </sheetData>
  <sheetProtection/>
  <mergeCells count="115">
    <mergeCell ref="P18:P19"/>
    <mergeCell ref="G18:G19"/>
    <mergeCell ref="H18:H19"/>
    <mergeCell ref="I18:I19"/>
    <mergeCell ref="J18:J19"/>
    <mergeCell ref="K18:K19"/>
    <mergeCell ref="L18:L19"/>
    <mergeCell ref="M18:M19"/>
    <mergeCell ref="N16:N17"/>
    <mergeCell ref="O16:O17"/>
    <mergeCell ref="A18:A19"/>
    <mergeCell ref="B18:B19"/>
    <mergeCell ref="C18:C19"/>
    <mergeCell ref="D18:D19"/>
    <mergeCell ref="E18:E19"/>
    <mergeCell ref="F18:F19"/>
    <mergeCell ref="N18:N19"/>
    <mergeCell ref="O18:O19"/>
    <mergeCell ref="J16:J17"/>
    <mergeCell ref="J14:J15"/>
    <mergeCell ref="K14:K15"/>
    <mergeCell ref="L14:L15"/>
    <mergeCell ref="M14:M15"/>
    <mergeCell ref="N14:N15"/>
    <mergeCell ref="P16:P17"/>
    <mergeCell ref="P14:P15"/>
    <mergeCell ref="A16:A17"/>
    <mergeCell ref="B16:B17"/>
    <mergeCell ref="C16:C17"/>
    <mergeCell ref="E16:E17"/>
    <mergeCell ref="F16:F17"/>
    <mergeCell ref="G16:G17"/>
    <mergeCell ref="H16:H17"/>
    <mergeCell ref="I16:I17"/>
    <mergeCell ref="K16:K17"/>
    <mergeCell ref="L16:L17"/>
    <mergeCell ref="M16:M17"/>
    <mergeCell ref="O14:O15"/>
    <mergeCell ref="A14:A15"/>
    <mergeCell ref="B14:B15"/>
    <mergeCell ref="C14:C15"/>
    <mergeCell ref="E14:E15"/>
    <mergeCell ref="F14:F15"/>
    <mergeCell ref="G14:G15"/>
    <mergeCell ref="H14:H15"/>
    <mergeCell ref="I14:I15"/>
    <mergeCell ref="P12:P13"/>
    <mergeCell ref="J12:J13"/>
    <mergeCell ref="K12:K13"/>
    <mergeCell ref="L12:L13"/>
    <mergeCell ref="M12:M13"/>
    <mergeCell ref="N12:N13"/>
    <mergeCell ref="I10:I11"/>
    <mergeCell ref="J10:J11"/>
    <mergeCell ref="K10:K11"/>
    <mergeCell ref="L10:L11"/>
    <mergeCell ref="M10:M11"/>
    <mergeCell ref="O12:O13"/>
    <mergeCell ref="N10:N11"/>
    <mergeCell ref="O10:O11"/>
    <mergeCell ref="I12:I13"/>
    <mergeCell ref="P10:P11"/>
    <mergeCell ref="J8:J9"/>
    <mergeCell ref="K8:K9"/>
    <mergeCell ref="L8:L9"/>
    <mergeCell ref="M8:M9"/>
    <mergeCell ref="N8:N9"/>
    <mergeCell ref="O8:O9"/>
    <mergeCell ref="P8:P9"/>
    <mergeCell ref="A10:A11"/>
    <mergeCell ref="B10:B11"/>
    <mergeCell ref="C10:C11"/>
    <mergeCell ref="E10:E11"/>
    <mergeCell ref="F10:F11"/>
    <mergeCell ref="G10:G11"/>
    <mergeCell ref="H10:H11"/>
    <mergeCell ref="A8:A9"/>
    <mergeCell ref="B8:B9"/>
    <mergeCell ref="C8:C9"/>
    <mergeCell ref="D8:D17"/>
    <mergeCell ref="E8:E9"/>
    <mergeCell ref="F8:F9"/>
    <mergeCell ref="G8:G9"/>
    <mergeCell ref="H8:H9"/>
    <mergeCell ref="I8:I9"/>
    <mergeCell ref="A12:A13"/>
    <mergeCell ref="B12:B13"/>
    <mergeCell ref="C12:C13"/>
    <mergeCell ref="E12:E13"/>
    <mergeCell ref="F12:F13"/>
    <mergeCell ref="G12:G13"/>
    <mergeCell ref="H12:H13"/>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2015-10-01T11:58:02Z</dcterms:created>
  <dcterms:modified xsi:type="dcterms:W3CDTF">2015-10-08T03:57:54Z</dcterms:modified>
  <cp:category/>
  <cp:version/>
  <cp:contentType/>
  <cp:contentStatus/>
</cp:coreProperties>
</file>