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会計課調整係\02 行政事業レビュー\R5年度行政事業レビュー\400000 基金シート関係\230404 基金シートの作成・公表\100 HP公表\240201_差し替え掲載\02_掲載依頼\修正掲載依頼\"/>
    </mc:Choice>
  </mc:AlternateContent>
  <xr:revisionPtr revIDLastSave="0" documentId="13_ncr:1_{9B25D0B3-2B1A-4CC1-8870-A1C02233F258}" xr6:coauthVersionLast="47" xr6:coauthVersionMax="47" xr10:uidLastSave="{00000000-0000-0000-0000-000000000000}"/>
  <bookViews>
    <workbookView xWindow="-28920" yWindow="-120" windowWidth="29040" windowHeight="15840" tabRatio="774" activeTab="1" xr2:uid="{00000000-000D-0000-FFFF-FFFF00000000}"/>
  </bookViews>
  <sheets>
    <sheet name="総括表A（基礎情報）" sheetId="7" r:id="rId1"/>
    <sheet name="総括表B-1" sheetId="5" r:id="rId2"/>
    <sheet name="総括表B-2" sheetId="9" r:id="rId3"/>
  </sheets>
  <definedNames>
    <definedName name="_xlnm._FilterDatabase" localSheetId="1" hidden="1">'総括表B-1'!$A$1:$Y$30</definedName>
    <definedName name="_xlnm._FilterDatabase" localSheetId="2" hidden="1">'総括表B-2'!$A$1:$Y$24</definedName>
    <definedName name="_xlnm.Print_Area" localSheetId="0">'総括表A（基礎情報）'!$A$1:$R$16</definedName>
    <definedName name="_xlnm.Print_Area" localSheetId="1">'総括表B-1'!$A$1:$X$41</definedName>
    <definedName name="_xlnm.Print_Area" localSheetId="2">'総括表B-2'!$A$1:$X$25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5" l="1"/>
  <c r="N9" i="5"/>
  <c r="P12" i="5" l="1"/>
  <c r="P29" i="5" l="1"/>
  <c r="D15" i="7" l="1"/>
  <c r="P30" i="5" l="1"/>
  <c r="Q30" i="5"/>
  <c r="R30" i="5"/>
  <c r="S30" i="5"/>
  <c r="T30" i="5"/>
  <c r="U30" i="5"/>
  <c r="V30" i="5"/>
  <c r="W30" i="5"/>
  <c r="W29" i="5" l="1"/>
  <c r="G29" i="5"/>
  <c r="H29" i="5"/>
  <c r="I29" i="5"/>
  <c r="K29" i="5"/>
  <c r="N27" i="5" l="1"/>
  <c r="N19" i="5"/>
  <c r="N13" i="5"/>
  <c r="V29" i="5"/>
  <c r="U29" i="5"/>
  <c r="T29" i="5"/>
  <c r="S29" i="5"/>
  <c r="R29" i="5"/>
  <c r="Q29" i="5"/>
  <c r="O29" i="5"/>
  <c r="M29" i="5"/>
  <c r="F29" i="5"/>
  <c r="E29" i="5"/>
  <c r="D29" i="5"/>
  <c r="N25" i="5"/>
  <c r="N23" i="5"/>
  <c r="N21" i="5"/>
  <c r="N17" i="5"/>
  <c r="N15" i="5"/>
  <c r="C29" i="5"/>
  <c r="N29" i="5" l="1"/>
  <c r="L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7" authorId="0" shapeId="0" xr:uid="{00000000-0006-0000-01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<sst xmlns="http://schemas.openxmlformats.org/spreadsheetml/2006/main" count="354" uniqueCount="193">
  <si>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</si>
  <si>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</si>
  <si>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</si>
  <si>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</si>
  <si>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</si>
  <si>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</si>
  <si>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</si>
  <si>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</si>
  <si>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</si>
  <si>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</si>
  <si>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</si>
  <si>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</si>
  <si>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</si>
  <si>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</si>
  <si>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</si>
  <si>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</si>
  <si>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</si>
  <si>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</si>
  <si>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</si>
  <si>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</si>
  <si>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</si>
  <si>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</si>
  <si>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</si>
  <si>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</si>
  <si>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</si>
  <si>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</si>
  <si>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</si>
  <si>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</si>
  <si>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</si>
  <si>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</si>
  <si>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</si>
  <si>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</si>
  <si>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</si>
  <si>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</si>
  <si>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</si>
  <si>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</si>
  <si>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</si>
  <si>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</si>
  <si>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</si>
  <si>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</si>
  <si>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</si>
  <si>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</si>
  <si>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</si>
  <si>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</si>
  <si>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</si>
  <si>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</si>
  <si>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</si>
  <si>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</si>
  <si>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</si>
  <si>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</si>
  <si>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</si>
  <si>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</si>
  <si>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</si>
  <si>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</si>
  <si>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</si>
  <si>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</si>
  <si>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</si>
  <si>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</si>
  <si>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</si>
  <si>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</si>
  <si>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備　　　考</t>
    <rPh sb="0" eb="1">
      <t>ビ</t>
    </rPh>
    <rPh sb="4" eb="5">
      <t>コウ</t>
    </rPh>
    <phoneticPr fontId="1"/>
  </si>
  <si>
    <t>令和３年度末基金造成団体数</t>
    <rPh sb="0" eb="2">
      <t>レイワ</t>
    </rPh>
    <rPh sb="8" eb="10">
      <t>ゾウセイ</t>
    </rPh>
    <rPh sb="10" eb="12">
      <t>ダンタイ</t>
    </rPh>
    <phoneticPr fontId="1"/>
  </si>
  <si>
    <t>令和３年度</t>
    <rPh sb="0" eb="2">
      <t>レイワ</t>
    </rPh>
    <rPh sb="3" eb="5">
      <t>ネンド</t>
    </rPh>
    <phoneticPr fontId="1"/>
  </si>
  <si>
    <t>⑫特許特別会計</t>
    <rPh sb="1" eb="3">
      <t>トッキョ</t>
    </rPh>
    <rPh sb="3" eb="5">
      <t>トクベツ</t>
    </rPh>
    <rPh sb="5" eb="7">
      <t>カイケイ</t>
    </rPh>
    <phoneticPr fontId="1"/>
  </si>
  <si>
    <t>⑬自動車安全特別会計</t>
    <rPh sb="1" eb="4">
      <t>ジドウシャ</t>
    </rPh>
    <rPh sb="4" eb="6">
      <t>アンゼン</t>
    </rPh>
    <rPh sb="6" eb="8">
      <t>トクベツ</t>
    </rPh>
    <rPh sb="8" eb="10">
      <t>カイケイ</t>
    </rPh>
    <phoneticPr fontId="1"/>
  </si>
  <si>
    <t>⑭東日本大震災復興特別会計</t>
    <rPh sb="1" eb="2">
      <t>ヒガシ</t>
    </rPh>
    <rPh sb="2" eb="4">
      <t>ニホン</t>
    </rPh>
    <rPh sb="4" eb="7">
      <t>ダイシンサイ</t>
    </rPh>
    <rPh sb="7" eb="9">
      <t>フッコウ</t>
    </rPh>
    <rPh sb="9" eb="11">
      <t>トクベツ</t>
    </rPh>
    <rPh sb="11" eb="13">
      <t>カイケイ</t>
    </rPh>
    <phoneticPr fontId="1"/>
  </si>
  <si>
    <t>令和２年度末
基金残高（ａ）</t>
    <rPh sb="0" eb="2">
      <t>レイワ</t>
    </rPh>
    <rPh sb="3" eb="6">
      <t>ネンドマツ</t>
    </rPh>
    <rPh sb="4" eb="5">
      <t>ド</t>
    </rPh>
    <rPh sb="5" eb="6">
      <t>マツ</t>
    </rPh>
    <rPh sb="7" eb="9">
      <t>キキン</t>
    </rPh>
    <rPh sb="9" eb="11">
      <t>ザンダカ</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</si>
  <si>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</si>
  <si>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</si>
  <si>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</si>
  <si>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</si>
  <si>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</si>
  <si>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（単位：百万円）</t>
    <rPh sb="1" eb="3">
      <t>タンイ</t>
    </rPh>
    <rPh sb="4" eb="7">
      <t>ヒャクマンエン</t>
    </rPh>
    <phoneticPr fontId="1"/>
  </si>
  <si>
    <t>予備費等</t>
    <rPh sb="0" eb="3">
      <t>ヨビヒ</t>
    </rPh>
    <rPh sb="3" eb="4">
      <t>トウ</t>
    </rPh>
    <phoneticPr fontId="1"/>
  </si>
  <si>
    <t>②交付税及び譲与税配付金特別会計</t>
    <rPh sb="1" eb="4">
      <t>コウフゼイ</t>
    </rPh>
    <rPh sb="4" eb="5">
      <t>オヨ</t>
    </rPh>
    <rPh sb="6" eb="8">
      <t>ジョウヨ</t>
    </rPh>
    <rPh sb="8" eb="9">
      <t>ゼイ</t>
    </rPh>
    <rPh sb="9" eb="11">
      <t>ハイフ</t>
    </rPh>
    <rPh sb="11" eb="12">
      <t>キン</t>
    </rPh>
    <rPh sb="12" eb="14">
      <t>トクベツ</t>
    </rPh>
    <rPh sb="14" eb="16">
      <t>カイケイ</t>
    </rPh>
    <phoneticPr fontId="1"/>
  </si>
  <si>
    <t>各　府　省　庁　対　応　状　況</t>
    <rPh sb="0" eb="1">
      <t>カク</t>
    </rPh>
    <rPh sb="2" eb="3">
      <t>フ</t>
    </rPh>
    <rPh sb="4" eb="5">
      <t>ショウ</t>
    </rPh>
    <rPh sb="6" eb="7">
      <t>チョウ</t>
    </rPh>
    <rPh sb="8" eb="9">
      <t>タイ</t>
    </rPh>
    <rPh sb="10" eb="11">
      <t>オウ</t>
    </rPh>
    <rPh sb="12" eb="13">
      <t>ジョウ</t>
    </rPh>
    <rPh sb="14" eb="15">
      <t>キョウ</t>
    </rPh>
    <phoneticPr fontId="1"/>
  </si>
  <si>
    <t>【総括表】令和４年度地方公共団体等保有基金執行状況表（厚生労働省）-----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31">
      <t>コウセイロウドウ</t>
    </rPh>
    <rPh sb="31" eb="32">
      <t>ショウ</t>
    </rPh>
    <rPh sb="40" eb="41">
      <t>ヒョウ</t>
    </rPh>
    <rPh sb="42" eb="44">
      <t>キソ</t>
    </rPh>
    <rPh sb="44" eb="46">
      <t>ジョウホウ</t>
    </rPh>
    <phoneticPr fontId="1"/>
  </si>
  <si>
    <t>H21</t>
  </si>
  <si>
    <t>医療施設耐震化臨時特例基金
（医療施設耐震化臨時特例交付金）</t>
  </si>
  <si>
    <t>地域医療介護総合確保基金
（医療分）</t>
    <rPh sb="14" eb="16">
      <t>イリョウ</t>
    </rPh>
    <rPh sb="16" eb="17">
      <t>ブン</t>
    </rPh>
    <phoneticPr fontId="1"/>
  </si>
  <si>
    <t>未定</t>
    <rPh sb="0" eb="2">
      <t>ミテイ</t>
    </rPh>
    <phoneticPr fontId="1"/>
  </si>
  <si>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2"/>
  </si>
  <si>
    <t>Ｈ20</t>
  </si>
  <si>
    <t>R6年度末</t>
    <rPh sb="2" eb="4">
      <t>ネンド</t>
    </rPh>
    <rPh sb="4" eb="5">
      <t>マツ</t>
    </rPh>
    <phoneticPr fontId="1"/>
  </si>
  <si>
    <t>取崩し型</t>
    <rPh sb="0" eb="2">
      <t>トリクズ</t>
    </rPh>
    <rPh sb="3" eb="4">
      <t>ガタ</t>
    </rPh>
    <phoneticPr fontId="22"/>
  </si>
  <si>
    <t>補助</t>
    <rPh sb="0" eb="2">
      <t>ホジョ</t>
    </rPh>
    <phoneticPr fontId="22"/>
  </si>
  <si>
    <t>保育サービスの基盤整備等を推進するための基金の造成に要する経費を都道府県に交付するものである。</t>
    <phoneticPr fontId="1"/>
  </si>
  <si>
    <t>財政安定化基金</t>
  </si>
  <si>
    <t>Ｈ12</t>
  </si>
  <si>
    <t>予定なし</t>
    <rPh sb="0" eb="2">
      <t>ヨテイ</t>
    </rPh>
    <phoneticPr fontId="1"/>
  </si>
  <si>
    <t>取崩し型
回転型</t>
    <rPh sb="0" eb="2">
      <t>トリクズ</t>
    </rPh>
    <rPh sb="3" eb="4">
      <t>ガタ</t>
    </rPh>
    <rPh sb="5" eb="8">
      <t>カイテンガタ</t>
    </rPh>
    <phoneticPr fontId="1"/>
  </si>
  <si>
    <t>補助
貸付</t>
    <rPh sb="0" eb="2">
      <t>ホジョ</t>
    </rPh>
    <rPh sb="3" eb="5">
      <t>カシツケ</t>
    </rPh>
    <phoneticPr fontId="1"/>
  </si>
  <si>
    <t>介護保険財政が安定的に運営されるよう、各市町村において給付費の予想を上回る伸びや、通常の徴収努力を行ってもなお生じる保険料未納による保険財政不足に対し貸付・交付を行う。</t>
  </si>
  <si>
    <t>介護基盤緊急整備臨時特例基金</t>
  </si>
  <si>
    <t>H26</t>
  </si>
  <si>
    <t>Ｈ26年度末</t>
    <rPh sb="3" eb="5">
      <t>ネンド</t>
    </rPh>
    <rPh sb="5" eb="6">
      <t>マツ</t>
    </rPh>
    <phoneticPr fontId="1"/>
  </si>
  <si>
    <t>Ｈ26年3月末</t>
    <rPh sb="3" eb="4">
      <t>ネン</t>
    </rPh>
    <rPh sb="5" eb="6">
      <t>ガツ</t>
    </rPh>
    <rPh sb="6" eb="7">
      <t>マツ</t>
    </rPh>
    <phoneticPr fontId="1"/>
  </si>
  <si>
    <t>・介護基盤の緊急整備特別対策事業・既存施設のスプリンクラー等整備特別対策事業・認知症高齢者グループホーム等防災改修等特別対策事業</t>
  </si>
  <si>
    <t>地域医療介護総合確保基金（医療介護提供体制改革推進交付金）</t>
    <rPh sb="0" eb="2">
      <t>チイキ</t>
    </rPh>
    <rPh sb="2" eb="4">
      <t>イリョウ</t>
    </rPh>
    <rPh sb="4" eb="6">
      <t>カイゴ</t>
    </rPh>
    <rPh sb="6" eb="8">
      <t>ソウゴウ</t>
    </rPh>
    <rPh sb="8" eb="10">
      <t>カクホ</t>
    </rPh>
    <rPh sb="10" eb="12">
      <t>キキン</t>
    </rPh>
    <rPh sb="13" eb="15">
      <t>イリョウ</t>
    </rPh>
    <rPh sb="15" eb="17">
      <t>カイゴ</t>
    </rPh>
    <rPh sb="17" eb="19">
      <t>テイキョウ</t>
    </rPh>
    <rPh sb="19" eb="21">
      <t>タイセイ</t>
    </rPh>
    <rPh sb="21" eb="23">
      <t>カイカク</t>
    </rPh>
    <rPh sb="23" eb="25">
      <t>スイシン</t>
    </rPh>
    <rPh sb="25" eb="28">
      <t>コウフキン</t>
    </rPh>
    <phoneticPr fontId="1"/>
  </si>
  <si>
    <t>Ｈ27</t>
  </si>
  <si>
    <t>医療・介護サービスの提供体制の改革を推進するため、将来目指すべき介護提供体制等の実現に資する事業への財政的支援を行い、施策の推進を図る。</t>
    <rPh sb="0" eb="2">
      <t>イリョウ</t>
    </rPh>
    <rPh sb="3" eb="5">
      <t>カイゴ</t>
    </rPh>
    <rPh sb="10" eb="12">
      <t>テイキョウ</t>
    </rPh>
    <rPh sb="12" eb="14">
      <t>タイセイ</t>
    </rPh>
    <rPh sb="15" eb="17">
      <t>カイカク</t>
    </rPh>
    <rPh sb="18" eb="20">
      <t>スイシン</t>
    </rPh>
    <rPh sb="25" eb="27">
      <t>ショウライ</t>
    </rPh>
    <rPh sb="27" eb="29">
      <t>メザ</t>
    </rPh>
    <rPh sb="32" eb="34">
      <t>カイゴ</t>
    </rPh>
    <rPh sb="34" eb="36">
      <t>テイキョウ</t>
    </rPh>
    <rPh sb="36" eb="38">
      <t>タイセイ</t>
    </rPh>
    <rPh sb="38" eb="39">
      <t>トウ</t>
    </rPh>
    <rPh sb="40" eb="42">
      <t>ジツゲン</t>
    </rPh>
    <rPh sb="43" eb="44">
      <t>シ</t>
    </rPh>
    <rPh sb="46" eb="48">
      <t>ジギョウ</t>
    </rPh>
    <rPh sb="50" eb="53">
      <t>ザイセイテキ</t>
    </rPh>
    <rPh sb="53" eb="55">
      <t>シエン</t>
    </rPh>
    <rPh sb="56" eb="57">
      <t>オコナ</t>
    </rPh>
    <rPh sb="59" eb="61">
      <t>セサク</t>
    </rPh>
    <rPh sb="62" eb="64">
      <t>スイシン</t>
    </rPh>
    <rPh sb="65" eb="66">
      <t>ハカ</t>
    </rPh>
    <phoneticPr fontId="1"/>
  </si>
  <si>
    <t>地域医療介護総合確保基金（地域介護対策支援臨時特例交付金）</t>
    <rPh sb="0" eb="2">
      <t>チイキ</t>
    </rPh>
    <rPh sb="2" eb="4">
      <t>イリョウ</t>
    </rPh>
    <rPh sb="4" eb="6">
      <t>カイゴ</t>
    </rPh>
    <rPh sb="6" eb="8">
      <t>ソウゴウ</t>
    </rPh>
    <rPh sb="8" eb="10">
      <t>カクホ</t>
    </rPh>
    <rPh sb="10" eb="12">
      <t>キキン</t>
    </rPh>
    <rPh sb="13" eb="15">
      <t>チイキ</t>
    </rPh>
    <rPh sb="15" eb="17">
      <t>カイゴ</t>
    </rPh>
    <rPh sb="17" eb="19">
      <t>タイサク</t>
    </rPh>
    <rPh sb="19" eb="21">
      <t>シエン</t>
    </rPh>
    <rPh sb="21" eb="23">
      <t>リンジ</t>
    </rPh>
    <rPh sb="23" eb="25">
      <t>トクレイ</t>
    </rPh>
    <rPh sb="25" eb="28">
      <t>コウフキン</t>
    </rPh>
    <phoneticPr fontId="1"/>
  </si>
  <si>
    <t>医療・介護サービスの提供体制の改革を推進するため、将来目指すべき介護提供体制等の実現に資する事業への財政的支援を行い、施策の推進を図る。</t>
    <rPh sb="32" eb="34">
      <t>カイゴ</t>
    </rPh>
    <phoneticPr fontId="1"/>
  </si>
  <si>
    <t>後期高齢者医療財政安定化基金
（後期高齢者医療給付費等負担金）</t>
  </si>
  <si>
    <t>取崩し、回転型</t>
    <rPh sb="0" eb="2">
      <t>トリクズ</t>
    </rPh>
    <rPh sb="4" eb="6">
      <t>カイテン</t>
    </rPh>
    <rPh sb="6" eb="7">
      <t>ガタ</t>
    </rPh>
    <phoneticPr fontId="23"/>
  </si>
  <si>
    <t>保険料未納リスク、給付増リスク及び保険料上昇抑制に対応するため、国・都道府県・広域連合（保険料）が１／３ずつ拠出して、都道府県に基金を設置し、貸付等を行う。</t>
    <rPh sb="0" eb="3">
      <t>ホケンリョウ</t>
    </rPh>
    <rPh sb="3" eb="5">
      <t>ミノウ</t>
    </rPh>
    <rPh sb="9" eb="11">
      <t>キュウフ</t>
    </rPh>
    <rPh sb="11" eb="12">
      <t>ゾウ</t>
    </rPh>
    <rPh sb="15" eb="16">
      <t>オヨ</t>
    </rPh>
    <rPh sb="17" eb="20">
      <t>ホケンリョウ</t>
    </rPh>
    <rPh sb="20" eb="22">
      <t>ジョウショウ</t>
    </rPh>
    <rPh sb="22" eb="24">
      <t>ヨクセイ</t>
    </rPh>
    <rPh sb="25" eb="27">
      <t>タイオウ</t>
    </rPh>
    <rPh sb="32" eb="33">
      <t>クニ</t>
    </rPh>
    <rPh sb="34" eb="38">
      <t>トドウフケン</t>
    </rPh>
    <rPh sb="39" eb="41">
      <t>コウイキ</t>
    </rPh>
    <rPh sb="41" eb="43">
      <t>レンゴウ</t>
    </rPh>
    <rPh sb="44" eb="47">
      <t>ホケンリョウ</t>
    </rPh>
    <rPh sb="54" eb="56">
      <t>キョシュツ</t>
    </rPh>
    <rPh sb="59" eb="63">
      <t>トドウフケン</t>
    </rPh>
    <rPh sb="64" eb="66">
      <t>キキン</t>
    </rPh>
    <rPh sb="67" eb="69">
      <t>セッチ</t>
    </rPh>
    <rPh sb="71" eb="73">
      <t>カシツケ</t>
    </rPh>
    <rPh sb="73" eb="74">
      <t>トウ</t>
    </rPh>
    <rPh sb="75" eb="76">
      <t>オコナ</t>
    </rPh>
    <phoneticPr fontId="23"/>
  </si>
  <si>
    <t>国民健康保険広域化等支援基金
（国民健康保険広域化等支援事業費等補助金）</t>
  </si>
  <si>
    <t>Ｈ14</t>
  </si>
  <si>
    <t>Ｈ29年度末</t>
    <rPh sb="3" eb="5">
      <t>ネンド</t>
    </rPh>
    <rPh sb="5" eb="6">
      <t>マツ</t>
    </rPh>
    <phoneticPr fontId="1"/>
  </si>
  <si>
    <t>Ｈ31年3月末</t>
    <rPh sb="3" eb="4">
      <t>ネン</t>
    </rPh>
    <rPh sb="5" eb="6">
      <t>ガツ</t>
    </rPh>
    <rPh sb="6" eb="7">
      <t>マツ</t>
    </rPh>
    <phoneticPr fontId="1"/>
  </si>
  <si>
    <t>取崩し型、回転型</t>
    <rPh sb="0" eb="2">
      <t>トリクズ</t>
    </rPh>
    <rPh sb="3" eb="4">
      <t>ガタ</t>
    </rPh>
    <rPh sb="5" eb="7">
      <t>カイテン</t>
    </rPh>
    <rPh sb="7" eb="8">
      <t>ガタ</t>
    </rPh>
    <phoneticPr fontId="1"/>
  </si>
  <si>
    <t>貸付、調査等、その他</t>
    <rPh sb="0" eb="2">
      <t>カシツケ</t>
    </rPh>
    <rPh sb="3" eb="6">
      <t>チョウサナド</t>
    </rPh>
    <rPh sb="9" eb="10">
      <t>タ</t>
    </rPh>
    <phoneticPr fontId="1"/>
  </si>
  <si>
    <t>国保事業の運営の広域化及び安定化に資する事業に必要な費用に充てるため、都道府県に基金を設置し、①保険者の広域化や市町村合併に際し、保険料の平準化を支援するための貸付事業等（保険財政広域化支援事業）、②国保特会に赤字が見込まれる場合、その赤字を一時的に補填するための貸付事業（保険財政自立支援事業）を行う。</t>
  </si>
  <si>
    <t>国民健康保険財政安定化基金（国民健康保険財政安定化基金補助金）</t>
    <rPh sb="0" eb="4">
      <t>コクミンケンコウ</t>
    </rPh>
    <rPh sb="4" eb="6">
      <t>ホケン</t>
    </rPh>
    <rPh sb="6" eb="11">
      <t>ザイセイアンテイカ</t>
    </rPh>
    <rPh sb="11" eb="13">
      <t>キキン</t>
    </rPh>
    <rPh sb="14" eb="18">
      <t>コクミンケンコウ</t>
    </rPh>
    <rPh sb="18" eb="20">
      <t>ホケン</t>
    </rPh>
    <rPh sb="20" eb="25">
      <t>ザイセイアンテイカ</t>
    </rPh>
    <rPh sb="25" eb="27">
      <t>キキン</t>
    </rPh>
    <rPh sb="27" eb="30">
      <t>ホジョキン</t>
    </rPh>
    <phoneticPr fontId="1"/>
  </si>
  <si>
    <t>貸付・補助</t>
    <rPh sb="0" eb="2">
      <t>カシツケ</t>
    </rPh>
    <rPh sb="3" eb="5">
      <t>ホジョ</t>
    </rPh>
    <phoneticPr fontId="1"/>
  </si>
  <si>
    <t xml:space="preserve">地域医療介護総合確保基金（地域医療対策支援臨時特例交付金） </t>
  </si>
  <si>
    <t>地域医療介護総合確保基金
（医療分）</t>
  </si>
  <si>
    <t>安心こども基金
（子育て支援対策臨時特例交付金）</t>
  </si>
  <si>
    <t>財政安定化基金</t>
    <rPh sb="0" eb="2">
      <t>ザイセイ</t>
    </rPh>
    <rPh sb="2" eb="5">
      <t>アンテイカ</t>
    </rPh>
    <rPh sb="5" eb="7">
      <t>キキン</t>
    </rPh>
    <phoneticPr fontId="1"/>
  </si>
  <si>
    <t>地域医療介護総合確保基金
（医療介護提供体制改革推進交付金）</t>
    <rPh sb="0" eb="2">
      <t>チイキ</t>
    </rPh>
    <rPh sb="2" eb="4">
      <t>イリョウ</t>
    </rPh>
    <rPh sb="4" eb="6">
      <t>カイゴ</t>
    </rPh>
    <rPh sb="6" eb="8">
      <t>ソウゴウ</t>
    </rPh>
    <rPh sb="8" eb="10">
      <t>カクホ</t>
    </rPh>
    <rPh sb="10" eb="12">
      <t>キキン</t>
    </rPh>
    <rPh sb="14" eb="16">
      <t>イリョウ</t>
    </rPh>
    <rPh sb="16" eb="18">
      <t>カイゴ</t>
    </rPh>
    <rPh sb="18" eb="20">
      <t>テイキョウ</t>
    </rPh>
    <rPh sb="20" eb="22">
      <t>タイセイ</t>
    </rPh>
    <rPh sb="22" eb="24">
      <t>カイカク</t>
    </rPh>
    <rPh sb="24" eb="26">
      <t>スイシン</t>
    </rPh>
    <rPh sb="26" eb="29">
      <t>コウフキン</t>
    </rPh>
    <phoneticPr fontId="1"/>
  </si>
  <si>
    <t>地域医療介護総合確保基金（地域介護対策支援臨時特例交付金）</t>
  </si>
  <si>
    <t>国民健康保険広域化等支援基金（国民健康保険広域化等支援事業費等補助金）</t>
    <rPh sb="0" eb="2">
      <t>コクミン</t>
    </rPh>
    <rPh sb="2" eb="4">
      <t>ケンコウ</t>
    </rPh>
    <rPh sb="4" eb="6">
      <t>ホケン</t>
    </rPh>
    <rPh sb="6" eb="9">
      <t>コウイキカ</t>
    </rPh>
    <rPh sb="9" eb="10">
      <t>トウ</t>
    </rPh>
    <rPh sb="10" eb="12">
      <t>シエン</t>
    </rPh>
    <rPh sb="12" eb="14">
      <t>キキン</t>
    </rPh>
    <rPh sb="15" eb="17">
      <t>コクミン</t>
    </rPh>
    <rPh sb="17" eb="19">
      <t>ケンコウ</t>
    </rPh>
    <rPh sb="19" eb="21">
      <t>ホケン</t>
    </rPh>
    <rPh sb="21" eb="24">
      <t>コウイキカ</t>
    </rPh>
    <rPh sb="24" eb="25">
      <t>トウ</t>
    </rPh>
    <rPh sb="25" eb="27">
      <t>シエン</t>
    </rPh>
    <rPh sb="27" eb="30">
      <t>ジギョウヒ</t>
    </rPh>
    <rPh sb="30" eb="31">
      <t>トウ</t>
    </rPh>
    <rPh sb="31" eb="34">
      <t>ホジョキン</t>
    </rPh>
    <phoneticPr fontId="1"/>
  </si>
  <si>
    <t>①</t>
  </si>
  <si>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1"/>
  </si>
  <si>
    <t>地域医療介護総合確保基金
（地域介護対策支援臨時特例交付金）</t>
    <rPh sb="0" eb="2">
      <t>チイキ</t>
    </rPh>
    <rPh sb="2" eb="4">
      <t>イリョウ</t>
    </rPh>
    <rPh sb="4" eb="6">
      <t>カイゴ</t>
    </rPh>
    <rPh sb="6" eb="8">
      <t>ソウゴウ</t>
    </rPh>
    <rPh sb="8" eb="10">
      <t>カクホ</t>
    </rPh>
    <rPh sb="10" eb="12">
      <t>キキン</t>
    </rPh>
    <rPh sb="14" eb="16">
      <t>チイキ</t>
    </rPh>
    <rPh sb="16" eb="18">
      <t>カイゴ</t>
    </rPh>
    <rPh sb="18" eb="20">
      <t>タイサク</t>
    </rPh>
    <rPh sb="20" eb="22">
      <t>シエン</t>
    </rPh>
    <rPh sb="22" eb="24">
      <t>リンジ</t>
    </rPh>
    <rPh sb="24" eb="26">
      <t>トクレイ</t>
    </rPh>
    <rPh sb="26" eb="29">
      <t>コウフキン</t>
    </rPh>
    <phoneticPr fontId="1"/>
  </si>
  <si>
    <t>国民健康保険広域化等支援基金（国民健康保険広域化等支援事業費等補助金）</t>
  </si>
  <si>
    <t>【総括表】令和４年度地方公共団体等保有基金執行状況表（厚生労働省）----- Ｂ‐２表</t>
    <rPh sb="5" eb="7">
      <t>レイワ</t>
    </rPh>
    <rPh sb="27" eb="31">
      <t>コウセイロウドウ</t>
    </rPh>
    <phoneticPr fontId="1"/>
  </si>
  <si>
    <t>【総括表】令和４年度地方公共団体等保有基金執行状況表（厚生労働省）----- Ｂ‐１表</t>
    <rPh sb="5" eb="7">
      <t>レイワ</t>
    </rPh>
    <rPh sb="8" eb="10">
      <t>ネンド</t>
    </rPh>
    <rPh sb="9" eb="10">
      <t>ド</t>
    </rPh>
    <rPh sb="10" eb="12">
      <t>ヘイネンド</t>
    </rPh>
    <rPh sb="27" eb="31">
      <t>コウセイロウドウ</t>
    </rPh>
    <rPh sb="31" eb="32">
      <t>ショウ</t>
    </rPh>
    <phoneticPr fontId="1"/>
  </si>
  <si>
    <t>　本事業は、地域の実情に応じて子どもを安心して育てることが出来るような体制整備を行うための経費であるため、事業の目標を直接的に測ることのできる定量的な指標を設定することは困難である。</t>
  </si>
  <si>
    <t>-</t>
  </si>
  <si>
    <t>基金設置都道府県数</t>
    <rPh sb="0" eb="2">
      <t>キキン</t>
    </rPh>
    <rPh sb="2" eb="4">
      <t>セッチ</t>
    </rPh>
    <rPh sb="4" eb="8">
      <t>トドウフケン</t>
    </rPh>
    <rPh sb="8" eb="9">
      <t>スウ</t>
    </rPh>
    <phoneticPr fontId="24"/>
  </si>
  <si>
    <t>⑤都道府県に基金を造成することで、「待機児童ゼロ作戦」による保育所の整備等新たな保育需要へ弾力的、即応的に対応することが必要なため。</t>
  </si>
  <si>
    <t>子ども家庭局子育て支援課
課長　 里平 倫行</t>
    <rPh sb="0" eb="1">
      <t>コ</t>
    </rPh>
    <rPh sb="3" eb="5">
      <t>カテイ</t>
    </rPh>
    <rPh sb="5" eb="6">
      <t>キョク</t>
    </rPh>
    <rPh sb="6" eb="8">
      <t>コソダ</t>
    </rPh>
    <rPh sb="9" eb="11">
      <t>シエン</t>
    </rPh>
    <rPh sb="11" eb="12">
      <t>カ</t>
    </rPh>
    <rPh sb="13" eb="15">
      <t>カチョウ</t>
    </rPh>
    <rPh sb="17" eb="18">
      <t>サト</t>
    </rPh>
    <rPh sb="18" eb="19">
      <t>タイ</t>
    </rPh>
    <rPh sb="20" eb="21">
      <t>リン</t>
    </rPh>
    <rPh sb="21" eb="22">
      <t>ギョウ</t>
    </rPh>
    <phoneticPr fontId="1"/>
  </si>
  <si>
    <t>各地方公共団体では、管理運営要領に基づき、事業実施状況報告の作成や公表を行っている。今後とも、適切な対応が図られるよう指導、助言を実施。</t>
    <phoneticPr fontId="1"/>
  </si>
  <si>
    <t>R4年8月末</t>
    <rPh sb="2" eb="3">
      <t>ネン</t>
    </rPh>
    <rPh sb="4" eb="5">
      <t>ガツ</t>
    </rPh>
    <rPh sb="5" eb="6">
      <t>マツ</t>
    </rPh>
    <phoneticPr fontId="1"/>
  </si>
  <si>
    <t>不測の事態に備える基金であるため、定量的な政策目標は定めていない。</t>
  </si>
  <si>
    <t>47都道府県後期高齢者医療広域連合に対する貸付及び交付</t>
  </si>
  <si>
    <t>都道府県に基金を設置し、①保険財政広域化支援事業、②保険財政自立支援事業を行うことで、国保財政の広域化を推進し、市町村国保の運営の安定化を図る。</t>
  </si>
  <si>
    <t>①保険財政広域化支援事業、②保険財政自立支援事業を行うことで、国保財政の広域化を推進し、市町村国保の運営の安定化を図る。</t>
  </si>
  <si>
    <t>国保財政の安定化のため、給付増や保険料収納不足により財源不足となった場合に備え、都道府県に財政安定化基金を設置するもの（法定基金）。したがって申請受付終了時期および終了予定時期は設定無し。</t>
  </si>
  <si>
    <t>国民健康保険財政安定化基金を活用して、給付増や保険料収納不足による財源不足に備え、もって国民健康保険の財政の安定化を図る。</t>
    <rPh sb="0" eb="2">
      <t>コクミン</t>
    </rPh>
    <rPh sb="2" eb="4">
      <t>ケンコウ</t>
    </rPh>
    <rPh sb="4" eb="6">
      <t>ホケン</t>
    </rPh>
    <rPh sb="6" eb="8">
      <t>ザイセイ</t>
    </rPh>
    <rPh sb="8" eb="11">
      <t>アンテイカ</t>
    </rPh>
    <rPh sb="11" eb="13">
      <t>キキン</t>
    </rPh>
    <rPh sb="14" eb="16">
      <t>カツヨウ</t>
    </rPh>
    <rPh sb="19" eb="21">
      <t>キュウフ</t>
    </rPh>
    <rPh sb="21" eb="22">
      <t>ゾウ</t>
    </rPh>
    <rPh sb="23" eb="26">
      <t>ホケンリョウ</t>
    </rPh>
    <rPh sb="26" eb="28">
      <t>シュウノウ</t>
    </rPh>
    <rPh sb="28" eb="30">
      <t>フソク</t>
    </rPh>
    <rPh sb="33" eb="35">
      <t>ザイゲン</t>
    </rPh>
    <rPh sb="35" eb="37">
      <t>フソク</t>
    </rPh>
    <rPh sb="38" eb="39">
      <t>ソナ</t>
    </rPh>
    <rPh sb="44" eb="46">
      <t>コクミン</t>
    </rPh>
    <rPh sb="46" eb="48">
      <t>ケンコウ</t>
    </rPh>
    <rPh sb="48" eb="50">
      <t>ホケン</t>
    </rPh>
    <rPh sb="51" eb="53">
      <t>ザイセイ</t>
    </rPh>
    <rPh sb="54" eb="57">
      <t>アンテイカ</t>
    </rPh>
    <rPh sb="58" eb="59">
      <t>ハカ</t>
    </rPh>
    <phoneticPr fontId="1"/>
  </si>
  <si>
    <t>①法律の根拠のあるもの
平成27年５月29日付けで公布された「持続可能な医療保険制度を構築するための国民健康保険法等の一部を改正する法律」施行前の国民健康保険法第68条の３及び地方自治法第241条</t>
    <rPh sb="69" eb="71">
      <t>セコウ</t>
    </rPh>
    <rPh sb="71" eb="72">
      <t>マエ</t>
    </rPh>
    <rPh sb="86" eb="87">
      <t>オヨ</t>
    </rPh>
    <phoneticPr fontId="1"/>
  </si>
  <si>
    <t>①法律の根拠のあるもの
国民健康保険法第81条の2及び持続可能な医療保険制度を構築するための国民健康保険法等の一部を改正する法律附則第6条</t>
  </si>
  <si>
    <t>保険局高齢者医療課
課長 田中 義高</t>
    <phoneticPr fontId="1"/>
  </si>
  <si>
    <t>後期高齢者医療財政安定化基金については、基金が設置された都道府県において、現在の基金規模や将来のリスク等を踏まえた検証が適切に実施されているものと考えている。</t>
    <phoneticPr fontId="1"/>
  </si>
  <si>
    <t>保険局国民健康保険課
課長　高木 有生</t>
    <phoneticPr fontId="1"/>
  </si>
  <si>
    <t>当該基金は平成29年度末をもって事業終了となり、基金事業終了時点（平成29年度末）で貸付金の償還が完了している都道府県については、平成29年度に国庫分の返納を行った。基金終了時点で貸付金の償還が未了の都道府県については、平成30年度以降償還が完了次第、解散し国庫分の返納を行うこととしている。
なお、平成29年度末時点で解散していない都府県は、21府県であったが、平成30年度末に8都府県、令和3年度末に2県が解散し、令和4年度時点で11府県に存置されている。</t>
    <rPh sb="65" eb="67">
      <t>ヘイセイ</t>
    </rPh>
    <rPh sb="114" eb="116">
      <t>ネンド</t>
    </rPh>
    <rPh sb="150" eb="152">
      <t>ヘイセイ</t>
    </rPh>
    <rPh sb="154" eb="156">
      <t>ネンド</t>
    </rPh>
    <rPh sb="156" eb="157">
      <t>マツ</t>
    </rPh>
    <rPh sb="157" eb="159">
      <t>ジテン</t>
    </rPh>
    <rPh sb="160" eb="162">
      <t>カイサン</t>
    </rPh>
    <rPh sb="167" eb="168">
      <t>ト</t>
    </rPh>
    <rPh sb="168" eb="170">
      <t>フケン</t>
    </rPh>
    <rPh sb="174" eb="176">
      <t>フケン</t>
    </rPh>
    <rPh sb="182" eb="184">
      <t>ヘイセイ</t>
    </rPh>
    <rPh sb="186" eb="189">
      <t>ネンドマツ</t>
    </rPh>
    <rPh sb="195" eb="197">
      <t>レイワ</t>
    </rPh>
    <rPh sb="198" eb="200">
      <t>ネンド</t>
    </rPh>
    <rPh sb="200" eb="201">
      <t>マツ</t>
    </rPh>
    <rPh sb="203" eb="204">
      <t>ケン</t>
    </rPh>
    <rPh sb="205" eb="207">
      <t>カイサン</t>
    </rPh>
    <rPh sb="209" eb="211">
      <t>レイワ</t>
    </rPh>
    <rPh sb="212" eb="214">
      <t>ネンド</t>
    </rPh>
    <rPh sb="214" eb="216">
      <t>ジテン</t>
    </rPh>
    <rPh sb="219" eb="221">
      <t>フケン</t>
    </rPh>
    <rPh sb="222" eb="224">
      <t>ソンチ</t>
    </rPh>
    <phoneticPr fontId="1"/>
  </si>
  <si>
    <t>国民健康保険財政安定化基金については、平成30年度から運用開始したところであり、都道府県において適切な運用が実施されるよう指導監督を実施。</t>
    <phoneticPr fontId="1"/>
  </si>
  <si>
    <t>①法律の根拠のあるもの
高齢者の医療の確保に関する法律第116条</t>
    <phoneticPr fontId="1"/>
  </si>
  <si>
    <t>①法律の根拠のあるもの</t>
    <phoneticPr fontId="1"/>
  </si>
  <si>
    <t>医政局地域医療計画課
医師確保等地域医療対策室
室長　谷口　倫子</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3">
      <t>タイサクシツ</t>
    </rPh>
    <rPh sb="24" eb="26">
      <t>シツチョウ</t>
    </rPh>
    <rPh sb="27" eb="29">
      <t>タニグチ</t>
    </rPh>
    <rPh sb="30" eb="32">
      <t>リンコ</t>
    </rPh>
    <phoneticPr fontId="1"/>
  </si>
  <si>
    <t>・令和4月6月2日に開かれた行政事業レビュー（公開プロセス）の評価結果を踏まえ、各都道府県の基金規模が適切となるように、今後執行の見直し等を検討していく。
　具体的には、
　①　都道府県における地域医療構想の進捗状況や基金の執行状況、執行予定の精査を行ったうえで都道府県へ交付すること等を検討する。
　　　なお、令和4年度の交付金の交付にあたっては、各都道府県が保有する基金に過年度に積み立てられた金額のうち具体的な執行予定が
　　ない金額を都道府県の要望額から差し引いて交付することとしており、引き続き、適切な交付の見直し等を検討する。
　②　都道府県の意見を踏まえ、医療従事者確保等のニーズの高い取組への支援等について検討を行う。
　➂　対象事業間での流用については、財政当局と調整しながら検討を行う。</t>
    <rPh sb="60" eb="62">
      <t>コンゴ</t>
    </rPh>
    <rPh sb="62" eb="64">
      <t>シッコウ</t>
    </rPh>
    <rPh sb="65" eb="67">
      <t>ミナオ</t>
    </rPh>
    <rPh sb="68" eb="69">
      <t>ナド</t>
    </rPh>
    <rPh sb="70" eb="72">
      <t>ケントウ</t>
    </rPh>
    <phoneticPr fontId="1"/>
  </si>
  <si>
    <t>Ｒ4年度末</t>
    <rPh sb="2" eb="5">
      <t>ネンドマツ</t>
    </rPh>
    <phoneticPr fontId="20"/>
  </si>
  <si>
    <t>Ｈ27年3月末</t>
    <rPh sb="3" eb="4">
      <t>ネン</t>
    </rPh>
    <rPh sb="5" eb="6">
      <t>ガツ</t>
    </rPh>
    <rPh sb="6" eb="7">
      <t>マツ</t>
    </rPh>
    <phoneticPr fontId="20"/>
  </si>
  <si>
    <t>医療施設の耐震化を行うことにより、地震発生時において、適切な医療提供体制の維持を図ることを目的に実施する。</t>
    <rPh sb="0" eb="2">
      <t>イリョウ</t>
    </rPh>
    <rPh sb="2" eb="4">
      <t>シセツ</t>
    </rPh>
    <rPh sb="5" eb="8">
      <t>タイシンカ</t>
    </rPh>
    <rPh sb="9" eb="10">
      <t>オコナ</t>
    </rPh>
    <rPh sb="17" eb="19">
      <t>ジシン</t>
    </rPh>
    <rPh sb="19" eb="21">
      <t>ハッセイ</t>
    </rPh>
    <rPh sb="21" eb="22">
      <t>ジ</t>
    </rPh>
    <rPh sb="27" eb="29">
      <t>テキセツ</t>
    </rPh>
    <rPh sb="30" eb="32">
      <t>イリョウ</t>
    </rPh>
    <rPh sb="32" eb="34">
      <t>テイキョウ</t>
    </rPh>
    <rPh sb="34" eb="36">
      <t>タイセイ</t>
    </rPh>
    <rPh sb="37" eb="39">
      <t>イジ</t>
    </rPh>
    <rPh sb="40" eb="41">
      <t>ハカ</t>
    </rPh>
    <rPh sb="45" eb="47">
      <t>モクテキ</t>
    </rPh>
    <rPh sb="48" eb="50">
      <t>ジッシ</t>
    </rPh>
    <phoneticPr fontId="1"/>
  </si>
  <si>
    <t>令和３年度末までに基金を用いて耐震整備をする病院数</t>
    <rPh sb="0" eb="2">
      <t>レイワ</t>
    </rPh>
    <rPh sb="3" eb="5">
      <t>ネンド</t>
    </rPh>
    <rPh sb="5" eb="6">
      <t>マツ</t>
    </rPh>
    <rPh sb="9" eb="11">
      <t>キキン</t>
    </rPh>
    <rPh sb="12" eb="13">
      <t>モチ</t>
    </rPh>
    <rPh sb="15" eb="17">
      <t>タイシン</t>
    </rPh>
    <rPh sb="17" eb="19">
      <t>セイビ</t>
    </rPh>
    <rPh sb="22" eb="24">
      <t>ビョウイン</t>
    </rPh>
    <rPh sb="24" eb="25">
      <t>スウ</t>
    </rPh>
    <phoneticPr fontId="1"/>
  </si>
  <si>
    <t>令和４年度</t>
    <rPh sb="0" eb="2">
      <t>レイワ</t>
    </rPh>
    <rPh sb="3" eb="5">
      <t>ネンド</t>
    </rPh>
    <phoneticPr fontId="1"/>
  </si>
  <si>
    <t>基金を用いて耐震整備した病院数</t>
    <rPh sb="0" eb="2">
      <t>キキン</t>
    </rPh>
    <rPh sb="3" eb="4">
      <t>モチ</t>
    </rPh>
    <rPh sb="6" eb="8">
      <t>タイシン</t>
    </rPh>
    <rPh sb="8" eb="10">
      <t>セイビ</t>
    </rPh>
    <rPh sb="12" eb="14">
      <t>ビョウイン</t>
    </rPh>
    <rPh sb="14" eb="15">
      <t>スウ</t>
    </rPh>
    <phoneticPr fontId="1"/>
  </si>
  <si>
    <t>⑤大規模な地震から入院患者や外来患者等の人命確保、地域の医療提供体制の維持のため、建物の整備を行う事業</t>
    <rPh sb="1" eb="4">
      <t>ダイキボ</t>
    </rPh>
    <rPh sb="5" eb="7">
      <t>ジシン</t>
    </rPh>
    <rPh sb="9" eb="11">
      <t>ニュウイン</t>
    </rPh>
    <rPh sb="11" eb="13">
      <t>カンジャ</t>
    </rPh>
    <rPh sb="14" eb="16">
      <t>ガイライ</t>
    </rPh>
    <rPh sb="16" eb="18">
      <t>カンジャ</t>
    </rPh>
    <rPh sb="18" eb="19">
      <t>トウ</t>
    </rPh>
    <rPh sb="20" eb="22">
      <t>ジンメイ</t>
    </rPh>
    <rPh sb="22" eb="24">
      <t>カクホ</t>
    </rPh>
    <rPh sb="25" eb="27">
      <t>チイキ</t>
    </rPh>
    <rPh sb="28" eb="30">
      <t>イリョウ</t>
    </rPh>
    <rPh sb="30" eb="32">
      <t>テイキョウ</t>
    </rPh>
    <rPh sb="32" eb="34">
      <t>タイセイ</t>
    </rPh>
    <rPh sb="35" eb="37">
      <t>イジ</t>
    </rPh>
    <rPh sb="41" eb="43">
      <t>タテモノ</t>
    </rPh>
    <rPh sb="44" eb="46">
      <t>セイビ</t>
    </rPh>
    <rPh sb="47" eb="48">
      <t>オコナ</t>
    </rPh>
    <rPh sb="49" eb="51">
      <t>ジギョウ</t>
    </rPh>
    <phoneticPr fontId="1"/>
  </si>
  <si>
    <t>医政局地域医療計画課
災害等緊急時医療・周産期医療等対策室
室長　中村　洋心</t>
    <rPh sb="0" eb="3">
      <t>イセイキョク</t>
    </rPh>
    <rPh sb="3" eb="5">
      <t>チイキ</t>
    </rPh>
    <rPh sb="5" eb="7">
      <t>イリョウ</t>
    </rPh>
    <rPh sb="7" eb="9">
      <t>ケイカク</t>
    </rPh>
    <rPh sb="9" eb="10">
      <t>カ</t>
    </rPh>
    <rPh sb="11" eb="13">
      <t>サイガイ</t>
    </rPh>
    <rPh sb="13" eb="14">
      <t>トウ</t>
    </rPh>
    <rPh sb="14" eb="17">
      <t>キンキュウジ</t>
    </rPh>
    <rPh sb="17" eb="19">
      <t>イリョウ</t>
    </rPh>
    <rPh sb="20" eb="23">
      <t>シュウサンキ</t>
    </rPh>
    <rPh sb="23" eb="25">
      <t>イリョウ</t>
    </rPh>
    <rPh sb="25" eb="26">
      <t>トウ</t>
    </rPh>
    <rPh sb="26" eb="28">
      <t>タイサク</t>
    </rPh>
    <rPh sb="28" eb="29">
      <t>シツ</t>
    </rPh>
    <rPh sb="30" eb="32">
      <t>シツチョウ</t>
    </rPh>
    <rPh sb="33" eb="35">
      <t>ナカムラ</t>
    </rPh>
    <rPh sb="36" eb="38">
      <t>ヨウシン</t>
    </rPh>
    <phoneticPr fontId="1"/>
  </si>
  <si>
    <t>消費税仕入控除額返還金が確定次第、国庫返納を行うよう促した。</t>
    <rPh sb="0" eb="3">
      <t>ショウヒゼイ</t>
    </rPh>
    <rPh sb="3" eb="5">
      <t>シイレ</t>
    </rPh>
    <rPh sb="5" eb="7">
      <t>コウジョ</t>
    </rPh>
    <rPh sb="7" eb="8">
      <t>ガク</t>
    </rPh>
    <rPh sb="8" eb="11">
      <t>ヘンカンキン</t>
    </rPh>
    <rPh sb="12" eb="14">
      <t>カクテイ</t>
    </rPh>
    <rPh sb="14" eb="16">
      <t>シダイ</t>
    </rPh>
    <rPh sb="17" eb="19">
      <t>コッコ</t>
    </rPh>
    <rPh sb="19" eb="21">
      <t>ヘンノウ</t>
    </rPh>
    <rPh sb="22" eb="23">
      <t>オコナ</t>
    </rPh>
    <rPh sb="26" eb="27">
      <t>ウナガ</t>
    </rPh>
    <phoneticPr fontId="1"/>
  </si>
  <si>
    <t>＞医政</t>
    <rPh sb="1" eb="3">
      <t>イセイ</t>
    </rPh>
    <phoneticPr fontId="1"/>
  </si>
  <si>
    <t>＞子ども</t>
    <rPh sb="1" eb="2">
      <t>コ</t>
    </rPh>
    <phoneticPr fontId="1"/>
  </si>
  <si>
    <t>＞老健</t>
    <rPh sb="1" eb="3">
      <t>ロウケン</t>
    </rPh>
    <phoneticPr fontId="1"/>
  </si>
  <si>
    <t>＞保険</t>
    <rPh sb="1" eb="3">
      <t>ホケン</t>
    </rPh>
    <phoneticPr fontId="1"/>
  </si>
  <si>
    <t>地域の実情に応じて各都道府県が策定した都道府県計画に基づき、「医療・介護サービスの提供体制の改革」を推進する事業を計画的に行うものであることから、定量的指標の設定は困難である。</t>
    <phoneticPr fontId="1"/>
  </si>
  <si>
    <t>-</t>
    <phoneticPr fontId="1"/>
  </si>
  <si>
    <t>基金を活用し、医療提供体制等の実現に資する事業を実施した都道府県数</t>
    <phoneticPr fontId="1"/>
  </si>
  <si>
    <t>Ｒ4年7月末</t>
    <rPh sb="2" eb="3">
      <t>ネン</t>
    </rPh>
    <rPh sb="4" eb="5">
      <t>ガツ</t>
    </rPh>
    <rPh sb="5" eb="6">
      <t>マツ</t>
    </rPh>
    <phoneticPr fontId="1"/>
  </si>
  <si>
    <t>見込を上回る給付費増及び保険料収納不足の際の補填に要する費用を国が一部負担するものであり、国が一定の目標を定めて運用をするものではない。
費用を国が一部負担することにより、介護保険制度の安定的な運営を図る。</t>
  </si>
  <si>
    <t>介護施設・地域介護拠点等の整備については、国が具体的な数値目標を立てるのではなく、各保険者の介護保険事業計画等に基づき適切に整備が行われているため、定量的な指標の算出に馴染まない。</t>
  </si>
  <si>
    <t>地域の実情に応じて各都道府県が策定した都道府県計画に基づき、「医療・介護サービスの提供体制の改革」を推進する事業を計画的に行うものであることから、定量的指標の設定は困難である。</t>
  </si>
  <si>
    <t>本基金については、平成27年3月末をもって事業を終了したため、新たな事業見込み等の設定は馴染まない。</t>
    <rPh sb="0" eb="1">
      <t>ホン</t>
    </rPh>
    <rPh sb="1" eb="3">
      <t>キキン</t>
    </rPh>
    <rPh sb="9" eb="11">
      <t>ヘイセイ</t>
    </rPh>
    <rPh sb="13" eb="14">
      <t>ネン</t>
    </rPh>
    <rPh sb="15" eb="17">
      <t>ガツマツ</t>
    </rPh>
    <rPh sb="21" eb="23">
      <t>ジギョウ</t>
    </rPh>
    <rPh sb="24" eb="26">
      <t>シュウリョウ</t>
    </rPh>
    <rPh sb="31" eb="32">
      <t>アラ</t>
    </rPh>
    <rPh sb="34" eb="36">
      <t>ジギョウ</t>
    </rPh>
    <rPh sb="36" eb="38">
      <t>ミコ</t>
    </rPh>
    <rPh sb="39" eb="40">
      <t>トウ</t>
    </rPh>
    <rPh sb="41" eb="43">
      <t>セッテイ</t>
    </rPh>
    <rPh sb="44" eb="46">
      <t>ナジ</t>
    </rPh>
    <phoneticPr fontId="1"/>
  </si>
  <si>
    <t>基金を活用し、介護提供体制等の実現に資する事業を実施した都道府県数</t>
    <rPh sb="0" eb="2">
      <t>キキン</t>
    </rPh>
    <rPh sb="3" eb="5">
      <t>カツヨウ</t>
    </rPh>
    <rPh sb="7" eb="9">
      <t>カイゴ</t>
    </rPh>
    <rPh sb="9" eb="11">
      <t>テイキョウ</t>
    </rPh>
    <rPh sb="11" eb="13">
      <t>タイセイ</t>
    </rPh>
    <rPh sb="13" eb="14">
      <t>トウ</t>
    </rPh>
    <rPh sb="15" eb="17">
      <t>ジツゲン</t>
    </rPh>
    <rPh sb="18" eb="19">
      <t>シ</t>
    </rPh>
    <rPh sb="21" eb="23">
      <t>ジギョウ</t>
    </rPh>
    <rPh sb="24" eb="26">
      <t>ジッシ</t>
    </rPh>
    <rPh sb="28" eb="32">
      <t>トドウフケン</t>
    </rPh>
    <rPh sb="32" eb="33">
      <t>スウ</t>
    </rPh>
    <phoneticPr fontId="1"/>
  </si>
  <si>
    <t>基金を活用し、介護提供体制等の実現に資する事業を実施した都道府県数</t>
    <rPh sb="7" eb="9">
      <t>カイゴ</t>
    </rPh>
    <phoneticPr fontId="1"/>
  </si>
  <si>
    <t>①法律の根拠のあるもの
　介護保険法第147条</t>
  </si>
  <si>
    <t>①地域における医療及び介護の総合的な確保の促進に関する法律　第７条</t>
  </si>
  <si>
    <t>①地域における医療及び介護の総合的な確保の促進に関する法律　第８条</t>
  </si>
  <si>
    <t>①地域における医療及び介護の総合的な確保の促進に関する法律　第９条</t>
  </si>
  <si>
    <t>老健局介護保険計画課
課長　日野　力</t>
    <phoneticPr fontId="1"/>
  </si>
  <si>
    <t>各都道府県に対して、交付額の精算について検討をするよう促した。</t>
    <phoneticPr fontId="1"/>
  </si>
  <si>
    <t>老健局介護保険計画課
課長　日野　力</t>
    <rPh sb="14" eb="16">
      <t>ヒノ</t>
    </rPh>
    <rPh sb="17" eb="18">
      <t>ツトム</t>
    </rPh>
    <phoneticPr fontId="1"/>
  </si>
  <si>
    <t>老健局高齢者支援課
課長　須藤 明彦</t>
    <rPh sb="0" eb="2">
      <t>ロウケン</t>
    </rPh>
    <rPh sb="2" eb="3">
      <t>キョク</t>
    </rPh>
    <rPh sb="3" eb="6">
      <t>コウレイシャ</t>
    </rPh>
    <rPh sb="6" eb="8">
      <t>シエン</t>
    </rPh>
    <rPh sb="8" eb="9">
      <t>カ</t>
    </rPh>
    <rPh sb="10" eb="12">
      <t>カチョウ</t>
    </rPh>
    <rPh sb="13" eb="15">
      <t>スドウ</t>
    </rPh>
    <rPh sb="16" eb="18">
      <t>アキヒコ</t>
    </rPh>
    <phoneticPr fontId="1"/>
  </si>
  <si>
    <t>本基金については、平成27年3月末をもって事業を終了したため、財産処分等に係る基金解散後の返納対応等のみとなる。</t>
    <phoneticPr fontId="1"/>
  </si>
  <si>
    <t>老健局高齢者支援課　課長　須藤 明彦
認知症施策・地域介護推進課長　笹子宗一郎</t>
    <phoneticPr fontId="1"/>
  </si>
  <si>
    <t>各都道府県において、地域の実情を踏まえ都道府県計画を作成し基金事業を実施している。今後とも、適切な基金規模となるよう指導監督を行う。</t>
    <phoneticPr fontId="1"/>
  </si>
  <si>
    <t>老健局高齢者支援課　課長　須藤 明彦
認知症施策・地域介護推進課長　笹子宗一郎</t>
    <rPh sb="0" eb="2">
      <t>ロウケン</t>
    </rPh>
    <rPh sb="2" eb="3">
      <t>キョク</t>
    </rPh>
    <rPh sb="3" eb="6">
      <t>コウレイシャ</t>
    </rPh>
    <rPh sb="6" eb="9">
      <t>シエンカ</t>
    </rPh>
    <rPh sb="10" eb="12">
      <t>カチョウ</t>
    </rPh>
    <rPh sb="19" eb="22">
      <t>ニンチショウ</t>
    </rPh>
    <rPh sb="22" eb="24">
      <t>シサク</t>
    </rPh>
    <rPh sb="25" eb="27">
      <t>チイキ</t>
    </rPh>
    <rPh sb="27" eb="29">
      <t>カイゴ</t>
    </rPh>
    <rPh sb="29" eb="31">
      <t>スイシン</t>
    </rPh>
    <rPh sb="31" eb="33">
      <t>カチョウ</t>
    </rPh>
    <rPh sb="34" eb="36">
      <t>ササコ</t>
    </rPh>
    <rPh sb="36" eb="39">
      <t>ソウイチロウ</t>
    </rPh>
    <phoneticPr fontId="1"/>
  </si>
  <si>
    <t>令和２年度末基金残高が昨年と相違しているのは、一部の自治体において昨年度の報告が誤っており、正しい基金残高に修正したため。</t>
    <rPh sb="0" eb="2">
      <t>レイワ</t>
    </rPh>
    <rPh sb="26" eb="29">
      <t>ジチタイ</t>
    </rPh>
    <phoneticPr fontId="1"/>
  </si>
  <si>
    <t>【令和4年6月2日行政事業レビュー（公開プロセス）の評価結果・コメント概要】
【事業全体の抜本的改革】
・地域医療構想の実現を図ることが本事業の目的であることから、都道府県における地域医療構想の進捗状況と基金の執行状況をモニタリングした上で、地域医療構想の進捗に応じ交付金を交付することを検討すべきではないか。
・基金の執行状況について、地域による執行率、特に医療機関の施設・設備の整備事業に差があることから、その原因や地域の実情を踏まえ、地域医療構想の実現に向けて、都道府県任せにするのではなく、国においても重点的な支援策を検討すべきである。
・都道府県から報告される執行予定額については、事業の執行見込みなどを踏まえ、その内容が適切なものとなっているのか、国において一定の基準を設けて精査すべきである。その上で、毎年度、都道府県へ交付金を交付すべきである。
・地域医療構想の実現を見据えて、現行の基金事業における支援内容が十分なものとなっているか、都道府県等の意見を踏まえ、その見直しについて検討すべきである。
・地域医療構想の実現を目的とした基金の効果的な運用を図るため、一定のルールを定めるなどして、基金の対象事業間での流用を認めることについて検討すべきではないか。　　　　　　　　　　　　　　　　　　　　　　　　　　　　　　　　　　　　　　　　　　　　　　　　　　　　　　　　　　　　　　　　　　　　　　　　　　　　　　　　　　　　　　令和６年１月12日　一部の県における記載内容誤りによる修正　　　　　　　　　　　　　　　　　　　　　　　　　　　　　　　　　　　　　　　　　　　　　　　　　　　　　　　　　　　　　　　　　　　　　　　　　　　　　　　　　　　　　　　　　　　　　　　　　　　【修正箇所】　                                                                                                                                                                                                                                                                                                                                                                                                               令和２年度末基金残高、令和３年度収入支出、令和３年度末基金残高</t>
    <rPh sb="1" eb="3">
      <t>レイワ</t>
    </rPh>
    <rPh sb="4" eb="5">
      <t>ネン</t>
    </rPh>
    <rPh sb="6" eb="7">
      <t>ツキ</t>
    </rPh>
    <rPh sb="8" eb="9">
      <t>ニチ</t>
    </rPh>
    <rPh sb="9" eb="11">
      <t>ギョウセイ</t>
    </rPh>
    <rPh sb="11" eb="13">
      <t>ジギョウ</t>
    </rPh>
    <rPh sb="18" eb="20">
      <t>コウカイ</t>
    </rPh>
    <rPh sb="26" eb="28">
      <t>ヒョウカ</t>
    </rPh>
    <rPh sb="28" eb="30">
      <t>ケッカ</t>
    </rPh>
    <rPh sb="35" eb="37">
      <t>ガイヨウ</t>
    </rPh>
    <phoneticPr fontId="1"/>
  </si>
  <si>
    <t>・令和６年１月12日　一部の県における記載内容誤りによる修正　　　　　　　　　　　　　　　　　　　　　　　　　　　　　　　　　　　　　　　　　　　　　　　　　　　　　　　　　　　　　　　　　　　　　　　　　　　　　　　　　　　　　　　　　　　　　　　　　　　【修正箇所】　                                                                                                                                                                                                                                                                                                                                                                                                               令和２年度末基金残高、令和３年度収入支出、令和３年度末基金残高、令和３年度事業実施決定等　　　　　　　　　　　　　　　　　　　　　　　　　　　　　　　　　　・令和２年度末基金残高が昨年と相違しているのは、一部の自治体において昨年度の報告が誤っており、正しい基金残高に修正したため。　　　　　　　　　　　　　　　　　　　　　　　　　　　　　　　　　　　　　　　　　　　　　　　　　　　　　　　　　　　　　　　　　　　　　　　　　　　　　　　　　　　　　　　　　　　　　　　　　　　　　　　　　　　　　　　　　　　　　</t>
    <rPh sb="19" eb="21">
      <t>キサイ</t>
    </rPh>
    <rPh sb="21" eb="23">
      <t>ナイヨウ</t>
    </rPh>
    <rPh sb="23" eb="24">
      <t>アヤマ</t>
    </rPh>
    <rPh sb="28" eb="30">
      <t>シュウセイ</t>
    </rPh>
    <rPh sb="130" eb="132">
      <t>シュウセイ</t>
    </rPh>
    <rPh sb="132" eb="134">
      <t>カショ</t>
    </rPh>
    <rPh sb="546" eb="548">
      <t>レイワ</t>
    </rPh>
    <rPh sb="549" eb="551">
      <t>ネンド</t>
    </rPh>
    <rPh sb="551" eb="553">
      <t>シュウニュウ</t>
    </rPh>
    <rPh sb="553" eb="555">
      <t>シシュツ</t>
    </rPh>
    <rPh sb="556" eb="558">
      <t>レイワ</t>
    </rPh>
    <rPh sb="559" eb="561">
      <t>ネンド</t>
    </rPh>
    <rPh sb="562" eb="564">
      <t>キキン</t>
    </rPh>
    <rPh sb="564" eb="566">
      <t>ザンダカ</t>
    </rPh>
    <phoneticPr fontId="4"/>
  </si>
  <si>
    <t>令和６年１月12日　一部の県における記載内容誤りによる修正　　　　　　　　　　　　　　　　　　　　　　　　　　　　　　　　　　　　　　　　　　　　　　　　　　　　　　　　　　　　　　　　　　　　　　　　　　　　　　　　　　　　　　　　　　　　　　　　　　　【修正箇所】　                                                                                                                                                                                                                                                                                                                                                                                                               令和２年度末基金残高、令和３年度収入支出、令和３年度国庫返納額、令和３年度末基金残高、令和３年度事業実施決定等　　　　　　　　　　　　　　　　　　　　　　　　　　　　　　　　　　　　　　　　　　　　　　　　　　　　　　　　　　　　　　　　　　　　　　　　　　　　　　・令和２年度末基金残高が昨年と相違しているのは、一部の自治体において昨年度の報告が誤っており、正しい基金残高に修正したため。　　　　　　　　　　　　　　　　　　　　　　　　　　　　　　　　　　　　　　　　　　　　　　　　　　　　　　　　　　　　　　　　　　　　　　　　　　　　　　　　　　　　　　　　　　　　　　　　　　　　　　　　　　　　　　　　　　　　　　　　</t>
    <rPh sb="18" eb="20">
      <t>キサイ</t>
    </rPh>
    <rPh sb="20" eb="22">
      <t>ナイヨウ</t>
    </rPh>
    <rPh sb="22" eb="23">
      <t>アヤマ</t>
    </rPh>
    <rPh sb="27" eb="29">
      <t>シュウセイ</t>
    </rPh>
    <rPh sb="129" eb="131">
      <t>シュウセイ</t>
    </rPh>
    <rPh sb="131" eb="133">
      <t>カショ</t>
    </rPh>
    <rPh sb="545" eb="547">
      <t>レイワ</t>
    </rPh>
    <rPh sb="548" eb="550">
      <t>ネンド</t>
    </rPh>
    <rPh sb="550" eb="552">
      <t>シュウニュウ</t>
    </rPh>
    <rPh sb="552" eb="554">
      <t>シシュツ</t>
    </rPh>
    <rPh sb="555" eb="557">
      <t>レイワ</t>
    </rPh>
    <rPh sb="558" eb="560">
      <t>ネンド</t>
    </rPh>
    <rPh sb="560" eb="562">
      <t>コッコ</t>
    </rPh>
    <rPh sb="562" eb="564">
      <t>ヘンノウ</t>
    </rPh>
    <rPh sb="564" eb="565">
      <t>ガク</t>
    </rPh>
    <rPh sb="566" eb="568">
      <t>レイワ</t>
    </rPh>
    <rPh sb="569" eb="571">
      <t>ネンド</t>
    </rPh>
    <rPh sb="572" eb="574">
      <t>キキン</t>
    </rPh>
    <rPh sb="574" eb="576">
      <t>ザンダカ</t>
    </rPh>
    <phoneticPr fontId="4"/>
  </si>
  <si>
    <t>令和６年１月12日　一部の県における記載内容誤りによる修正　　　　　　　　　　　　　　　　　　　　　　　　　　　　　　　　　　　　　　　　　　　　　　　　　　　　　　　　　　　　　　　　　　　　　　　　　　　　　　　　　　　　　　　　　　　　　　　　　　　【修正箇所】　                                                                                                                                                                                                                                                                                                                                                                                                               令和３年度収入支出、令和３年度末基金残高　　　　　　　　　　　　　　　　　　　　　　　　　　　　　　　　　　　　　　　　　　　　　　　　　　　　　　　　　　　　　　　　　　　　　　　　　　　　　　　　　　　　　　　　　　　　　　　　　　　　　　　　　　　　　　　　　　　　　　　　</t>
    <rPh sb="18" eb="20">
      <t>キサイ</t>
    </rPh>
    <rPh sb="20" eb="22">
      <t>ナイヨウ</t>
    </rPh>
    <rPh sb="22" eb="23">
      <t>アヤマ</t>
    </rPh>
    <rPh sb="27" eb="29">
      <t>シュウセイ</t>
    </rPh>
    <rPh sb="129" eb="131">
      <t>シュウセイ</t>
    </rPh>
    <rPh sb="131" eb="133">
      <t>カショ</t>
    </rPh>
    <rPh sb="534" eb="536">
      <t>レイワ</t>
    </rPh>
    <rPh sb="537" eb="539">
      <t>ネンド</t>
    </rPh>
    <rPh sb="539" eb="541">
      <t>シュウニュウ</t>
    </rPh>
    <rPh sb="541" eb="543">
      <t>シシュツ</t>
    </rPh>
    <rPh sb="544" eb="546">
      <t>レイワ</t>
    </rPh>
    <rPh sb="547" eb="549">
      <t>ネンド</t>
    </rPh>
    <rPh sb="550" eb="552">
      <t>キキン</t>
    </rPh>
    <rPh sb="552" eb="554">
      <t>ザンダカ</t>
    </rPh>
    <phoneticPr fontId="4"/>
  </si>
  <si>
    <t>令和６年２月７日　一部の県における記載内容誤りによる修正　　　　　　　　　　　　　　　　　　　　　　　　　　　　　　　　　　　　　　　　　　　　　　　　　　　　　　　　　　　　　　　　　　　　　　　　　　　　　　　　　　　　　　　　　　　　　　　　　　　【修正箇所】　                                                                                                                                                                                                                                                                                                                                                                                                               令和３年度収入支出、令和３年度国庫返納額、令和３年度末基金残高　　　　　　　　　　　　　　　　　　　　　　　　　　　　　　　　　　　　　　　　　　　　　　　　　　　　　　　　　　　　　　　　　　　　　　　　　　　　　　　　　　　　　　　　　　　　　　　　　　　　　　　　　　　　　　　　</t>
    <rPh sb="17" eb="19">
      <t>キサイ</t>
    </rPh>
    <rPh sb="19" eb="21">
      <t>ナイヨウ</t>
    </rPh>
    <rPh sb="21" eb="22">
      <t>アヤマ</t>
    </rPh>
    <rPh sb="26" eb="28">
      <t>シュウセイ</t>
    </rPh>
    <rPh sb="128" eb="130">
      <t>シュウセイ</t>
    </rPh>
    <rPh sb="130" eb="132">
      <t>カショ</t>
    </rPh>
    <rPh sb="533" eb="535">
      <t>レイワ</t>
    </rPh>
    <rPh sb="536" eb="538">
      <t>ネンド</t>
    </rPh>
    <rPh sb="538" eb="540">
      <t>シュウニュウ</t>
    </rPh>
    <rPh sb="540" eb="542">
      <t>シシュツ</t>
    </rPh>
    <rPh sb="543" eb="545">
      <t>レイワ</t>
    </rPh>
    <rPh sb="546" eb="548">
      <t>ネンド</t>
    </rPh>
    <rPh sb="548" eb="553">
      <t>コッコヘンノウガク</t>
    </rPh>
    <rPh sb="554" eb="556">
      <t>レイワ</t>
    </rPh>
    <rPh sb="557" eb="559">
      <t>ネンド</t>
    </rPh>
    <rPh sb="560" eb="562">
      <t>キキン</t>
    </rPh>
    <rPh sb="562" eb="564">
      <t>ザンダカ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</si>
</sst>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0_);\(#,##0\)"/>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rgb="FF006100"/>
      <name val="ＭＳ Ｐゴシック"/>
      <family val="2"/>
      <charset val="128"/>
    </font>
    <font>
      <b/>
      <sz val="15"/>
      <color theme="3"/>
      <name val="ＭＳ Ｐゴシック"/>
      <family val="2"/>
      <charset val="128"/>
    </font>
    <font>
      <sz val="11"/>
      <color theme="1"/>
      <name val="ＭＳ Ｐゴシック"/>
      <family val="2"/>
      <charset val="128"/>
      <scheme val="minor"/>
    </font>
    <font>
      <sz val="11"/>
      <color theme="1"/>
      <name val="ＭＳ Ｐゴシック"/>
      <family val="3"/>
      <charset val="128"/>
      <scheme val="minor"/>
    </font>
    <font>
      <sz val="6"/>
      <color theme="1"/>
      <name val="ＭＳ ゴシック"/>
      <family val="3"/>
      <charset val="128"/>
    </font>
    <font>
      <sz val="11"/>
      <name val="ＭＳ Ｐゴシック"/>
      <family val="3"/>
      <charset val="128"/>
    </font>
    <font>
      <sz val="10"/>
      <name val="ＭＳ ゴシック"/>
      <family val="3"/>
      <charset val="128"/>
    </font>
    <font>
      <sz val="11"/>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s>
  <cellStyleXfs count="6">
    <xf numFmtId="0" fontId="0" fillId="0" borderId="0">
      <alignment vertical="center"/>
    </xf>
    <xf numFmtId="0" fontId="25" fillId="0" borderId="0">
      <alignment vertical="center"/>
    </xf>
    <xf numFmtId="38" fontId="24" fillId="0" borderId="0" applyFont="0" applyFill="0" applyBorder="0" applyAlignment="0" applyProtection="0">
      <alignment vertical="center"/>
    </xf>
    <xf numFmtId="0" fontId="27" fillId="0" borderId="0">
      <alignment vertical="center"/>
    </xf>
    <xf numFmtId="0" fontId="25" fillId="0" borderId="0">
      <alignment vertical="center"/>
    </xf>
    <xf numFmtId="0" fontId="25" fillId="0" borderId="0">
      <alignment vertical="center"/>
    </xf>
  </cellStyleXfs>
  <cellXfs count="32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4" fillId="0" borderId="47"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5" xfId="0" applyFont="1" applyFill="1" applyBorder="1" applyAlignment="1">
      <alignment horizontal="center" vertical="center" wrapText="1"/>
    </xf>
    <xf numFmtId="0" fontId="19"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pplyAlignment="1">
      <alignment horizontal="center" vertical="center"/>
    </xf>
    <xf numFmtId="0" fontId="21" fillId="0" borderId="58" xfId="0" applyFont="1" applyBorder="1" applyAlignment="1">
      <alignment horizontal="right"/>
    </xf>
    <xf numFmtId="0" fontId="3" fillId="0" borderId="48" xfId="0" applyFont="1" applyFill="1" applyBorder="1" applyAlignment="1">
      <alignment horizontal="center" vertical="center" wrapText="1"/>
    </xf>
    <xf numFmtId="0" fontId="3" fillId="0" borderId="48" xfId="0" applyFont="1" applyFill="1" applyBorder="1" applyAlignment="1">
      <alignment vertical="center" wrapText="1"/>
    </xf>
    <xf numFmtId="0" fontId="3" fillId="0" borderId="48" xfId="0" applyFont="1" applyFill="1" applyBorder="1" applyAlignment="1">
      <alignment horizontal="center" vertical="center"/>
    </xf>
    <xf numFmtId="0" fontId="6" fillId="0" borderId="49" xfId="0" applyFont="1" applyFill="1" applyBorder="1" applyAlignment="1">
      <alignment horizontal="center" vertical="center" wrapText="1"/>
    </xf>
    <xf numFmtId="0" fontId="10" fillId="0" borderId="48" xfId="0" applyFont="1" applyFill="1" applyBorder="1" applyAlignment="1">
      <alignment horizontal="center" vertical="center"/>
    </xf>
    <xf numFmtId="0" fontId="4" fillId="0" borderId="48" xfId="0" applyFont="1" applyFill="1" applyBorder="1" applyAlignment="1">
      <alignment horizontal="left" vertical="center" wrapText="1"/>
    </xf>
    <xf numFmtId="0" fontId="10" fillId="0" borderId="48"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0" fontId="3" fillId="0" borderId="52" xfId="0" applyFont="1" applyBorder="1" applyAlignment="1">
      <alignment horizontal="center" vertical="center"/>
    </xf>
    <xf numFmtId="0" fontId="3" fillId="0" borderId="65" xfId="0" applyFont="1" applyBorder="1" applyAlignment="1">
      <alignment horizontal="center" vertical="center"/>
    </xf>
    <xf numFmtId="0" fontId="3" fillId="0" borderId="50" xfId="0" applyFont="1" applyBorder="1" applyAlignment="1">
      <alignment horizontal="center" vertical="center"/>
    </xf>
    <xf numFmtId="0" fontId="3" fillId="0" borderId="64" xfId="0" applyFont="1" applyBorder="1" applyAlignment="1">
      <alignment horizontal="center"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0" fontId="4" fillId="4" borderId="47"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4" borderId="7" xfId="0" applyFont="1" applyFill="1" applyBorder="1">
      <alignment vertical="center"/>
    </xf>
    <xf numFmtId="0" fontId="3" fillId="4" borderId="50" xfId="0" applyFont="1" applyFill="1" applyBorder="1">
      <alignment vertical="center"/>
    </xf>
    <xf numFmtId="0" fontId="3" fillId="4" borderId="7" xfId="0" applyFont="1" applyFill="1" applyBorder="1" applyAlignment="1">
      <alignment horizontal="center" vertical="center"/>
    </xf>
    <xf numFmtId="0" fontId="3" fillId="4" borderId="52" xfId="0" applyFont="1" applyFill="1" applyBorder="1" applyAlignment="1">
      <alignment horizontal="center" vertical="center"/>
    </xf>
    <xf numFmtId="0" fontId="4" fillId="0" borderId="47" xfId="0" applyFont="1" applyBorder="1" applyAlignment="1">
      <alignment horizontal="center" vertical="center" wrapText="1"/>
    </xf>
    <xf numFmtId="38" fontId="3" fillId="0" borderId="26" xfId="2" applyFont="1" applyBorder="1" applyAlignment="1">
      <alignment horizontal="center" vertical="center"/>
    </xf>
    <xf numFmtId="38" fontId="3" fillId="0" borderId="52" xfId="2" applyFont="1" applyBorder="1" applyAlignment="1">
      <alignment horizontal="center" vertical="center"/>
    </xf>
    <xf numFmtId="178" fontId="3" fillId="0" borderId="44" xfId="0" applyNumberFormat="1" applyFont="1" applyFill="1" applyBorder="1" applyAlignment="1">
      <alignment horizontal="right" vertical="center"/>
    </xf>
    <xf numFmtId="178" fontId="3" fillId="0" borderId="19" xfId="0" applyNumberFormat="1" applyFont="1" applyFill="1" applyBorder="1" applyAlignment="1">
      <alignment horizontal="right" vertical="center"/>
    </xf>
    <xf numFmtId="179" fontId="3" fillId="0" borderId="15" xfId="0" applyNumberFormat="1" applyFont="1" applyFill="1" applyBorder="1" applyAlignment="1">
      <alignment horizontal="right" vertical="center"/>
    </xf>
    <xf numFmtId="178" fontId="3" fillId="3" borderId="1" xfId="0" applyNumberFormat="1" applyFont="1" applyFill="1" applyBorder="1" applyAlignment="1">
      <alignment horizontal="right" vertical="center" shrinkToFit="1"/>
    </xf>
    <xf numFmtId="41" fontId="3" fillId="3" borderId="6"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xf>
    <xf numFmtId="41" fontId="28" fillId="0" borderId="6" xfId="0" applyNumberFormat="1" applyFont="1" applyFill="1" applyBorder="1" applyAlignment="1">
      <alignment horizontal="right" vertical="center"/>
    </xf>
    <xf numFmtId="178" fontId="28" fillId="0" borderId="1" xfId="0" applyNumberFormat="1" applyFont="1" applyFill="1" applyBorder="1" applyAlignment="1">
      <alignment horizontal="right" vertical="center" shrinkToFit="1"/>
    </xf>
    <xf numFmtId="178" fontId="28" fillId="0" borderId="31" xfId="0" applyNumberFormat="1" applyFont="1" applyFill="1" applyBorder="1" applyAlignment="1">
      <alignment horizontal="right" vertical="center"/>
    </xf>
    <xf numFmtId="177" fontId="28" fillId="0" borderId="6"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6" fillId="2" borderId="9" xfId="0" applyFont="1" applyFill="1" applyBorder="1" applyAlignment="1">
      <alignment horizontal="center" vertical="center"/>
    </xf>
    <xf numFmtId="0" fontId="0" fillId="0" borderId="26" xfId="0" applyBorder="1" applyAlignment="1">
      <alignment horizontal="center"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4" borderId="8" xfId="0" applyNumberFormat="1" applyFont="1" applyFill="1" applyBorder="1" applyAlignment="1">
      <alignment horizontal="left" vertical="center" wrapText="1"/>
    </xf>
    <xf numFmtId="49" fontId="4" fillId="4" borderId="10" xfId="0" applyNumberFormat="1" applyFont="1" applyFill="1" applyBorder="1" applyAlignment="1">
      <alignment horizontal="lef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26" fillId="0" borderId="8" xfId="0" applyNumberFormat="1" applyFont="1" applyBorder="1" applyAlignment="1">
      <alignment horizontal="left" vertical="center" wrapText="1"/>
    </xf>
    <xf numFmtId="49" fontId="26" fillId="0" borderId="10" xfId="0" applyNumberFormat="1" applyFont="1" applyBorder="1" applyAlignment="1">
      <alignment horizontal="left" vertical="center" wrapText="1"/>
    </xf>
    <xf numFmtId="49" fontId="4" fillId="0" borderId="8"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28" fillId="0" borderId="31" xfId="0" applyNumberFormat="1" applyFont="1" applyFill="1" applyBorder="1" applyAlignment="1">
      <alignment horizontal="right" vertical="center"/>
    </xf>
    <xf numFmtId="41" fontId="28" fillId="0" borderId="15" xfId="0" applyNumberFormat="1" applyFont="1" applyFill="1" applyBorder="1" applyAlignment="1">
      <alignment horizontal="right" vertical="center"/>
    </xf>
    <xf numFmtId="41" fontId="29" fillId="0" borderId="15" xfId="0" applyNumberFormat="1" applyFont="1" applyFill="1" applyBorder="1" applyAlignment="1">
      <alignment horizontal="right" vertical="center"/>
    </xf>
    <xf numFmtId="41" fontId="28" fillId="0" borderId="44" xfId="0" applyNumberFormat="1" applyFont="1" applyFill="1" applyBorder="1" applyAlignment="1">
      <alignment vertical="center"/>
    </xf>
    <xf numFmtId="41" fontId="29" fillId="0" borderId="20" xfId="0" applyNumberFormat="1" applyFont="1" applyFill="1" applyBorder="1" applyAlignment="1">
      <alignment vertical="center"/>
    </xf>
    <xf numFmtId="41" fontId="28" fillId="6" borderId="44" xfId="0" applyNumberFormat="1" applyFont="1" applyFill="1" applyBorder="1" applyAlignment="1">
      <alignment horizontal="right" vertical="center"/>
    </xf>
    <xf numFmtId="41" fontId="29" fillId="6" borderId="20" xfId="0" applyNumberFormat="1" applyFont="1" applyFill="1" applyBorder="1" applyAlignment="1">
      <alignment horizontal="right" vertical="center"/>
    </xf>
    <xf numFmtId="41" fontId="28" fillId="0" borderId="19" xfId="0" applyNumberFormat="1" applyFont="1" applyFill="1" applyBorder="1" applyAlignment="1">
      <alignment horizontal="right" vertical="center"/>
    </xf>
    <xf numFmtId="41" fontId="29" fillId="0" borderId="18" xfId="0" applyNumberFormat="1" applyFont="1" applyFill="1" applyBorder="1" applyAlignment="1">
      <alignment horizontal="right" vertical="center"/>
    </xf>
    <xf numFmtId="0" fontId="3" fillId="0" borderId="8" xfId="0" applyFont="1" applyBorder="1" applyAlignment="1">
      <alignment vertical="center" wrapText="1"/>
    </xf>
    <xf numFmtId="0" fontId="3" fillId="0" borderId="10" xfId="0" applyFont="1" applyBorder="1" applyAlignment="1">
      <alignment vertical="center"/>
    </xf>
    <xf numFmtId="41" fontId="28" fillId="0" borderId="44" xfId="0" applyNumberFormat="1" applyFont="1" applyFill="1" applyBorder="1" applyAlignment="1">
      <alignment horizontal="right" vertical="center"/>
    </xf>
    <xf numFmtId="41" fontId="29" fillId="0" borderId="20" xfId="0" applyNumberFormat="1" applyFont="1" applyFill="1" applyBorder="1" applyAlignment="1">
      <alignment horizontal="right" vertical="center"/>
    </xf>
    <xf numFmtId="41" fontId="28" fillId="0" borderId="18" xfId="0" applyNumberFormat="1" applyFon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56" xfId="0" applyNumberFormat="1" applyFont="1" applyFill="1" applyBorder="1" applyAlignment="1">
      <alignment horizontal="center" vertical="center"/>
    </xf>
    <xf numFmtId="41" fontId="3" fillId="3" borderId="57" xfId="0" applyNumberFormat="1" applyFont="1" applyFill="1" applyBorder="1" applyAlignment="1">
      <alignment horizontal="center"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41" fontId="3" fillId="3" borderId="44" xfId="0" applyNumberFormat="1" applyFont="1" applyFill="1" applyBorder="1" applyAlignment="1">
      <alignment horizontal="right" vertical="center" shrinkToFit="1"/>
    </xf>
    <xf numFmtId="41" fontId="0" fillId="3" borderId="20" xfId="0" applyNumberFormat="1" applyFill="1" applyBorder="1" applyAlignment="1">
      <alignment horizontal="right" vertical="center" shrinkToFit="1"/>
    </xf>
    <xf numFmtId="41" fontId="28" fillId="6" borderId="20" xfId="0" applyNumberFormat="1" applyFont="1" applyFill="1" applyBorder="1" applyAlignment="1">
      <alignment horizontal="right" vertical="center"/>
    </xf>
    <xf numFmtId="41" fontId="28" fillId="0" borderId="19" xfId="0" applyNumberFormat="1" applyFont="1" applyFill="1" applyBorder="1" applyAlignment="1">
      <alignment horizontal="center" vertical="center"/>
    </xf>
    <xf numFmtId="41" fontId="28" fillId="0" borderId="18" xfId="0" applyNumberFormat="1" applyFont="1" applyFill="1" applyBorder="1" applyAlignment="1">
      <alignment horizontal="center" vertical="center"/>
    </xf>
    <xf numFmtId="41" fontId="28" fillId="0" borderId="31" xfId="0" applyNumberFormat="1" applyFont="1" applyFill="1" applyBorder="1" applyAlignment="1">
      <alignment horizontal="center" vertical="center"/>
    </xf>
    <xf numFmtId="41" fontId="28" fillId="0" borderId="15" xfId="0" applyNumberFormat="1" applyFont="1" applyFill="1" applyBorder="1" applyAlignment="1">
      <alignment horizontal="center" vertical="center"/>
    </xf>
    <xf numFmtId="41" fontId="28" fillId="0" borderId="44" xfId="0" applyNumberFormat="1" applyFont="1" applyFill="1" applyBorder="1">
      <alignment vertical="center"/>
    </xf>
    <xf numFmtId="41" fontId="29" fillId="0" borderId="20" xfId="0" applyNumberFormat="1" applyFont="1" applyFill="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58" xfId="0" applyFont="1" applyBorder="1" applyAlignment="1">
      <alignment horizontal="left" vertical="center" wrapText="1"/>
    </xf>
    <xf numFmtId="0" fontId="3" fillId="0" borderId="22" xfId="0"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3" xfId="0" applyNumberFormat="1" applyFont="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22"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58" xfId="0" applyFont="1" applyBorder="1" applyAlignment="1">
      <alignment horizontal="left" vertical="center"/>
    </xf>
    <xf numFmtId="0" fontId="3" fillId="0" borderId="22"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41" fontId="3" fillId="0" borderId="67" xfId="0" applyNumberFormat="1" applyFont="1" applyBorder="1" applyAlignment="1">
      <alignment horizontal="center" vertical="center" wrapText="1"/>
    </xf>
    <xf numFmtId="41" fontId="3" fillId="0" borderId="68" xfId="0" applyNumberFormat="1" applyFont="1" applyBorder="1" applyAlignment="1">
      <alignment horizontal="center" vertical="center" wrapText="1"/>
    </xf>
    <xf numFmtId="41" fontId="3" fillId="0" borderId="69" xfId="0" applyNumberFormat="1" applyFont="1" applyBorder="1" applyAlignment="1">
      <alignment horizontal="center" vertical="center" wrapText="1"/>
    </xf>
    <xf numFmtId="41" fontId="3" fillId="0" borderId="1"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xf>
    <xf numFmtId="41" fontId="3" fillId="0" borderId="3" xfId="0" applyNumberFormat="1" applyFont="1" applyFill="1" applyBorder="1" applyAlignment="1">
      <alignment horizontal="center" vertical="center"/>
    </xf>
    <xf numFmtId="41" fontId="3" fillId="0" borderId="6" xfId="0" applyNumberFormat="1" applyFont="1" applyFill="1" applyBorder="1" applyAlignment="1">
      <alignment horizontal="center" vertical="center"/>
    </xf>
    <xf numFmtId="41" fontId="3" fillId="0" borderId="58" xfId="0" applyNumberFormat="1" applyFont="1" applyFill="1" applyBorder="1" applyAlignment="1">
      <alignment horizontal="center" vertical="center"/>
    </xf>
    <xf numFmtId="41" fontId="3" fillId="0" borderId="22" xfId="0" applyNumberFormat="1"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5" fillId="0" borderId="8" xfId="0" applyFont="1" applyBorder="1" applyAlignment="1">
      <alignment vertical="center" wrapText="1"/>
    </xf>
    <xf numFmtId="0" fontId="5" fillId="0" borderId="10" xfId="0" applyFont="1" applyBorder="1" applyAlignment="1">
      <alignment vertical="center"/>
    </xf>
    <xf numFmtId="0" fontId="3" fillId="0" borderId="66" xfId="0" applyFont="1" applyBorder="1" applyAlignment="1">
      <alignment vertical="center" wrapText="1"/>
    </xf>
    <xf numFmtId="0" fontId="3" fillId="0" borderId="10"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0" fontId="3" fillId="4" borderId="1" xfId="0" applyNumberFormat="1" applyFont="1" applyFill="1" applyBorder="1" applyAlignment="1">
      <alignment horizontal="left" vertical="center" wrapText="1"/>
    </xf>
    <xf numFmtId="0" fontId="3" fillId="4" borderId="2"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0" fontId="3" fillId="4" borderId="58" xfId="0" applyNumberFormat="1" applyFont="1" applyFill="1" applyBorder="1" applyAlignment="1">
      <alignment horizontal="left" vertical="center" wrapText="1"/>
    </xf>
    <xf numFmtId="0" fontId="3" fillId="4" borderId="22" xfId="0" applyNumberFormat="1" applyFont="1" applyFill="1" applyBorder="1" applyAlignment="1">
      <alignment horizontal="left"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2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58" xfId="0" applyFont="1" applyBorder="1" applyAlignment="1">
      <alignment horizontal="center" vertical="center"/>
    </xf>
    <xf numFmtId="0" fontId="3" fillId="0" borderId="22" xfId="0" applyFont="1" applyBorder="1" applyAlignment="1">
      <alignment horizontal="center" vertical="center"/>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6" xfId="0" applyFont="1" applyFill="1" applyBorder="1" applyAlignment="1">
      <alignment horizontal="left" vertical="center"/>
    </xf>
    <xf numFmtId="0" fontId="28" fillId="0" borderId="58" xfId="0" applyFont="1" applyFill="1" applyBorder="1" applyAlignment="1">
      <alignment horizontal="left" vertical="center"/>
    </xf>
    <xf numFmtId="0" fontId="28" fillId="0" borderId="22" xfId="0" applyFont="1" applyFill="1" applyBorder="1" applyAlignment="1">
      <alignment horizontal="left" vertical="center"/>
    </xf>
  </cellXfs>
  <cellStyles count="6">
    <cellStyle name="Normal" xfId="5" xr:uid="{00000000-0005-0000-0000-000000000000}"/>
    <cellStyle name="桁区切り" xfId="2" builtinId="6"/>
    <cellStyle name="標準" xfId="0" builtinId="0"/>
    <cellStyle name="標準 2" xfId="1" xr:uid="{00000000-0005-0000-0000-000003000000}"/>
    <cellStyle name="標準 2 2" xfId="3" xr:uid="{00000000-0005-0000-0000-000004000000}"/>
    <cellStyle name="標準 3" xfId="4" xr:uid="{00000000-0005-0000-0000-000005000000}"/>
  </cellStyles>
  <dxfs count="0"/>
  <tableStyles count="0" defaultTableStyle="TableStyleMedium2"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15"/>
  <sheetViews>
    <sheetView view="pageBreakPreview" zoomScale="115" zoomScaleNormal="100" zoomScaleSheetLayoutView="115" workbookViewId="0">
      <selection activeCell="D7" sqref="D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875" style="1" customWidth="1"/>
    <col min="12" max="15" width="12.5" style="1" customWidth="1"/>
    <col min="16" max="16" width="23.875" style="1" customWidth="1"/>
    <col min="17" max="18" width="12.5" style="1" customWidth="1"/>
    <col min="19" max="19" width="9" style="38"/>
    <col min="20" max="16384" width="9" style="1"/>
  </cols>
  <sheetData>
    <row r="1" spans="1:19" ht="20.25" customHeight="1" thickBot="1" x14ac:dyDescent="0.2">
      <c r="A1" s="4" t="s">
        <v>76</v>
      </c>
    </row>
    <row r="2" spans="1:19" s="2" customFormat="1" ht="12.75" customHeight="1" x14ac:dyDescent="0.15">
      <c r="A2" s="115" t="s">
        <v>4</v>
      </c>
      <c r="B2" s="115" t="s">
        <v>27</v>
      </c>
      <c r="C2" s="120" t="s">
        <v>31</v>
      </c>
      <c r="D2" s="115" t="s">
        <v>61</v>
      </c>
      <c r="E2" s="115" t="s">
        <v>55</v>
      </c>
      <c r="F2" s="115" t="s">
        <v>0</v>
      </c>
      <c r="G2" s="115" t="s">
        <v>56</v>
      </c>
      <c r="H2" s="115" t="s">
        <v>40</v>
      </c>
      <c r="I2" s="115" t="s">
        <v>1</v>
      </c>
      <c r="J2" s="115" t="s">
        <v>54</v>
      </c>
      <c r="K2" s="123" t="s">
        <v>25</v>
      </c>
      <c r="L2" s="124"/>
      <c r="M2" s="124"/>
      <c r="N2" s="124"/>
      <c r="O2" s="124"/>
      <c r="P2" s="123" t="s">
        <v>26</v>
      </c>
      <c r="Q2" s="124"/>
      <c r="R2" s="125"/>
      <c r="S2" s="39"/>
    </row>
    <row r="3" spans="1:19" s="2" customFormat="1" ht="24" x14ac:dyDescent="0.15">
      <c r="A3" s="116"/>
      <c r="B3" s="116"/>
      <c r="C3" s="121"/>
      <c r="D3" s="118"/>
      <c r="E3" s="116"/>
      <c r="F3" s="116"/>
      <c r="G3" s="116"/>
      <c r="H3" s="128"/>
      <c r="I3" s="128"/>
      <c r="J3" s="116"/>
      <c r="K3" s="63" t="s">
        <v>24</v>
      </c>
      <c r="L3" s="126" t="s">
        <v>62</v>
      </c>
      <c r="M3" s="129"/>
      <c r="N3" s="129"/>
      <c r="O3" s="45" t="s">
        <v>32</v>
      </c>
      <c r="P3" s="63" t="s">
        <v>22</v>
      </c>
      <c r="Q3" s="126" t="s">
        <v>62</v>
      </c>
      <c r="R3" s="127"/>
      <c r="S3" s="39"/>
    </row>
    <row r="4" spans="1:19" s="2" customFormat="1" ht="24" customHeight="1" thickBot="1" x14ac:dyDescent="0.2">
      <c r="A4" s="117"/>
      <c r="B4" s="117"/>
      <c r="C4" s="122"/>
      <c r="D4" s="119"/>
      <c r="E4" s="117"/>
      <c r="F4" s="117"/>
      <c r="G4" s="117"/>
      <c r="H4" s="119"/>
      <c r="I4" s="119"/>
      <c r="J4" s="117"/>
      <c r="K4" s="64" t="s">
        <v>38</v>
      </c>
      <c r="L4" s="60" t="s">
        <v>18</v>
      </c>
      <c r="M4" s="60" t="s">
        <v>19</v>
      </c>
      <c r="N4" s="60" t="s">
        <v>20</v>
      </c>
      <c r="O4" s="61" t="s">
        <v>57</v>
      </c>
      <c r="P4" s="64" t="s">
        <v>39</v>
      </c>
      <c r="Q4" s="60" t="s">
        <v>23</v>
      </c>
      <c r="R4" s="62" t="s">
        <v>30</v>
      </c>
      <c r="S4" s="39"/>
    </row>
    <row r="5" spans="1:19" s="2" customFormat="1" ht="48" x14ac:dyDescent="0.15">
      <c r="A5" s="33">
        <v>1</v>
      </c>
      <c r="B5" s="34" t="s">
        <v>78</v>
      </c>
      <c r="C5" s="77" t="s">
        <v>33</v>
      </c>
      <c r="D5" s="78">
        <v>2</v>
      </c>
      <c r="E5" s="79" t="s">
        <v>77</v>
      </c>
      <c r="F5" s="77" t="s">
        <v>152</v>
      </c>
      <c r="G5" s="77" t="s">
        <v>153</v>
      </c>
      <c r="H5" s="80" t="s">
        <v>16</v>
      </c>
      <c r="I5" s="81" t="s">
        <v>17</v>
      </c>
      <c r="J5" s="82" t="s">
        <v>154</v>
      </c>
      <c r="K5" s="35" t="s">
        <v>155</v>
      </c>
      <c r="L5" s="36">
        <v>1</v>
      </c>
      <c r="M5" s="37">
        <v>1</v>
      </c>
      <c r="N5" s="87">
        <v>1</v>
      </c>
      <c r="O5" s="37" t="s">
        <v>156</v>
      </c>
      <c r="P5" s="35" t="s">
        <v>157</v>
      </c>
      <c r="Q5" s="36">
        <v>1</v>
      </c>
      <c r="R5" s="85">
        <v>1</v>
      </c>
      <c r="S5" s="39" t="s">
        <v>161</v>
      </c>
    </row>
    <row r="6" spans="1:19" s="2" customFormat="1" ht="63" x14ac:dyDescent="0.15">
      <c r="A6" s="33">
        <v>2</v>
      </c>
      <c r="B6" s="34" t="s">
        <v>79</v>
      </c>
      <c r="C6" s="77" t="s">
        <v>33</v>
      </c>
      <c r="D6" s="78">
        <v>47</v>
      </c>
      <c r="E6" s="79" t="s">
        <v>99</v>
      </c>
      <c r="F6" s="77" t="s">
        <v>80</v>
      </c>
      <c r="G6" s="77" t="s">
        <v>80</v>
      </c>
      <c r="H6" s="80" t="s">
        <v>16</v>
      </c>
      <c r="I6" s="81" t="s">
        <v>17</v>
      </c>
      <c r="J6" s="82" t="s">
        <v>100</v>
      </c>
      <c r="K6" s="96" t="s">
        <v>165</v>
      </c>
      <c r="L6" s="97" t="s">
        <v>166</v>
      </c>
      <c r="M6" s="98" t="s">
        <v>166</v>
      </c>
      <c r="N6" s="99" t="s">
        <v>166</v>
      </c>
      <c r="O6" s="100" t="s">
        <v>166</v>
      </c>
      <c r="P6" s="96" t="s">
        <v>167</v>
      </c>
      <c r="Q6" s="97">
        <v>47</v>
      </c>
      <c r="R6" s="101">
        <v>47</v>
      </c>
      <c r="S6" s="39" t="s">
        <v>161</v>
      </c>
    </row>
    <row r="7" spans="1:19" s="2" customFormat="1" ht="73.5" x14ac:dyDescent="0.15">
      <c r="A7" s="33">
        <v>3</v>
      </c>
      <c r="B7" s="34" t="s">
        <v>81</v>
      </c>
      <c r="C7" s="77" t="s">
        <v>33</v>
      </c>
      <c r="D7" s="78">
        <v>47</v>
      </c>
      <c r="E7" s="79" t="s">
        <v>82</v>
      </c>
      <c r="F7" s="77" t="s">
        <v>83</v>
      </c>
      <c r="G7" s="77" t="s">
        <v>83</v>
      </c>
      <c r="H7" s="80" t="s">
        <v>84</v>
      </c>
      <c r="I7" s="81" t="s">
        <v>85</v>
      </c>
      <c r="J7" s="82" t="s">
        <v>86</v>
      </c>
      <c r="K7" s="35" t="s">
        <v>128</v>
      </c>
      <c r="L7" s="36" t="s">
        <v>129</v>
      </c>
      <c r="M7" s="37" t="s">
        <v>129</v>
      </c>
      <c r="N7" s="87" t="s">
        <v>129</v>
      </c>
      <c r="O7" s="37" t="s">
        <v>129</v>
      </c>
      <c r="P7" s="35" t="s">
        <v>130</v>
      </c>
      <c r="Q7" s="36">
        <v>47</v>
      </c>
      <c r="R7" s="85">
        <v>47</v>
      </c>
      <c r="S7" s="39" t="s">
        <v>162</v>
      </c>
    </row>
    <row r="8" spans="1:19" s="2" customFormat="1" ht="84" x14ac:dyDescent="0.15">
      <c r="A8" s="33">
        <v>4</v>
      </c>
      <c r="B8" s="34" t="s">
        <v>87</v>
      </c>
      <c r="C8" s="77" t="s">
        <v>33</v>
      </c>
      <c r="D8" s="78">
        <v>47</v>
      </c>
      <c r="E8" s="79" t="s">
        <v>88</v>
      </c>
      <c r="F8" s="77" t="s">
        <v>89</v>
      </c>
      <c r="G8" s="77" t="s">
        <v>168</v>
      </c>
      <c r="H8" s="80" t="s">
        <v>90</v>
      </c>
      <c r="I8" s="81" t="s">
        <v>91</v>
      </c>
      <c r="J8" s="82" t="s">
        <v>92</v>
      </c>
      <c r="K8" s="35" t="s">
        <v>169</v>
      </c>
      <c r="L8" s="36" t="s">
        <v>129</v>
      </c>
      <c r="M8" s="37" t="s">
        <v>129</v>
      </c>
      <c r="N8" s="87" t="s">
        <v>129</v>
      </c>
      <c r="O8" s="37" t="s">
        <v>129</v>
      </c>
      <c r="P8" s="102" t="s">
        <v>129</v>
      </c>
      <c r="Q8" s="36" t="s">
        <v>129</v>
      </c>
      <c r="R8" s="85" t="s">
        <v>129</v>
      </c>
      <c r="S8" s="39" t="s">
        <v>163</v>
      </c>
    </row>
    <row r="9" spans="1:19" s="2" customFormat="1" ht="63" x14ac:dyDescent="0.15">
      <c r="A9" s="33">
        <v>5</v>
      </c>
      <c r="B9" s="34" t="s">
        <v>93</v>
      </c>
      <c r="C9" s="77" t="s">
        <v>33</v>
      </c>
      <c r="D9" s="78">
        <v>3</v>
      </c>
      <c r="E9" s="79" t="s">
        <v>94</v>
      </c>
      <c r="F9" s="77" t="s">
        <v>95</v>
      </c>
      <c r="G9" s="77" t="s">
        <v>96</v>
      </c>
      <c r="H9" s="80" t="s">
        <v>16</v>
      </c>
      <c r="I9" s="81" t="s">
        <v>17</v>
      </c>
      <c r="J9" s="82" t="s">
        <v>97</v>
      </c>
      <c r="K9" s="35" t="s">
        <v>170</v>
      </c>
      <c r="L9" s="36" t="s">
        <v>166</v>
      </c>
      <c r="M9" s="37" t="s">
        <v>166</v>
      </c>
      <c r="N9" s="87" t="s">
        <v>166</v>
      </c>
      <c r="O9" s="37" t="s">
        <v>166</v>
      </c>
      <c r="P9" s="35" t="s">
        <v>172</v>
      </c>
      <c r="Q9" s="36" t="s">
        <v>166</v>
      </c>
      <c r="R9" s="85" t="s">
        <v>166</v>
      </c>
      <c r="S9" s="39" t="s">
        <v>163</v>
      </c>
    </row>
    <row r="10" spans="1:19" s="2" customFormat="1" ht="63" x14ac:dyDescent="0.15">
      <c r="A10" s="33">
        <v>6</v>
      </c>
      <c r="B10" s="34" t="s">
        <v>98</v>
      </c>
      <c r="C10" s="77" t="s">
        <v>33</v>
      </c>
      <c r="D10" s="78">
        <v>47</v>
      </c>
      <c r="E10" s="79" t="s">
        <v>99</v>
      </c>
      <c r="F10" s="77" t="s">
        <v>80</v>
      </c>
      <c r="G10" s="77" t="s">
        <v>80</v>
      </c>
      <c r="H10" s="80" t="s">
        <v>16</v>
      </c>
      <c r="I10" s="81" t="s">
        <v>17</v>
      </c>
      <c r="J10" s="82" t="s">
        <v>100</v>
      </c>
      <c r="K10" s="35" t="s">
        <v>171</v>
      </c>
      <c r="L10" s="36" t="s">
        <v>166</v>
      </c>
      <c r="M10" s="37" t="s">
        <v>166</v>
      </c>
      <c r="N10" s="87" t="s">
        <v>166</v>
      </c>
      <c r="O10" s="37" t="s">
        <v>166</v>
      </c>
      <c r="P10" s="35" t="s">
        <v>173</v>
      </c>
      <c r="Q10" s="36">
        <v>47</v>
      </c>
      <c r="R10" s="85">
        <v>47</v>
      </c>
      <c r="S10" s="39" t="s">
        <v>163</v>
      </c>
    </row>
    <row r="11" spans="1:19" s="2" customFormat="1" ht="63" x14ac:dyDescent="0.15">
      <c r="A11" s="33">
        <v>7</v>
      </c>
      <c r="B11" s="34" t="s">
        <v>101</v>
      </c>
      <c r="C11" s="77" t="s">
        <v>33</v>
      </c>
      <c r="D11" s="78">
        <v>44</v>
      </c>
      <c r="E11" s="79" t="s">
        <v>99</v>
      </c>
      <c r="F11" s="77" t="s">
        <v>80</v>
      </c>
      <c r="G11" s="77" t="s">
        <v>80</v>
      </c>
      <c r="H11" s="80" t="s">
        <v>16</v>
      </c>
      <c r="I11" s="81" t="s">
        <v>17</v>
      </c>
      <c r="J11" s="82" t="s">
        <v>102</v>
      </c>
      <c r="K11" s="35" t="s">
        <v>171</v>
      </c>
      <c r="L11" s="36" t="s">
        <v>166</v>
      </c>
      <c r="M11" s="37" t="s">
        <v>166</v>
      </c>
      <c r="N11" s="87" t="s">
        <v>166</v>
      </c>
      <c r="O11" s="37" t="s">
        <v>166</v>
      </c>
      <c r="P11" s="35" t="s">
        <v>174</v>
      </c>
      <c r="Q11" s="36">
        <v>47</v>
      </c>
      <c r="R11" s="85">
        <v>47</v>
      </c>
      <c r="S11" s="39" t="s">
        <v>163</v>
      </c>
    </row>
    <row r="12" spans="1:19" s="2" customFormat="1" ht="48" x14ac:dyDescent="0.15">
      <c r="A12" s="33">
        <v>8</v>
      </c>
      <c r="B12" s="34" t="s">
        <v>103</v>
      </c>
      <c r="C12" s="77" t="s">
        <v>33</v>
      </c>
      <c r="D12" s="78">
        <v>47</v>
      </c>
      <c r="E12" s="79" t="s">
        <v>82</v>
      </c>
      <c r="F12" s="77" t="s">
        <v>89</v>
      </c>
      <c r="G12" s="77" t="s">
        <v>134</v>
      </c>
      <c r="H12" s="80" t="s">
        <v>104</v>
      </c>
      <c r="I12" s="81" t="s">
        <v>17</v>
      </c>
      <c r="J12" s="82" t="s">
        <v>105</v>
      </c>
      <c r="K12" s="35" t="s">
        <v>135</v>
      </c>
      <c r="L12" s="36" t="s">
        <v>129</v>
      </c>
      <c r="M12" s="37" t="s">
        <v>129</v>
      </c>
      <c r="N12" s="87" t="s">
        <v>129</v>
      </c>
      <c r="O12" s="37" t="s">
        <v>129</v>
      </c>
      <c r="P12" s="35" t="s">
        <v>136</v>
      </c>
      <c r="Q12" s="103">
        <v>5219.0480000000007</v>
      </c>
      <c r="R12" s="104">
        <v>5219.0480000000007</v>
      </c>
      <c r="S12" s="39" t="s">
        <v>164</v>
      </c>
    </row>
    <row r="13" spans="1:19" s="2" customFormat="1" ht="52.5" x14ac:dyDescent="0.15">
      <c r="A13" s="33">
        <v>9</v>
      </c>
      <c r="B13" s="34" t="s">
        <v>106</v>
      </c>
      <c r="C13" s="77" t="s">
        <v>33</v>
      </c>
      <c r="D13" s="78">
        <v>13</v>
      </c>
      <c r="E13" s="79" t="s">
        <v>107</v>
      </c>
      <c r="F13" s="77" t="s">
        <v>108</v>
      </c>
      <c r="G13" s="77" t="s">
        <v>109</v>
      </c>
      <c r="H13" s="80" t="s">
        <v>110</v>
      </c>
      <c r="I13" s="83" t="s">
        <v>111</v>
      </c>
      <c r="J13" s="82" t="s">
        <v>112</v>
      </c>
      <c r="K13" s="35" t="s">
        <v>137</v>
      </c>
      <c r="L13" s="36" t="s">
        <v>129</v>
      </c>
      <c r="M13" s="37" t="s">
        <v>129</v>
      </c>
      <c r="N13" s="87" t="s">
        <v>129</v>
      </c>
      <c r="O13" s="37" t="s">
        <v>129</v>
      </c>
      <c r="P13" s="35" t="s">
        <v>138</v>
      </c>
      <c r="Q13" s="36" t="s">
        <v>129</v>
      </c>
      <c r="R13" s="85" t="s">
        <v>129</v>
      </c>
      <c r="S13" s="39" t="s">
        <v>164</v>
      </c>
    </row>
    <row r="14" spans="1:19" s="2" customFormat="1" ht="52.5" x14ac:dyDescent="0.15">
      <c r="A14" s="33">
        <v>10</v>
      </c>
      <c r="B14" s="34" t="s">
        <v>113</v>
      </c>
      <c r="C14" s="77" t="s">
        <v>33</v>
      </c>
      <c r="D14" s="78">
        <v>47</v>
      </c>
      <c r="E14" s="79" t="s">
        <v>99</v>
      </c>
      <c r="F14" s="77" t="s">
        <v>34</v>
      </c>
      <c r="G14" s="77" t="s">
        <v>34</v>
      </c>
      <c r="H14" s="80" t="s">
        <v>110</v>
      </c>
      <c r="I14" s="81" t="s">
        <v>114</v>
      </c>
      <c r="J14" s="82" t="s">
        <v>139</v>
      </c>
      <c r="K14" s="35" t="s">
        <v>140</v>
      </c>
      <c r="L14" s="36" t="s">
        <v>129</v>
      </c>
      <c r="M14" s="37" t="s">
        <v>129</v>
      </c>
      <c r="N14" s="87" t="s">
        <v>129</v>
      </c>
      <c r="O14" s="37" t="s">
        <v>129</v>
      </c>
      <c r="P14" s="35" t="s">
        <v>140</v>
      </c>
      <c r="Q14" s="36" t="s">
        <v>129</v>
      </c>
      <c r="R14" s="85" t="s">
        <v>129</v>
      </c>
      <c r="S14" s="39" t="s">
        <v>164</v>
      </c>
    </row>
    <row r="15" spans="1:19" s="2" customFormat="1" ht="38.25" customHeight="1" thickBot="1" x14ac:dyDescent="0.2">
      <c r="A15" s="66"/>
      <c r="B15" s="67" t="s">
        <v>28</v>
      </c>
      <c r="C15" s="67"/>
      <c r="D15" s="68">
        <f>SUM(D5:D14)</f>
        <v>344</v>
      </c>
      <c r="E15" s="69"/>
      <c r="F15" s="67"/>
      <c r="G15" s="67"/>
      <c r="H15" s="70"/>
      <c r="I15" s="71"/>
      <c r="J15" s="72"/>
      <c r="K15" s="73"/>
      <c r="L15" s="74"/>
      <c r="M15" s="75"/>
      <c r="N15" s="88"/>
      <c r="O15" s="75"/>
      <c r="P15" s="73"/>
      <c r="Q15" s="74"/>
      <c r="R15" s="86"/>
      <c r="S15" s="39"/>
    </row>
  </sheetData>
  <mergeCells count="14">
    <mergeCell ref="P2:R2"/>
    <mergeCell ref="Q3:R3"/>
    <mergeCell ref="J2:J4"/>
    <mergeCell ref="H2:H4"/>
    <mergeCell ref="I2:I4"/>
    <mergeCell ref="K2:O2"/>
    <mergeCell ref="L3:N3"/>
    <mergeCell ref="A2:A4"/>
    <mergeCell ref="B2:B4"/>
    <mergeCell ref="E2:E4"/>
    <mergeCell ref="F2:F4"/>
    <mergeCell ref="G2:G4"/>
    <mergeCell ref="D2:D4"/>
    <mergeCell ref="C2:C4"/>
  </mergeCells>
  <phoneticPr fontId="1"/>
  <pageMargins left="0.51181102362204722" right="0.31496062992125984" top="0.55118110236220474" bottom="0.5511811023622047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2"/>
  <sheetViews>
    <sheetView tabSelected="1" view="pageBreakPreview" zoomScale="115" zoomScaleNormal="100" zoomScaleSheetLayoutView="115" workbookViewId="0">
      <selection activeCell="C15" sqref="C15:C16"/>
    </sheetView>
  </sheetViews>
  <sheetFormatPr defaultColWidth="9" defaultRowHeight="13.5" x14ac:dyDescent="0.15"/>
  <cols>
    <col min="1" max="1" width="4.125" style="1" customWidth="1"/>
    <col min="2" max="2" width="22.625" style="1" customWidth="1"/>
    <col min="3" max="4" width="9.5" style="1" customWidth="1"/>
    <col min="5" max="12" width="9" style="1" customWidth="1"/>
    <col min="13" max="13" width="10" style="1" customWidth="1"/>
    <col min="14" max="14" width="10.625" style="1" customWidth="1"/>
    <col min="15" max="15" width="9.625" style="1" customWidth="1"/>
    <col min="16" max="23" width="8" style="1" customWidth="1"/>
    <col min="24" max="24" width="37.625" style="1" customWidth="1"/>
    <col min="25" max="25" width="9" style="38"/>
    <col min="26" max="16384" width="9" style="1"/>
  </cols>
  <sheetData>
    <row r="1" spans="1:25" ht="20.25" customHeight="1" x14ac:dyDescent="0.15">
      <c r="A1" s="4" t="s">
        <v>127</v>
      </c>
    </row>
    <row r="2" spans="1:25" ht="15" thickBot="1" x14ac:dyDescent="0.2">
      <c r="A2" s="4"/>
      <c r="W2" s="76" t="s">
        <v>72</v>
      </c>
    </row>
    <row r="3" spans="1:25" s="2" customFormat="1" ht="12.75" customHeight="1" x14ac:dyDescent="0.15">
      <c r="A3" s="115" t="s">
        <v>4</v>
      </c>
      <c r="B3" s="115" t="s">
        <v>27</v>
      </c>
      <c r="C3" s="123" t="s">
        <v>66</v>
      </c>
      <c r="D3" s="182"/>
      <c r="E3" s="123" t="s">
        <v>67</v>
      </c>
      <c r="F3" s="188"/>
      <c r="G3" s="188"/>
      <c r="H3" s="188"/>
      <c r="I3" s="188"/>
      <c r="J3" s="188"/>
      <c r="K3" s="188"/>
      <c r="L3" s="188"/>
      <c r="M3" s="191" t="s">
        <v>68</v>
      </c>
      <c r="N3" s="123" t="s">
        <v>69</v>
      </c>
      <c r="O3" s="182"/>
      <c r="P3" s="123" t="s">
        <v>70</v>
      </c>
      <c r="Q3" s="202"/>
      <c r="R3" s="202"/>
      <c r="S3" s="202"/>
      <c r="T3" s="202"/>
      <c r="U3" s="123" t="s">
        <v>71</v>
      </c>
      <c r="V3" s="202"/>
      <c r="W3" s="203"/>
      <c r="X3" s="44" t="s">
        <v>29</v>
      </c>
      <c r="Y3" s="39"/>
    </row>
    <row r="4" spans="1:25" s="2" customFormat="1" ht="12" customHeight="1" x14ac:dyDescent="0.15">
      <c r="A4" s="116"/>
      <c r="B4" s="116"/>
      <c r="C4" s="183"/>
      <c r="D4" s="184"/>
      <c r="E4" s="189"/>
      <c r="F4" s="190"/>
      <c r="G4" s="190"/>
      <c r="H4" s="190"/>
      <c r="I4" s="190"/>
      <c r="J4" s="190"/>
      <c r="K4" s="190"/>
      <c r="L4" s="190"/>
      <c r="M4" s="192"/>
      <c r="N4" s="183"/>
      <c r="O4" s="184"/>
      <c r="P4" s="18" t="s">
        <v>13</v>
      </c>
      <c r="Q4" s="204" t="s">
        <v>3</v>
      </c>
      <c r="R4" s="204" t="s">
        <v>11</v>
      </c>
      <c r="S4" s="207" t="s">
        <v>2</v>
      </c>
      <c r="T4" s="210" t="s">
        <v>15</v>
      </c>
      <c r="U4" s="213" t="s">
        <v>3</v>
      </c>
      <c r="V4" s="207" t="s">
        <v>11</v>
      </c>
      <c r="W4" s="216" t="s">
        <v>2</v>
      </c>
      <c r="X4" s="168" t="s">
        <v>53</v>
      </c>
      <c r="Y4" s="39"/>
    </row>
    <row r="5" spans="1:25" s="2" customFormat="1" ht="13.5" customHeight="1" x14ac:dyDescent="0.15">
      <c r="A5" s="116"/>
      <c r="B5" s="116"/>
      <c r="C5" s="24"/>
      <c r="D5" s="23"/>
      <c r="E5" s="8" t="s">
        <v>8</v>
      </c>
      <c r="F5" s="9"/>
      <c r="G5" s="9"/>
      <c r="H5" s="9"/>
      <c r="I5" s="9"/>
      <c r="J5" s="9"/>
      <c r="K5" s="9"/>
      <c r="L5" s="196" t="s">
        <v>9</v>
      </c>
      <c r="M5" s="192"/>
      <c r="N5" s="24"/>
      <c r="O5" s="23"/>
      <c r="P5" s="219" t="s">
        <v>12</v>
      </c>
      <c r="Q5" s="205"/>
      <c r="R5" s="205"/>
      <c r="S5" s="208"/>
      <c r="T5" s="211"/>
      <c r="U5" s="214"/>
      <c r="V5" s="208"/>
      <c r="W5" s="217"/>
      <c r="X5" s="169"/>
      <c r="Y5" s="39"/>
    </row>
    <row r="6" spans="1:25" s="2" customFormat="1" ht="12" customHeight="1" x14ac:dyDescent="0.15">
      <c r="A6" s="116"/>
      <c r="B6" s="116"/>
      <c r="C6" s="24"/>
      <c r="D6" s="185" t="s">
        <v>6</v>
      </c>
      <c r="E6" s="24"/>
      <c r="F6" s="6" t="s">
        <v>5</v>
      </c>
      <c r="G6" s="46"/>
      <c r="H6" s="46"/>
      <c r="I6" s="46"/>
      <c r="J6" s="46"/>
      <c r="K6" s="47"/>
      <c r="L6" s="197"/>
      <c r="M6" s="192"/>
      <c r="N6" s="24"/>
      <c r="O6" s="185" t="s">
        <v>6</v>
      </c>
      <c r="P6" s="220"/>
      <c r="Q6" s="206"/>
      <c r="R6" s="206"/>
      <c r="S6" s="209"/>
      <c r="T6" s="212"/>
      <c r="U6" s="215"/>
      <c r="V6" s="209"/>
      <c r="W6" s="218"/>
      <c r="X6" s="169"/>
      <c r="Y6" s="39"/>
    </row>
    <row r="7" spans="1:25" s="2" customFormat="1" ht="12" customHeight="1" x14ac:dyDescent="0.15">
      <c r="A7" s="116"/>
      <c r="B7" s="116"/>
      <c r="C7" s="24"/>
      <c r="D7" s="186"/>
      <c r="E7" s="24"/>
      <c r="F7" s="22" t="s">
        <v>7</v>
      </c>
      <c r="G7" s="199" t="s">
        <v>51</v>
      </c>
      <c r="H7" s="200"/>
      <c r="I7" s="200"/>
      <c r="J7" s="201"/>
      <c r="K7" s="194" t="s">
        <v>37</v>
      </c>
      <c r="L7" s="197"/>
      <c r="M7" s="192"/>
      <c r="N7" s="24"/>
      <c r="O7" s="186"/>
      <c r="P7" s="13" t="s">
        <v>14</v>
      </c>
      <c r="Q7" s="14" t="s">
        <v>14</v>
      </c>
      <c r="R7" s="14" t="s">
        <v>14</v>
      </c>
      <c r="S7" s="15" t="s">
        <v>14</v>
      </c>
      <c r="T7" s="16" t="s">
        <v>14</v>
      </c>
      <c r="U7" s="20" t="s">
        <v>14</v>
      </c>
      <c r="V7" s="15" t="s">
        <v>14</v>
      </c>
      <c r="W7" s="16" t="s">
        <v>14</v>
      </c>
      <c r="X7" s="169"/>
      <c r="Y7" s="40" t="s">
        <v>14</v>
      </c>
    </row>
    <row r="8" spans="1:25" s="2" customFormat="1" ht="12.75" customHeight="1" thickBot="1" x14ac:dyDescent="0.2">
      <c r="A8" s="117"/>
      <c r="B8" s="117"/>
      <c r="C8" s="5"/>
      <c r="D8" s="187"/>
      <c r="E8" s="5"/>
      <c r="F8" s="7"/>
      <c r="G8" s="50" t="s">
        <v>35</v>
      </c>
      <c r="H8" s="50" t="s">
        <v>36</v>
      </c>
      <c r="I8" s="50" t="s">
        <v>73</v>
      </c>
      <c r="J8" s="51" t="s">
        <v>52</v>
      </c>
      <c r="K8" s="195"/>
      <c r="L8" s="198"/>
      <c r="M8" s="193"/>
      <c r="N8" s="5"/>
      <c r="O8" s="187"/>
      <c r="P8" s="10" t="s">
        <v>10</v>
      </c>
      <c r="Q8" s="11" t="s">
        <v>10</v>
      </c>
      <c r="R8" s="11" t="s">
        <v>10</v>
      </c>
      <c r="S8" s="12" t="s">
        <v>10</v>
      </c>
      <c r="T8" s="17" t="s">
        <v>10</v>
      </c>
      <c r="U8" s="19" t="s">
        <v>10</v>
      </c>
      <c r="V8" s="12" t="s">
        <v>10</v>
      </c>
      <c r="W8" s="21" t="s">
        <v>10</v>
      </c>
      <c r="X8" s="170"/>
      <c r="Y8" s="41" t="s">
        <v>10</v>
      </c>
    </row>
    <row r="9" spans="1:25" s="2" customFormat="1" ht="21.95" customHeight="1" x14ac:dyDescent="0.15">
      <c r="A9" s="162">
        <v>1</v>
      </c>
      <c r="B9" s="157" t="s">
        <v>78</v>
      </c>
      <c r="C9" s="159">
        <v>562</v>
      </c>
      <c r="D9" s="155">
        <v>562</v>
      </c>
      <c r="E9" s="159">
        <v>29</v>
      </c>
      <c r="F9" s="148">
        <v>29</v>
      </c>
      <c r="G9" s="148">
        <v>0</v>
      </c>
      <c r="H9" s="148">
        <v>0</v>
      </c>
      <c r="I9" s="148">
        <v>0</v>
      </c>
      <c r="J9" s="178">
        <v>0</v>
      </c>
      <c r="K9" s="148">
        <v>29</v>
      </c>
      <c r="L9" s="176">
        <v>548</v>
      </c>
      <c r="M9" s="151">
        <v>0</v>
      </c>
      <c r="N9" s="153">
        <f>+(+C9+E9)-(L9+M9)</f>
        <v>43</v>
      </c>
      <c r="O9" s="155">
        <v>562</v>
      </c>
      <c r="P9" s="110">
        <v>0</v>
      </c>
      <c r="Q9" s="26">
        <v>0</v>
      </c>
      <c r="R9" s="26">
        <v>0</v>
      </c>
      <c r="S9" s="27">
        <v>0</v>
      </c>
      <c r="T9" s="26">
        <v>0</v>
      </c>
      <c r="U9" s="25">
        <v>0</v>
      </c>
      <c r="V9" s="27">
        <v>0</v>
      </c>
      <c r="W9" s="28">
        <v>0</v>
      </c>
      <c r="X9" s="134" t="s">
        <v>158</v>
      </c>
      <c r="Y9" s="42" t="s">
        <v>14</v>
      </c>
    </row>
    <row r="10" spans="1:25" s="2" customFormat="1" ht="21.95" customHeight="1" thickBot="1" x14ac:dyDescent="0.2">
      <c r="A10" s="163"/>
      <c r="B10" s="158" t="s">
        <v>115</v>
      </c>
      <c r="C10" s="160"/>
      <c r="D10" s="156"/>
      <c r="E10" s="160"/>
      <c r="F10" s="150"/>
      <c r="G10" s="149"/>
      <c r="H10" s="149"/>
      <c r="I10" s="149"/>
      <c r="J10" s="179"/>
      <c r="K10" s="149"/>
      <c r="L10" s="177"/>
      <c r="M10" s="152"/>
      <c r="N10" s="175"/>
      <c r="O10" s="156"/>
      <c r="P10" s="111">
        <v>0</v>
      </c>
      <c r="Q10" s="53">
        <v>0</v>
      </c>
      <c r="R10" s="53">
        <v>0</v>
      </c>
      <c r="S10" s="54">
        <v>0</v>
      </c>
      <c r="T10" s="53">
        <v>0</v>
      </c>
      <c r="U10" s="52">
        <v>0</v>
      </c>
      <c r="V10" s="54">
        <v>0</v>
      </c>
      <c r="W10" s="55">
        <v>0</v>
      </c>
      <c r="X10" s="135"/>
      <c r="Y10" s="43" t="s">
        <v>10</v>
      </c>
    </row>
    <row r="11" spans="1:25" s="2" customFormat="1" ht="21.95" customHeight="1" x14ac:dyDescent="0.15">
      <c r="A11" s="162">
        <v>2</v>
      </c>
      <c r="B11" s="157" t="s">
        <v>116</v>
      </c>
      <c r="C11" s="159">
        <v>181410.36199999991</v>
      </c>
      <c r="D11" s="155">
        <v>120940.23800000004</v>
      </c>
      <c r="E11" s="159">
        <v>82436.672999999995</v>
      </c>
      <c r="F11" s="148">
        <v>56888.184999999998</v>
      </c>
      <c r="G11" s="148">
        <v>56175.565999999999</v>
      </c>
      <c r="H11" s="148">
        <v>0</v>
      </c>
      <c r="I11" s="148">
        <v>0</v>
      </c>
      <c r="J11" s="178" t="s">
        <v>122</v>
      </c>
      <c r="K11" s="148">
        <v>712.61900000000003</v>
      </c>
      <c r="L11" s="176">
        <v>77070.865999999995</v>
      </c>
      <c r="M11" s="151">
        <v>0</v>
      </c>
      <c r="N11" s="153">
        <f>+(+C11+E11)-(L11+M11)</f>
        <v>186776.16899999994</v>
      </c>
      <c r="O11" s="155">
        <v>124967.947</v>
      </c>
      <c r="P11" s="110">
        <v>2282</v>
      </c>
      <c r="Q11" s="26">
        <v>0</v>
      </c>
      <c r="R11" s="26">
        <v>0</v>
      </c>
      <c r="S11" s="27">
        <v>0</v>
      </c>
      <c r="T11" s="26">
        <v>0</v>
      </c>
      <c r="U11" s="25">
        <v>0</v>
      </c>
      <c r="V11" s="27">
        <v>0</v>
      </c>
      <c r="W11" s="28">
        <v>0</v>
      </c>
      <c r="X11" s="130" t="s">
        <v>149</v>
      </c>
      <c r="Y11" s="42" t="s">
        <v>14</v>
      </c>
    </row>
    <row r="12" spans="1:25" s="2" customFormat="1" ht="21.95" customHeight="1" thickBot="1" x14ac:dyDescent="0.2">
      <c r="A12" s="163"/>
      <c r="B12" s="158" t="s">
        <v>78</v>
      </c>
      <c r="C12" s="160"/>
      <c r="D12" s="156"/>
      <c r="E12" s="160"/>
      <c r="F12" s="150"/>
      <c r="G12" s="149"/>
      <c r="H12" s="149"/>
      <c r="I12" s="149"/>
      <c r="J12" s="179"/>
      <c r="K12" s="149"/>
      <c r="L12" s="177"/>
      <c r="M12" s="152"/>
      <c r="N12" s="175"/>
      <c r="O12" s="156"/>
      <c r="P12" s="111">
        <f>L11</f>
        <v>77070.865999999995</v>
      </c>
      <c r="Q12" s="53">
        <v>0</v>
      </c>
      <c r="R12" s="53">
        <v>0</v>
      </c>
      <c r="S12" s="54">
        <v>0</v>
      </c>
      <c r="T12" s="53">
        <v>0</v>
      </c>
      <c r="U12" s="52">
        <v>0</v>
      </c>
      <c r="V12" s="54">
        <v>0</v>
      </c>
      <c r="W12" s="55">
        <v>0</v>
      </c>
      <c r="X12" s="131"/>
      <c r="Y12" s="43" t="s">
        <v>10</v>
      </c>
    </row>
    <row r="13" spans="1:25" s="2" customFormat="1" ht="21.95" customHeight="1" x14ac:dyDescent="0.15">
      <c r="A13" s="162">
        <v>3</v>
      </c>
      <c r="B13" s="157" t="s">
        <v>117</v>
      </c>
      <c r="C13" s="159">
        <v>46624.238718000001</v>
      </c>
      <c r="D13" s="155">
        <v>46624.238304000006</v>
      </c>
      <c r="E13" s="159">
        <v>22942.837840000004</v>
      </c>
      <c r="F13" s="148">
        <v>22942.837840000004</v>
      </c>
      <c r="G13" s="148">
        <v>0</v>
      </c>
      <c r="H13" s="148">
        <v>22871.669000000002</v>
      </c>
      <c r="I13" s="148">
        <v>0</v>
      </c>
      <c r="J13" s="178" t="s">
        <v>122</v>
      </c>
      <c r="K13" s="148">
        <v>71.168840000000003</v>
      </c>
      <c r="L13" s="176">
        <v>27100.438344999999</v>
      </c>
      <c r="M13" s="151">
        <v>0</v>
      </c>
      <c r="N13" s="153">
        <f>+(+C13+E13)-(L13+M13)</f>
        <v>42466.638212999998</v>
      </c>
      <c r="O13" s="155">
        <v>42466.638213000006</v>
      </c>
      <c r="P13" s="112">
        <v>168961</v>
      </c>
      <c r="Q13" s="26">
        <v>0</v>
      </c>
      <c r="R13" s="26">
        <v>0</v>
      </c>
      <c r="S13" s="27">
        <v>0</v>
      </c>
      <c r="T13" s="26">
        <v>0</v>
      </c>
      <c r="U13" s="25">
        <v>0</v>
      </c>
      <c r="V13" s="27">
        <v>0</v>
      </c>
      <c r="W13" s="28">
        <v>0</v>
      </c>
      <c r="X13" s="134" t="s">
        <v>131</v>
      </c>
      <c r="Y13" s="42" t="s">
        <v>14</v>
      </c>
    </row>
    <row r="14" spans="1:25" s="2" customFormat="1" ht="21.95" customHeight="1" thickBot="1" x14ac:dyDescent="0.2">
      <c r="A14" s="163"/>
      <c r="B14" s="158"/>
      <c r="C14" s="160"/>
      <c r="D14" s="156"/>
      <c r="E14" s="160"/>
      <c r="F14" s="150"/>
      <c r="G14" s="149"/>
      <c r="H14" s="149"/>
      <c r="I14" s="149"/>
      <c r="J14" s="179"/>
      <c r="K14" s="149"/>
      <c r="L14" s="177"/>
      <c r="M14" s="152"/>
      <c r="N14" s="154"/>
      <c r="O14" s="156"/>
      <c r="P14" s="111">
        <v>27126.211762999996</v>
      </c>
      <c r="Q14" s="53">
        <v>0</v>
      </c>
      <c r="R14" s="53">
        <v>0</v>
      </c>
      <c r="S14" s="54">
        <v>0</v>
      </c>
      <c r="T14" s="53">
        <v>0</v>
      </c>
      <c r="U14" s="52">
        <v>0</v>
      </c>
      <c r="V14" s="54">
        <v>0</v>
      </c>
      <c r="W14" s="55">
        <v>0</v>
      </c>
      <c r="X14" s="135"/>
      <c r="Y14" s="43" t="s">
        <v>10</v>
      </c>
    </row>
    <row r="15" spans="1:25" s="2" customFormat="1" ht="21.95" customHeight="1" x14ac:dyDescent="0.15">
      <c r="A15" s="162">
        <v>4</v>
      </c>
      <c r="B15" s="157" t="s">
        <v>118</v>
      </c>
      <c r="C15" s="159">
        <v>123455.48392299996</v>
      </c>
      <c r="D15" s="155">
        <v>41151.827974333341</v>
      </c>
      <c r="E15" s="159">
        <v>160.25613600000003</v>
      </c>
      <c r="F15" s="148">
        <v>53.418712000000006</v>
      </c>
      <c r="G15" s="148">
        <v>0</v>
      </c>
      <c r="H15" s="148">
        <v>0</v>
      </c>
      <c r="I15" s="148">
        <v>0</v>
      </c>
      <c r="J15" s="178" t="s">
        <v>122</v>
      </c>
      <c r="K15" s="148">
        <v>37.983798000000007</v>
      </c>
      <c r="L15" s="176">
        <v>0</v>
      </c>
      <c r="M15" s="151">
        <v>0</v>
      </c>
      <c r="N15" s="153">
        <f>+(+C15+E15)-(L15+M15)</f>
        <v>123615.74005899996</v>
      </c>
      <c r="O15" s="155">
        <v>41205.246686333347</v>
      </c>
      <c r="P15" s="113">
        <v>0</v>
      </c>
      <c r="Q15" s="90">
        <v>0</v>
      </c>
      <c r="R15" s="90">
        <v>0</v>
      </c>
      <c r="S15" s="90">
        <v>0</v>
      </c>
      <c r="T15" s="89">
        <v>0</v>
      </c>
      <c r="U15" s="105">
        <v>0</v>
      </c>
      <c r="V15" s="90">
        <v>12</v>
      </c>
      <c r="W15" s="106">
        <v>0</v>
      </c>
      <c r="X15" s="171" t="s">
        <v>175</v>
      </c>
      <c r="Y15" s="42" t="s">
        <v>14</v>
      </c>
    </row>
    <row r="16" spans="1:25" s="2" customFormat="1" ht="21.95" customHeight="1" thickBot="1" x14ac:dyDescent="0.2">
      <c r="A16" s="163"/>
      <c r="B16" s="158"/>
      <c r="C16" s="160"/>
      <c r="D16" s="156"/>
      <c r="E16" s="160"/>
      <c r="F16" s="150"/>
      <c r="G16" s="149"/>
      <c r="H16" s="149"/>
      <c r="I16" s="149"/>
      <c r="J16" s="179"/>
      <c r="K16" s="149"/>
      <c r="L16" s="177"/>
      <c r="M16" s="152"/>
      <c r="N16" s="154"/>
      <c r="O16" s="156"/>
      <c r="P16" s="111">
        <v>0</v>
      </c>
      <c r="Q16" s="53">
        <v>0</v>
      </c>
      <c r="R16" s="53">
        <v>0</v>
      </c>
      <c r="S16" s="54">
        <v>0</v>
      </c>
      <c r="T16" s="53">
        <v>0</v>
      </c>
      <c r="U16" s="52">
        <v>0</v>
      </c>
      <c r="V16" s="107">
        <v>244.53666199999998</v>
      </c>
      <c r="W16" s="55">
        <v>0</v>
      </c>
      <c r="X16" s="172"/>
      <c r="Y16" s="43" t="s">
        <v>10</v>
      </c>
    </row>
    <row r="17" spans="1:25" s="2" customFormat="1" ht="21.95" customHeight="1" x14ac:dyDescent="0.15">
      <c r="A17" s="162">
        <v>5</v>
      </c>
      <c r="B17" s="157" t="s">
        <v>93</v>
      </c>
      <c r="C17" s="159">
        <v>75.753</v>
      </c>
      <c r="D17" s="155">
        <v>75.753</v>
      </c>
      <c r="E17" s="159">
        <v>38.731743999999999</v>
      </c>
      <c r="F17" s="148">
        <v>30.760999999999999</v>
      </c>
      <c r="G17" s="148">
        <v>0</v>
      </c>
      <c r="H17" s="148">
        <v>0</v>
      </c>
      <c r="I17" s="148">
        <v>0</v>
      </c>
      <c r="J17" s="178" t="s">
        <v>122</v>
      </c>
      <c r="K17" s="148">
        <v>38.970743999999996</v>
      </c>
      <c r="L17" s="176">
        <v>0</v>
      </c>
      <c r="M17" s="151">
        <v>52.676743999999999</v>
      </c>
      <c r="N17" s="153">
        <f>+(+C17+E17)-(L17+M17)</f>
        <v>61.808000000000007</v>
      </c>
      <c r="O17" s="155">
        <v>61.807999999999993</v>
      </c>
      <c r="P17" s="110">
        <v>0</v>
      </c>
      <c r="Q17" s="26">
        <v>0</v>
      </c>
      <c r="R17" s="26">
        <v>0</v>
      </c>
      <c r="S17" s="27">
        <v>0</v>
      </c>
      <c r="T17" s="26">
        <v>0</v>
      </c>
      <c r="U17" s="25">
        <v>0</v>
      </c>
      <c r="V17" s="27">
        <v>0</v>
      </c>
      <c r="W17" s="28">
        <v>0</v>
      </c>
      <c r="X17" s="132" t="s">
        <v>176</v>
      </c>
      <c r="Y17" s="42" t="s">
        <v>14</v>
      </c>
    </row>
    <row r="18" spans="1:25" s="2" customFormat="1" ht="21.95" customHeight="1" thickBot="1" x14ac:dyDescent="0.2">
      <c r="A18" s="163"/>
      <c r="B18" s="158"/>
      <c r="C18" s="160"/>
      <c r="D18" s="156"/>
      <c r="E18" s="160"/>
      <c r="F18" s="150"/>
      <c r="G18" s="149"/>
      <c r="H18" s="149"/>
      <c r="I18" s="149"/>
      <c r="J18" s="179"/>
      <c r="K18" s="149"/>
      <c r="L18" s="177"/>
      <c r="M18" s="152"/>
      <c r="N18" s="154"/>
      <c r="O18" s="161"/>
      <c r="P18" s="111">
        <v>0</v>
      </c>
      <c r="Q18" s="53">
        <v>0</v>
      </c>
      <c r="R18" s="53">
        <v>0</v>
      </c>
      <c r="S18" s="54">
        <v>0</v>
      </c>
      <c r="T18" s="53">
        <v>0</v>
      </c>
      <c r="U18" s="52">
        <v>0</v>
      </c>
      <c r="V18" s="54">
        <v>0</v>
      </c>
      <c r="W18" s="55">
        <v>0</v>
      </c>
      <c r="X18" s="133"/>
      <c r="Y18" s="43" t="s">
        <v>10</v>
      </c>
    </row>
    <row r="19" spans="1:25" s="2" customFormat="1" ht="21.95" customHeight="1" x14ac:dyDescent="0.15">
      <c r="A19" s="162">
        <v>6</v>
      </c>
      <c r="B19" s="157" t="s">
        <v>119</v>
      </c>
      <c r="C19" s="159">
        <v>78354.053999999989</v>
      </c>
      <c r="D19" s="155">
        <v>52129.810666666664</v>
      </c>
      <c r="E19" s="159">
        <v>82759.647000000012</v>
      </c>
      <c r="F19" s="148">
        <v>56105.370996999984</v>
      </c>
      <c r="G19" s="148">
        <v>55846.434000000023</v>
      </c>
      <c r="H19" s="148">
        <v>0</v>
      </c>
      <c r="I19" s="148">
        <v>0</v>
      </c>
      <c r="J19" s="178" t="s">
        <v>122</v>
      </c>
      <c r="K19" s="148">
        <v>258.93699700000002</v>
      </c>
      <c r="L19" s="176">
        <v>75497.939884000021</v>
      </c>
      <c r="M19" s="151">
        <v>0</v>
      </c>
      <c r="N19" s="153">
        <f>+(+C19+E19)-(L19+M19)</f>
        <v>85615.76111599998</v>
      </c>
      <c r="O19" s="155">
        <v>57016.173410666663</v>
      </c>
      <c r="P19" s="110">
        <v>15166</v>
      </c>
      <c r="Q19" s="26">
        <v>0</v>
      </c>
      <c r="R19" s="26">
        <v>0</v>
      </c>
      <c r="S19" s="27">
        <v>0</v>
      </c>
      <c r="T19" s="26">
        <v>0</v>
      </c>
      <c r="U19" s="25">
        <v>0</v>
      </c>
      <c r="V19" s="27">
        <v>0</v>
      </c>
      <c r="W19" s="28">
        <v>0</v>
      </c>
      <c r="X19" s="132" t="s">
        <v>177</v>
      </c>
      <c r="Y19" s="42" t="s">
        <v>14</v>
      </c>
    </row>
    <row r="20" spans="1:25" s="2" customFormat="1" ht="21.95" customHeight="1" thickBot="1" x14ac:dyDescent="0.2">
      <c r="A20" s="163"/>
      <c r="B20" s="158"/>
      <c r="C20" s="160"/>
      <c r="D20" s="156"/>
      <c r="E20" s="160"/>
      <c r="F20" s="150"/>
      <c r="G20" s="149"/>
      <c r="H20" s="149"/>
      <c r="I20" s="149"/>
      <c r="J20" s="179"/>
      <c r="K20" s="149"/>
      <c r="L20" s="177"/>
      <c r="M20" s="152"/>
      <c r="N20" s="154"/>
      <c r="O20" s="161"/>
      <c r="P20" s="111">
        <v>53797.967557999997</v>
      </c>
      <c r="Q20" s="53">
        <v>0</v>
      </c>
      <c r="R20" s="53">
        <v>0</v>
      </c>
      <c r="S20" s="54">
        <v>0</v>
      </c>
      <c r="T20" s="53">
        <v>0</v>
      </c>
      <c r="U20" s="52">
        <v>0</v>
      </c>
      <c r="V20" s="54">
        <v>0</v>
      </c>
      <c r="W20" s="55">
        <v>0</v>
      </c>
      <c r="X20" s="133"/>
      <c r="Y20" s="43" t="s">
        <v>10</v>
      </c>
    </row>
    <row r="21" spans="1:25" s="2" customFormat="1" ht="21.95" customHeight="1" x14ac:dyDescent="0.15">
      <c r="A21" s="162">
        <v>7</v>
      </c>
      <c r="B21" s="157" t="s">
        <v>120</v>
      </c>
      <c r="C21" s="159">
        <v>83041.286999999997</v>
      </c>
      <c r="D21" s="155">
        <v>54828.145999999993</v>
      </c>
      <c r="E21" s="159">
        <v>41.852000000000011</v>
      </c>
      <c r="F21" s="148">
        <v>29.845391666666668</v>
      </c>
      <c r="G21" s="148">
        <v>0</v>
      </c>
      <c r="H21" s="148">
        <v>0</v>
      </c>
      <c r="I21" s="148">
        <v>0</v>
      </c>
      <c r="J21" s="178" t="s">
        <v>122</v>
      </c>
      <c r="K21" s="148">
        <v>29.833691666666667</v>
      </c>
      <c r="L21" s="176">
        <v>15654.798999999999</v>
      </c>
      <c r="M21" s="151">
        <v>0</v>
      </c>
      <c r="N21" s="153">
        <f>+(+C21+E21)-(L21+M21)</f>
        <v>67428.34</v>
      </c>
      <c r="O21" s="155">
        <v>45013.512999999992</v>
      </c>
      <c r="P21" s="110">
        <v>1344</v>
      </c>
      <c r="Q21" s="26">
        <v>0</v>
      </c>
      <c r="R21" s="26">
        <v>0</v>
      </c>
      <c r="S21" s="27">
        <v>0</v>
      </c>
      <c r="T21" s="26">
        <v>0</v>
      </c>
      <c r="U21" s="25">
        <v>0</v>
      </c>
      <c r="V21" s="27">
        <v>0</v>
      </c>
      <c r="W21" s="28">
        <v>0</v>
      </c>
      <c r="X21" s="132" t="s">
        <v>178</v>
      </c>
      <c r="Y21" s="42" t="s">
        <v>14</v>
      </c>
    </row>
    <row r="22" spans="1:25" s="2" customFormat="1" ht="21.95" customHeight="1" thickBot="1" x14ac:dyDescent="0.2">
      <c r="A22" s="163"/>
      <c r="B22" s="158"/>
      <c r="C22" s="160"/>
      <c r="D22" s="156"/>
      <c r="E22" s="160"/>
      <c r="F22" s="150"/>
      <c r="G22" s="149"/>
      <c r="H22" s="149"/>
      <c r="I22" s="149"/>
      <c r="J22" s="179"/>
      <c r="K22" s="149"/>
      <c r="L22" s="177"/>
      <c r="M22" s="152"/>
      <c r="N22" s="154"/>
      <c r="O22" s="156"/>
      <c r="P22" s="111">
        <v>14035.812919999998</v>
      </c>
      <c r="Q22" s="53">
        <v>0</v>
      </c>
      <c r="R22" s="53">
        <v>0</v>
      </c>
      <c r="S22" s="54">
        <v>0</v>
      </c>
      <c r="T22" s="53">
        <v>0</v>
      </c>
      <c r="U22" s="52">
        <v>0</v>
      </c>
      <c r="V22" s="54">
        <v>0</v>
      </c>
      <c r="W22" s="55">
        <v>0</v>
      </c>
      <c r="X22" s="133"/>
      <c r="Y22" s="43" t="s">
        <v>10</v>
      </c>
    </row>
    <row r="23" spans="1:25" s="2" customFormat="1" ht="21.95" customHeight="1" x14ac:dyDescent="0.15">
      <c r="A23" s="162">
        <v>8</v>
      </c>
      <c r="B23" s="157" t="s">
        <v>103</v>
      </c>
      <c r="C23" s="159">
        <v>156956.83799999993</v>
      </c>
      <c r="D23" s="155">
        <v>52318.946000000011</v>
      </c>
      <c r="E23" s="159">
        <v>5134.415</v>
      </c>
      <c r="F23" s="148">
        <v>1711.4689999999996</v>
      </c>
      <c r="G23" s="148">
        <v>1684.048</v>
      </c>
      <c r="H23" s="148">
        <v>0</v>
      </c>
      <c r="I23" s="148">
        <v>0</v>
      </c>
      <c r="J23" s="178" t="s">
        <v>122</v>
      </c>
      <c r="K23" s="148">
        <v>27.424000000000007</v>
      </c>
      <c r="L23" s="176">
        <v>5219.0480000000007</v>
      </c>
      <c r="M23" s="180">
        <v>0.312</v>
      </c>
      <c r="N23" s="153">
        <f>+(+C23+E23)-(L23+M23)</f>
        <v>156871.89299999992</v>
      </c>
      <c r="O23" s="155">
        <v>52290.631000000001</v>
      </c>
      <c r="P23" s="110">
        <v>8</v>
      </c>
      <c r="Q23" s="26">
        <v>0</v>
      </c>
      <c r="R23" s="26">
        <v>0</v>
      </c>
      <c r="S23" s="27">
        <v>0</v>
      </c>
      <c r="T23" s="26">
        <v>0</v>
      </c>
      <c r="U23" s="25">
        <v>0</v>
      </c>
      <c r="V23" s="27">
        <v>0</v>
      </c>
      <c r="W23" s="28">
        <v>0</v>
      </c>
      <c r="X23" s="134" t="s">
        <v>148</v>
      </c>
      <c r="Y23" s="42" t="s">
        <v>14</v>
      </c>
    </row>
    <row r="24" spans="1:25" s="2" customFormat="1" ht="30.75" customHeight="1" thickBot="1" x14ac:dyDescent="0.2">
      <c r="A24" s="163"/>
      <c r="B24" s="158"/>
      <c r="C24" s="160"/>
      <c r="D24" s="156"/>
      <c r="E24" s="160"/>
      <c r="F24" s="150"/>
      <c r="G24" s="149"/>
      <c r="H24" s="149"/>
      <c r="I24" s="149"/>
      <c r="J24" s="179"/>
      <c r="K24" s="149"/>
      <c r="L24" s="177"/>
      <c r="M24" s="181"/>
      <c r="N24" s="154"/>
      <c r="O24" s="156"/>
      <c r="P24" s="111">
        <v>5219.0479999999998</v>
      </c>
      <c r="Q24" s="53">
        <v>0</v>
      </c>
      <c r="R24" s="53">
        <v>0</v>
      </c>
      <c r="S24" s="54">
        <v>0</v>
      </c>
      <c r="T24" s="53">
        <v>0</v>
      </c>
      <c r="U24" s="52">
        <v>0</v>
      </c>
      <c r="V24" s="54">
        <v>0</v>
      </c>
      <c r="W24" s="55">
        <v>0</v>
      </c>
      <c r="X24" s="135"/>
      <c r="Y24" s="43" t="s">
        <v>10</v>
      </c>
    </row>
    <row r="25" spans="1:25" s="2" customFormat="1" ht="21.95" customHeight="1" x14ac:dyDescent="0.15">
      <c r="A25" s="162">
        <v>9</v>
      </c>
      <c r="B25" s="157" t="s">
        <v>121</v>
      </c>
      <c r="C25" s="159">
        <v>7249.567481</v>
      </c>
      <c r="D25" s="155">
        <v>3625.7761270000001</v>
      </c>
      <c r="E25" s="159">
        <v>978.92403400000001</v>
      </c>
      <c r="F25" s="148" t="s">
        <v>129</v>
      </c>
      <c r="G25" s="148" t="s">
        <v>129</v>
      </c>
      <c r="H25" s="148" t="s">
        <v>129</v>
      </c>
      <c r="I25" s="148" t="s">
        <v>129</v>
      </c>
      <c r="J25" s="178" t="s">
        <v>122</v>
      </c>
      <c r="K25" s="148" t="s">
        <v>129</v>
      </c>
      <c r="L25" s="176">
        <v>1095.7785180000001</v>
      </c>
      <c r="M25" s="151">
        <v>638.42200000000003</v>
      </c>
      <c r="N25" s="153">
        <f>+(+C25+E25)-(L25+M25)</f>
        <v>6494.2909970000001</v>
      </c>
      <c r="O25" s="155">
        <v>3247.1454979999999</v>
      </c>
      <c r="P25" s="110">
        <v>0</v>
      </c>
      <c r="Q25" s="26">
        <v>0</v>
      </c>
      <c r="R25" s="26">
        <v>0</v>
      </c>
      <c r="S25" s="27">
        <v>0</v>
      </c>
      <c r="T25" s="26">
        <v>0</v>
      </c>
      <c r="U25" s="25">
        <v>0</v>
      </c>
      <c r="V25" s="27">
        <v>21</v>
      </c>
      <c r="W25" s="28">
        <v>0</v>
      </c>
      <c r="X25" s="136" t="s">
        <v>141</v>
      </c>
      <c r="Y25" s="42" t="s">
        <v>14</v>
      </c>
    </row>
    <row r="26" spans="1:25" s="2" customFormat="1" ht="21.95" customHeight="1" thickBot="1" x14ac:dyDescent="0.2">
      <c r="A26" s="163"/>
      <c r="B26" s="158"/>
      <c r="C26" s="160"/>
      <c r="D26" s="156"/>
      <c r="E26" s="160"/>
      <c r="F26" s="150"/>
      <c r="G26" s="149"/>
      <c r="H26" s="149"/>
      <c r="I26" s="149"/>
      <c r="J26" s="179"/>
      <c r="K26" s="149"/>
      <c r="L26" s="177"/>
      <c r="M26" s="152"/>
      <c r="N26" s="154"/>
      <c r="O26" s="156"/>
      <c r="P26" s="111">
        <v>0</v>
      </c>
      <c r="Q26" s="53">
        <v>0</v>
      </c>
      <c r="R26" s="53">
        <v>0</v>
      </c>
      <c r="S26" s="54">
        <v>0</v>
      </c>
      <c r="T26" s="53">
        <v>0</v>
      </c>
      <c r="U26" s="52">
        <v>0</v>
      </c>
      <c r="V26" s="54">
        <v>1252.4967999999999</v>
      </c>
      <c r="W26" s="55">
        <v>0</v>
      </c>
      <c r="X26" s="137"/>
      <c r="Y26" s="43" t="s">
        <v>10</v>
      </c>
    </row>
    <row r="27" spans="1:25" s="2" customFormat="1" ht="21.95" customHeight="1" x14ac:dyDescent="0.15">
      <c r="A27" s="162">
        <v>10</v>
      </c>
      <c r="B27" s="157" t="s">
        <v>113</v>
      </c>
      <c r="C27" s="159">
        <v>296193.41956900008</v>
      </c>
      <c r="D27" s="155">
        <v>234066.24299999999</v>
      </c>
      <c r="E27" s="159">
        <v>81792.44200000001</v>
      </c>
      <c r="F27" s="148">
        <v>113.79599999999999</v>
      </c>
      <c r="G27" s="148">
        <v>6.5230000000000006</v>
      </c>
      <c r="H27" s="148">
        <v>0</v>
      </c>
      <c r="I27" s="148">
        <v>0</v>
      </c>
      <c r="J27" s="178" t="s">
        <v>122</v>
      </c>
      <c r="K27" s="148">
        <v>107.273</v>
      </c>
      <c r="L27" s="176">
        <v>42614.960000000006</v>
      </c>
      <c r="M27" s="151">
        <v>0</v>
      </c>
      <c r="N27" s="153">
        <f>+(+C27+E27)-(L27+M27)</f>
        <v>335370.90156900004</v>
      </c>
      <c r="O27" s="155">
        <v>229196.53400000004</v>
      </c>
      <c r="P27" s="110">
        <v>28</v>
      </c>
      <c r="Q27" s="89">
        <v>0</v>
      </c>
      <c r="R27" s="89">
        <v>14</v>
      </c>
      <c r="S27" s="90">
        <v>0</v>
      </c>
      <c r="T27" s="89">
        <v>0</v>
      </c>
      <c r="U27" s="84">
        <v>0</v>
      </c>
      <c r="V27" s="90">
        <v>25</v>
      </c>
      <c r="W27" s="91">
        <v>0</v>
      </c>
      <c r="X27" s="138" t="s">
        <v>142</v>
      </c>
      <c r="Y27" s="42" t="s">
        <v>14</v>
      </c>
    </row>
    <row r="28" spans="1:25" s="2" customFormat="1" ht="21.95" customHeight="1" thickBot="1" x14ac:dyDescent="0.2">
      <c r="A28" s="163"/>
      <c r="B28" s="158"/>
      <c r="C28" s="160"/>
      <c r="D28" s="156"/>
      <c r="E28" s="160"/>
      <c r="F28" s="150"/>
      <c r="G28" s="149"/>
      <c r="H28" s="149"/>
      <c r="I28" s="149"/>
      <c r="J28" s="179"/>
      <c r="K28" s="149"/>
      <c r="L28" s="177"/>
      <c r="M28" s="152"/>
      <c r="N28" s="154"/>
      <c r="O28" s="161"/>
      <c r="P28" s="114">
        <v>24468.010999999995</v>
      </c>
      <c r="Q28" s="93">
        <v>0</v>
      </c>
      <c r="R28" s="93">
        <v>17511.442999999999</v>
      </c>
      <c r="S28" s="94">
        <v>0</v>
      </c>
      <c r="T28" s="93">
        <v>0</v>
      </c>
      <c r="U28" s="92">
        <v>0</v>
      </c>
      <c r="V28" s="94">
        <v>10763.544</v>
      </c>
      <c r="W28" s="95">
        <v>0</v>
      </c>
      <c r="X28" s="139"/>
      <c r="Y28" s="43" t="s">
        <v>10</v>
      </c>
    </row>
    <row r="29" spans="1:25" s="3" customFormat="1" ht="21.95" customHeight="1" x14ac:dyDescent="0.15">
      <c r="A29" s="162"/>
      <c r="B29" s="164" t="s">
        <v>21</v>
      </c>
      <c r="C29" s="140">
        <f t="shared" ref="C29:I29" si="0">SUM(C9:C28)</f>
        <v>973923.00369099993</v>
      </c>
      <c r="D29" s="142">
        <f t="shared" si="0"/>
        <v>606322.97907200002</v>
      </c>
      <c r="E29" s="140">
        <f t="shared" si="0"/>
        <v>276314.77875400009</v>
      </c>
      <c r="F29" s="144">
        <f t="shared" si="0"/>
        <v>137904.68394066667</v>
      </c>
      <c r="G29" s="144">
        <f t="shared" si="0"/>
        <v>113712.57100000003</v>
      </c>
      <c r="H29" s="144">
        <f t="shared" si="0"/>
        <v>22871.669000000002</v>
      </c>
      <c r="I29" s="144">
        <f t="shared" si="0"/>
        <v>0</v>
      </c>
      <c r="J29" s="166"/>
      <c r="K29" s="144">
        <f>SUM(K9:K28)</f>
        <v>1313.2100706666668</v>
      </c>
      <c r="L29" s="144">
        <f>SUM(L9:L28)</f>
        <v>244801.82974700001</v>
      </c>
      <c r="M29" s="146">
        <f>SUM(M9:M28)</f>
        <v>691.41074400000002</v>
      </c>
      <c r="N29" s="173">
        <f>SUM(N9:N28)</f>
        <v>1004744.5419539998</v>
      </c>
      <c r="O29" s="142">
        <f>SUM(O9:O28)</f>
        <v>596027.63680800004</v>
      </c>
      <c r="P29" s="108">
        <f t="shared" ref="P29:W29" si="1">SUMIF($Y$9:$Y$28,$Y$7,P9:P28)</f>
        <v>187789</v>
      </c>
      <c r="Q29" s="30">
        <f t="shared" si="1"/>
        <v>0</v>
      </c>
      <c r="R29" s="30">
        <f t="shared" si="1"/>
        <v>14</v>
      </c>
      <c r="S29" s="31">
        <f t="shared" si="1"/>
        <v>0</v>
      </c>
      <c r="T29" s="30">
        <f t="shared" si="1"/>
        <v>0</v>
      </c>
      <c r="U29" s="29">
        <f t="shared" si="1"/>
        <v>0</v>
      </c>
      <c r="V29" s="31">
        <f t="shared" si="1"/>
        <v>58</v>
      </c>
      <c r="W29" s="32">
        <f t="shared" si="1"/>
        <v>0</v>
      </c>
      <c r="X29" s="130"/>
      <c r="Y29" s="42" t="s">
        <v>14</v>
      </c>
    </row>
    <row r="30" spans="1:25" s="3" customFormat="1" ht="21.95" customHeight="1" thickBot="1" x14ac:dyDescent="0.2">
      <c r="A30" s="163"/>
      <c r="B30" s="165"/>
      <c r="C30" s="141"/>
      <c r="D30" s="143"/>
      <c r="E30" s="141"/>
      <c r="F30" s="145"/>
      <c r="G30" s="145"/>
      <c r="H30" s="145"/>
      <c r="I30" s="145"/>
      <c r="J30" s="167"/>
      <c r="K30" s="145"/>
      <c r="L30" s="145"/>
      <c r="M30" s="147"/>
      <c r="N30" s="174"/>
      <c r="O30" s="143"/>
      <c r="P30" s="109">
        <f t="shared" ref="P30:W30" si="2">SUMIF($Y$9:$Y$28,$Y$8,P9:P28)</f>
        <v>201717.91724099999</v>
      </c>
      <c r="Q30" s="57">
        <f t="shared" si="2"/>
        <v>0</v>
      </c>
      <c r="R30" s="57">
        <f t="shared" si="2"/>
        <v>17511.442999999999</v>
      </c>
      <c r="S30" s="58">
        <f t="shared" si="2"/>
        <v>0</v>
      </c>
      <c r="T30" s="57">
        <f t="shared" si="2"/>
        <v>0</v>
      </c>
      <c r="U30" s="56">
        <f t="shared" si="2"/>
        <v>0</v>
      </c>
      <c r="V30" s="58">
        <f t="shared" si="2"/>
        <v>12260.577461999999</v>
      </c>
      <c r="W30" s="59">
        <f t="shared" si="2"/>
        <v>0</v>
      </c>
      <c r="X30" s="131"/>
      <c r="Y30" s="43" t="s">
        <v>10</v>
      </c>
    </row>
    <row r="31" spans="1:25" x14ac:dyDescent="0.15">
      <c r="A31" s="1" t="s">
        <v>41</v>
      </c>
    </row>
    <row r="32" spans="1:25" x14ac:dyDescent="0.15">
      <c r="B32" s="1" t="s">
        <v>42</v>
      </c>
      <c r="E32" s="1" t="s">
        <v>58</v>
      </c>
      <c r="N32" s="49"/>
    </row>
    <row r="33" spans="2:14" x14ac:dyDescent="0.15">
      <c r="B33" s="1" t="s">
        <v>74</v>
      </c>
      <c r="E33" s="1" t="s">
        <v>63</v>
      </c>
    </row>
    <row r="34" spans="2:14" x14ac:dyDescent="0.15">
      <c r="B34" s="1" t="s">
        <v>43</v>
      </c>
      <c r="E34" s="1" t="s">
        <v>64</v>
      </c>
    </row>
    <row r="35" spans="2:14" x14ac:dyDescent="0.15">
      <c r="B35" s="1" t="s">
        <v>44</v>
      </c>
      <c r="E35" s="1" t="s">
        <v>65</v>
      </c>
    </row>
    <row r="36" spans="2:14" x14ac:dyDescent="0.15">
      <c r="B36" s="1" t="s">
        <v>45</v>
      </c>
    </row>
    <row r="37" spans="2:14" x14ac:dyDescent="0.15">
      <c r="B37" s="1" t="s">
        <v>46</v>
      </c>
    </row>
    <row r="38" spans="2:14" x14ac:dyDescent="0.15">
      <c r="B38" s="1" t="s">
        <v>47</v>
      </c>
    </row>
    <row r="39" spans="2:14" x14ac:dyDescent="0.15">
      <c r="B39" s="1" t="s">
        <v>48</v>
      </c>
    </row>
    <row r="40" spans="2:14" x14ac:dyDescent="0.15">
      <c r="B40" s="1" t="s">
        <v>49</v>
      </c>
    </row>
    <row r="41" spans="2:14" ht="14.25" thickBot="1" x14ac:dyDescent="0.2">
      <c r="B41" s="1" t="s">
        <v>50</v>
      </c>
    </row>
    <row r="42" spans="2:14" x14ac:dyDescent="0.15">
      <c r="N42" s="48"/>
    </row>
  </sheetData>
  <mergeCells count="198">
    <mergeCell ref="L13:L14"/>
    <mergeCell ref="L15:L16"/>
    <mergeCell ref="L17:L18"/>
    <mergeCell ref="L19:L20"/>
    <mergeCell ref="L21:L22"/>
    <mergeCell ref="L23:L24"/>
    <mergeCell ref="L25:L26"/>
    <mergeCell ref="J11:J12"/>
    <mergeCell ref="J13:J14"/>
    <mergeCell ref="J15:J16"/>
    <mergeCell ref="J17:J18"/>
    <mergeCell ref="J19:J20"/>
    <mergeCell ref="J25:J26"/>
    <mergeCell ref="P3:T3"/>
    <mergeCell ref="U3:W3"/>
    <mergeCell ref="Q4:Q6"/>
    <mergeCell ref="R4:R6"/>
    <mergeCell ref="S4:S6"/>
    <mergeCell ref="T4:T6"/>
    <mergeCell ref="U4:U6"/>
    <mergeCell ref="V4:V6"/>
    <mergeCell ref="W4:W6"/>
    <mergeCell ref="P5:P6"/>
    <mergeCell ref="A9:A10"/>
    <mergeCell ref="F9:F10"/>
    <mergeCell ref="M9:M10"/>
    <mergeCell ref="C9:C10"/>
    <mergeCell ref="L9:L10"/>
    <mergeCell ref="D9:D10"/>
    <mergeCell ref="E9:E10"/>
    <mergeCell ref="G9:G10"/>
    <mergeCell ref="H9:H10"/>
    <mergeCell ref="K9:K10"/>
    <mergeCell ref="I9:I10"/>
    <mergeCell ref="J9:J10"/>
    <mergeCell ref="B9:B10"/>
    <mergeCell ref="A3:A8"/>
    <mergeCell ref="B3:B8"/>
    <mergeCell ref="N3:O4"/>
    <mergeCell ref="D6:D8"/>
    <mergeCell ref="O6:O8"/>
    <mergeCell ref="C3:D4"/>
    <mergeCell ref="E3:L4"/>
    <mergeCell ref="M3:M8"/>
    <mergeCell ref="K7:K8"/>
    <mergeCell ref="L5:L8"/>
    <mergeCell ref="G7:J7"/>
    <mergeCell ref="A15:A16"/>
    <mergeCell ref="F15:F16"/>
    <mergeCell ref="M15:M16"/>
    <mergeCell ref="C11:C12"/>
    <mergeCell ref="D11:D12"/>
    <mergeCell ref="E11:E12"/>
    <mergeCell ref="A13:A14"/>
    <mergeCell ref="F11:F12"/>
    <mergeCell ref="M11:M12"/>
    <mergeCell ref="A11:A12"/>
    <mergeCell ref="F13:F14"/>
    <mergeCell ref="M13:M14"/>
    <mergeCell ref="C13:C14"/>
    <mergeCell ref="D13:D14"/>
    <mergeCell ref="E13:E14"/>
    <mergeCell ref="G11:G12"/>
    <mergeCell ref="G13:G14"/>
    <mergeCell ref="K11:K12"/>
    <mergeCell ref="H13:H14"/>
    <mergeCell ref="K13:K14"/>
    <mergeCell ref="H11:H12"/>
    <mergeCell ref="I11:I12"/>
    <mergeCell ref="I13:I14"/>
    <mergeCell ref="L11:L12"/>
    <mergeCell ref="A21:A22"/>
    <mergeCell ref="G21:G22"/>
    <mergeCell ref="N21:N22"/>
    <mergeCell ref="A17:A18"/>
    <mergeCell ref="F19:F20"/>
    <mergeCell ref="M19:M20"/>
    <mergeCell ref="N19:N20"/>
    <mergeCell ref="H19:H20"/>
    <mergeCell ref="K19:K20"/>
    <mergeCell ref="C19:C20"/>
    <mergeCell ref="D19:D20"/>
    <mergeCell ref="E19:E20"/>
    <mergeCell ref="G17:G18"/>
    <mergeCell ref="G19:G20"/>
    <mergeCell ref="C21:C22"/>
    <mergeCell ref="D21:D22"/>
    <mergeCell ref="E21:E22"/>
    <mergeCell ref="H21:H22"/>
    <mergeCell ref="K21:K22"/>
    <mergeCell ref="I21:I22"/>
    <mergeCell ref="J21:J22"/>
    <mergeCell ref="A19:A20"/>
    <mergeCell ref="F21:F22"/>
    <mergeCell ref="N17:N18"/>
    <mergeCell ref="A23:A24"/>
    <mergeCell ref="F23:F24"/>
    <mergeCell ref="M23:M24"/>
    <mergeCell ref="N23:N24"/>
    <mergeCell ref="H23:H24"/>
    <mergeCell ref="K23:K24"/>
    <mergeCell ref="I23:I24"/>
    <mergeCell ref="J23:J24"/>
    <mergeCell ref="C23:C24"/>
    <mergeCell ref="D23:D24"/>
    <mergeCell ref="E23:E24"/>
    <mergeCell ref="G23:G24"/>
    <mergeCell ref="A25:A26"/>
    <mergeCell ref="F27:F28"/>
    <mergeCell ref="M27:M28"/>
    <mergeCell ref="N27:N28"/>
    <mergeCell ref="H27:H28"/>
    <mergeCell ref="K27:K28"/>
    <mergeCell ref="I27:I28"/>
    <mergeCell ref="L27:L28"/>
    <mergeCell ref="J27:J28"/>
    <mergeCell ref="C27:C28"/>
    <mergeCell ref="D27:D28"/>
    <mergeCell ref="E27:E28"/>
    <mergeCell ref="G25:G26"/>
    <mergeCell ref="G27:G28"/>
    <mergeCell ref="N25:N26"/>
    <mergeCell ref="B25:B26"/>
    <mergeCell ref="B27:B28"/>
    <mergeCell ref="C25:C26"/>
    <mergeCell ref="D25:D26"/>
    <mergeCell ref="E25:E26"/>
    <mergeCell ref="H25:H26"/>
    <mergeCell ref="I25:I26"/>
    <mergeCell ref="A29:A30"/>
    <mergeCell ref="B29:B30"/>
    <mergeCell ref="G29:G30"/>
    <mergeCell ref="H29:H30"/>
    <mergeCell ref="K29:K30"/>
    <mergeCell ref="J29:J30"/>
    <mergeCell ref="X4:X8"/>
    <mergeCell ref="X9:X10"/>
    <mergeCell ref="X11:X12"/>
    <mergeCell ref="X13:X14"/>
    <mergeCell ref="X15:X16"/>
    <mergeCell ref="N29:N30"/>
    <mergeCell ref="O29:O30"/>
    <mergeCell ref="O27:O28"/>
    <mergeCell ref="O23:O24"/>
    <mergeCell ref="O19:O20"/>
    <mergeCell ref="O15:O16"/>
    <mergeCell ref="O9:O10"/>
    <mergeCell ref="N9:N10"/>
    <mergeCell ref="N11:N12"/>
    <mergeCell ref="O25:O26"/>
    <mergeCell ref="O21:O22"/>
    <mergeCell ref="O11:O12"/>
    <mergeCell ref="A27:A28"/>
    <mergeCell ref="N13:N14"/>
    <mergeCell ref="O13:O14"/>
    <mergeCell ref="B15:B16"/>
    <mergeCell ref="B13:B14"/>
    <mergeCell ref="B11:B12"/>
    <mergeCell ref="B19:B20"/>
    <mergeCell ref="B17:B18"/>
    <mergeCell ref="B23:B24"/>
    <mergeCell ref="B21:B22"/>
    <mergeCell ref="M21:M22"/>
    <mergeCell ref="C15:C16"/>
    <mergeCell ref="D15:D16"/>
    <mergeCell ref="E15:E16"/>
    <mergeCell ref="G15:G16"/>
    <mergeCell ref="O17:O18"/>
    <mergeCell ref="C17:C18"/>
    <mergeCell ref="D17:D18"/>
    <mergeCell ref="E17:E18"/>
    <mergeCell ref="N15:N16"/>
    <mergeCell ref="H15:H16"/>
    <mergeCell ref="K15:K16"/>
    <mergeCell ref="H17:H18"/>
    <mergeCell ref="K17:K18"/>
    <mergeCell ref="I15:I16"/>
    <mergeCell ref="X29:X30"/>
    <mergeCell ref="X17:X18"/>
    <mergeCell ref="X19:X20"/>
    <mergeCell ref="X21:X22"/>
    <mergeCell ref="X23:X24"/>
    <mergeCell ref="X25:X26"/>
    <mergeCell ref="X27:X28"/>
    <mergeCell ref="C29:C30"/>
    <mergeCell ref="D29:D30"/>
    <mergeCell ref="E29:E30"/>
    <mergeCell ref="F29:F30"/>
    <mergeCell ref="L29:L30"/>
    <mergeCell ref="M29:M30"/>
    <mergeCell ref="K25:K26"/>
    <mergeCell ref="F25:F26"/>
    <mergeCell ref="M25:M26"/>
    <mergeCell ref="I17:I18"/>
    <mergeCell ref="F17:F18"/>
    <mergeCell ref="M17:M18"/>
    <mergeCell ref="I19:I20"/>
    <mergeCell ref="I29:I30"/>
  </mergeCells>
  <phoneticPr fontId="1"/>
  <pageMargins left="0.51181102362204722" right="0.31496062992125984" top="0.55118110236220474" bottom="0.55118110236220474" header="0.31496062992125984" footer="0.31496062992125984"/>
  <pageSetup paperSize="9" scale="5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35"/>
  <sheetViews>
    <sheetView view="pageBreakPreview" topLeftCell="A10" zoomScale="85" zoomScaleNormal="100" zoomScaleSheetLayoutView="85" workbookViewId="0">
      <selection activeCell="T19" sqref="T19:X20"/>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8"/>
    <col min="26" max="16384" width="9" style="1"/>
  </cols>
  <sheetData>
    <row r="1" spans="1:25" ht="20.25" customHeight="1" thickBot="1" x14ac:dyDescent="0.2">
      <c r="A1" s="4" t="s">
        <v>126</v>
      </c>
    </row>
    <row r="2" spans="1:25" s="2" customFormat="1" ht="12.75" customHeight="1" x14ac:dyDescent="0.15">
      <c r="A2" s="115" t="s">
        <v>4</v>
      </c>
      <c r="B2" s="115" t="s">
        <v>27</v>
      </c>
      <c r="C2" s="275" t="s">
        <v>59</v>
      </c>
      <c r="D2" s="276"/>
      <c r="E2" s="276"/>
      <c r="F2" s="277"/>
      <c r="G2" s="284" t="s">
        <v>75</v>
      </c>
      <c r="H2" s="285"/>
      <c r="I2" s="285"/>
      <c r="J2" s="285"/>
      <c r="K2" s="285"/>
      <c r="L2" s="285"/>
      <c r="M2" s="285"/>
      <c r="N2" s="285"/>
      <c r="O2" s="285"/>
      <c r="P2" s="285"/>
      <c r="Q2" s="285"/>
      <c r="R2" s="285"/>
      <c r="S2" s="286"/>
      <c r="T2" s="305" t="s">
        <v>60</v>
      </c>
      <c r="U2" s="305"/>
      <c r="V2" s="305"/>
      <c r="W2" s="305"/>
      <c r="X2" s="306"/>
      <c r="Y2" s="39"/>
    </row>
    <row r="3" spans="1:25" s="2" customFormat="1" ht="12" customHeight="1" x14ac:dyDescent="0.15">
      <c r="A3" s="116"/>
      <c r="B3" s="116"/>
      <c r="C3" s="278"/>
      <c r="D3" s="279"/>
      <c r="E3" s="279"/>
      <c r="F3" s="280"/>
      <c r="G3" s="287"/>
      <c r="H3" s="288"/>
      <c r="I3" s="288"/>
      <c r="J3" s="288"/>
      <c r="K3" s="288"/>
      <c r="L3" s="288"/>
      <c r="M3" s="288"/>
      <c r="N3" s="288"/>
      <c r="O3" s="288"/>
      <c r="P3" s="288"/>
      <c r="Q3" s="288"/>
      <c r="R3" s="288"/>
      <c r="S3" s="289"/>
      <c r="T3" s="307"/>
      <c r="U3" s="307"/>
      <c r="V3" s="307"/>
      <c r="W3" s="307"/>
      <c r="X3" s="308"/>
      <c r="Y3" s="39"/>
    </row>
    <row r="4" spans="1:25" s="2" customFormat="1" ht="13.5" customHeight="1" thickBot="1" x14ac:dyDescent="0.2">
      <c r="A4" s="116"/>
      <c r="B4" s="116"/>
      <c r="C4" s="281"/>
      <c r="D4" s="282"/>
      <c r="E4" s="282"/>
      <c r="F4" s="283"/>
      <c r="G4" s="290"/>
      <c r="H4" s="291"/>
      <c r="I4" s="291"/>
      <c r="J4" s="291"/>
      <c r="K4" s="291"/>
      <c r="L4" s="291"/>
      <c r="M4" s="291"/>
      <c r="N4" s="291"/>
      <c r="O4" s="291"/>
      <c r="P4" s="291"/>
      <c r="Q4" s="291"/>
      <c r="R4" s="291"/>
      <c r="S4" s="292"/>
      <c r="T4" s="309"/>
      <c r="U4" s="309"/>
      <c r="V4" s="309"/>
      <c r="W4" s="309"/>
      <c r="X4" s="310"/>
      <c r="Y4" s="39"/>
    </row>
    <row r="5" spans="1:25" s="2" customFormat="1" ht="21.95" customHeight="1" x14ac:dyDescent="0.15">
      <c r="A5" s="162">
        <v>1</v>
      </c>
      <c r="B5" s="271" t="s">
        <v>78</v>
      </c>
      <c r="C5" s="221" t="s">
        <v>159</v>
      </c>
      <c r="D5" s="222"/>
      <c r="E5" s="222"/>
      <c r="F5" s="223"/>
      <c r="G5" s="293" t="s">
        <v>160</v>
      </c>
      <c r="H5" s="294"/>
      <c r="I5" s="294"/>
      <c r="J5" s="294"/>
      <c r="K5" s="294"/>
      <c r="L5" s="294"/>
      <c r="M5" s="294"/>
      <c r="N5" s="294"/>
      <c r="O5" s="294"/>
      <c r="P5" s="294"/>
      <c r="Q5" s="294"/>
      <c r="R5" s="294"/>
      <c r="S5" s="295"/>
      <c r="T5" s="311"/>
      <c r="U5" s="312"/>
      <c r="V5" s="312"/>
      <c r="W5" s="312"/>
      <c r="X5" s="313"/>
      <c r="Y5" s="42"/>
    </row>
    <row r="6" spans="1:25" s="2" customFormat="1" ht="21.95" customHeight="1" thickBot="1" x14ac:dyDescent="0.2">
      <c r="A6" s="163"/>
      <c r="B6" s="272" t="s">
        <v>115</v>
      </c>
      <c r="C6" s="224"/>
      <c r="D6" s="225"/>
      <c r="E6" s="225"/>
      <c r="F6" s="226"/>
      <c r="G6" s="296"/>
      <c r="H6" s="297"/>
      <c r="I6" s="297"/>
      <c r="J6" s="297"/>
      <c r="K6" s="297"/>
      <c r="L6" s="297"/>
      <c r="M6" s="297"/>
      <c r="N6" s="297"/>
      <c r="O6" s="297"/>
      <c r="P6" s="297"/>
      <c r="Q6" s="297"/>
      <c r="R6" s="297"/>
      <c r="S6" s="298"/>
      <c r="T6" s="314"/>
      <c r="U6" s="315"/>
      <c r="V6" s="315"/>
      <c r="W6" s="315"/>
      <c r="X6" s="316"/>
      <c r="Y6" s="43"/>
    </row>
    <row r="7" spans="1:25" s="2" customFormat="1" ht="112.5" customHeight="1" x14ac:dyDescent="0.15">
      <c r="A7" s="162">
        <v>2</v>
      </c>
      <c r="B7" s="157" t="s">
        <v>116</v>
      </c>
      <c r="C7" s="221" t="s">
        <v>150</v>
      </c>
      <c r="D7" s="222"/>
      <c r="E7" s="222"/>
      <c r="F7" s="223"/>
      <c r="G7" s="299" t="s">
        <v>151</v>
      </c>
      <c r="H7" s="300"/>
      <c r="I7" s="300"/>
      <c r="J7" s="300"/>
      <c r="K7" s="300"/>
      <c r="L7" s="300"/>
      <c r="M7" s="300"/>
      <c r="N7" s="300"/>
      <c r="O7" s="300"/>
      <c r="P7" s="300"/>
      <c r="Q7" s="300"/>
      <c r="R7" s="300"/>
      <c r="S7" s="301"/>
      <c r="T7" s="265" t="s">
        <v>188</v>
      </c>
      <c r="U7" s="317"/>
      <c r="V7" s="317"/>
      <c r="W7" s="317"/>
      <c r="X7" s="318"/>
      <c r="Y7" s="42"/>
    </row>
    <row r="8" spans="1:25" s="2" customFormat="1" ht="153.75" customHeight="1" thickBot="1" x14ac:dyDescent="0.2">
      <c r="A8" s="163"/>
      <c r="B8" s="158" t="s">
        <v>78</v>
      </c>
      <c r="C8" s="224"/>
      <c r="D8" s="225"/>
      <c r="E8" s="225"/>
      <c r="F8" s="226"/>
      <c r="G8" s="302"/>
      <c r="H8" s="303"/>
      <c r="I8" s="303"/>
      <c r="J8" s="303"/>
      <c r="K8" s="303"/>
      <c r="L8" s="303"/>
      <c r="M8" s="303"/>
      <c r="N8" s="303"/>
      <c r="O8" s="303"/>
      <c r="P8" s="303"/>
      <c r="Q8" s="303"/>
      <c r="R8" s="303"/>
      <c r="S8" s="304"/>
      <c r="T8" s="319"/>
      <c r="U8" s="320"/>
      <c r="V8" s="320"/>
      <c r="W8" s="320"/>
      <c r="X8" s="321"/>
      <c r="Y8" s="43"/>
    </row>
    <row r="9" spans="1:25" s="2" customFormat="1" ht="21.95" customHeight="1" x14ac:dyDescent="0.15">
      <c r="A9" s="162">
        <v>3</v>
      </c>
      <c r="B9" s="157" t="s">
        <v>123</v>
      </c>
      <c r="C9" s="221" t="s">
        <v>132</v>
      </c>
      <c r="D9" s="222"/>
      <c r="E9" s="222"/>
      <c r="F9" s="223"/>
      <c r="G9" s="227" t="s">
        <v>133</v>
      </c>
      <c r="H9" s="228"/>
      <c r="I9" s="228"/>
      <c r="J9" s="228"/>
      <c r="K9" s="228"/>
      <c r="L9" s="228"/>
      <c r="M9" s="228"/>
      <c r="N9" s="228"/>
      <c r="O9" s="228"/>
      <c r="P9" s="228"/>
      <c r="Q9" s="228"/>
      <c r="R9" s="228"/>
      <c r="S9" s="229"/>
      <c r="T9" s="227" t="s">
        <v>187</v>
      </c>
      <c r="U9" s="228"/>
      <c r="V9" s="228"/>
      <c r="W9" s="228"/>
      <c r="X9" s="229"/>
      <c r="Y9" s="42"/>
    </row>
    <row r="10" spans="1:25" s="2" customFormat="1" ht="21.95" customHeight="1" thickBot="1" x14ac:dyDescent="0.2">
      <c r="A10" s="163"/>
      <c r="B10" s="158"/>
      <c r="C10" s="224"/>
      <c r="D10" s="225"/>
      <c r="E10" s="225"/>
      <c r="F10" s="226"/>
      <c r="G10" s="230"/>
      <c r="H10" s="231"/>
      <c r="I10" s="231"/>
      <c r="J10" s="231"/>
      <c r="K10" s="231"/>
      <c r="L10" s="231"/>
      <c r="M10" s="231"/>
      <c r="N10" s="231"/>
      <c r="O10" s="231"/>
      <c r="P10" s="231"/>
      <c r="Q10" s="231"/>
      <c r="R10" s="231"/>
      <c r="S10" s="232"/>
      <c r="T10" s="230"/>
      <c r="U10" s="231"/>
      <c r="V10" s="231"/>
      <c r="W10" s="231"/>
      <c r="X10" s="232"/>
      <c r="Y10" s="43"/>
    </row>
    <row r="11" spans="1:25" s="2" customFormat="1" ht="21.95" customHeight="1" thickBot="1" x14ac:dyDescent="0.2">
      <c r="A11" s="162">
        <v>4</v>
      </c>
      <c r="B11" s="273" t="s">
        <v>118</v>
      </c>
      <c r="C11" s="221" t="s">
        <v>179</v>
      </c>
      <c r="D11" s="222"/>
      <c r="E11" s="222"/>
      <c r="F11" s="223"/>
      <c r="G11" s="247" t="s">
        <v>180</v>
      </c>
      <c r="H11" s="248"/>
      <c r="I11" s="248"/>
      <c r="J11" s="248"/>
      <c r="K11" s="248"/>
      <c r="L11" s="248"/>
      <c r="M11" s="248"/>
      <c r="N11" s="248"/>
      <c r="O11" s="248"/>
      <c r="P11" s="248"/>
      <c r="Q11" s="248"/>
      <c r="R11" s="248"/>
      <c r="S11" s="249"/>
      <c r="T11" s="311"/>
      <c r="U11" s="312"/>
      <c r="V11" s="312"/>
      <c r="W11" s="312"/>
      <c r="X11" s="313"/>
      <c r="Y11" s="42"/>
    </row>
    <row r="12" spans="1:25" s="2" customFormat="1" ht="21.95" customHeight="1" thickBot="1" x14ac:dyDescent="0.2">
      <c r="A12" s="163"/>
      <c r="B12" s="274"/>
      <c r="C12" s="221" t="s">
        <v>181</v>
      </c>
      <c r="D12" s="222"/>
      <c r="E12" s="222"/>
      <c r="F12" s="223"/>
      <c r="G12" s="247" t="s">
        <v>180</v>
      </c>
      <c r="H12" s="248"/>
      <c r="I12" s="248"/>
      <c r="J12" s="248"/>
      <c r="K12" s="248"/>
      <c r="L12" s="248"/>
      <c r="M12" s="248"/>
      <c r="N12" s="248"/>
      <c r="O12" s="248"/>
      <c r="P12" s="248"/>
      <c r="Q12" s="248"/>
      <c r="R12" s="248"/>
      <c r="S12" s="249"/>
      <c r="T12" s="314"/>
      <c r="U12" s="315"/>
      <c r="V12" s="315"/>
      <c r="W12" s="315"/>
      <c r="X12" s="316"/>
      <c r="Y12" s="43"/>
    </row>
    <row r="13" spans="1:25" s="2" customFormat="1" ht="22.5" customHeight="1" x14ac:dyDescent="0.15">
      <c r="A13" s="162">
        <v>5</v>
      </c>
      <c r="B13" s="157" t="s">
        <v>93</v>
      </c>
      <c r="C13" s="221" t="s">
        <v>182</v>
      </c>
      <c r="D13" s="233"/>
      <c r="E13" s="233"/>
      <c r="F13" s="234"/>
      <c r="G13" s="247" t="s">
        <v>183</v>
      </c>
      <c r="H13" s="248"/>
      <c r="I13" s="248"/>
      <c r="J13" s="248"/>
      <c r="K13" s="248"/>
      <c r="L13" s="248"/>
      <c r="M13" s="248"/>
      <c r="N13" s="248"/>
      <c r="O13" s="248"/>
      <c r="P13" s="248"/>
      <c r="Q13" s="248"/>
      <c r="R13" s="248"/>
      <c r="S13" s="249"/>
      <c r="T13" s="265" t="s">
        <v>187</v>
      </c>
      <c r="U13" s="266"/>
      <c r="V13" s="266"/>
      <c r="W13" s="266"/>
      <c r="X13" s="267"/>
      <c r="Y13" s="42"/>
    </row>
    <row r="14" spans="1:25" s="2" customFormat="1" ht="21.95" customHeight="1" thickBot="1" x14ac:dyDescent="0.2">
      <c r="A14" s="163"/>
      <c r="B14" s="158"/>
      <c r="C14" s="224"/>
      <c r="D14" s="225"/>
      <c r="E14" s="225"/>
      <c r="F14" s="226"/>
      <c r="G14" s="250"/>
      <c r="H14" s="251"/>
      <c r="I14" s="251"/>
      <c r="J14" s="251"/>
      <c r="K14" s="251"/>
      <c r="L14" s="251"/>
      <c r="M14" s="251"/>
      <c r="N14" s="251"/>
      <c r="O14" s="251"/>
      <c r="P14" s="251"/>
      <c r="Q14" s="251"/>
      <c r="R14" s="251"/>
      <c r="S14" s="252"/>
      <c r="T14" s="268"/>
      <c r="U14" s="269"/>
      <c r="V14" s="269"/>
      <c r="W14" s="269"/>
      <c r="X14" s="270"/>
      <c r="Y14" s="43"/>
    </row>
    <row r="15" spans="1:25" s="2" customFormat="1" ht="22.5" customHeight="1" x14ac:dyDescent="0.15">
      <c r="A15" s="162">
        <v>6</v>
      </c>
      <c r="B15" s="157" t="s">
        <v>119</v>
      </c>
      <c r="C15" s="221" t="s">
        <v>184</v>
      </c>
      <c r="D15" s="233"/>
      <c r="E15" s="233"/>
      <c r="F15" s="234"/>
      <c r="G15" s="247" t="s">
        <v>185</v>
      </c>
      <c r="H15" s="248"/>
      <c r="I15" s="248"/>
      <c r="J15" s="248"/>
      <c r="K15" s="248"/>
      <c r="L15" s="248"/>
      <c r="M15" s="248"/>
      <c r="N15" s="248"/>
      <c r="O15" s="248"/>
      <c r="P15" s="248"/>
      <c r="Q15" s="248"/>
      <c r="R15" s="248"/>
      <c r="S15" s="249"/>
      <c r="T15" s="265" t="s">
        <v>189</v>
      </c>
      <c r="U15" s="266"/>
      <c r="V15" s="266"/>
      <c r="W15" s="266"/>
      <c r="X15" s="267"/>
      <c r="Y15" s="42"/>
    </row>
    <row r="16" spans="1:25" s="2" customFormat="1" ht="56.25" customHeight="1" thickBot="1" x14ac:dyDescent="0.2">
      <c r="A16" s="163"/>
      <c r="B16" s="158"/>
      <c r="C16" s="224"/>
      <c r="D16" s="225"/>
      <c r="E16" s="225"/>
      <c r="F16" s="226"/>
      <c r="G16" s="250"/>
      <c r="H16" s="251"/>
      <c r="I16" s="251"/>
      <c r="J16" s="251"/>
      <c r="K16" s="251"/>
      <c r="L16" s="251"/>
      <c r="M16" s="251"/>
      <c r="N16" s="251"/>
      <c r="O16" s="251"/>
      <c r="P16" s="251"/>
      <c r="Q16" s="251"/>
      <c r="R16" s="251"/>
      <c r="S16" s="252"/>
      <c r="T16" s="268"/>
      <c r="U16" s="269"/>
      <c r="V16" s="269"/>
      <c r="W16" s="269"/>
      <c r="X16" s="270"/>
      <c r="Y16" s="43"/>
    </row>
    <row r="17" spans="1:25" s="2" customFormat="1" ht="21.95" customHeight="1" thickBot="1" x14ac:dyDescent="0.2">
      <c r="A17" s="162">
        <v>7</v>
      </c>
      <c r="B17" s="273" t="s">
        <v>124</v>
      </c>
      <c r="C17" s="256" t="s">
        <v>186</v>
      </c>
      <c r="D17" s="257"/>
      <c r="E17" s="257"/>
      <c r="F17" s="258"/>
      <c r="G17" s="253" t="s">
        <v>185</v>
      </c>
      <c r="H17" s="254"/>
      <c r="I17" s="254"/>
      <c r="J17" s="254"/>
      <c r="K17" s="254"/>
      <c r="L17" s="254"/>
      <c r="M17" s="254"/>
      <c r="N17" s="254"/>
      <c r="O17" s="254"/>
      <c r="P17" s="254"/>
      <c r="Q17" s="254"/>
      <c r="R17" s="254"/>
      <c r="S17" s="255"/>
      <c r="T17" s="265" t="s">
        <v>190</v>
      </c>
      <c r="U17" s="266"/>
      <c r="V17" s="266"/>
      <c r="W17" s="266"/>
      <c r="X17" s="267"/>
      <c r="Y17" s="42"/>
    </row>
    <row r="18" spans="1:25" s="2" customFormat="1" ht="63" customHeight="1" thickBot="1" x14ac:dyDescent="0.2">
      <c r="A18" s="163"/>
      <c r="B18" s="158"/>
      <c r="C18" s="224"/>
      <c r="D18" s="225"/>
      <c r="E18" s="225"/>
      <c r="F18" s="226"/>
      <c r="G18" s="250"/>
      <c r="H18" s="251"/>
      <c r="I18" s="251"/>
      <c r="J18" s="251"/>
      <c r="K18" s="251"/>
      <c r="L18" s="251"/>
      <c r="M18" s="251"/>
      <c r="N18" s="251"/>
      <c r="O18" s="251"/>
      <c r="P18" s="251"/>
      <c r="Q18" s="251"/>
      <c r="R18" s="251"/>
      <c r="S18" s="252"/>
      <c r="T18" s="268"/>
      <c r="U18" s="269"/>
      <c r="V18" s="269"/>
      <c r="W18" s="269"/>
      <c r="X18" s="270"/>
      <c r="Y18" s="43"/>
    </row>
    <row r="19" spans="1:25" s="2" customFormat="1" ht="26.25" customHeight="1" x14ac:dyDescent="0.15">
      <c r="A19" s="162">
        <v>8</v>
      </c>
      <c r="B19" s="157" t="s">
        <v>103</v>
      </c>
      <c r="C19" s="221" t="s">
        <v>143</v>
      </c>
      <c r="D19" s="222"/>
      <c r="E19" s="222"/>
      <c r="F19" s="223"/>
      <c r="G19" s="227" t="s">
        <v>144</v>
      </c>
      <c r="H19" s="228"/>
      <c r="I19" s="228"/>
      <c r="J19" s="228"/>
      <c r="K19" s="228"/>
      <c r="L19" s="228"/>
      <c r="M19" s="228"/>
      <c r="N19" s="228"/>
      <c r="O19" s="228"/>
      <c r="P19" s="228"/>
      <c r="Q19" s="228"/>
      <c r="R19" s="228"/>
      <c r="S19" s="229"/>
      <c r="T19" s="265" t="s">
        <v>192</v>
      </c>
      <c r="U19" s="266"/>
      <c r="V19" s="266"/>
      <c r="W19" s="266"/>
      <c r="X19" s="267"/>
      <c r="Y19" s="42"/>
    </row>
    <row r="20" spans="1:25" s="2" customFormat="1" ht="21.95" customHeight="1" thickBot="1" x14ac:dyDescent="0.2">
      <c r="A20" s="163"/>
      <c r="B20" s="158"/>
      <c r="C20" s="224"/>
      <c r="D20" s="225"/>
      <c r="E20" s="225"/>
      <c r="F20" s="226"/>
      <c r="G20" s="230"/>
      <c r="H20" s="231"/>
      <c r="I20" s="231"/>
      <c r="J20" s="231"/>
      <c r="K20" s="231"/>
      <c r="L20" s="231"/>
      <c r="M20" s="231"/>
      <c r="N20" s="231"/>
      <c r="O20" s="231"/>
      <c r="P20" s="231"/>
      <c r="Q20" s="231"/>
      <c r="R20" s="231"/>
      <c r="S20" s="232"/>
      <c r="T20" s="268"/>
      <c r="U20" s="269"/>
      <c r="V20" s="269"/>
      <c r="W20" s="269"/>
      <c r="X20" s="270"/>
      <c r="Y20" s="43"/>
    </row>
    <row r="21" spans="1:25" s="2" customFormat="1" ht="38.25" customHeight="1" x14ac:dyDescent="0.15">
      <c r="A21" s="162">
        <v>9</v>
      </c>
      <c r="B21" s="157" t="s">
        <v>125</v>
      </c>
      <c r="C21" s="221" t="s">
        <v>145</v>
      </c>
      <c r="D21" s="222"/>
      <c r="E21" s="222"/>
      <c r="F21" s="223"/>
      <c r="G21" s="227" t="s">
        <v>146</v>
      </c>
      <c r="H21" s="228"/>
      <c r="I21" s="228"/>
      <c r="J21" s="228"/>
      <c r="K21" s="228"/>
      <c r="L21" s="228"/>
      <c r="M21" s="228"/>
      <c r="N21" s="228"/>
      <c r="O21" s="228"/>
      <c r="P21" s="228"/>
      <c r="Q21" s="228"/>
      <c r="R21" s="228"/>
      <c r="S21" s="229"/>
      <c r="T21" s="265" t="s">
        <v>191</v>
      </c>
      <c r="U21" s="266"/>
      <c r="V21" s="266"/>
      <c r="W21" s="266"/>
      <c r="X21" s="267"/>
      <c r="Y21" s="42"/>
    </row>
    <row r="22" spans="1:25" s="2" customFormat="1" ht="38.25" customHeight="1" thickBot="1" x14ac:dyDescent="0.2">
      <c r="A22" s="163"/>
      <c r="B22" s="158"/>
      <c r="C22" s="224"/>
      <c r="D22" s="225"/>
      <c r="E22" s="225"/>
      <c r="F22" s="226"/>
      <c r="G22" s="230"/>
      <c r="H22" s="231"/>
      <c r="I22" s="231"/>
      <c r="J22" s="231"/>
      <c r="K22" s="231"/>
      <c r="L22" s="231"/>
      <c r="M22" s="231"/>
      <c r="N22" s="231"/>
      <c r="O22" s="231"/>
      <c r="P22" s="231"/>
      <c r="Q22" s="231"/>
      <c r="R22" s="231"/>
      <c r="S22" s="232"/>
      <c r="T22" s="268"/>
      <c r="U22" s="269"/>
      <c r="V22" s="269"/>
      <c r="W22" s="269"/>
      <c r="X22" s="270"/>
      <c r="Y22" s="43"/>
    </row>
    <row r="23" spans="1:25" s="2" customFormat="1" ht="21.95" customHeight="1" x14ac:dyDescent="0.15">
      <c r="A23" s="162">
        <v>10</v>
      </c>
      <c r="B23" s="157" t="s">
        <v>113</v>
      </c>
      <c r="C23" s="259" t="s">
        <v>145</v>
      </c>
      <c r="D23" s="260"/>
      <c r="E23" s="260"/>
      <c r="F23" s="261"/>
      <c r="G23" s="241" t="s">
        <v>147</v>
      </c>
      <c r="H23" s="242"/>
      <c r="I23" s="242"/>
      <c r="J23" s="242"/>
      <c r="K23" s="242"/>
      <c r="L23" s="242"/>
      <c r="M23" s="242"/>
      <c r="N23" s="242"/>
      <c r="O23" s="242"/>
      <c r="P23" s="242"/>
      <c r="Q23" s="242"/>
      <c r="R23" s="242"/>
      <c r="S23" s="243"/>
      <c r="T23" s="235"/>
      <c r="U23" s="236"/>
      <c r="V23" s="236"/>
      <c r="W23" s="236"/>
      <c r="X23" s="237"/>
      <c r="Y23" s="42"/>
    </row>
    <row r="24" spans="1:25" s="2" customFormat="1" ht="21.95" customHeight="1" thickBot="1" x14ac:dyDescent="0.2">
      <c r="A24" s="163"/>
      <c r="B24" s="158"/>
      <c r="C24" s="262"/>
      <c r="D24" s="263"/>
      <c r="E24" s="263"/>
      <c r="F24" s="264"/>
      <c r="G24" s="244"/>
      <c r="H24" s="245"/>
      <c r="I24" s="245"/>
      <c r="J24" s="245"/>
      <c r="K24" s="245"/>
      <c r="L24" s="245"/>
      <c r="M24" s="245"/>
      <c r="N24" s="245"/>
      <c r="O24" s="245"/>
      <c r="P24" s="245"/>
      <c r="Q24" s="245"/>
      <c r="R24" s="245"/>
      <c r="S24" s="246"/>
      <c r="T24" s="238"/>
      <c r="U24" s="239"/>
      <c r="V24" s="239"/>
      <c r="W24" s="239"/>
      <c r="X24" s="240"/>
      <c r="Y24" s="43"/>
    </row>
    <row r="25" spans="1:25" x14ac:dyDescent="0.15">
      <c r="N25" s="49"/>
    </row>
    <row r="35" spans="14:14" x14ac:dyDescent="0.15">
      <c r="N35" s="65"/>
    </row>
  </sheetData>
  <mergeCells count="55">
    <mergeCell ref="T2:X4"/>
    <mergeCell ref="T5:X6"/>
    <mergeCell ref="T7:X8"/>
    <mergeCell ref="T19:X20"/>
    <mergeCell ref="T13:X14"/>
    <mergeCell ref="T15:X16"/>
    <mergeCell ref="T9:X10"/>
    <mergeCell ref="T11:X12"/>
    <mergeCell ref="B7:B8"/>
    <mergeCell ref="C5:F6"/>
    <mergeCell ref="C7:F8"/>
    <mergeCell ref="C2:F4"/>
    <mergeCell ref="G2:S4"/>
    <mergeCell ref="G5:S6"/>
    <mergeCell ref="G7:S8"/>
    <mergeCell ref="B21:B22"/>
    <mergeCell ref="B19:B20"/>
    <mergeCell ref="B17:B18"/>
    <mergeCell ref="B11:B12"/>
    <mergeCell ref="B9:B10"/>
    <mergeCell ref="A23:A24"/>
    <mergeCell ref="A2:A4"/>
    <mergeCell ref="B2:B4"/>
    <mergeCell ref="A13:A14"/>
    <mergeCell ref="A11:A12"/>
    <mergeCell ref="A7:A8"/>
    <mergeCell ref="A5:A6"/>
    <mergeCell ref="A21:A22"/>
    <mergeCell ref="A19:A20"/>
    <mergeCell ref="A17:A18"/>
    <mergeCell ref="A15:A16"/>
    <mergeCell ref="A9:A10"/>
    <mergeCell ref="B23:B24"/>
    <mergeCell ref="B15:B16"/>
    <mergeCell ref="B5:B6"/>
    <mergeCell ref="B13:B14"/>
    <mergeCell ref="T23:X24"/>
    <mergeCell ref="G21:S22"/>
    <mergeCell ref="G23:S24"/>
    <mergeCell ref="C11:F12"/>
    <mergeCell ref="G11:S12"/>
    <mergeCell ref="G13:S14"/>
    <mergeCell ref="G15:S16"/>
    <mergeCell ref="G17:S18"/>
    <mergeCell ref="C17:F18"/>
    <mergeCell ref="G19:S20"/>
    <mergeCell ref="C23:F24"/>
    <mergeCell ref="T21:X22"/>
    <mergeCell ref="T17:X18"/>
    <mergeCell ref="C9:F10"/>
    <mergeCell ref="G9:S10"/>
    <mergeCell ref="C19:F20"/>
    <mergeCell ref="C21:F22"/>
    <mergeCell ref="C13:F14"/>
    <mergeCell ref="C15:F16"/>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鷹見 宗征(takami-munemasa)</cp:lastModifiedBy>
  <cp:lastPrinted>2022-04-04T05:30:16Z</cp:lastPrinted>
  <dcterms:created xsi:type="dcterms:W3CDTF">2010-08-24T08:00:05Z</dcterms:created>
  <dcterms:modified xsi:type="dcterms:W3CDTF">2024-02-07T06:48:14Z</dcterms:modified>
</cp:coreProperties>
</file>