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４年度\"/>
    </mc:Choice>
  </mc:AlternateContent>
  <xr:revisionPtr revIDLastSave="0" documentId="13_ncr:1_{DD065EE8-C578-4E65-9DF6-6BAF0A7014B5}" xr6:coauthVersionLast="47" xr6:coauthVersionMax="47" xr10:uidLastSave="{00000000-0000-0000-0000-000000000000}"/>
  <bookViews>
    <workbookView xWindow="28680" yWindow="-120" windowWidth="29040" windowHeight="15840" xr2:uid="{00000000-000D-0000-FFFF-FFFF00000000}"/>
  </bookViews>
  <sheets>
    <sheet name="個別表（009）" sheetId="1" r:id="rId1"/>
  </sheets>
  <definedNames>
    <definedName name="_xlnm._FilterDatabase" localSheetId="0" hidden="1">'個別表（009）'!$A$1:$Y$38</definedName>
    <definedName name="_xlnm.Print_Area" localSheetId="0">'個別表（009）'!$A$1:$X$39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1" i="1"/>
  <c r="O13" i="1"/>
  <c r="O15" i="1"/>
  <c r="O17" i="1"/>
  <c r="O37" i="1" s="1"/>
  <c r="O19" i="1"/>
  <c r="O21" i="1"/>
  <c r="O23" i="1"/>
  <c r="O25" i="1"/>
  <c r="O29" i="1"/>
  <c r="O31" i="1"/>
  <c r="O33" i="1"/>
  <c r="O35" i="1"/>
  <c r="E37" i="1"/>
  <c r="F37" i="1"/>
  <c r="G37" i="1"/>
  <c r="H37" i="1"/>
  <c r="I37" i="1"/>
  <c r="J37" i="1"/>
  <c r="K37" i="1"/>
  <c r="L37" i="1"/>
  <c r="M37" i="1"/>
  <c r="N37" i="1"/>
  <c r="P37" i="1"/>
  <c r="Q37" i="1"/>
  <c r="R37" i="1"/>
  <c r="S37" i="1"/>
  <c r="T37" i="1"/>
  <c r="U37" i="1"/>
  <c r="V37" i="1"/>
  <c r="W37" i="1"/>
  <c r="X37" i="1"/>
  <c r="Q38" i="1"/>
  <c r="R38" i="1"/>
  <c r="S38" i="1"/>
  <c r="T38" i="1"/>
  <c r="U38" i="1"/>
  <c r="V38" i="1"/>
  <c r="W38" i="1"/>
  <c r="X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00000000-0006-0000-00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<sst xmlns="http://schemas.openxmlformats.org/spreadsheetml/2006/main" count="123" uniqueCount="49">
  <si>
    <t>※島根県、福岡県は令和3年度末に解散している</t>
    <rPh sb="1" eb="4">
      <t>シマネケン</t>
    </rPh>
    <rPh sb="5" eb="8">
      <t>フクオカケン</t>
    </rPh>
    <rPh sb="9" eb="11">
      <t>レイワ</t>
    </rPh>
    <rPh sb="12" eb="14">
      <t>ネンド</t>
    </rPh>
    <rPh sb="14" eb="15">
      <t>マツ</t>
    </rPh>
    <rPh sb="16" eb="18">
      <t>カイサン</t>
    </rPh>
    <phoneticPr fontId="2"/>
  </si>
  <si>
    <t>金額</t>
    <rPh sb="0" eb="2">
      <t>キンガク</t>
    </rPh>
    <phoneticPr fontId="2"/>
  </si>
  <si>
    <t>（件数）</t>
    <rPh sb="1" eb="3">
      <t>ケンスウ</t>
    </rPh>
    <phoneticPr fontId="2"/>
  </si>
  <si>
    <t>13団体</t>
    <rPh sb="2" eb="4">
      <t>ダンタイ</t>
    </rPh>
    <phoneticPr fontId="2"/>
  </si>
  <si>
    <t>計</t>
    <rPh sb="0" eb="1">
      <t>ケイ</t>
    </rPh>
    <phoneticPr fontId="2"/>
  </si>
  <si>
    <t>福島県他12団体</t>
    <rPh sb="0" eb="3">
      <t>フクシマケン</t>
    </rPh>
    <rPh sb="3" eb="4">
      <t>ホカ</t>
    </rPh>
    <rPh sb="6" eb="8">
      <t>ダンタイ</t>
    </rPh>
    <phoneticPr fontId="2"/>
  </si>
  <si>
    <t>国保事業の運営の広域化及び安定化に資する事業に必要な費用に充てるため、都道府県に基金を設置し、①保険財政広域化支援事業、②保険財政自立支援事業を行う。</t>
    <rPh sb="0" eb="2">
      <t>コクホ</t>
    </rPh>
    <rPh sb="2" eb="4">
      <t>ジギョウ</t>
    </rPh>
    <rPh sb="5" eb="7">
      <t>ウンエイ</t>
    </rPh>
    <rPh sb="8" eb="11">
      <t>コウイキカ</t>
    </rPh>
    <rPh sb="11" eb="12">
      <t>オヨ</t>
    </rPh>
    <rPh sb="13" eb="16">
      <t>アンテイカ</t>
    </rPh>
    <rPh sb="17" eb="18">
      <t>シ</t>
    </rPh>
    <rPh sb="20" eb="22">
      <t>ジギョウ</t>
    </rPh>
    <rPh sb="23" eb="25">
      <t>ヒツヨウ</t>
    </rPh>
    <rPh sb="26" eb="28">
      <t>ヒヨウ</t>
    </rPh>
    <rPh sb="29" eb="30">
      <t>ア</t>
    </rPh>
    <rPh sb="35" eb="39">
      <t>トドウフケン</t>
    </rPh>
    <rPh sb="40" eb="42">
      <t>キキン</t>
    </rPh>
    <rPh sb="43" eb="45">
      <t>セッチ</t>
    </rPh>
    <rPh sb="48" eb="50">
      <t>ホケン</t>
    </rPh>
    <rPh sb="50" eb="52">
      <t>ザイセイ</t>
    </rPh>
    <rPh sb="52" eb="55">
      <t>コウイキカ</t>
    </rPh>
    <rPh sb="55" eb="57">
      <t>シエン</t>
    </rPh>
    <rPh sb="57" eb="59">
      <t>ジギョウ</t>
    </rPh>
    <rPh sb="61" eb="63">
      <t>ホケン</t>
    </rPh>
    <rPh sb="63" eb="65">
      <t>ザイセイ</t>
    </rPh>
    <rPh sb="65" eb="67">
      <t>ジリツ</t>
    </rPh>
    <rPh sb="67" eb="69">
      <t>シエン</t>
    </rPh>
    <rPh sb="69" eb="71">
      <t>ジギョウ</t>
    </rPh>
    <rPh sb="72" eb="73">
      <t>オコナ</t>
    </rPh>
    <phoneticPr fontId="1"/>
  </si>
  <si>
    <t>国民健康保険広域化等支援基金</t>
    <rPh sb="0" eb="2">
      <t>コクミン</t>
    </rPh>
    <rPh sb="2" eb="4">
      <t>ケンコウ</t>
    </rPh>
    <rPh sb="4" eb="6">
      <t>ホケン</t>
    </rPh>
    <rPh sb="6" eb="8">
      <t>コウイキ</t>
    </rPh>
    <rPh sb="8" eb="10">
      <t>カトウ</t>
    </rPh>
    <rPh sb="10" eb="12">
      <t>シエン</t>
    </rPh>
    <rPh sb="12" eb="14">
      <t>キキン</t>
    </rPh>
    <phoneticPr fontId="1"/>
  </si>
  <si>
    <t>鹿児島県</t>
    <rPh sb="0" eb="4">
      <t>カゴシマケン</t>
    </rPh>
    <phoneticPr fontId="1"/>
  </si>
  <si>
    <t>宮崎県</t>
    <rPh sb="0" eb="3">
      <t>ミヤザキケン</t>
    </rPh>
    <phoneticPr fontId="1"/>
  </si>
  <si>
    <t>熊本県</t>
    <rPh sb="0" eb="3">
      <t>クマモトケン</t>
    </rPh>
    <phoneticPr fontId="1"/>
  </si>
  <si>
    <t>佐賀県</t>
    <rPh sb="0" eb="3">
      <t>サガケン</t>
    </rPh>
    <phoneticPr fontId="1"/>
  </si>
  <si>
    <t>福岡県</t>
    <rPh sb="0" eb="3">
      <t>フクオカケン</t>
    </rPh>
    <phoneticPr fontId="1"/>
  </si>
  <si>
    <t>島根県</t>
    <rPh sb="0" eb="2">
      <t>シマネ</t>
    </rPh>
    <rPh sb="2" eb="3">
      <t>ケン</t>
    </rPh>
    <phoneticPr fontId="1"/>
  </si>
  <si>
    <t>京都府</t>
    <rPh sb="0" eb="3">
      <t>キョウトフ</t>
    </rPh>
    <phoneticPr fontId="1"/>
  </si>
  <si>
    <t>滋賀県</t>
    <rPh sb="0" eb="3">
      <t>シガケン</t>
    </rPh>
    <phoneticPr fontId="1"/>
  </si>
  <si>
    <t>三重県</t>
    <rPh sb="0" eb="3">
      <t>ミエケン</t>
    </rPh>
    <phoneticPr fontId="1"/>
  </si>
  <si>
    <t>岐阜県</t>
    <rPh sb="0" eb="3">
      <t>ギフケン</t>
    </rPh>
    <phoneticPr fontId="1"/>
  </si>
  <si>
    <t>神奈川県</t>
    <rPh sb="0" eb="4">
      <t>カナガワケン</t>
    </rPh>
    <phoneticPr fontId="1"/>
  </si>
  <si>
    <t>栃木県</t>
    <rPh sb="0" eb="3">
      <t>トチギケン</t>
    </rPh>
    <phoneticPr fontId="1"/>
  </si>
  <si>
    <t>福島県</t>
    <rPh sb="0" eb="2">
      <t>フクシマ</t>
    </rPh>
    <rPh sb="2" eb="3">
      <t>ケン</t>
    </rPh>
    <phoneticPr fontId="1"/>
  </si>
  <si>
    <t>予備費等</t>
    <rPh sb="0" eb="3">
      <t>ヨビヒ</t>
    </rPh>
    <rPh sb="3" eb="4">
      <t>トウ</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</si>
  <si>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</si>
  <si>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</si>
  <si>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</si>
  <si>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</si>
  <si>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</si>
  <si>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</si>
  <si>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</si>
  <si>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</si>
  <si>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</si>
  <si>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</si>
  <si>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</si>
  <si>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</si>
  <si>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</si>
  <si>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</si>
  <si>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</si>
  <si>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令和３年度末　貸付残高等</t>
    <rPh sb="0" eb="2">
      <t>レイワ</t>
    </rPh>
    <rPh sb="3" eb="5">
      <t>ネンド</t>
    </rPh>
    <rPh sb="5" eb="6">
      <t>マツ</t>
    </rPh>
    <rPh sb="7" eb="9">
      <t>カシツ</t>
    </rPh>
    <rPh sb="9" eb="11">
      <t>ザンダカ</t>
    </rPh>
    <rPh sb="11" eb="12">
      <t>トウ</t>
    </rPh>
    <phoneticPr fontId="2"/>
  </si>
  <si>
    <t>令和３年度　事業実施決定等</t>
    <rPh sb="0" eb="2">
      <t>レイワ</t>
    </rPh>
    <rPh sb="3" eb="5">
      <t>ネンド</t>
    </rPh>
    <rPh sb="6" eb="8">
      <t>ジギョウ</t>
    </rPh>
    <rPh sb="8" eb="10">
      <t>ジッシ</t>
    </rPh>
    <rPh sb="10" eb="12">
      <t>ケッテイ</t>
    </rPh>
    <rPh sb="12" eb="13">
      <t>トウ</t>
    </rPh>
    <phoneticPr fontId="2"/>
  </si>
  <si>
    <t>令和３年度末基金残高
(ｅ=ａ+ｂ-ｃ-ｄ)</t>
    <rPh sb="0" eb="2">
      <t>レイワ</t>
    </rPh>
    <rPh sb="3" eb="5">
      <t>ネンド</t>
    </rPh>
    <rPh sb="5" eb="6">
      <t>マツ</t>
    </rPh>
    <rPh sb="6" eb="8">
      <t>キキン</t>
    </rPh>
    <rPh sb="8" eb="10">
      <t>ザンダカ</t>
    </rPh>
    <phoneticPr fontId="2"/>
  </si>
  <si>
    <t>令和３年度
国庫返納額
（ｄ）</t>
    <rPh sb="0" eb="2">
      <t>レイワ</t>
    </rPh>
    <rPh sb="3" eb="5">
      <t>ネンド</t>
    </rPh>
    <rPh sb="8" eb="10">
      <t>ヘンノウ</t>
    </rPh>
    <phoneticPr fontId="2"/>
  </si>
  <si>
    <t>令　和　３　年　度　収　入　支　出</t>
    <rPh sb="0" eb="1">
      <t>レイ</t>
    </rPh>
    <rPh sb="2" eb="3">
      <t>ワ</t>
    </rPh>
    <rPh sb="6" eb="7">
      <t>トシ</t>
    </rPh>
    <rPh sb="8" eb="9">
      <t>ド</t>
    </rPh>
    <rPh sb="10" eb="11">
      <t>オサム</t>
    </rPh>
    <rPh sb="12" eb="13">
      <t>イ</t>
    </rPh>
    <rPh sb="14" eb="15">
      <t>シ</t>
    </rPh>
    <rPh sb="16" eb="17">
      <t>デ</t>
    </rPh>
    <phoneticPr fontId="2"/>
  </si>
  <si>
    <t>令和２年度末基金残高
（ａ）</t>
    <rPh sb="0" eb="2">
      <t>レイワ</t>
    </rPh>
    <rPh sb="3" eb="5">
      <t>ネンド</t>
    </rPh>
    <rPh sb="5" eb="6">
      <t>マツ</t>
    </rPh>
    <rPh sb="6" eb="8">
      <t>キキン</t>
    </rPh>
    <rPh sb="8" eb="10">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</si>
  <si>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</si>
  <si>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</si>
  <si>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</si>
  <si>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</si>
  <si>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（単位：百万円）</t>
    <rPh sb="1" eb="3">
      <t>タンイ</t>
    </rPh>
    <rPh sb="4" eb="7">
      <t>ヒャクマンエン</t>
    </rPh>
    <phoneticPr fontId="2"/>
  </si>
  <si>
    <t>【個別表】令和４年度基金造成団体別基金執行状況表（009国民健康保険広域化等支援基金）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</si>
</sst>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 #,##0;* \-#,##0;* &quot;-&quot;_ ;@\ "/>
    <numFmt numFmtId="177" formatCode="000"/>
    <numFmt numFmtId="178" formatCode="\(#,##0\);\(* \-#,##0\);\(* \ &quot;-&quot;\ \);@\ "/>
  </numFmts>
  <fonts count="23"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color theme="1"/>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sz val="12"/>
      <color theme="1"/>
      <name val="游ゴシック"/>
      <family val="2"/>
      <charset val="128"/>
      <scheme val="minor"/>
    </font>
    <font>
      <b/>
      <sz val="12"/>
      <color theme="1"/>
      <name val="ＭＳ ゴシック"/>
      <family val="3"/>
      <charset val="128"/>
    </font>
    <font>
      <b/>
      <sz val="9"/>
      <color indexed="81"/>
      <name val="ＭＳ Ｐゴシック"/>
      <family val="3"/>
      <charset val="128"/>
    </font>
    <font>
      <sz val="10"/>
      <name val="ＭＳ ゴシック"/>
      <family val="3"/>
      <charset val="128"/>
    </font>
    <font>
      <sz val="11"/>
      <name val="游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
      <left/>
      <right/>
      <top/>
      <bottom style="medium">
        <color auto="1"/>
      </bottom>
      <diagonal/>
    </border>
  </borders>
  <cellStyleXfs count="1">
    <xf numFmtId="0" fontId="0" fillId="0" borderId="0">
      <alignment vertical="center"/>
    </xf>
  </cellStyleXfs>
  <cellXfs count="148">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11" fillId="5"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4" fillId="2" borderId="17" xfId="0" applyFont="1" applyFill="1" applyBorder="1" applyAlignment="1">
      <alignment horizontal="center" vertical="center"/>
    </xf>
    <xf numFmtId="0" fontId="11" fillId="2" borderId="29" xfId="0" applyFont="1" applyFill="1" applyBorder="1" applyAlignment="1">
      <alignment horizontal="center" vertical="center" wrapText="1"/>
    </xf>
    <xf numFmtId="0" fontId="13" fillId="0" borderId="0" xfId="0" applyFont="1">
      <alignment vertical="center"/>
    </xf>
    <xf numFmtId="0" fontId="15" fillId="2" borderId="37"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5" fillId="2" borderId="44" xfId="0" applyFont="1" applyFill="1" applyBorder="1" applyAlignment="1">
      <alignment horizontal="center" vertical="center"/>
    </xf>
    <xf numFmtId="0" fontId="18" fillId="0" borderId="49" xfId="0" applyFont="1" applyBorder="1" applyAlignment="1">
      <alignment horizontal="right"/>
    </xf>
    <xf numFmtId="0" fontId="19" fillId="0" borderId="0" xfId="0" applyFont="1" applyAlignment="1">
      <alignment vertical="center"/>
    </xf>
    <xf numFmtId="0" fontId="4" fillId="2"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10" xfId="0" applyBorder="1" applyAlignment="1">
      <alignment horizontal="center" vertical="center"/>
    </xf>
    <xf numFmtId="0" fontId="17" fillId="2" borderId="39" xfId="0" applyFont="1" applyFill="1" applyBorder="1" applyAlignment="1">
      <alignment horizontal="center" vertical="center" wrapText="1"/>
    </xf>
    <xf numFmtId="0" fontId="0" fillId="0" borderId="29" xfId="0" applyBorder="1" applyAlignment="1">
      <alignment vertical="center" wrapText="1"/>
    </xf>
    <xf numFmtId="0" fontId="0" fillId="0" borderId="34" xfId="0" applyBorder="1" applyAlignment="1">
      <alignment vertical="center"/>
    </xf>
    <xf numFmtId="0" fontId="17" fillId="2" borderId="25" xfId="0" applyFont="1" applyFill="1" applyBorder="1" applyAlignment="1">
      <alignment horizontal="center" vertical="center" wrapText="1"/>
    </xf>
    <xf numFmtId="0" fontId="0" fillId="0" borderId="40" xfId="0" applyBorder="1" applyAlignment="1">
      <alignment vertical="center" wrapText="1"/>
    </xf>
    <xf numFmtId="0" fontId="0" fillId="0" borderId="31" xfId="0" applyBorder="1" applyAlignment="1">
      <alignment vertical="center"/>
    </xf>
    <xf numFmtId="0" fontId="17" fillId="2" borderId="46" xfId="0" applyFont="1" applyFill="1" applyBorder="1" applyAlignment="1">
      <alignment horizontal="center" vertical="center" wrapText="1"/>
    </xf>
    <xf numFmtId="0" fontId="0" fillId="0" borderId="42" xfId="0" applyBorder="1" applyAlignment="1">
      <alignment vertical="center"/>
    </xf>
    <xf numFmtId="0" fontId="0" fillId="0" borderId="33" xfId="0" applyBorder="1" applyAlignment="1">
      <alignment vertical="center"/>
    </xf>
    <xf numFmtId="0" fontId="5" fillId="2" borderId="45" xfId="0" applyFont="1" applyFill="1" applyBorder="1" applyAlignment="1">
      <alignment horizontal="center" vertical="center" wrapText="1"/>
    </xf>
    <xf numFmtId="0" fontId="15" fillId="0" borderId="41" xfId="0" applyFont="1" applyBorder="1" applyAlignment="1">
      <alignment vertical="center" wrapText="1"/>
    </xf>
    <xf numFmtId="0" fontId="0" fillId="0" borderId="32" xfId="0" applyBorder="1" applyAlignment="1">
      <alignment vertical="center"/>
    </xf>
    <xf numFmtId="0" fontId="17" fillId="2" borderId="36" xfId="0" applyFont="1" applyFill="1" applyBorder="1" applyAlignment="1">
      <alignment horizontal="center" vertical="center" wrapText="1"/>
    </xf>
    <xf numFmtId="0" fontId="0" fillId="0" borderId="23" xfId="0" applyBorder="1" applyAlignment="1">
      <alignment vertical="center" wrapText="1"/>
    </xf>
    <xf numFmtId="0" fontId="0" fillId="0" borderId="30" xfId="0" applyBorder="1" applyAlignment="1">
      <alignment vertical="center"/>
    </xf>
    <xf numFmtId="0" fontId="4" fillId="2" borderId="3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7" xfId="0" applyFont="1" applyFill="1" applyBorder="1" applyAlignment="1">
      <alignment vertical="center" wrapText="1"/>
    </xf>
    <xf numFmtId="0" fontId="14" fillId="2" borderId="35" xfId="0" applyFont="1" applyFill="1" applyBorder="1" applyAlignment="1">
      <alignment vertical="center"/>
    </xf>
    <xf numFmtId="0" fontId="5" fillId="2" borderId="36" xfId="0" applyFont="1" applyFill="1" applyBorder="1" applyAlignment="1">
      <alignment horizontal="left" vertical="center" wrapText="1"/>
    </xf>
    <xf numFmtId="0" fontId="0" fillId="0" borderId="23" xfId="0" applyBorder="1" applyAlignment="1">
      <alignment horizontal="left" vertical="center" wrapText="1"/>
    </xf>
    <xf numFmtId="0" fontId="0" fillId="0" borderId="6" xfId="0" applyBorder="1" applyAlignment="1">
      <alignment horizontal="left" vertical="center" wrapText="1"/>
    </xf>
    <xf numFmtId="0" fontId="11" fillId="5" borderId="28"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4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48" xfId="0" applyFill="1" applyBorder="1" applyAlignment="1">
      <alignment horizontal="center" vertical="center"/>
    </xf>
    <xf numFmtId="0" fontId="0" fillId="2" borderId="47" xfId="0" applyFill="1" applyBorder="1" applyAlignment="1">
      <alignment horizontal="center" vertical="center"/>
    </xf>
    <xf numFmtId="41" fontId="4" fillId="4" borderId="11" xfId="0" applyNumberFormat="1" applyFont="1" applyFill="1" applyBorder="1" applyAlignment="1">
      <alignment horizontal="right" vertical="center"/>
    </xf>
    <xf numFmtId="41" fontId="0" fillId="4" borderId="3" xfId="0" applyNumberFormat="1" applyFill="1" applyBorder="1" applyAlignment="1">
      <alignment horizontal="right" vertical="center"/>
    </xf>
    <xf numFmtId="41" fontId="4" fillId="0" borderId="15" xfId="0" applyNumberFormat="1" applyFont="1" applyBorder="1" applyAlignment="1">
      <alignment vertical="center"/>
    </xf>
    <xf numFmtId="41" fontId="0" fillId="0" borderId="7" xfId="0" applyNumberFormat="1" applyBorder="1" applyAlignment="1">
      <alignment vertical="center"/>
    </xf>
    <xf numFmtId="41" fontId="4" fillId="3" borderId="15" xfId="0" applyNumberFormat="1" applyFont="1" applyFill="1" applyBorder="1" applyAlignment="1">
      <alignment horizontal="right" vertical="center"/>
    </xf>
    <xf numFmtId="41" fontId="0" fillId="3" borderId="7" xfId="0" applyNumberFormat="1" applyFill="1" applyBorder="1" applyAlignment="1">
      <alignment horizontal="right" vertical="center"/>
    </xf>
    <xf numFmtId="41" fontId="4" fillId="0" borderId="14" xfId="0" applyNumberFormat="1" applyFont="1" applyBorder="1" applyAlignment="1">
      <alignment horizontal="right" vertical="center"/>
    </xf>
    <xf numFmtId="41" fontId="0" fillId="0" borderId="6" xfId="0" applyNumberFormat="1" applyBorder="1" applyAlignment="1">
      <alignment horizontal="right" vertical="center"/>
    </xf>
    <xf numFmtId="177" fontId="4" fillId="0" borderId="1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6" xfId="0" applyFont="1" applyFill="1" applyBorder="1" applyAlignment="1">
      <alignment vertical="center" wrapText="1"/>
    </xf>
    <xf numFmtId="0" fontId="4" fillId="0" borderId="9" xfId="0" applyFont="1" applyFill="1" applyBorder="1" applyAlignment="1">
      <alignment vertical="center"/>
    </xf>
    <xf numFmtId="0" fontId="9" fillId="0" borderId="16" xfId="0" applyFont="1" applyFill="1" applyBorder="1" applyAlignment="1">
      <alignment horizontal="left" vertical="center" wrapText="1"/>
    </xf>
    <xf numFmtId="0" fontId="9" fillId="0" borderId="9" xfId="0" applyFont="1" applyFill="1" applyBorder="1" applyAlignment="1">
      <alignment horizontal="left" vertical="center" wrapText="1"/>
    </xf>
    <xf numFmtId="41" fontId="4" fillId="0" borderId="15" xfId="0" applyNumberFormat="1" applyFont="1" applyBorder="1" applyAlignment="1">
      <alignment horizontal="right" vertical="center"/>
    </xf>
    <xf numFmtId="41" fontId="0" fillId="0" borderId="7" xfId="0" applyNumberFormat="1" applyBorder="1" applyAlignment="1">
      <alignment horizontal="right" vertical="center"/>
    </xf>
    <xf numFmtId="41" fontId="4" fillId="0" borderId="14" xfId="0" applyNumberFormat="1" applyFont="1" applyBorder="1" applyAlignment="1">
      <alignment horizontal="right" vertical="center" wrapText="1"/>
    </xf>
    <xf numFmtId="41" fontId="4" fillId="4" borderId="3" xfId="0" applyNumberFormat="1" applyFont="1" applyFill="1" applyBorder="1" applyAlignment="1">
      <alignment horizontal="right" vertical="center"/>
    </xf>
    <xf numFmtId="41" fontId="4" fillId="0" borderId="14" xfId="0" applyNumberFormat="1" applyFont="1" applyFill="1" applyBorder="1" applyAlignment="1">
      <alignment horizontal="center" vertical="center"/>
    </xf>
    <xf numFmtId="41" fontId="4" fillId="0" borderId="6" xfId="0" applyNumberFormat="1" applyFont="1" applyFill="1" applyBorder="1" applyAlignment="1">
      <alignment horizontal="center" vertical="center"/>
    </xf>
    <xf numFmtId="41" fontId="4" fillId="3" borderId="7" xfId="0" applyNumberFormat="1" applyFont="1" applyFill="1" applyBorder="1" applyAlignment="1">
      <alignment horizontal="right" vertical="center"/>
    </xf>
    <xf numFmtId="177" fontId="4" fillId="0" borderId="16"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7" fillId="0" borderId="16" xfId="0" applyFont="1" applyBorder="1" applyAlignment="1">
      <alignment horizontal="left" vertical="center"/>
    </xf>
    <xf numFmtId="0" fontId="7" fillId="0" borderId="9" xfId="0" applyFont="1" applyBorder="1" applyAlignment="1">
      <alignment horizontal="left" vertical="center"/>
    </xf>
    <xf numFmtId="41" fontId="4" fillId="3" borderId="12" xfId="0" applyNumberFormat="1" applyFont="1" applyFill="1" applyBorder="1" applyAlignment="1">
      <alignment horizontal="right" vertical="center"/>
    </xf>
    <xf numFmtId="41" fontId="0" fillId="3" borderId="8" xfId="0" applyNumberFormat="1" applyFill="1" applyBorder="1" applyAlignment="1">
      <alignment horizontal="right"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1" fontId="4" fillId="3" borderId="14"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4" fillId="3" borderId="11" xfId="0" applyNumberFormat="1" applyFont="1" applyFill="1" applyBorder="1" applyAlignment="1">
      <alignment horizontal="right" vertical="center"/>
    </xf>
    <xf numFmtId="41" fontId="0" fillId="3" borderId="3" xfId="0" applyNumberFormat="1" applyFill="1" applyBorder="1" applyAlignment="1">
      <alignment horizontal="right" vertical="center"/>
    </xf>
    <xf numFmtId="41" fontId="21" fillId="0" borderId="15" xfId="0" applyNumberFormat="1" applyFont="1" applyFill="1" applyBorder="1" applyAlignment="1">
      <alignment horizontal="right" vertical="center"/>
    </xf>
    <xf numFmtId="41" fontId="21" fillId="0" borderId="11" xfId="0" applyNumberFormat="1" applyFont="1" applyFill="1" applyBorder="1" applyAlignment="1">
      <alignment horizontal="right" vertical="center"/>
    </xf>
    <xf numFmtId="41" fontId="21" fillId="0" borderId="15" xfId="0" applyNumberFormat="1" applyFont="1" applyFill="1" applyBorder="1" applyAlignment="1">
      <alignment vertical="center"/>
    </xf>
    <xf numFmtId="41" fontId="22" fillId="0" borderId="7" xfId="0" applyNumberFormat="1" applyFont="1" applyFill="1" applyBorder="1" applyAlignment="1">
      <alignment horizontal="right" vertical="center"/>
    </xf>
    <xf numFmtId="41" fontId="22" fillId="0" borderId="3" xfId="0" applyNumberFormat="1" applyFont="1" applyFill="1" applyBorder="1" applyAlignment="1">
      <alignment horizontal="right" vertical="center"/>
    </xf>
    <xf numFmtId="41" fontId="22" fillId="0" borderId="7" xfId="0" applyNumberFormat="1" applyFont="1" applyFill="1" applyBorder="1" applyAlignment="1">
      <alignment vertical="center"/>
    </xf>
    <xf numFmtId="41" fontId="21" fillId="0" borderId="14" xfId="0" applyNumberFormat="1" applyFont="1" applyFill="1" applyBorder="1" applyAlignment="1">
      <alignment horizontal="center" vertical="center"/>
    </xf>
    <xf numFmtId="41" fontId="21" fillId="0" borderId="3" xfId="0" applyNumberFormat="1" applyFont="1" applyFill="1" applyBorder="1" applyAlignment="1">
      <alignment horizontal="right" vertical="center"/>
    </xf>
    <xf numFmtId="41" fontId="21" fillId="0" borderId="6" xfId="0" applyNumberFormat="1" applyFont="1" applyFill="1" applyBorder="1" applyAlignment="1">
      <alignment horizontal="center" vertical="center"/>
    </xf>
    <xf numFmtId="41" fontId="21" fillId="6" borderId="15" xfId="0" applyNumberFormat="1" applyFont="1" applyFill="1" applyBorder="1" applyAlignment="1">
      <alignment horizontal="right" vertical="center"/>
    </xf>
    <xf numFmtId="41" fontId="22" fillId="6" borderId="7" xfId="0" applyNumberFormat="1" applyFont="1" applyFill="1" applyBorder="1" applyAlignment="1">
      <alignment horizontal="right" vertical="center"/>
    </xf>
    <xf numFmtId="41" fontId="21" fillId="6" borderId="7"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39"/>
  <sheetViews>
    <sheetView tabSelected="1" view="pageBreakPreview" zoomScale="85" zoomScaleNormal="100" zoomScaleSheetLayoutView="85" workbookViewId="0">
      <pane xSplit="4" ySplit="8" topLeftCell="E9" activePane="bottomRight" state="frozen"/>
      <selection pane="topRight" activeCell="E1" sqref="E1"/>
      <selection pane="bottomLeft" activeCell="A9" sqref="A9"/>
      <selection pane="bottomRight" activeCell="H15" sqref="H15:H16"/>
    </sheetView>
  </sheetViews>
  <sheetFormatPr defaultColWidth="9" defaultRowHeight="13.5"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16384" width="9" style="1"/>
  </cols>
  <sheetData>
    <row r="1" spans="1:25" ht="20.25" customHeight="1" x14ac:dyDescent="0.4">
      <c r="A1" s="51" t="s">
        <v>48</v>
      </c>
      <c r="B1" s="51"/>
    </row>
    <row r="2" spans="1:25" ht="20.25" customHeight="1" thickBot="1" x14ac:dyDescent="0.45">
      <c r="A2" s="51"/>
      <c r="B2" s="51"/>
      <c r="X2" s="50" t="s">
        <v>47</v>
      </c>
    </row>
    <row r="3" spans="1:25" s="15" customFormat="1" ht="12.75" customHeight="1" x14ac:dyDescent="0.4">
      <c r="A3" s="89" t="s">
        <v>46</v>
      </c>
      <c r="B3" s="89" t="s">
        <v>45</v>
      </c>
      <c r="C3" s="89" t="s">
        <v>44</v>
      </c>
      <c r="D3" s="89" t="s">
        <v>43</v>
      </c>
      <c r="E3" s="52" t="s">
        <v>42</v>
      </c>
      <c r="F3" s="86"/>
      <c r="G3" s="52" t="s">
        <v>41</v>
      </c>
      <c r="H3" s="94"/>
      <c r="I3" s="94"/>
      <c r="J3" s="94"/>
      <c r="K3" s="94"/>
      <c r="L3" s="94"/>
      <c r="M3" s="94"/>
      <c r="N3" s="83" t="s">
        <v>40</v>
      </c>
      <c r="O3" s="52" t="s">
        <v>39</v>
      </c>
      <c r="P3" s="86"/>
      <c r="Q3" s="52" t="s">
        <v>38</v>
      </c>
      <c r="R3" s="53"/>
      <c r="S3" s="53"/>
      <c r="T3" s="53"/>
      <c r="U3" s="53"/>
      <c r="V3" s="52" t="s">
        <v>37</v>
      </c>
      <c r="W3" s="53"/>
      <c r="X3" s="54"/>
      <c r="Y3" s="42"/>
    </row>
    <row r="4" spans="1:25" s="15" customFormat="1" ht="12" customHeight="1" x14ac:dyDescent="0.4">
      <c r="A4" s="90"/>
      <c r="B4" s="92"/>
      <c r="C4" s="90"/>
      <c r="D4" s="90"/>
      <c r="E4" s="87"/>
      <c r="F4" s="88"/>
      <c r="G4" s="95"/>
      <c r="H4" s="96"/>
      <c r="I4" s="96"/>
      <c r="J4" s="96"/>
      <c r="K4" s="96"/>
      <c r="L4" s="96"/>
      <c r="M4" s="96"/>
      <c r="N4" s="84"/>
      <c r="O4" s="87"/>
      <c r="P4" s="88"/>
      <c r="Q4" s="49" t="s">
        <v>36</v>
      </c>
      <c r="R4" s="55" t="s">
        <v>34</v>
      </c>
      <c r="S4" s="55" t="s">
        <v>33</v>
      </c>
      <c r="T4" s="58" t="s">
        <v>32</v>
      </c>
      <c r="U4" s="61" t="s">
        <v>35</v>
      </c>
      <c r="V4" s="64" t="s">
        <v>34</v>
      </c>
      <c r="W4" s="58" t="s">
        <v>33</v>
      </c>
      <c r="X4" s="67" t="s">
        <v>32</v>
      </c>
      <c r="Y4" s="42"/>
    </row>
    <row r="5" spans="1:25" s="15" customFormat="1" ht="13.5" customHeight="1" x14ac:dyDescent="0.4">
      <c r="A5" s="90"/>
      <c r="B5" s="92"/>
      <c r="C5" s="90"/>
      <c r="D5" s="90"/>
      <c r="E5" s="40"/>
      <c r="F5" s="46"/>
      <c r="G5" s="48" t="s">
        <v>31</v>
      </c>
      <c r="H5" s="47"/>
      <c r="I5" s="47"/>
      <c r="J5" s="47"/>
      <c r="K5" s="47"/>
      <c r="L5" s="47"/>
      <c r="M5" s="70" t="s">
        <v>30</v>
      </c>
      <c r="N5" s="84"/>
      <c r="O5" s="40"/>
      <c r="P5" s="46"/>
      <c r="Q5" s="73" t="s">
        <v>29</v>
      </c>
      <c r="R5" s="56"/>
      <c r="S5" s="56"/>
      <c r="T5" s="59"/>
      <c r="U5" s="62"/>
      <c r="V5" s="65"/>
      <c r="W5" s="59"/>
      <c r="X5" s="68"/>
      <c r="Y5" s="42"/>
    </row>
    <row r="6" spans="1:25" s="15" customFormat="1" ht="12" customHeight="1" x14ac:dyDescent="0.4">
      <c r="A6" s="90"/>
      <c r="B6" s="92"/>
      <c r="C6" s="90"/>
      <c r="D6" s="90"/>
      <c r="E6" s="40"/>
      <c r="F6" s="75" t="s">
        <v>27</v>
      </c>
      <c r="G6" s="40"/>
      <c r="H6" s="45" t="s">
        <v>28</v>
      </c>
      <c r="I6" s="44"/>
      <c r="J6" s="44"/>
      <c r="K6" s="44"/>
      <c r="L6" s="43"/>
      <c r="M6" s="71"/>
      <c r="N6" s="84"/>
      <c r="O6" s="40"/>
      <c r="P6" s="75" t="s">
        <v>27</v>
      </c>
      <c r="Q6" s="74"/>
      <c r="R6" s="57"/>
      <c r="S6" s="57"/>
      <c r="T6" s="60"/>
      <c r="U6" s="63"/>
      <c r="V6" s="66"/>
      <c r="W6" s="60"/>
      <c r="X6" s="69"/>
      <c r="Y6" s="42"/>
    </row>
    <row r="7" spans="1:25" s="15" customFormat="1" ht="12" customHeight="1" x14ac:dyDescent="0.4">
      <c r="A7" s="90"/>
      <c r="B7" s="92"/>
      <c r="C7" s="90"/>
      <c r="D7" s="90"/>
      <c r="E7" s="40"/>
      <c r="F7" s="76"/>
      <c r="G7" s="40"/>
      <c r="H7" s="41" t="s">
        <v>26</v>
      </c>
      <c r="I7" s="78" t="s">
        <v>25</v>
      </c>
      <c r="J7" s="79"/>
      <c r="K7" s="80"/>
      <c r="L7" s="81" t="s">
        <v>24</v>
      </c>
      <c r="M7" s="71"/>
      <c r="N7" s="84"/>
      <c r="O7" s="40"/>
      <c r="P7" s="76"/>
      <c r="Q7" s="39" t="s">
        <v>2</v>
      </c>
      <c r="R7" s="38" t="s">
        <v>2</v>
      </c>
      <c r="S7" s="38" t="s">
        <v>2</v>
      </c>
      <c r="T7" s="36" t="s">
        <v>2</v>
      </c>
      <c r="U7" s="35" t="s">
        <v>2</v>
      </c>
      <c r="V7" s="37" t="s">
        <v>2</v>
      </c>
      <c r="W7" s="36" t="s">
        <v>2</v>
      </c>
      <c r="X7" s="35" t="s">
        <v>2</v>
      </c>
      <c r="Y7" s="34" t="s">
        <v>2</v>
      </c>
    </row>
    <row r="8" spans="1:25" s="15" customFormat="1" ht="12.75" customHeight="1" thickBot="1" x14ac:dyDescent="0.45">
      <c r="A8" s="91"/>
      <c r="B8" s="93"/>
      <c r="C8" s="91"/>
      <c r="D8" s="91"/>
      <c r="E8" s="31"/>
      <c r="F8" s="77"/>
      <c r="G8" s="31"/>
      <c r="H8" s="33"/>
      <c r="I8" s="32" t="s">
        <v>23</v>
      </c>
      <c r="J8" s="32" t="s">
        <v>22</v>
      </c>
      <c r="K8" s="32" t="s">
        <v>21</v>
      </c>
      <c r="L8" s="82"/>
      <c r="M8" s="72"/>
      <c r="N8" s="85"/>
      <c r="O8" s="31"/>
      <c r="P8" s="77"/>
      <c r="Q8" s="30" t="s">
        <v>1</v>
      </c>
      <c r="R8" s="29" t="s">
        <v>1</v>
      </c>
      <c r="S8" s="29" t="s">
        <v>1</v>
      </c>
      <c r="T8" s="26" t="s">
        <v>1</v>
      </c>
      <c r="U8" s="28" t="s">
        <v>1</v>
      </c>
      <c r="V8" s="27" t="s">
        <v>1</v>
      </c>
      <c r="W8" s="26" t="s">
        <v>1</v>
      </c>
      <c r="X8" s="25" t="s">
        <v>1</v>
      </c>
      <c r="Y8" s="24" t="s">
        <v>1</v>
      </c>
    </row>
    <row r="9" spans="1:25" s="15" customFormat="1" ht="18" customHeight="1" x14ac:dyDescent="0.4">
      <c r="A9" s="105">
        <v>1</v>
      </c>
      <c r="B9" s="107" t="s">
        <v>20</v>
      </c>
      <c r="C9" s="109" t="s">
        <v>7</v>
      </c>
      <c r="D9" s="111" t="s">
        <v>6</v>
      </c>
      <c r="E9" s="113">
        <v>672.25727200000006</v>
      </c>
      <c r="F9" s="103">
        <v>336.12863599999997</v>
      </c>
      <c r="G9" s="136">
        <v>1.238991</v>
      </c>
      <c r="H9" s="137"/>
      <c r="I9" s="137"/>
      <c r="J9" s="137"/>
      <c r="K9" s="137"/>
      <c r="L9" s="137"/>
      <c r="M9" s="137">
        <v>0</v>
      </c>
      <c r="N9" s="138">
        <v>0</v>
      </c>
      <c r="O9" s="101">
        <f>+(+E9+G9)-(M9+N9)</f>
        <v>673.49626300000011</v>
      </c>
      <c r="P9" s="103">
        <v>336.748131</v>
      </c>
      <c r="Q9" s="22">
        <v>0</v>
      </c>
      <c r="R9" s="23">
        <v>0</v>
      </c>
      <c r="S9" s="23">
        <v>0</v>
      </c>
      <c r="T9" s="21">
        <v>0</v>
      </c>
      <c r="U9" s="23">
        <v>0</v>
      </c>
      <c r="V9" s="22">
        <v>0</v>
      </c>
      <c r="W9" s="21">
        <v>1</v>
      </c>
      <c r="X9" s="20">
        <v>0</v>
      </c>
      <c r="Y9" s="10" t="s">
        <v>2</v>
      </c>
    </row>
    <row r="10" spans="1:25" s="15" customFormat="1" ht="18" customHeight="1" thickBot="1" x14ac:dyDescent="0.45">
      <c r="A10" s="106"/>
      <c r="B10" s="108"/>
      <c r="C10" s="110"/>
      <c r="D10" s="112"/>
      <c r="E10" s="114"/>
      <c r="F10" s="104"/>
      <c r="G10" s="139"/>
      <c r="H10" s="140"/>
      <c r="I10" s="140"/>
      <c r="J10" s="140"/>
      <c r="K10" s="140"/>
      <c r="L10" s="140"/>
      <c r="M10" s="140"/>
      <c r="N10" s="141"/>
      <c r="O10" s="102"/>
      <c r="P10" s="104"/>
      <c r="Q10" s="18">
        <v>0</v>
      </c>
      <c r="R10" s="19">
        <v>0</v>
      </c>
      <c r="S10" s="19">
        <v>0</v>
      </c>
      <c r="T10" s="17">
        <v>0</v>
      </c>
      <c r="U10" s="19">
        <v>0</v>
      </c>
      <c r="V10" s="18">
        <v>0</v>
      </c>
      <c r="W10" s="17">
        <v>2.4</v>
      </c>
      <c r="X10" s="16">
        <v>0</v>
      </c>
      <c r="Y10" s="5" t="s">
        <v>1</v>
      </c>
    </row>
    <row r="11" spans="1:25" s="15" customFormat="1" ht="18" customHeight="1" x14ac:dyDescent="0.4">
      <c r="A11" s="105">
        <v>2</v>
      </c>
      <c r="B11" s="107" t="s">
        <v>19</v>
      </c>
      <c r="C11" s="109" t="s">
        <v>7</v>
      </c>
      <c r="D11" s="111" t="s">
        <v>6</v>
      </c>
      <c r="E11" s="113">
        <v>637.6875</v>
      </c>
      <c r="F11" s="115">
        <v>319.81667099999999</v>
      </c>
      <c r="G11" s="136">
        <v>9.0127489999999995</v>
      </c>
      <c r="H11" s="137"/>
      <c r="I11" s="137"/>
      <c r="J11" s="137"/>
      <c r="K11" s="137"/>
      <c r="L11" s="137"/>
      <c r="M11" s="142">
        <v>1.6049549999999999</v>
      </c>
      <c r="N11" s="138">
        <v>0</v>
      </c>
      <c r="O11" s="101">
        <f>+(+E11+G11)-(M11+N11)</f>
        <v>645.09529399999997</v>
      </c>
      <c r="P11" s="103">
        <v>322.54764699999998</v>
      </c>
      <c r="Q11" s="22">
        <v>0</v>
      </c>
      <c r="R11" s="23">
        <v>0</v>
      </c>
      <c r="S11" s="23">
        <v>0</v>
      </c>
      <c r="T11" s="21">
        <v>0</v>
      </c>
      <c r="U11" s="23">
        <v>0</v>
      </c>
      <c r="V11" s="22">
        <v>0</v>
      </c>
      <c r="W11" s="21">
        <v>1</v>
      </c>
      <c r="X11" s="20">
        <v>0</v>
      </c>
      <c r="Y11" s="10" t="s">
        <v>2</v>
      </c>
    </row>
    <row r="12" spans="1:25" s="15" customFormat="1" ht="18" customHeight="1" thickBot="1" x14ac:dyDescent="0.45">
      <c r="A12" s="106"/>
      <c r="B12" s="108"/>
      <c r="C12" s="110"/>
      <c r="D12" s="112"/>
      <c r="E12" s="114"/>
      <c r="F12" s="104"/>
      <c r="G12" s="139"/>
      <c r="H12" s="140"/>
      <c r="I12" s="143"/>
      <c r="J12" s="143"/>
      <c r="K12" s="143"/>
      <c r="L12" s="143"/>
      <c r="M12" s="144"/>
      <c r="N12" s="141"/>
      <c r="O12" s="119"/>
      <c r="P12" s="104"/>
      <c r="Q12" s="18">
        <v>0</v>
      </c>
      <c r="R12" s="19">
        <v>0</v>
      </c>
      <c r="S12" s="19">
        <v>0</v>
      </c>
      <c r="T12" s="17">
        <v>0</v>
      </c>
      <c r="U12" s="19">
        <v>0</v>
      </c>
      <c r="V12" s="18">
        <v>0</v>
      </c>
      <c r="W12" s="17">
        <v>9</v>
      </c>
      <c r="X12" s="16">
        <v>0</v>
      </c>
      <c r="Y12" s="5" t="s">
        <v>1</v>
      </c>
    </row>
    <row r="13" spans="1:25" s="15" customFormat="1" ht="18" customHeight="1" x14ac:dyDescent="0.4">
      <c r="A13" s="105">
        <v>3</v>
      </c>
      <c r="B13" s="107" t="s">
        <v>18</v>
      </c>
      <c r="C13" s="109" t="s">
        <v>7</v>
      </c>
      <c r="D13" s="111" t="s">
        <v>6</v>
      </c>
      <c r="E13" s="113">
        <v>1243.496787</v>
      </c>
      <c r="F13" s="103">
        <v>621.74839350000002</v>
      </c>
      <c r="G13" s="136">
        <v>108.26932100000001</v>
      </c>
      <c r="H13" s="137"/>
      <c r="I13" s="137"/>
      <c r="J13" s="137"/>
      <c r="K13" s="137"/>
      <c r="L13" s="137"/>
      <c r="M13" s="142">
        <v>0</v>
      </c>
      <c r="N13" s="138">
        <v>0</v>
      </c>
      <c r="O13" s="101">
        <f>+(+E13+G13)-(M13+N13)</f>
        <v>1351.766108</v>
      </c>
      <c r="P13" s="103">
        <v>675.88305400000002</v>
      </c>
      <c r="Q13" s="22">
        <v>0</v>
      </c>
      <c r="R13" s="23">
        <v>0</v>
      </c>
      <c r="S13" s="23">
        <v>0</v>
      </c>
      <c r="T13" s="21">
        <v>0</v>
      </c>
      <c r="U13" s="23">
        <v>0</v>
      </c>
      <c r="V13" s="22">
        <v>0</v>
      </c>
      <c r="W13" s="21">
        <v>3</v>
      </c>
      <c r="X13" s="20">
        <v>0</v>
      </c>
      <c r="Y13" s="10" t="s">
        <v>2</v>
      </c>
    </row>
    <row r="14" spans="1:25" s="15" customFormat="1" ht="18" customHeight="1" thickBot="1" x14ac:dyDescent="0.45">
      <c r="A14" s="106"/>
      <c r="B14" s="108"/>
      <c r="C14" s="110"/>
      <c r="D14" s="112"/>
      <c r="E14" s="114"/>
      <c r="F14" s="104"/>
      <c r="G14" s="139"/>
      <c r="H14" s="140"/>
      <c r="I14" s="143"/>
      <c r="J14" s="143"/>
      <c r="K14" s="143"/>
      <c r="L14" s="143"/>
      <c r="M14" s="144"/>
      <c r="N14" s="141"/>
      <c r="O14" s="102"/>
      <c r="P14" s="104"/>
      <c r="Q14" s="18">
        <v>0</v>
      </c>
      <c r="R14" s="19">
        <v>0</v>
      </c>
      <c r="S14" s="19">
        <v>0</v>
      </c>
      <c r="T14" s="17">
        <v>0</v>
      </c>
      <c r="U14" s="19">
        <v>0</v>
      </c>
      <c r="V14" s="18">
        <v>0</v>
      </c>
      <c r="W14" s="17">
        <v>37.4</v>
      </c>
      <c r="X14" s="16">
        <v>0</v>
      </c>
      <c r="Y14" s="5" t="s">
        <v>1</v>
      </c>
    </row>
    <row r="15" spans="1:25" s="15" customFormat="1" ht="18" customHeight="1" x14ac:dyDescent="0.4">
      <c r="A15" s="105">
        <v>4</v>
      </c>
      <c r="B15" s="107" t="s">
        <v>17</v>
      </c>
      <c r="C15" s="109" t="s">
        <v>7</v>
      </c>
      <c r="D15" s="111" t="s">
        <v>6</v>
      </c>
      <c r="E15" s="113">
        <v>566.63307900000007</v>
      </c>
      <c r="F15" s="103">
        <v>283.31653949999998</v>
      </c>
      <c r="G15" s="136">
        <v>24.700315</v>
      </c>
      <c r="H15" s="137"/>
      <c r="I15" s="137"/>
      <c r="J15" s="137"/>
      <c r="K15" s="137"/>
      <c r="L15" s="137"/>
      <c r="M15" s="142">
        <v>0</v>
      </c>
      <c r="N15" s="138">
        <v>0</v>
      </c>
      <c r="O15" s="101">
        <f>+(+E15+G15)-(M15+N15)</f>
        <v>591.33339400000011</v>
      </c>
      <c r="P15" s="103">
        <v>295.666697</v>
      </c>
      <c r="Q15" s="22">
        <v>0</v>
      </c>
      <c r="R15" s="23">
        <v>0</v>
      </c>
      <c r="S15" s="23">
        <v>0</v>
      </c>
      <c r="T15" s="21">
        <v>0</v>
      </c>
      <c r="U15" s="23">
        <v>0</v>
      </c>
      <c r="V15" s="22">
        <v>0</v>
      </c>
      <c r="W15" s="21">
        <v>1</v>
      </c>
      <c r="X15" s="20">
        <v>0</v>
      </c>
      <c r="Y15" s="10" t="s">
        <v>2</v>
      </c>
    </row>
    <row r="16" spans="1:25" s="15" customFormat="1" ht="18" customHeight="1" thickBot="1" x14ac:dyDescent="0.45">
      <c r="A16" s="106"/>
      <c r="B16" s="108"/>
      <c r="C16" s="110"/>
      <c r="D16" s="112"/>
      <c r="E16" s="114"/>
      <c r="F16" s="104"/>
      <c r="G16" s="139"/>
      <c r="H16" s="140"/>
      <c r="I16" s="143"/>
      <c r="J16" s="143"/>
      <c r="K16" s="143"/>
      <c r="L16" s="143"/>
      <c r="M16" s="144"/>
      <c r="N16" s="141"/>
      <c r="O16" s="102"/>
      <c r="P16" s="104"/>
      <c r="Q16" s="18">
        <v>0</v>
      </c>
      <c r="R16" s="19">
        <v>0</v>
      </c>
      <c r="S16" s="19">
        <v>0</v>
      </c>
      <c r="T16" s="17">
        <v>0</v>
      </c>
      <c r="U16" s="19">
        <v>0</v>
      </c>
      <c r="V16" s="18">
        <v>0</v>
      </c>
      <c r="W16" s="17">
        <v>24.4</v>
      </c>
      <c r="X16" s="16">
        <v>0</v>
      </c>
      <c r="Y16" s="5" t="s">
        <v>1</v>
      </c>
    </row>
    <row r="17" spans="1:25" s="15" customFormat="1" ht="18" customHeight="1" x14ac:dyDescent="0.4">
      <c r="A17" s="105">
        <v>5</v>
      </c>
      <c r="B17" s="107" t="s">
        <v>16</v>
      </c>
      <c r="C17" s="109" t="s">
        <v>7</v>
      </c>
      <c r="D17" s="111" t="s">
        <v>6</v>
      </c>
      <c r="E17" s="113">
        <v>471.871059</v>
      </c>
      <c r="F17" s="103">
        <v>235.9355295</v>
      </c>
      <c r="G17" s="136">
        <v>113.609436</v>
      </c>
      <c r="H17" s="137"/>
      <c r="I17" s="137"/>
      <c r="J17" s="137"/>
      <c r="K17" s="137"/>
      <c r="L17" s="137"/>
      <c r="M17" s="142">
        <v>0</v>
      </c>
      <c r="N17" s="138">
        <v>0</v>
      </c>
      <c r="O17" s="145">
        <f>+(+E17+G17)-(M17+N17)</f>
        <v>585.48049500000002</v>
      </c>
      <c r="P17" s="103">
        <v>292.74024700000001</v>
      </c>
      <c r="Q17" s="22">
        <v>0</v>
      </c>
      <c r="R17" s="23">
        <v>0</v>
      </c>
      <c r="S17" s="23">
        <v>0</v>
      </c>
      <c r="T17" s="21">
        <v>0</v>
      </c>
      <c r="U17" s="23">
        <v>0</v>
      </c>
      <c r="V17" s="22">
        <v>0</v>
      </c>
      <c r="W17" s="21">
        <v>1</v>
      </c>
      <c r="X17" s="20">
        <v>0</v>
      </c>
      <c r="Y17" s="10" t="s">
        <v>2</v>
      </c>
    </row>
    <row r="18" spans="1:25" s="15" customFormat="1" ht="18" customHeight="1" thickBot="1" x14ac:dyDescent="0.45">
      <c r="A18" s="106"/>
      <c r="B18" s="108"/>
      <c r="C18" s="110"/>
      <c r="D18" s="112"/>
      <c r="E18" s="114"/>
      <c r="F18" s="104"/>
      <c r="G18" s="139"/>
      <c r="H18" s="140"/>
      <c r="I18" s="143"/>
      <c r="J18" s="143"/>
      <c r="K18" s="143"/>
      <c r="L18" s="143"/>
      <c r="M18" s="144"/>
      <c r="N18" s="141"/>
      <c r="O18" s="146"/>
      <c r="P18" s="104"/>
      <c r="Q18" s="18">
        <v>0</v>
      </c>
      <c r="R18" s="19">
        <v>0</v>
      </c>
      <c r="S18" s="19">
        <v>0</v>
      </c>
      <c r="T18" s="17">
        <v>0</v>
      </c>
      <c r="U18" s="19">
        <v>0</v>
      </c>
      <c r="V18" s="18">
        <v>0</v>
      </c>
      <c r="W18" s="17">
        <v>13.6</v>
      </c>
      <c r="X18" s="16">
        <v>0</v>
      </c>
      <c r="Y18" s="5" t="s">
        <v>1</v>
      </c>
    </row>
    <row r="19" spans="1:25" s="15" customFormat="1" ht="18" customHeight="1" x14ac:dyDescent="0.4">
      <c r="A19" s="105">
        <v>6</v>
      </c>
      <c r="B19" s="107" t="s">
        <v>15</v>
      </c>
      <c r="C19" s="109" t="s">
        <v>7</v>
      </c>
      <c r="D19" s="111" t="s">
        <v>6</v>
      </c>
      <c r="E19" s="113">
        <v>418.93936600000001</v>
      </c>
      <c r="F19" s="103">
        <v>209.469683</v>
      </c>
      <c r="G19" s="136">
        <v>7.7108600000000003</v>
      </c>
      <c r="H19" s="137"/>
      <c r="I19" s="137"/>
      <c r="J19" s="137"/>
      <c r="K19" s="137"/>
      <c r="L19" s="137"/>
      <c r="M19" s="142">
        <v>0</v>
      </c>
      <c r="N19" s="138">
        <v>0</v>
      </c>
      <c r="O19" s="145">
        <f>+(+E19+G19)-(M19+N19)</f>
        <v>426.65022600000003</v>
      </c>
      <c r="P19" s="103">
        <v>213.32511299999999</v>
      </c>
      <c r="Q19" s="22">
        <v>0</v>
      </c>
      <c r="R19" s="23">
        <v>0</v>
      </c>
      <c r="S19" s="23">
        <v>0</v>
      </c>
      <c r="T19" s="21">
        <v>0</v>
      </c>
      <c r="U19" s="23">
        <v>0</v>
      </c>
      <c r="V19" s="22">
        <v>0</v>
      </c>
      <c r="W19" s="21">
        <v>1</v>
      </c>
      <c r="X19" s="20">
        <v>0</v>
      </c>
      <c r="Y19" s="10" t="s">
        <v>2</v>
      </c>
    </row>
    <row r="20" spans="1:25" s="15" customFormat="1" ht="18" customHeight="1" thickBot="1" x14ac:dyDescent="0.45">
      <c r="A20" s="106"/>
      <c r="B20" s="108"/>
      <c r="C20" s="110"/>
      <c r="D20" s="112"/>
      <c r="E20" s="114"/>
      <c r="F20" s="104"/>
      <c r="G20" s="139"/>
      <c r="H20" s="140"/>
      <c r="I20" s="143"/>
      <c r="J20" s="143"/>
      <c r="K20" s="143"/>
      <c r="L20" s="143"/>
      <c r="M20" s="144"/>
      <c r="N20" s="141"/>
      <c r="O20" s="146"/>
      <c r="P20" s="104"/>
      <c r="Q20" s="18">
        <v>0</v>
      </c>
      <c r="R20" s="19">
        <v>0</v>
      </c>
      <c r="S20" s="19">
        <v>0</v>
      </c>
      <c r="T20" s="17">
        <v>0</v>
      </c>
      <c r="U20" s="19">
        <v>0</v>
      </c>
      <c r="V20" s="18">
        <v>0</v>
      </c>
      <c r="W20" s="17">
        <v>7.6</v>
      </c>
      <c r="X20" s="16">
        <v>0</v>
      </c>
      <c r="Y20" s="5" t="s">
        <v>1</v>
      </c>
    </row>
    <row r="21" spans="1:25" s="15" customFormat="1" ht="18" customHeight="1" x14ac:dyDescent="0.4">
      <c r="A21" s="105">
        <v>7</v>
      </c>
      <c r="B21" s="107" t="s">
        <v>14</v>
      </c>
      <c r="C21" s="109" t="s">
        <v>7</v>
      </c>
      <c r="D21" s="111" t="s">
        <v>6</v>
      </c>
      <c r="E21" s="113">
        <v>415.47080999999997</v>
      </c>
      <c r="F21" s="103">
        <v>207.73540499999999</v>
      </c>
      <c r="G21" s="136">
        <v>47.567267000000001</v>
      </c>
      <c r="H21" s="137"/>
      <c r="I21" s="137"/>
      <c r="J21" s="137"/>
      <c r="K21" s="137"/>
      <c r="L21" s="137"/>
      <c r="M21" s="142">
        <v>0</v>
      </c>
      <c r="N21" s="138">
        <v>0</v>
      </c>
      <c r="O21" s="145">
        <f>+(+E21+G21)-(M21+N21)</f>
        <v>463.03807699999999</v>
      </c>
      <c r="P21" s="103">
        <v>231.51903799999999</v>
      </c>
      <c r="Q21" s="22">
        <v>0</v>
      </c>
      <c r="R21" s="23">
        <v>0</v>
      </c>
      <c r="S21" s="23">
        <v>0</v>
      </c>
      <c r="T21" s="21">
        <v>0</v>
      </c>
      <c r="U21" s="23">
        <v>0</v>
      </c>
      <c r="V21" s="22">
        <v>0</v>
      </c>
      <c r="W21" s="21">
        <v>3</v>
      </c>
      <c r="X21" s="20">
        <v>0</v>
      </c>
      <c r="Y21" s="10" t="s">
        <v>2</v>
      </c>
    </row>
    <row r="22" spans="1:25" s="15" customFormat="1" ht="18" customHeight="1" thickBot="1" x14ac:dyDescent="0.45">
      <c r="A22" s="106"/>
      <c r="B22" s="108"/>
      <c r="C22" s="110"/>
      <c r="D22" s="112"/>
      <c r="E22" s="114"/>
      <c r="F22" s="104"/>
      <c r="G22" s="139"/>
      <c r="H22" s="140"/>
      <c r="I22" s="143"/>
      <c r="J22" s="143"/>
      <c r="K22" s="143"/>
      <c r="L22" s="143"/>
      <c r="M22" s="144"/>
      <c r="N22" s="141"/>
      <c r="O22" s="146"/>
      <c r="P22" s="104"/>
      <c r="Q22" s="18">
        <v>0</v>
      </c>
      <c r="R22" s="19">
        <v>0</v>
      </c>
      <c r="S22" s="19">
        <v>0</v>
      </c>
      <c r="T22" s="17">
        <v>0</v>
      </c>
      <c r="U22" s="19">
        <v>0</v>
      </c>
      <c r="V22" s="18">
        <v>0</v>
      </c>
      <c r="W22" s="17">
        <v>260.51400000000001</v>
      </c>
      <c r="X22" s="16">
        <v>0</v>
      </c>
      <c r="Y22" s="5" t="s">
        <v>1</v>
      </c>
    </row>
    <row r="23" spans="1:25" s="15" customFormat="1" ht="18" customHeight="1" x14ac:dyDescent="0.4">
      <c r="A23" s="105">
        <v>8</v>
      </c>
      <c r="B23" s="107" t="s">
        <v>13</v>
      </c>
      <c r="C23" s="109" t="s">
        <v>7</v>
      </c>
      <c r="D23" s="111" t="s">
        <v>6</v>
      </c>
      <c r="E23" s="113">
        <v>228.45396</v>
      </c>
      <c r="F23" s="103">
        <v>114.22698</v>
      </c>
      <c r="G23" s="136">
        <v>32.004683999999997</v>
      </c>
      <c r="H23" s="137"/>
      <c r="I23" s="137"/>
      <c r="J23" s="137"/>
      <c r="K23" s="137"/>
      <c r="L23" s="137"/>
      <c r="M23" s="142">
        <v>131.555644</v>
      </c>
      <c r="N23" s="138">
        <v>128.90299999999999</v>
      </c>
      <c r="O23" s="145">
        <f>+(+E23+G23)-(M23+N23)</f>
        <v>0</v>
      </c>
      <c r="P23" s="103">
        <v>0</v>
      </c>
      <c r="Q23" s="22">
        <v>0</v>
      </c>
      <c r="R23" s="23">
        <v>0</v>
      </c>
      <c r="S23" s="23">
        <v>0</v>
      </c>
      <c r="T23" s="21">
        <v>0</v>
      </c>
      <c r="U23" s="23">
        <v>0</v>
      </c>
      <c r="V23" s="22">
        <v>0</v>
      </c>
      <c r="W23" s="21">
        <v>0</v>
      </c>
      <c r="X23" s="20">
        <v>0</v>
      </c>
      <c r="Y23" s="10" t="s">
        <v>2</v>
      </c>
    </row>
    <row r="24" spans="1:25" s="15" customFormat="1" ht="18" customHeight="1" thickBot="1" x14ac:dyDescent="0.45">
      <c r="A24" s="106"/>
      <c r="B24" s="108"/>
      <c r="C24" s="110"/>
      <c r="D24" s="112"/>
      <c r="E24" s="114"/>
      <c r="F24" s="104"/>
      <c r="G24" s="139"/>
      <c r="H24" s="140"/>
      <c r="I24" s="143"/>
      <c r="J24" s="143"/>
      <c r="K24" s="143"/>
      <c r="L24" s="143"/>
      <c r="M24" s="144"/>
      <c r="N24" s="141"/>
      <c r="O24" s="147"/>
      <c r="P24" s="104"/>
      <c r="Q24" s="18">
        <v>0</v>
      </c>
      <c r="R24" s="19">
        <v>0</v>
      </c>
      <c r="S24" s="19">
        <v>0</v>
      </c>
      <c r="T24" s="17">
        <v>0</v>
      </c>
      <c r="U24" s="19">
        <v>0</v>
      </c>
      <c r="V24" s="18">
        <v>0</v>
      </c>
      <c r="W24" s="17">
        <v>0</v>
      </c>
      <c r="X24" s="16">
        <v>0</v>
      </c>
      <c r="Y24" s="5" t="s">
        <v>1</v>
      </c>
    </row>
    <row r="25" spans="1:25" s="15" customFormat="1" ht="18" customHeight="1" x14ac:dyDescent="0.4">
      <c r="A25" s="105">
        <v>9</v>
      </c>
      <c r="B25" s="107" t="s">
        <v>12</v>
      </c>
      <c r="C25" s="109" t="s">
        <v>7</v>
      </c>
      <c r="D25" s="111" t="s">
        <v>6</v>
      </c>
      <c r="E25" s="113">
        <v>941.29735000000005</v>
      </c>
      <c r="F25" s="103">
        <v>470.64867500000003</v>
      </c>
      <c r="G25" s="136">
        <v>79.709413999999995</v>
      </c>
      <c r="H25" s="137"/>
      <c r="I25" s="137"/>
      <c r="J25" s="137"/>
      <c r="K25" s="137"/>
      <c r="L25" s="137"/>
      <c r="M25" s="142">
        <v>511.48776400000003</v>
      </c>
      <c r="N25" s="138">
        <v>509.51900000000001</v>
      </c>
      <c r="O25" s="145">
        <f>+(+E25+G25)-(M25+N25)</f>
        <v>0</v>
      </c>
      <c r="P25" s="103">
        <v>0</v>
      </c>
      <c r="Q25" s="22">
        <v>0</v>
      </c>
      <c r="R25" s="23">
        <v>0</v>
      </c>
      <c r="S25" s="23">
        <v>0</v>
      </c>
      <c r="T25" s="21">
        <v>0</v>
      </c>
      <c r="U25" s="23">
        <v>0</v>
      </c>
      <c r="V25" s="22">
        <v>0</v>
      </c>
      <c r="W25" s="21">
        <v>0</v>
      </c>
      <c r="X25" s="20">
        <v>0</v>
      </c>
      <c r="Y25" s="10" t="s">
        <v>2</v>
      </c>
    </row>
    <row r="26" spans="1:25" s="15" customFormat="1" ht="18" customHeight="1" thickBot="1" x14ac:dyDescent="0.45">
      <c r="A26" s="106"/>
      <c r="B26" s="108"/>
      <c r="C26" s="110"/>
      <c r="D26" s="112"/>
      <c r="E26" s="114"/>
      <c r="F26" s="104"/>
      <c r="G26" s="139"/>
      <c r="H26" s="140"/>
      <c r="I26" s="143"/>
      <c r="J26" s="143"/>
      <c r="K26" s="143"/>
      <c r="L26" s="143"/>
      <c r="M26" s="144"/>
      <c r="N26" s="141"/>
      <c r="O26" s="147"/>
      <c r="P26" s="104"/>
      <c r="Q26" s="18">
        <v>0</v>
      </c>
      <c r="R26" s="19">
        <v>0</v>
      </c>
      <c r="S26" s="19">
        <v>0</v>
      </c>
      <c r="T26" s="17">
        <v>0</v>
      </c>
      <c r="U26" s="19">
        <v>0</v>
      </c>
      <c r="V26" s="18">
        <v>0</v>
      </c>
      <c r="W26" s="17">
        <v>0</v>
      </c>
      <c r="X26" s="16">
        <v>0</v>
      </c>
      <c r="Y26" s="5" t="s">
        <v>1</v>
      </c>
    </row>
    <row r="27" spans="1:25" s="15" customFormat="1" ht="18" customHeight="1" x14ac:dyDescent="0.4">
      <c r="A27" s="105">
        <v>10</v>
      </c>
      <c r="B27" s="107" t="s">
        <v>11</v>
      </c>
      <c r="C27" s="109" t="s">
        <v>7</v>
      </c>
      <c r="D27" s="111" t="s">
        <v>6</v>
      </c>
      <c r="E27" s="113">
        <v>316.92964799999999</v>
      </c>
      <c r="F27" s="103">
        <v>158.46482399999999</v>
      </c>
      <c r="G27" s="136">
        <v>527.38132099999996</v>
      </c>
      <c r="H27" s="137"/>
      <c r="I27" s="137"/>
      <c r="J27" s="137"/>
      <c r="K27" s="137"/>
      <c r="L27" s="137"/>
      <c r="M27" s="142">
        <v>446.17500000000001</v>
      </c>
      <c r="N27" s="138">
        <v>0</v>
      </c>
      <c r="O27" s="145">
        <v>398.13596899999999</v>
      </c>
      <c r="P27" s="103">
        <v>199.067984</v>
      </c>
      <c r="Q27" s="22">
        <v>0</v>
      </c>
      <c r="R27" s="23">
        <v>0</v>
      </c>
      <c r="S27" s="23">
        <v>0</v>
      </c>
      <c r="T27" s="21">
        <v>0</v>
      </c>
      <c r="U27" s="23">
        <v>0</v>
      </c>
      <c r="V27" s="22">
        <v>0</v>
      </c>
      <c r="W27" s="21">
        <v>7</v>
      </c>
      <c r="X27" s="20">
        <v>0</v>
      </c>
      <c r="Y27" s="10" t="s">
        <v>2</v>
      </c>
    </row>
    <row r="28" spans="1:25" s="15" customFormat="1" ht="18" customHeight="1" thickBot="1" x14ac:dyDescent="0.45">
      <c r="A28" s="106"/>
      <c r="B28" s="108"/>
      <c r="C28" s="110"/>
      <c r="D28" s="112"/>
      <c r="E28" s="114"/>
      <c r="F28" s="104"/>
      <c r="G28" s="139"/>
      <c r="H28" s="140"/>
      <c r="I28" s="143"/>
      <c r="J28" s="143"/>
      <c r="K28" s="143"/>
      <c r="L28" s="143"/>
      <c r="M28" s="144"/>
      <c r="N28" s="141"/>
      <c r="O28" s="147"/>
      <c r="P28" s="104"/>
      <c r="Q28" s="18">
        <v>0</v>
      </c>
      <c r="R28" s="19">
        <v>0</v>
      </c>
      <c r="S28" s="19">
        <v>0</v>
      </c>
      <c r="T28" s="17">
        <v>0</v>
      </c>
      <c r="U28" s="19">
        <v>0</v>
      </c>
      <c r="V28" s="18">
        <v>0</v>
      </c>
      <c r="W28" s="17">
        <v>872.35</v>
      </c>
      <c r="X28" s="16">
        <v>0</v>
      </c>
      <c r="Y28" s="5" t="s">
        <v>1</v>
      </c>
    </row>
    <row r="29" spans="1:25" s="15" customFormat="1" ht="18" customHeight="1" x14ac:dyDescent="0.4">
      <c r="A29" s="105">
        <v>11</v>
      </c>
      <c r="B29" s="107" t="s">
        <v>10</v>
      </c>
      <c r="C29" s="109" t="s">
        <v>7</v>
      </c>
      <c r="D29" s="111" t="s">
        <v>6</v>
      </c>
      <c r="E29" s="113">
        <v>529.58416299999999</v>
      </c>
      <c r="F29" s="103">
        <v>264.79208149999999</v>
      </c>
      <c r="G29" s="136">
        <v>6.4822170000000003</v>
      </c>
      <c r="H29" s="137"/>
      <c r="I29" s="137"/>
      <c r="J29" s="137"/>
      <c r="K29" s="137"/>
      <c r="L29" s="137"/>
      <c r="M29" s="142">
        <v>0</v>
      </c>
      <c r="N29" s="138">
        <v>0</v>
      </c>
      <c r="O29" s="145">
        <f>+(+E29+G29)-(M29+N29)</f>
        <v>536.06637999999998</v>
      </c>
      <c r="P29" s="103">
        <v>268.03318999999999</v>
      </c>
      <c r="Q29" s="22">
        <v>0</v>
      </c>
      <c r="R29" s="23">
        <v>0</v>
      </c>
      <c r="S29" s="23">
        <v>0</v>
      </c>
      <c r="T29" s="21">
        <v>0</v>
      </c>
      <c r="U29" s="23">
        <v>0</v>
      </c>
      <c r="V29" s="22">
        <v>0</v>
      </c>
      <c r="W29" s="21">
        <v>1</v>
      </c>
      <c r="X29" s="20">
        <v>0</v>
      </c>
      <c r="Y29" s="10" t="s">
        <v>2</v>
      </c>
    </row>
    <row r="30" spans="1:25" s="15" customFormat="1" ht="18" customHeight="1" thickBot="1" x14ac:dyDescent="0.45">
      <c r="A30" s="106"/>
      <c r="B30" s="108"/>
      <c r="C30" s="110"/>
      <c r="D30" s="112"/>
      <c r="E30" s="114"/>
      <c r="F30" s="104"/>
      <c r="G30" s="139"/>
      <c r="H30" s="140"/>
      <c r="I30" s="143"/>
      <c r="J30" s="143"/>
      <c r="K30" s="143"/>
      <c r="L30" s="143"/>
      <c r="M30" s="144"/>
      <c r="N30" s="141"/>
      <c r="O30" s="146"/>
      <c r="P30" s="104"/>
      <c r="Q30" s="18">
        <v>0</v>
      </c>
      <c r="R30" s="19">
        <v>0</v>
      </c>
      <c r="S30" s="19">
        <v>0</v>
      </c>
      <c r="T30" s="17">
        <v>0</v>
      </c>
      <c r="U30" s="19">
        <v>0</v>
      </c>
      <c r="V30" s="18">
        <v>0</v>
      </c>
      <c r="W30" s="17">
        <v>4.032</v>
      </c>
      <c r="X30" s="16">
        <v>0</v>
      </c>
      <c r="Y30" s="5" t="s">
        <v>1</v>
      </c>
    </row>
    <row r="31" spans="1:25" s="15" customFormat="1" ht="18" customHeight="1" x14ac:dyDescent="0.4">
      <c r="A31" s="105">
        <v>12</v>
      </c>
      <c r="B31" s="107" t="s">
        <v>9</v>
      </c>
      <c r="C31" s="109" t="s">
        <v>7</v>
      </c>
      <c r="D31" s="111" t="s">
        <v>6</v>
      </c>
      <c r="E31" s="113">
        <v>491.71966900000001</v>
      </c>
      <c r="F31" s="103">
        <v>245.85983450000001</v>
      </c>
      <c r="G31" s="136">
        <v>5.2245860000000004</v>
      </c>
      <c r="H31" s="137"/>
      <c r="I31" s="137"/>
      <c r="J31" s="137"/>
      <c r="K31" s="137"/>
      <c r="L31" s="137"/>
      <c r="M31" s="142">
        <v>0</v>
      </c>
      <c r="N31" s="138">
        <v>0</v>
      </c>
      <c r="O31" s="101">
        <f>+(+E31+G31)-(M31+N31)</f>
        <v>496.944255</v>
      </c>
      <c r="P31" s="103">
        <v>248.472127</v>
      </c>
      <c r="Q31" s="22">
        <v>0</v>
      </c>
      <c r="R31" s="23">
        <v>0</v>
      </c>
      <c r="S31" s="23">
        <v>0</v>
      </c>
      <c r="T31" s="21">
        <v>0</v>
      </c>
      <c r="U31" s="23">
        <v>0</v>
      </c>
      <c r="V31" s="22">
        <v>0</v>
      </c>
      <c r="W31" s="21">
        <v>1</v>
      </c>
      <c r="X31" s="20">
        <v>0</v>
      </c>
      <c r="Y31" s="10" t="s">
        <v>2</v>
      </c>
    </row>
    <row r="32" spans="1:25" s="15" customFormat="1" ht="18" customHeight="1" thickBot="1" x14ac:dyDescent="0.45">
      <c r="A32" s="106"/>
      <c r="B32" s="108"/>
      <c r="C32" s="110"/>
      <c r="D32" s="112"/>
      <c r="E32" s="114"/>
      <c r="F32" s="104"/>
      <c r="G32" s="139"/>
      <c r="H32" s="140"/>
      <c r="I32" s="143"/>
      <c r="J32" s="143"/>
      <c r="K32" s="143"/>
      <c r="L32" s="143"/>
      <c r="M32" s="144"/>
      <c r="N32" s="141"/>
      <c r="O32" s="102"/>
      <c r="P32" s="104"/>
      <c r="Q32" s="18">
        <v>0</v>
      </c>
      <c r="R32" s="19">
        <v>0</v>
      </c>
      <c r="S32" s="19">
        <v>0</v>
      </c>
      <c r="T32" s="17">
        <v>0</v>
      </c>
      <c r="U32" s="19">
        <v>0</v>
      </c>
      <c r="V32" s="18">
        <v>0</v>
      </c>
      <c r="W32" s="17">
        <v>5.2</v>
      </c>
      <c r="X32" s="16">
        <v>0</v>
      </c>
      <c r="Y32" s="5" t="s">
        <v>1</v>
      </c>
    </row>
    <row r="33" spans="1:25" s="15" customFormat="1" ht="18" customHeight="1" x14ac:dyDescent="0.4">
      <c r="A33" s="105">
        <v>13</v>
      </c>
      <c r="B33" s="120" t="s">
        <v>8</v>
      </c>
      <c r="C33" s="109" t="s">
        <v>7</v>
      </c>
      <c r="D33" s="111" t="s">
        <v>6</v>
      </c>
      <c r="E33" s="113">
        <v>315.22681799999998</v>
      </c>
      <c r="F33" s="103">
        <v>157.61340899999999</v>
      </c>
      <c r="G33" s="136">
        <v>16.012872999999999</v>
      </c>
      <c r="H33" s="137"/>
      <c r="I33" s="137"/>
      <c r="J33" s="137"/>
      <c r="K33" s="137"/>
      <c r="L33" s="137"/>
      <c r="M33" s="142">
        <v>4.9551550000000004</v>
      </c>
      <c r="N33" s="138">
        <v>0</v>
      </c>
      <c r="O33" s="101">
        <f>+(+E33+G33)-(M33+N33)</f>
        <v>326.284536</v>
      </c>
      <c r="P33" s="103">
        <v>163.142268</v>
      </c>
      <c r="Q33" s="22">
        <v>0</v>
      </c>
      <c r="R33" s="23">
        <v>0</v>
      </c>
      <c r="S33" s="23">
        <v>0</v>
      </c>
      <c r="T33" s="21">
        <v>0</v>
      </c>
      <c r="U33" s="23">
        <v>0</v>
      </c>
      <c r="V33" s="22">
        <v>0</v>
      </c>
      <c r="W33" s="21">
        <v>1</v>
      </c>
      <c r="X33" s="20">
        <v>0</v>
      </c>
      <c r="Y33" s="10" t="s">
        <v>2</v>
      </c>
    </row>
    <row r="34" spans="1:25" s="15" customFormat="1" ht="18" customHeight="1" thickBot="1" x14ac:dyDescent="0.45">
      <c r="A34" s="106"/>
      <c r="B34" s="121"/>
      <c r="C34" s="110"/>
      <c r="D34" s="112"/>
      <c r="E34" s="114"/>
      <c r="F34" s="104"/>
      <c r="G34" s="139"/>
      <c r="H34" s="140"/>
      <c r="I34" s="143"/>
      <c r="J34" s="143"/>
      <c r="K34" s="143"/>
      <c r="L34" s="143"/>
      <c r="M34" s="144"/>
      <c r="N34" s="141"/>
      <c r="O34" s="119"/>
      <c r="P34" s="104"/>
      <c r="Q34" s="18">
        <v>0</v>
      </c>
      <c r="R34" s="19">
        <v>0</v>
      </c>
      <c r="S34" s="19">
        <v>0</v>
      </c>
      <c r="T34" s="17">
        <v>0</v>
      </c>
      <c r="U34" s="19">
        <v>0</v>
      </c>
      <c r="V34" s="18">
        <v>0</v>
      </c>
      <c r="W34" s="17">
        <v>16</v>
      </c>
      <c r="X34" s="16">
        <v>0</v>
      </c>
      <c r="Y34" s="5" t="s">
        <v>1</v>
      </c>
    </row>
    <row r="35" spans="1:25" s="15" customFormat="1" ht="21.95" hidden="1" customHeight="1" x14ac:dyDescent="0.4">
      <c r="A35" s="105"/>
      <c r="B35" s="122" t="s">
        <v>5</v>
      </c>
      <c r="C35" s="123"/>
      <c r="D35" s="126"/>
      <c r="E35" s="113"/>
      <c r="F35" s="103"/>
      <c r="G35" s="113"/>
      <c r="H35" s="97"/>
      <c r="I35" s="97"/>
      <c r="J35" s="97"/>
      <c r="K35" s="97"/>
      <c r="L35" s="97"/>
      <c r="M35" s="117"/>
      <c r="N35" s="99"/>
      <c r="O35" s="101">
        <f>+(+E35+G35)-(M35+N35)</f>
        <v>0</v>
      </c>
      <c r="P35" s="103"/>
      <c r="Q35" s="22">
        <v>0</v>
      </c>
      <c r="R35" s="23">
        <v>0</v>
      </c>
      <c r="S35" s="23">
        <v>0</v>
      </c>
      <c r="T35" s="21">
        <v>0</v>
      </c>
      <c r="U35" s="23">
        <v>0</v>
      </c>
      <c r="V35" s="22">
        <v>0</v>
      </c>
      <c r="W35" s="21">
        <v>0</v>
      </c>
      <c r="X35" s="20">
        <v>0</v>
      </c>
      <c r="Y35" s="10" t="s">
        <v>2</v>
      </c>
    </row>
    <row r="36" spans="1:25" s="15" customFormat="1" ht="21.95" hidden="1" customHeight="1" thickBot="1" x14ac:dyDescent="0.45">
      <c r="A36" s="106"/>
      <c r="B36" s="124"/>
      <c r="C36" s="125"/>
      <c r="D36" s="127"/>
      <c r="E36" s="114"/>
      <c r="F36" s="104"/>
      <c r="G36" s="114"/>
      <c r="H36" s="98"/>
      <c r="I36" s="116"/>
      <c r="J36" s="116"/>
      <c r="K36" s="116"/>
      <c r="L36" s="116"/>
      <c r="M36" s="118"/>
      <c r="N36" s="100"/>
      <c r="O36" s="102"/>
      <c r="P36" s="104"/>
      <c r="Q36" s="18">
        <v>0</v>
      </c>
      <c r="R36" s="19">
        <v>0</v>
      </c>
      <c r="S36" s="19">
        <v>0</v>
      </c>
      <c r="T36" s="17">
        <v>0</v>
      </c>
      <c r="U36" s="19">
        <v>0</v>
      </c>
      <c r="V36" s="18">
        <v>0</v>
      </c>
      <c r="W36" s="17">
        <v>0</v>
      </c>
      <c r="X36" s="16">
        <v>0</v>
      </c>
      <c r="Y36" s="5" t="s">
        <v>1</v>
      </c>
    </row>
    <row r="37" spans="1:25" s="4" customFormat="1" ht="20.100000000000001" customHeight="1" x14ac:dyDescent="0.4">
      <c r="A37" s="105" t="s">
        <v>4</v>
      </c>
      <c r="B37" s="105" t="s">
        <v>3</v>
      </c>
      <c r="C37" s="130"/>
      <c r="D37" s="126"/>
      <c r="E37" s="101">
        <f t="shared" ref="E37:P37" si="0">SUM(E9:E36)</f>
        <v>7249.567481000001</v>
      </c>
      <c r="F37" s="132">
        <f t="shared" si="0"/>
        <v>3625.7566615000001</v>
      </c>
      <c r="G37" s="101">
        <f t="shared" si="0"/>
        <v>978.92403400000001</v>
      </c>
      <c r="H37" s="134">
        <f t="shared" si="0"/>
        <v>0</v>
      </c>
      <c r="I37" s="134">
        <f t="shared" si="0"/>
        <v>0</v>
      </c>
      <c r="J37" s="134">
        <f t="shared" si="0"/>
        <v>0</v>
      </c>
      <c r="K37" s="134">
        <f t="shared" si="0"/>
        <v>0</v>
      </c>
      <c r="L37" s="134">
        <f t="shared" si="0"/>
        <v>0</v>
      </c>
      <c r="M37" s="134">
        <f t="shared" si="0"/>
        <v>1095.7785180000001</v>
      </c>
      <c r="N37" s="128">
        <f t="shared" si="0"/>
        <v>638.42200000000003</v>
      </c>
      <c r="O37" s="101">
        <f t="shared" si="0"/>
        <v>6494.290997000001</v>
      </c>
      <c r="P37" s="132">
        <f t="shared" si="0"/>
        <v>3247.1454960000001</v>
      </c>
      <c r="Q37" s="13">
        <f t="shared" ref="Q37:X37" si="1">SUMIF($Y$9:$Y$36,$Y$7,Q9:Q36)</f>
        <v>0</v>
      </c>
      <c r="R37" s="14">
        <f t="shared" si="1"/>
        <v>0</v>
      </c>
      <c r="S37" s="14">
        <f t="shared" si="1"/>
        <v>0</v>
      </c>
      <c r="T37" s="12">
        <f t="shared" si="1"/>
        <v>0</v>
      </c>
      <c r="U37" s="14">
        <f t="shared" si="1"/>
        <v>0</v>
      </c>
      <c r="V37" s="13">
        <f t="shared" si="1"/>
        <v>0</v>
      </c>
      <c r="W37" s="12">
        <f t="shared" si="1"/>
        <v>21</v>
      </c>
      <c r="X37" s="11">
        <f t="shared" si="1"/>
        <v>0</v>
      </c>
      <c r="Y37" s="10" t="s">
        <v>2</v>
      </c>
    </row>
    <row r="38" spans="1:25" s="4" customFormat="1" ht="20.100000000000001" customHeight="1" thickBot="1" x14ac:dyDescent="0.45">
      <c r="A38" s="106"/>
      <c r="B38" s="106"/>
      <c r="C38" s="131"/>
      <c r="D38" s="127"/>
      <c r="E38" s="102"/>
      <c r="F38" s="133"/>
      <c r="G38" s="102"/>
      <c r="H38" s="135"/>
      <c r="I38" s="135"/>
      <c r="J38" s="135"/>
      <c r="K38" s="135"/>
      <c r="L38" s="135"/>
      <c r="M38" s="135"/>
      <c r="N38" s="129"/>
      <c r="O38" s="102"/>
      <c r="P38" s="133"/>
      <c r="Q38" s="8">
        <f t="shared" ref="Q38:X38" si="2">SUMIF($Y$9:$Y$36,$Y$8,Q9:Q36)</f>
        <v>0</v>
      </c>
      <c r="R38" s="9">
        <f t="shared" si="2"/>
        <v>0</v>
      </c>
      <c r="S38" s="9">
        <f t="shared" si="2"/>
        <v>0</v>
      </c>
      <c r="T38" s="7">
        <f t="shared" si="2"/>
        <v>0</v>
      </c>
      <c r="U38" s="9">
        <f t="shared" si="2"/>
        <v>0</v>
      </c>
      <c r="V38" s="8">
        <f t="shared" si="2"/>
        <v>0</v>
      </c>
      <c r="W38" s="7">
        <f t="shared" si="2"/>
        <v>1252.4960000000001</v>
      </c>
      <c r="X38" s="6">
        <f t="shared" si="2"/>
        <v>0</v>
      </c>
      <c r="Y38" s="5" t="s">
        <v>1</v>
      </c>
    </row>
    <row r="39" spans="1:25" x14ac:dyDescent="0.4">
      <c r="B39" s="1" t="s">
        <v>0</v>
      </c>
      <c r="O39" s="3"/>
    </row>
  </sheetData>
  <mergeCells count="262">
    <mergeCell ref="P37:P38"/>
    <mergeCell ref="H37:H38"/>
    <mergeCell ref="I37:I38"/>
    <mergeCell ref="J37:J38"/>
    <mergeCell ref="K37:K38"/>
    <mergeCell ref="L37:L38"/>
    <mergeCell ref="G37:G38"/>
    <mergeCell ref="H35:H36"/>
    <mergeCell ref="I35:I36"/>
    <mergeCell ref="J35:J36"/>
    <mergeCell ref="K35:K36"/>
    <mergeCell ref="L35:L36"/>
    <mergeCell ref="M37:M38"/>
    <mergeCell ref="N35:N36"/>
    <mergeCell ref="O35:O36"/>
    <mergeCell ref="P35:P36"/>
    <mergeCell ref="A35:A36"/>
    <mergeCell ref="B35:C36"/>
    <mergeCell ref="D35:D36"/>
    <mergeCell ref="E35:E36"/>
    <mergeCell ref="F35:F36"/>
    <mergeCell ref="G35:G36"/>
    <mergeCell ref="M35:M36"/>
    <mergeCell ref="N37:N38"/>
    <mergeCell ref="O37:O38"/>
    <mergeCell ref="A37:A38"/>
    <mergeCell ref="B37:B38"/>
    <mergeCell ref="C37:C38"/>
    <mergeCell ref="D37:D38"/>
    <mergeCell ref="E37:E38"/>
    <mergeCell ref="F37:F38"/>
    <mergeCell ref="N33:N34"/>
    <mergeCell ref="O33:O34"/>
    <mergeCell ref="P33:P34"/>
    <mergeCell ref="M31:M32"/>
    <mergeCell ref="A33:A34"/>
    <mergeCell ref="B33:B34"/>
    <mergeCell ref="C33:C34"/>
    <mergeCell ref="D33:D34"/>
    <mergeCell ref="E33:E34"/>
    <mergeCell ref="F33:F34"/>
    <mergeCell ref="G33:G34"/>
    <mergeCell ref="H33:H34"/>
    <mergeCell ref="I33:I34"/>
    <mergeCell ref="N31:N32"/>
    <mergeCell ref="O31:O32"/>
    <mergeCell ref="P31:P32"/>
    <mergeCell ref="G31:G32"/>
    <mergeCell ref="H31:H32"/>
    <mergeCell ref="I31:I32"/>
    <mergeCell ref="J31:J32"/>
    <mergeCell ref="A31:A32"/>
    <mergeCell ref="B31:B32"/>
    <mergeCell ref="C31:C32"/>
    <mergeCell ref="D31:D32"/>
    <mergeCell ref="E31:E32"/>
    <mergeCell ref="F31:F32"/>
    <mergeCell ref="K31:K32"/>
    <mergeCell ref="L31:L32"/>
    <mergeCell ref="M33:M34"/>
    <mergeCell ref="I29:I30"/>
    <mergeCell ref="M27:M28"/>
    <mergeCell ref="C27:C28"/>
    <mergeCell ref="D27:D28"/>
    <mergeCell ref="E27:E28"/>
    <mergeCell ref="F27:F28"/>
    <mergeCell ref="H27:H28"/>
    <mergeCell ref="I27:I28"/>
    <mergeCell ref="J33:J34"/>
    <mergeCell ref="K33:K34"/>
    <mergeCell ref="L33:L34"/>
    <mergeCell ref="P29:P30"/>
    <mergeCell ref="J29:J30"/>
    <mergeCell ref="K29:K30"/>
    <mergeCell ref="L29:L30"/>
    <mergeCell ref="A27:A28"/>
    <mergeCell ref="B27:B28"/>
    <mergeCell ref="J27:J28"/>
    <mergeCell ref="K27:K28"/>
    <mergeCell ref="L27:L28"/>
    <mergeCell ref="M29:M30"/>
    <mergeCell ref="N29:N30"/>
    <mergeCell ref="O29:O30"/>
    <mergeCell ref="N27:N28"/>
    <mergeCell ref="O27:O28"/>
    <mergeCell ref="P27:P28"/>
    <mergeCell ref="A29:A30"/>
    <mergeCell ref="B29:B30"/>
    <mergeCell ref="C29:C30"/>
    <mergeCell ref="D29:D30"/>
    <mergeCell ref="E29:E30"/>
    <mergeCell ref="F29:F30"/>
    <mergeCell ref="G27:G28"/>
    <mergeCell ref="G29:G30"/>
    <mergeCell ref="H29:H30"/>
    <mergeCell ref="P25:P26"/>
    <mergeCell ref="J25:J26"/>
    <mergeCell ref="K25:K26"/>
    <mergeCell ref="L25:L26"/>
    <mergeCell ref="G23:G24"/>
    <mergeCell ref="H23:H24"/>
    <mergeCell ref="I23:I24"/>
    <mergeCell ref="J23:J24"/>
    <mergeCell ref="K23:K24"/>
    <mergeCell ref="L23:L24"/>
    <mergeCell ref="M23:M24"/>
    <mergeCell ref="N23:N24"/>
    <mergeCell ref="O23:O24"/>
    <mergeCell ref="P23:P24"/>
    <mergeCell ref="A23:A24"/>
    <mergeCell ref="B23:B24"/>
    <mergeCell ref="C23:C24"/>
    <mergeCell ref="D23:D24"/>
    <mergeCell ref="E23:E24"/>
    <mergeCell ref="F23:F24"/>
    <mergeCell ref="M25:M26"/>
    <mergeCell ref="N25:N26"/>
    <mergeCell ref="O25:O26"/>
    <mergeCell ref="A25:A26"/>
    <mergeCell ref="B25:B26"/>
    <mergeCell ref="C25:C26"/>
    <mergeCell ref="D25:D26"/>
    <mergeCell ref="E25:E26"/>
    <mergeCell ref="F25:F26"/>
    <mergeCell ref="C21:C22"/>
    <mergeCell ref="D21:D22"/>
    <mergeCell ref="E21:E22"/>
    <mergeCell ref="F21:F22"/>
    <mergeCell ref="G19:G20"/>
    <mergeCell ref="G21:G22"/>
    <mergeCell ref="H21:H22"/>
    <mergeCell ref="I21:I22"/>
    <mergeCell ref="G25:G26"/>
    <mergeCell ref="H25:H26"/>
    <mergeCell ref="I25:I26"/>
    <mergeCell ref="A19:A20"/>
    <mergeCell ref="B19:B20"/>
    <mergeCell ref="C19:C20"/>
    <mergeCell ref="D19:D20"/>
    <mergeCell ref="E19:E20"/>
    <mergeCell ref="F19:F20"/>
    <mergeCell ref="N21:N22"/>
    <mergeCell ref="O21:O22"/>
    <mergeCell ref="P21:P22"/>
    <mergeCell ref="J21:J22"/>
    <mergeCell ref="K21:K22"/>
    <mergeCell ref="L21:L22"/>
    <mergeCell ref="H19:H20"/>
    <mergeCell ref="I19:I20"/>
    <mergeCell ref="J19:J20"/>
    <mergeCell ref="K19:K20"/>
    <mergeCell ref="L19:L20"/>
    <mergeCell ref="M21:M22"/>
    <mergeCell ref="M19:M20"/>
    <mergeCell ref="N19:N20"/>
    <mergeCell ref="O19:O20"/>
    <mergeCell ref="P19:P20"/>
    <mergeCell ref="A21:A22"/>
    <mergeCell ref="B21:B22"/>
    <mergeCell ref="E17:E18"/>
    <mergeCell ref="F17:F18"/>
    <mergeCell ref="G15:G16"/>
    <mergeCell ref="G17:G18"/>
    <mergeCell ref="H17:H18"/>
    <mergeCell ref="I17:I18"/>
    <mergeCell ref="M15:M16"/>
    <mergeCell ref="C15:C16"/>
    <mergeCell ref="D15:D16"/>
    <mergeCell ref="E15:E16"/>
    <mergeCell ref="F15:F16"/>
    <mergeCell ref="H15:H16"/>
    <mergeCell ref="I15:I16"/>
    <mergeCell ref="A13:A14"/>
    <mergeCell ref="B13:B14"/>
    <mergeCell ref="C13:C14"/>
    <mergeCell ref="D13:D14"/>
    <mergeCell ref="E13:E14"/>
    <mergeCell ref="P17:P18"/>
    <mergeCell ref="J17:J18"/>
    <mergeCell ref="K17:K18"/>
    <mergeCell ref="L17:L18"/>
    <mergeCell ref="A15:A16"/>
    <mergeCell ref="B15:B16"/>
    <mergeCell ref="J15:J16"/>
    <mergeCell ref="K15:K16"/>
    <mergeCell ref="L15:L16"/>
    <mergeCell ref="M17:M18"/>
    <mergeCell ref="N17:N18"/>
    <mergeCell ref="O17:O18"/>
    <mergeCell ref="N15:N16"/>
    <mergeCell ref="O15:O16"/>
    <mergeCell ref="P15:P16"/>
    <mergeCell ref="A17:A18"/>
    <mergeCell ref="B17:B18"/>
    <mergeCell ref="C17:C18"/>
    <mergeCell ref="D17:D18"/>
    <mergeCell ref="F13:F14"/>
    <mergeCell ref="G11:G12"/>
    <mergeCell ref="H11:H12"/>
    <mergeCell ref="I11:I12"/>
    <mergeCell ref="J11:J12"/>
    <mergeCell ref="K11:K12"/>
    <mergeCell ref="G13:G14"/>
    <mergeCell ref="H13:H14"/>
    <mergeCell ref="I13:I14"/>
    <mergeCell ref="M13:M14"/>
    <mergeCell ref="N13:N14"/>
    <mergeCell ref="O13:O14"/>
    <mergeCell ref="P13:P14"/>
    <mergeCell ref="J13:J14"/>
    <mergeCell ref="K13:K14"/>
    <mergeCell ref="L13:L14"/>
    <mergeCell ref="M11:M12"/>
    <mergeCell ref="N11:N12"/>
    <mergeCell ref="O11:O12"/>
    <mergeCell ref="P11:P12"/>
    <mergeCell ref="J9:J10"/>
    <mergeCell ref="K9:K10"/>
    <mergeCell ref="L9:L10"/>
    <mergeCell ref="M9:M10"/>
    <mergeCell ref="N9:N10"/>
    <mergeCell ref="O9:O10"/>
    <mergeCell ref="P9:P10"/>
    <mergeCell ref="A11:A12"/>
    <mergeCell ref="B11:B12"/>
    <mergeCell ref="C11:C12"/>
    <mergeCell ref="D11:D12"/>
    <mergeCell ref="E11:E12"/>
    <mergeCell ref="F11:F12"/>
    <mergeCell ref="L11:L12"/>
    <mergeCell ref="A9:A10"/>
    <mergeCell ref="B9:B10"/>
    <mergeCell ref="C9:C10"/>
    <mergeCell ref="D9:D10"/>
    <mergeCell ref="E9:E10"/>
    <mergeCell ref="F9:F10"/>
    <mergeCell ref="G9:G10"/>
    <mergeCell ref="H9:H10"/>
    <mergeCell ref="I9:I10"/>
    <mergeCell ref="F6:F8"/>
    <mergeCell ref="P6:P8"/>
    <mergeCell ref="I7:K7"/>
    <mergeCell ref="L7:L8"/>
    <mergeCell ref="N3:N8"/>
    <mergeCell ref="O3:P4"/>
    <mergeCell ref="Q3:U3"/>
    <mergeCell ref="A3:A8"/>
    <mergeCell ref="B3:B8"/>
    <mergeCell ref="C3:C8"/>
    <mergeCell ref="D3:D8"/>
    <mergeCell ref="E3:F4"/>
    <mergeCell ref="G3:M4"/>
    <mergeCell ref="V3:X3"/>
    <mergeCell ref="R4:R6"/>
    <mergeCell ref="S4:S6"/>
    <mergeCell ref="T4:T6"/>
    <mergeCell ref="U4:U6"/>
    <mergeCell ref="V4:V6"/>
    <mergeCell ref="W4:W6"/>
    <mergeCell ref="X4:X6"/>
    <mergeCell ref="M5:M8"/>
    <mergeCell ref="Q5:Q6"/>
  </mergeCells>
  <phoneticPr fontId="2"/>
  <pageMargins left="0.51181102362204722" right="0.31496062992125984" top="0.55118110236220474" bottom="0.55118110236220474" header="0.31496062992125984" footer="0.31496062992125984"/>
  <pageSetup paperSize="9" scale="5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個別表（009）</vt:lpstr>
      <vt:lpstr>'個別表（009）'!Print_Area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鷹見 宗征(takami-munemasa)</dc:creator>
  <cp:lastModifiedBy>永冨 真央(nagatomi-mao)</cp:lastModifiedBy>
  <dcterms:created xsi:type="dcterms:W3CDTF">2022-09-14T00:15:52Z</dcterms:created>
  <dcterms:modified xsi:type="dcterms:W3CDTF">2023-12-25T04:35:06Z</dcterms:modified>
</cp:coreProperties>
</file>