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10c8.lansys.mhlw.go.jp\a\課1\10301000_大臣官房会計課　会計課\○会計課調整係\02 行政事業レビュー\R5年度行政事業レビュー\400000 基金シート関係\230404 基金シートの作成・公表\100 HP公表\231226_差し替え掲載（地方公共団体等保有基金執行状況表）\３係から依頼\修正データ\令和３年度\"/>
    </mc:Choice>
  </mc:AlternateContent>
  <xr:revisionPtr revIDLastSave="0" documentId="13_ncr:1_{D3357631-2589-429E-B5BB-A5104CB28F5B}" xr6:coauthVersionLast="47" xr6:coauthVersionMax="47" xr10:uidLastSave="{00000000-0000-0000-0000-000000000000}"/>
  <bookViews>
    <workbookView xWindow="-120" yWindow="-120" windowWidth="29040" windowHeight="15840" tabRatio="774" xr2:uid="{00000000-000D-0000-FFFF-FFFF00000000}"/>
  </bookViews>
  <sheets>
    <sheet name="総括表A（基礎情報）" sheetId="7" r:id="rId1"/>
    <sheet name="総括表B-1" sheetId="5" r:id="rId2"/>
    <sheet name="総括表B-2" sheetId="9" r:id="rId3"/>
  </sheets>
  <definedNames>
    <definedName name="_xlnm._FilterDatabase" localSheetId="1" hidden="1">'総括表B-1'!$A$1:$Y$33</definedName>
    <definedName name="_xlnm._FilterDatabase" localSheetId="2" hidden="1">'総括表B-2'!$A$1:$Y$28</definedName>
    <definedName name="_xlnm.Print_Area" localSheetId="0">'総括表A（基礎情報）'!$A$1:$R$18</definedName>
    <definedName name="_xlnm.Print_Area" localSheetId="1">'総括表B-1'!$A$1:$X$44</definedName>
    <definedName name="_xlnm.Print_Area" localSheetId="2">'総括表B-2'!$A$1:$X$29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5" l="1"/>
  <c r="N24" i="5"/>
  <c r="N22" i="5"/>
  <c r="N20" i="5"/>
  <c r="N18" i="5"/>
  <c r="N14" i="5" l="1"/>
  <c r="N10" i="5" l="1"/>
  <c r="N16" i="5" l="1"/>
  <c r="P13" i="5" l="1"/>
  <c r="E8" i="5"/>
  <c r="C8" i="5"/>
  <c r="N8" i="5" l="1"/>
  <c r="O8" i="5" s="1"/>
  <c r="N30" i="5"/>
  <c r="N28" i="5"/>
  <c r="N26" i="5" l="1"/>
  <c r="P33" i="5" l="1"/>
  <c r="Q33" i="5"/>
  <c r="R33" i="5"/>
  <c r="S33" i="5"/>
  <c r="T33" i="5"/>
  <c r="U33" i="5"/>
  <c r="V33" i="5"/>
  <c r="W33" i="5"/>
  <c r="D17" i="7" l="1"/>
  <c r="W32" i="5" l="1"/>
  <c r="G32" i="5"/>
  <c r="H32" i="5"/>
  <c r="I32" i="5"/>
  <c r="K32" i="5"/>
  <c r="V32" i="5" l="1"/>
  <c r="U32" i="5"/>
  <c r="T32" i="5"/>
  <c r="S32" i="5"/>
  <c r="R32" i="5"/>
  <c r="Q32" i="5"/>
  <c r="P32" i="5"/>
  <c r="O32" i="5"/>
  <c r="M32" i="5"/>
  <c r="F32" i="5"/>
  <c r="E32" i="5"/>
  <c r="D32" i="5"/>
  <c r="C32" i="5"/>
  <c r="L32" i="5" l="1"/>
  <c r="N45" i="5" s="1"/>
  <c r="N3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6" authorId="0" shapeId="0" xr:uid="{00000000-0006-0000-01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<sst xmlns="http://schemas.openxmlformats.org/spreadsheetml/2006/main" count="379" uniqueCount="211">
  <si>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</si>
  <si>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</si>
  <si>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</si>
  <si>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</si>
  <si>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</si>
  <si>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</si>
  <si>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</si>
  <si>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</si>
  <si>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</si>
  <si>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</si>
  <si>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</si>
  <si>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</si>
  <si>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</si>
  <si>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</si>
  <si>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</si>
  <si>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</si>
  <si>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取崩し型</t>
    <rPh sb="0" eb="2">
      <t>トリクズ</t>
    </rPh>
    <rPh sb="3" eb="4">
      <t>ガタ</t>
    </rPh>
    <phoneticPr fontId="1"/>
  </si>
  <si>
    <t>補助</t>
    <rPh sb="0" eb="2">
      <t>ホジョ</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</si>
  <si>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</si>
  <si>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</si>
  <si>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</si>
  <si>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</si>
  <si>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</si>
  <si>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</si>
  <si>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</si>
  <si>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</si>
  <si>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</si>
  <si>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</si>
  <si>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</si>
  <si>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</si>
  <si>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</si>
  <si>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</si>
  <si>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</si>
  <si>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</si>
  <si>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無</t>
    <rPh sb="0" eb="1">
      <t>ナシ</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</si>
  <si>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</si>
  <si>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</si>
  <si>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</si>
  <si>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</si>
  <si>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</si>
  <si>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</si>
  <si>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</si>
  <si>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</si>
  <si>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</si>
  <si>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</si>
  <si>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</si>
  <si>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</si>
  <si>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</si>
  <si>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</si>
  <si>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</si>
  <si>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</si>
  <si>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</si>
  <si>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</si>
  <si>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国からの資金交付額</t>
    <rPh sb="0" eb="1">
      <t>クニ</t>
    </rPh>
    <rPh sb="4" eb="6">
      <t>シキン</t>
    </rPh>
    <rPh sb="6" eb="8">
      <t>コウフ</t>
    </rPh>
    <rPh sb="8" eb="9">
      <t>ガク</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</si>
  <si>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</si>
  <si>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</si>
  <si>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</si>
  <si>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</si>
  <si>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</si>
  <si>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</si>
  <si>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</si>
  <si>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</si>
  <si>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</si>
  <si>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</si>
  <si>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</si>
  <si>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</si>
  <si>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</si>
  <si>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</si>
  <si>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令和２年度末基金造成団体数</t>
    <rPh sb="0" eb="2">
      <t>レイワ</t>
    </rPh>
    <rPh sb="8" eb="10">
      <t>ゾウセイ</t>
    </rPh>
    <rPh sb="10" eb="12">
      <t>ダンタイ</t>
    </rPh>
    <phoneticPr fontId="1"/>
  </si>
  <si>
    <t>令和２年度</t>
    <rPh sb="0" eb="2">
      <t>レイワ</t>
    </rPh>
    <rPh sb="3" eb="5">
      <t>ネンド</t>
    </rPh>
    <phoneticPr fontId="1"/>
  </si>
  <si>
    <t>令和元年度末
基金残高（ａ）</t>
    <rPh sb="0" eb="2">
      <t>レイワ</t>
    </rPh>
    <rPh sb="2" eb="4">
      <t>ガンネン</t>
    </rPh>
    <rPh sb="4" eb="5">
      <t>ド</t>
    </rPh>
    <rPh sb="5" eb="6">
      <t>マツ</t>
    </rPh>
    <rPh sb="7" eb="9">
      <t>キキン</t>
    </rPh>
    <rPh sb="9" eb="11">
      <t>ザンダカ</t>
    </rPh>
    <phoneticPr fontId="1"/>
  </si>
  <si>
    <t>令　和　２　年　度　収　入　支　出</t>
    <rPh sb="0" eb="1">
      <t>レイ</t>
    </rPh>
    <rPh sb="2" eb="3">
      <t>ワ</t>
    </rPh>
    <rPh sb="6" eb="7">
      <t>トシ</t>
    </rPh>
    <rPh sb="8" eb="9">
      <t>ド</t>
    </rPh>
    <rPh sb="10" eb="11">
      <t>オサム</t>
    </rPh>
    <rPh sb="12" eb="13">
      <t>イ</t>
    </rPh>
    <rPh sb="14" eb="15">
      <t>シ</t>
    </rPh>
    <rPh sb="16" eb="17">
      <t>デ</t>
    </rPh>
    <phoneticPr fontId="1"/>
  </si>
  <si>
    <t>令和２年度
国庫返納額
（ｄ）</t>
    <rPh sb="0" eb="2">
      <t>レイワ</t>
    </rPh>
    <rPh sb="3" eb="5">
      <t>ネンド</t>
    </rPh>
    <rPh sb="8" eb="10">
      <t>ヘンノウ</t>
    </rPh>
    <phoneticPr fontId="1"/>
  </si>
  <si>
    <t>令和２年度末基金残高
(ｅ=ａ+ｂ-ｃ-ｄ)</t>
    <rPh sb="0" eb="2">
      <t>レイワ</t>
    </rPh>
    <rPh sb="3" eb="5">
      <t>ネンド</t>
    </rPh>
    <rPh sb="5" eb="6">
      <t>マツ</t>
    </rPh>
    <rPh sb="6" eb="8">
      <t>キキン</t>
    </rPh>
    <rPh sb="8" eb="10">
      <t>ザンダカ</t>
    </rPh>
    <phoneticPr fontId="1"/>
  </si>
  <si>
    <t>令和２年度　事業実施決定等</t>
    <rPh sb="0" eb="2">
      <t>レイワ</t>
    </rPh>
    <rPh sb="3" eb="5">
      <t>ネンド</t>
    </rPh>
    <rPh sb="6" eb="8">
      <t>ジギョウ</t>
    </rPh>
    <rPh sb="8" eb="10">
      <t>ジッシ</t>
    </rPh>
    <rPh sb="10" eb="12">
      <t>ケッテイ</t>
    </rPh>
    <rPh sb="12" eb="13">
      <t>トウ</t>
    </rPh>
    <phoneticPr fontId="1"/>
  </si>
  <si>
    <t>令和２年度末　貸付残高等</t>
    <rPh sb="0" eb="2">
      <t>レイワ</t>
    </rPh>
    <rPh sb="3" eb="5">
      <t>ネンド</t>
    </rPh>
    <rPh sb="5" eb="6">
      <t>マツ</t>
    </rPh>
    <rPh sb="7" eb="9">
      <t>カシツ</t>
    </rPh>
    <rPh sb="9" eb="11">
      <t>ザンダカ</t>
    </rPh>
    <rPh sb="11" eb="12">
      <t>トウ</t>
    </rPh>
    <phoneticPr fontId="1"/>
  </si>
  <si>
    <t>【総括表】令和３年度地方公共団体等保有基金執行状況表（厚生労働省）-----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7" eb="29">
      <t>コウセイ</t>
    </rPh>
    <rPh sb="29" eb="31">
      <t>ロウドウ</t>
    </rPh>
    <rPh sb="31" eb="32">
      <t>ショウ</t>
    </rPh>
    <rPh sb="40" eb="41">
      <t>ヒョウ</t>
    </rPh>
    <rPh sb="42" eb="44">
      <t>キソ</t>
    </rPh>
    <rPh sb="44" eb="46">
      <t>ジョウホウ</t>
    </rPh>
    <phoneticPr fontId="1"/>
  </si>
  <si>
    <t>【総括表】令和３年度地方公共団体等保有基金執行状況表（厚生労働省）----- Ｂ‐１表</t>
    <rPh sb="5" eb="7">
      <t>レイワ</t>
    </rPh>
    <rPh sb="8" eb="10">
      <t>ネンド</t>
    </rPh>
    <rPh sb="9" eb="10">
      <t>ド</t>
    </rPh>
    <rPh sb="10" eb="12">
      <t>ヘイネンド</t>
    </rPh>
    <rPh sb="27" eb="29">
      <t>コウセイ</t>
    </rPh>
    <rPh sb="29" eb="31">
      <t>ロウドウ</t>
    </rPh>
    <rPh sb="31" eb="32">
      <t>ショウ</t>
    </rPh>
    <phoneticPr fontId="1"/>
  </si>
  <si>
    <t>【総括表】令和３年度地方公共団体等保有基金執行状況表（厚生労働省）----- Ｂ‐２表</t>
    <rPh sb="5" eb="7">
      <t>レイワ</t>
    </rPh>
    <rPh sb="27" eb="29">
      <t>コウセイ</t>
    </rPh>
    <rPh sb="29" eb="31">
      <t>ロウドウ</t>
    </rPh>
    <phoneticPr fontId="1"/>
  </si>
  <si>
    <t xml:space="preserve">地域医療再生基金
（地域医療再生計画） </t>
  </si>
  <si>
    <t>H21</t>
  </si>
  <si>
    <t>H27年度末（一部の事業を除く）</t>
    <rPh sb="3" eb="6">
      <t>ネンドマツ</t>
    </rPh>
    <rPh sb="7" eb="9">
      <t>イチブ</t>
    </rPh>
    <rPh sb="10" eb="12">
      <t>ジギョウ</t>
    </rPh>
    <rPh sb="13" eb="14">
      <t>ノゾ</t>
    </rPh>
    <phoneticPr fontId="20"/>
  </si>
  <si>
    <t>H25年度末
（一部の事業を除く）</t>
    <rPh sb="3" eb="6">
      <t>ネンドマツ</t>
    </rPh>
    <rPh sb="8" eb="10">
      <t>イチブ</t>
    </rPh>
    <rPh sb="11" eb="13">
      <t>ジギョウ</t>
    </rPh>
    <rPh sb="14" eb="15">
      <t>ノゾ</t>
    </rPh>
    <phoneticPr fontId="20"/>
  </si>
  <si>
    <t>地域の医療課題の解決を図るため、各都道府県が策定した地域医療再生計画に基づく事業を実施。</t>
  </si>
  <si>
    <t>医療施設耐震化臨時特例基金
（医療施設耐震化臨時特例交付金）</t>
  </si>
  <si>
    <t>Ｈ21</t>
  </si>
  <si>
    <t>R3年度末</t>
    <rPh sb="2" eb="4">
      <t>ネンド</t>
    </rPh>
    <rPh sb="4" eb="5">
      <t>マツ</t>
    </rPh>
    <phoneticPr fontId="1"/>
  </si>
  <si>
    <t>Ｈ27年3月末</t>
    <rPh sb="3" eb="4">
      <t>ネン</t>
    </rPh>
    <rPh sb="5" eb="6">
      <t>ガツ</t>
    </rPh>
    <rPh sb="6" eb="7">
      <t>マツ</t>
    </rPh>
    <phoneticPr fontId="1"/>
  </si>
  <si>
    <t>医療施設の耐震化を行うことにより、地震発生時において、適切な医療提供体制の維持を図ることを目的に実施する。</t>
    <rPh sb="34" eb="36">
      <t>タイセイ</t>
    </rPh>
    <phoneticPr fontId="1"/>
  </si>
  <si>
    <t>地域医療介護総合確保基金
（医療分）</t>
    <rPh sb="14" eb="16">
      <t>イリョウ</t>
    </rPh>
    <rPh sb="16" eb="17">
      <t>ブン</t>
    </rPh>
    <phoneticPr fontId="1"/>
  </si>
  <si>
    <t>未定</t>
    <rPh sb="0" eb="2">
      <t>ミテイ</t>
    </rPh>
    <phoneticPr fontId="1"/>
  </si>
  <si>
    <t>医療・介護サービスの提供体制の改革を推進するため、将来目指すべき医療提供体制等の実現に資する事業への財政的支援を行い、施策の推進を図る。</t>
  </si>
  <si>
    <t>安心こども基金
（子育て支援対策臨時特例交付金）</t>
    <rPh sb="0" eb="2">
      <t>アンシン</t>
    </rPh>
    <rPh sb="5" eb="7">
      <t>キキン</t>
    </rPh>
    <rPh sb="9" eb="11">
      <t>コソダ</t>
    </rPh>
    <rPh sb="12" eb="14">
      <t>シエン</t>
    </rPh>
    <rPh sb="14" eb="16">
      <t>タイサク</t>
    </rPh>
    <rPh sb="16" eb="18">
      <t>リンジ</t>
    </rPh>
    <rPh sb="18" eb="20">
      <t>トクレイ</t>
    </rPh>
    <rPh sb="20" eb="23">
      <t>コウフキン</t>
    </rPh>
    <phoneticPr fontId="23"/>
  </si>
  <si>
    <t>Ｈ20</t>
  </si>
  <si>
    <t>取崩し型</t>
    <rPh sb="0" eb="2">
      <t>トリクズ</t>
    </rPh>
    <rPh sb="3" eb="4">
      <t>ガタ</t>
    </rPh>
    <phoneticPr fontId="23"/>
  </si>
  <si>
    <t>補助</t>
    <rPh sb="0" eb="2">
      <t>ホジョ</t>
    </rPh>
    <phoneticPr fontId="23"/>
  </si>
  <si>
    <t>地域自殺対策緊急強化基金
（地域自殺対策緊急強化交付金）</t>
  </si>
  <si>
    <t>R2年度末</t>
    <rPh sb="2" eb="4">
      <t>ネンド</t>
    </rPh>
    <rPh sb="4" eb="5">
      <t>マツ</t>
    </rPh>
    <phoneticPr fontId="1"/>
  </si>
  <si>
    <t>H26年3月末</t>
    <rPh sb="3" eb="4">
      <t>ネン</t>
    </rPh>
    <rPh sb="5" eb="6">
      <t>ガツ</t>
    </rPh>
    <rPh sb="6" eb="7">
      <t>マツ</t>
    </rPh>
    <phoneticPr fontId="1"/>
  </si>
  <si>
    <t>補助
その他</t>
    <rPh sb="0" eb="2">
      <t>ホジョ</t>
    </rPh>
    <rPh sb="5" eb="6">
      <t>タ</t>
    </rPh>
    <phoneticPr fontId="1"/>
  </si>
  <si>
    <t>都道府県に設置する地域における自殺対策を緊急に強化するための基金の造成に必要な経費を交付し、地域の実情を踏まえて自主的に取り組む地方公共団体や民間団体等の活動を支援することにより、「地域における自殺対策力」を強化する。</t>
  </si>
  <si>
    <t>財政安定化基金</t>
  </si>
  <si>
    <t>Ｈ12</t>
  </si>
  <si>
    <t>予定なし</t>
    <rPh sb="0" eb="2">
      <t>ヨテイ</t>
    </rPh>
    <phoneticPr fontId="1"/>
  </si>
  <si>
    <t>Ｒ2年7月末</t>
    <rPh sb="2" eb="3">
      <t>ネン</t>
    </rPh>
    <rPh sb="4" eb="5">
      <t>ガツ</t>
    </rPh>
    <rPh sb="5" eb="6">
      <t>マツ</t>
    </rPh>
    <phoneticPr fontId="1"/>
  </si>
  <si>
    <t>取崩し型
回転型</t>
    <rPh sb="0" eb="2">
      <t>トリクズ</t>
    </rPh>
    <rPh sb="3" eb="4">
      <t>ガタ</t>
    </rPh>
    <rPh sb="5" eb="8">
      <t>カイテンガタ</t>
    </rPh>
    <phoneticPr fontId="1"/>
  </si>
  <si>
    <t>補助
貸付</t>
    <rPh sb="0" eb="2">
      <t>ホジョ</t>
    </rPh>
    <rPh sb="3" eb="5">
      <t>カシツケ</t>
    </rPh>
    <phoneticPr fontId="1"/>
  </si>
  <si>
    <t>介護保険財政が安定的に運営されるよう、各市町村において給付費の予想を上回る伸びや、通常の徴収努力を行ってもなお生じる保険料未納による保険財政不足に対し貸付・交付を行う。</t>
  </si>
  <si>
    <t>介護基盤緊急整備臨時特例基金</t>
  </si>
  <si>
    <t>H26</t>
  </si>
  <si>
    <t>Ｈ26年度末</t>
    <rPh sb="3" eb="5">
      <t>ネンド</t>
    </rPh>
    <rPh sb="5" eb="6">
      <t>マツ</t>
    </rPh>
    <phoneticPr fontId="1"/>
  </si>
  <si>
    <t>Ｈ26年3月末</t>
    <rPh sb="3" eb="4">
      <t>ネン</t>
    </rPh>
    <rPh sb="5" eb="6">
      <t>ガツ</t>
    </rPh>
    <rPh sb="6" eb="7">
      <t>マツ</t>
    </rPh>
    <phoneticPr fontId="1"/>
  </si>
  <si>
    <t>・介護基盤の緊急整備特別対策事業・既存施設のスプリンクラー等整備特別対策事業・認知症高齢者グループホーム等防災改修等特別対策事業</t>
  </si>
  <si>
    <t>地域医療介護総合確保基金（医療介護提供体制改革推進交付金）</t>
    <rPh sb="0" eb="2">
      <t>チイキ</t>
    </rPh>
    <rPh sb="2" eb="4">
      <t>イリョウ</t>
    </rPh>
    <rPh sb="4" eb="6">
      <t>カイゴ</t>
    </rPh>
    <rPh sb="6" eb="8">
      <t>ソウゴウ</t>
    </rPh>
    <rPh sb="8" eb="10">
      <t>カクホ</t>
    </rPh>
    <rPh sb="10" eb="12">
      <t>キキン</t>
    </rPh>
    <rPh sb="13" eb="15">
      <t>イリョウ</t>
    </rPh>
    <rPh sb="15" eb="17">
      <t>カイゴ</t>
    </rPh>
    <rPh sb="17" eb="19">
      <t>テイキョウ</t>
    </rPh>
    <rPh sb="19" eb="21">
      <t>タイセイ</t>
    </rPh>
    <rPh sb="21" eb="23">
      <t>カイカク</t>
    </rPh>
    <rPh sb="23" eb="25">
      <t>スイシン</t>
    </rPh>
    <rPh sb="25" eb="28">
      <t>コウフキン</t>
    </rPh>
    <phoneticPr fontId="1"/>
  </si>
  <si>
    <t>Ｈ27</t>
  </si>
  <si>
    <t>医療・介護サービスの提供体制の改革を推進するため、将来目指すべき介護提供体制等の実現に資する事業への財政的支援を行い、施策の推進を図る。</t>
    <rPh sb="0" eb="2">
      <t>イリョウ</t>
    </rPh>
    <rPh sb="3" eb="5">
      <t>カイゴ</t>
    </rPh>
    <rPh sb="10" eb="12">
      <t>テイキョウ</t>
    </rPh>
    <rPh sb="12" eb="14">
      <t>タイセイ</t>
    </rPh>
    <rPh sb="15" eb="17">
      <t>カイカク</t>
    </rPh>
    <rPh sb="18" eb="20">
      <t>スイシン</t>
    </rPh>
    <rPh sb="25" eb="27">
      <t>ショウライ</t>
    </rPh>
    <rPh sb="27" eb="29">
      <t>メザ</t>
    </rPh>
    <rPh sb="32" eb="34">
      <t>カイゴ</t>
    </rPh>
    <rPh sb="34" eb="36">
      <t>テイキョウ</t>
    </rPh>
    <rPh sb="36" eb="38">
      <t>タイセイ</t>
    </rPh>
    <rPh sb="38" eb="39">
      <t>トウ</t>
    </rPh>
    <rPh sb="40" eb="42">
      <t>ジツゲン</t>
    </rPh>
    <rPh sb="43" eb="44">
      <t>シ</t>
    </rPh>
    <rPh sb="46" eb="48">
      <t>ジギョウ</t>
    </rPh>
    <rPh sb="50" eb="53">
      <t>ザイセイテキ</t>
    </rPh>
    <rPh sb="53" eb="55">
      <t>シエン</t>
    </rPh>
    <rPh sb="56" eb="57">
      <t>オコナ</t>
    </rPh>
    <rPh sb="59" eb="61">
      <t>セサク</t>
    </rPh>
    <rPh sb="62" eb="64">
      <t>スイシン</t>
    </rPh>
    <rPh sb="65" eb="66">
      <t>ハカ</t>
    </rPh>
    <phoneticPr fontId="1"/>
  </si>
  <si>
    <t>地域医療介護総合確保基金（地域介護対策支援臨時特例交付金）</t>
    <rPh sb="0" eb="2">
      <t>チイキ</t>
    </rPh>
    <rPh sb="2" eb="4">
      <t>イリョウ</t>
    </rPh>
    <rPh sb="4" eb="6">
      <t>カイゴ</t>
    </rPh>
    <rPh sb="6" eb="8">
      <t>ソウゴウ</t>
    </rPh>
    <rPh sb="8" eb="10">
      <t>カクホ</t>
    </rPh>
    <rPh sb="10" eb="12">
      <t>キキン</t>
    </rPh>
    <rPh sb="13" eb="15">
      <t>チイキ</t>
    </rPh>
    <rPh sb="15" eb="17">
      <t>カイゴ</t>
    </rPh>
    <rPh sb="17" eb="19">
      <t>タイサク</t>
    </rPh>
    <rPh sb="19" eb="21">
      <t>シエン</t>
    </rPh>
    <rPh sb="21" eb="23">
      <t>リンジ</t>
    </rPh>
    <rPh sb="23" eb="25">
      <t>トクレイ</t>
    </rPh>
    <rPh sb="25" eb="28">
      <t>コウフキン</t>
    </rPh>
    <phoneticPr fontId="1"/>
  </si>
  <si>
    <t>医療・介護サービスの提供体制の改革を推進するため、将来目指すべき介護提供体制等の実現に資する事業への財政的支援を行い、施策の推進を図る。</t>
    <rPh sb="32" eb="34">
      <t>カイゴ</t>
    </rPh>
    <phoneticPr fontId="1"/>
  </si>
  <si>
    <t>後期高齢者医療財政安定化基金
（後期高齢者医療給付費等負担金）</t>
  </si>
  <si>
    <t>取崩し、回転型</t>
    <rPh sb="0" eb="2">
      <t>トリクズ</t>
    </rPh>
    <rPh sb="4" eb="6">
      <t>カイテン</t>
    </rPh>
    <rPh sb="6" eb="7">
      <t>ガタ</t>
    </rPh>
    <phoneticPr fontId="22"/>
  </si>
  <si>
    <t>保険料未納リスク、給付増リスク及び保険料上昇抑制に対応するため、国・都道府県・広域連合（保険料）が１／３ずつ拠出して、都道府県に基金を設置し、貸付等を行う。</t>
    <rPh sb="0" eb="3">
      <t>ホケンリョウ</t>
    </rPh>
    <rPh sb="3" eb="5">
      <t>ミノウ</t>
    </rPh>
    <rPh sb="9" eb="11">
      <t>キュウフ</t>
    </rPh>
    <rPh sb="11" eb="12">
      <t>ゾウ</t>
    </rPh>
    <rPh sb="15" eb="16">
      <t>オヨ</t>
    </rPh>
    <rPh sb="17" eb="20">
      <t>ホケンリョウ</t>
    </rPh>
    <rPh sb="20" eb="22">
      <t>ジョウショウ</t>
    </rPh>
    <rPh sb="22" eb="24">
      <t>ヨクセイ</t>
    </rPh>
    <rPh sb="25" eb="27">
      <t>タイオウ</t>
    </rPh>
    <rPh sb="32" eb="33">
      <t>クニ</t>
    </rPh>
    <rPh sb="34" eb="38">
      <t>トドウフケン</t>
    </rPh>
    <rPh sb="39" eb="41">
      <t>コウイキ</t>
    </rPh>
    <rPh sb="41" eb="43">
      <t>レンゴウ</t>
    </rPh>
    <rPh sb="44" eb="47">
      <t>ホケンリョウ</t>
    </rPh>
    <rPh sb="54" eb="56">
      <t>キョシュツ</t>
    </rPh>
    <rPh sb="59" eb="63">
      <t>トドウフケン</t>
    </rPh>
    <rPh sb="64" eb="66">
      <t>キキン</t>
    </rPh>
    <rPh sb="67" eb="69">
      <t>セッチ</t>
    </rPh>
    <rPh sb="71" eb="73">
      <t>カシツケ</t>
    </rPh>
    <rPh sb="73" eb="74">
      <t>トウ</t>
    </rPh>
    <rPh sb="75" eb="76">
      <t>オコナ</t>
    </rPh>
    <phoneticPr fontId="22"/>
  </si>
  <si>
    <t>国民健康保険広域化等支援基金
（国民健康保険広域化等支援事業費等補助金）</t>
  </si>
  <si>
    <t>Ｈ14</t>
  </si>
  <si>
    <t>Ｈ29年度末</t>
    <rPh sb="3" eb="5">
      <t>ネンド</t>
    </rPh>
    <rPh sb="5" eb="6">
      <t>マツ</t>
    </rPh>
    <phoneticPr fontId="1"/>
  </si>
  <si>
    <t>Ｈ31年3月末</t>
    <rPh sb="3" eb="4">
      <t>ネン</t>
    </rPh>
    <rPh sb="5" eb="6">
      <t>ガツ</t>
    </rPh>
    <rPh sb="6" eb="7">
      <t>マツ</t>
    </rPh>
    <phoneticPr fontId="1"/>
  </si>
  <si>
    <t>取崩し型、回転型</t>
    <rPh sb="0" eb="2">
      <t>トリクズ</t>
    </rPh>
    <rPh sb="3" eb="4">
      <t>ガタ</t>
    </rPh>
    <rPh sb="5" eb="7">
      <t>カイテン</t>
    </rPh>
    <rPh sb="7" eb="8">
      <t>ガタ</t>
    </rPh>
    <phoneticPr fontId="1"/>
  </si>
  <si>
    <t>貸付、調査等、その他</t>
    <rPh sb="0" eb="2">
      <t>カシツケ</t>
    </rPh>
    <rPh sb="3" eb="6">
      <t>チョウサナド</t>
    </rPh>
    <rPh sb="9" eb="10">
      <t>タ</t>
    </rPh>
    <phoneticPr fontId="1"/>
  </si>
  <si>
    <t>国保事業の運営の広域化及び安定化に資する事業に必要な費用に充てるため、都道府県に基金を設置し、①保険者の広域化や市町村合併に際し、保険料の平準化を支援するための貸付事業等（保険財政広域化支援事業）、②国保特会に赤字が見込まれる場合、その赤字を一時的に補填するための貸付事業（保険財政自立支援事業）を行う。</t>
  </si>
  <si>
    <t>国民健康保険財政安定化基金（国民健康保険財政安定化基金補助金）</t>
    <rPh sb="0" eb="4">
      <t>コクミンケンコウ</t>
    </rPh>
    <rPh sb="4" eb="6">
      <t>ホケン</t>
    </rPh>
    <rPh sb="6" eb="11">
      <t>ザイセイアンテイカ</t>
    </rPh>
    <rPh sb="11" eb="13">
      <t>キキン</t>
    </rPh>
    <rPh sb="14" eb="18">
      <t>コクミンケンコウ</t>
    </rPh>
    <rPh sb="18" eb="20">
      <t>ホケン</t>
    </rPh>
    <rPh sb="20" eb="25">
      <t>ザイセイアンテイカ</t>
    </rPh>
    <rPh sb="25" eb="27">
      <t>キキン</t>
    </rPh>
    <rPh sb="27" eb="30">
      <t>ホジョキン</t>
    </rPh>
    <phoneticPr fontId="1"/>
  </si>
  <si>
    <t>貸付・補助</t>
    <rPh sb="0" eb="2">
      <t>カシツケ</t>
    </rPh>
    <rPh sb="3" eb="5">
      <t>ホジョ</t>
    </rPh>
    <phoneticPr fontId="1"/>
  </si>
  <si>
    <t>①</t>
  </si>
  <si>
    <t xml:space="preserve">地域医療介護総合確保基金（地域医療対策支援臨時特例交付金） </t>
  </si>
  <si>
    <t>地域医療介護総合確保基金
（医療分）</t>
  </si>
  <si>
    <t>安心こども基金
（子育て支援対策臨時特例交付金）</t>
  </si>
  <si>
    <t>財政安定化基金</t>
    <rPh sb="0" eb="2">
      <t>ザイセイ</t>
    </rPh>
    <rPh sb="2" eb="5">
      <t>アンテイカ</t>
    </rPh>
    <rPh sb="5" eb="7">
      <t>キキン</t>
    </rPh>
    <phoneticPr fontId="1"/>
  </si>
  <si>
    <t>地域医療介護総合確保基金
（医療介護提供体制改革推進交付金）</t>
    <rPh sb="0" eb="2">
      <t>チイキ</t>
    </rPh>
    <rPh sb="2" eb="4">
      <t>イリョウ</t>
    </rPh>
    <rPh sb="4" eb="6">
      <t>カイゴ</t>
    </rPh>
    <rPh sb="6" eb="8">
      <t>ソウゴウ</t>
    </rPh>
    <rPh sb="8" eb="10">
      <t>カクホ</t>
    </rPh>
    <rPh sb="10" eb="12">
      <t>キキン</t>
    </rPh>
    <rPh sb="14" eb="16">
      <t>イリョウ</t>
    </rPh>
    <rPh sb="16" eb="18">
      <t>カイゴ</t>
    </rPh>
    <rPh sb="18" eb="20">
      <t>テイキョウ</t>
    </rPh>
    <rPh sb="20" eb="22">
      <t>タイセイ</t>
    </rPh>
    <rPh sb="22" eb="24">
      <t>カイカク</t>
    </rPh>
    <rPh sb="24" eb="26">
      <t>スイシン</t>
    </rPh>
    <rPh sb="26" eb="29">
      <t>コウフキン</t>
    </rPh>
    <phoneticPr fontId="1"/>
  </si>
  <si>
    <t>地域医療介護総合確保基金（地域介護対策支援臨時特例交付金）</t>
  </si>
  <si>
    <t>国民健康保険広域化等支援基金（国民健康保険広域化等支援事業費等補助金）</t>
    <rPh sb="0" eb="2">
      <t>コクミン</t>
    </rPh>
    <rPh sb="2" eb="4">
      <t>ケンコウ</t>
    </rPh>
    <rPh sb="4" eb="6">
      <t>ホケン</t>
    </rPh>
    <rPh sb="6" eb="9">
      <t>コウイキカ</t>
    </rPh>
    <rPh sb="9" eb="10">
      <t>トウ</t>
    </rPh>
    <rPh sb="10" eb="12">
      <t>シエン</t>
    </rPh>
    <rPh sb="12" eb="14">
      <t>キキン</t>
    </rPh>
    <rPh sb="15" eb="17">
      <t>コクミン</t>
    </rPh>
    <rPh sb="17" eb="19">
      <t>ケンコウ</t>
    </rPh>
    <rPh sb="19" eb="21">
      <t>ホケン</t>
    </rPh>
    <rPh sb="21" eb="24">
      <t>コウイキカ</t>
    </rPh>
    <rPh sb="24" eb="25">
      <t>トウ</t>
    </rPh>
    <rPh sb="25" eb="27">
      <t>シエン</t>
    </rPh>
    <rPh sb="27" eb="30">
      <t>ジギョウヒ</t>
    </rPh>
    <rPh sb="30" eb="31">
      <t>トウ</t>
    </rPh>
    <rPh sb="31" eb="34">
      <t>ホジョキン</t>
    </rPh>
    <phoneticPr fontId="1"/>
  </si>
  <si>
    <t>安心こども基金
（子育て支援対策臨時特例交付金）</t>
    <rPh sb="0" eb="2">
      <t>アンシン</t>
    </rPh>
    <rPh sb="5" eb="7">
      <t>キキン</t>
    </rPh>
    <rPh sb="9" eb="11">
      <t>コソダ</t>
    </rPh>
    <rPh sb="12" eb="14">
      <t>シエン</t>
    </rPh>
    <rPh sb="14" eb="16">
      <t>タイサク</t>
    </rPh>
    <rPh sb="16" eb="18">
      <t>リンジ</t>
    </rPh>
    <rPh sb="18" eb="20">
      <t>トクレイ</t>
    </rPh>
    <rPh sb="20" eb="23">
      <t>コウフキン</t>
    </rPh>
    <phoneticPr fontId="21"/>
  </si>
  <si>
    <t>地域自殺対策緊急強化基金
（地域自殺対策緊急強化交付金）</t>
    <phoneticPr fontId="1"/>
  </si>
  <si>
    <t>介護基盤緊急整備臨時特例基金</t>
    <phoneticPr fontId="1"/>
  </si>
  <si>
    <t>地域医療介護総合確保基金
（地域介護対策支援臨時特例交付金）</t>
    <rPh sb="0" eb="2">
      <t>チイキ</t>
    </rPh>
    <rPh sb="2" eb="4">
      <t>イリョウ</t>
    </rPh>
    <rPh sb="4" eb="6">
      <t>カイゴ</t>
    </rPh>
    <rPh sb="6" eb="8">
      <t>ソウゴウ</t>
    </rPh>
    <rPh sb="8" eb="10">
      <t>カクホ</t>
    </rPh>
    <rPh sb="10" eb="12">
      <t>キキン</t>
    </rPh>
    <rPh sb="14" eb="16">
      <t>チイキ</t>
    </rPh>
    <rPh sb="16" eb="18">
      <t>カイゴ</t>
    </rPh>
    <rPh sb="18" eb="20">
      <t>タイサク</t>
    </rPh>
    <rPh sb="20" eb="22">
      <t>シエン</t>
    </rPh>
    <rPh sb="22" eb="24">
      <t>リンジ</t>
    </rPh>
    <rPh sb="24" eb="26">
      <t>トクレイ</t>
    </rPh>
    <rPh sb="26" eb="29">
      <t>コウフキン</t>
    </rPh>
    <phoneticPr fontId="1"/>
  </si>
  <si>
    <t>国民健康保険広域化等支援基金（国民健康保険広域化等支援事業費等補助金）</t>
  </si>
  <si>
    <t>不測の事態に備える基金であるため、定量的な政策目標は定めていない。</t>
  </si>
  <si>
    <t>47都道府県後期高齢者医療広域連合に対する貸付及び交付</t>
  </si>
  <si>
    <t>都道府県に基金を設置し、①保険財政広域化支援事業、②保険財政自立支援事業を行うことで、国保財政の広域化を推進し、市町村国保の運営の安定化を図る。</t>
  </si>
  <si>
    <t>①保険財政広域化支援事業、②保険財政自立支援事業を行うことで、国保財政の広域化を推進し、市町村国保の運営の安定化を図る。</t>
  </si>
  <si>
    <t>国民健康保険財政安定化基金を活用して、給付増や保険料収納不足による財源不足に備え、もって国民健康保険の財政の安定化を図る。</t>
    <rPh sb="0" eb="2">
      <t>コクミン</t>
    </rPh>
    <rPh sb="2" eb="4">
      <t>ケンコウ</t>
    </rPh>
    <rPh sb="4" eb="6">
      <t>ホケン</t>
    </rPh>
    <rPh sb="6" eb="8">
      <t>ザイセイ</t>
    </rPh>
    <rPh sb="8" eb="11">
      <t>アンテイカ</t>
    </rPh>
    <rPh sb="11" eb="13">
      <t>キキン</t>
    </rPh>
    <rPh sb="14" eb="16">
      <t>カツヨウ</t>
    </rPh>
    <rPh sb="19" eb="21">
      <t>キュウフ</t>
    </rPh>
    <rPh sb="21" eb="22">
      <t>ゾウ</t>
    </rPh>
    <rPh sb="23" eb="26">
      <t>ホケンリョウ</t>
    </rPh>
    <rPh sb="26" eb="28">
      <t>シュウノウ</t>
    </rPh>
    <rPh sb="28" eb="30">
      <t>フソク</t>
    </rPh>
    <rPh sb="33" eb="35">
      <t>ザイゲン</t>
    </rPh>
    <rPh sb="35" eb="37">
      <t>フソク</t>
    </rPh>
    <rPh sb="38" eb="39">
      <t>ソナ</t>
    </rPh>
    <rPh sb="44" eb="46">
      <t>コクミン</t>
    </rPh>
    <rPh sb="46" eb="48">
      <t>ケンコウ</t>
    </rPh>
    <rPh sb="48" eb="50">
      <t>ホケン</t>
    </rPh>
    <rPh sb="51" eb="53">
      <t>ザイセイ</t>
    </rPh>
    <rPh sb="54" eb="57">
      <t>アンテイカ</t>
    </rPh>
    <rPh sb="58" eb="59">
      <t>ハカ</t>
    </rPh>
    <phoneticPr fontId="1"/>
  </si>
  <si>
    <t>①法律の根拠のあるもの
高齢者の医療の確保に関する法律第116条</t>
  </si>
  <si>
    <t>①法律の根拠のあるもの
平成27年５月29日付けで公布された「持続可能な医療保険制度を構築するための国民健康保険法等の一部を改正する法律」施行前の国民健康保険法第68条の３及び地方自治法第241条</t>
    <rPh sb="69" eb="71">
      <t>セコウ</t>
    </rPh>
    <rPh sb="71" eb="72">
      <t>マエ</t>
    </rPh>
    <rPh sb="86" eb="87">
      <t>オヨ</t>
    </rPh>
    <phoneticPr fontId="1"/>
  </si>
  <si>
    <t>①法律の根拠のあるもの
国民健康保険法第81条の2及び持続可能な医療保険制度を構築するための国民健康保険法等の一部を改正する法律附則第6条</t>
  </si>
  <si>
    <t>保険局高齢者医療課
課長 本後 健</t>
    <rPh sb="0" eb="2">
      <t>ホケン</t>
    </rPh>
    <rPh sb="2" eb="3">
      <t>キョク</t>
    </rPh>
    <rPh sb="3" eb="6">
      <t>コウレイシャ</t>
    </rPh>
    <rPh sb="6" eb="8">
      <t>イリョウ</t>
    </rPh>
    <rPh sb="8" eb="9">
      <t>カ</t>
    </rPh>
    <rPh sb="10" eb="12">
      <t>カチョウ</t>
    </rPh>
    <phoneticPr fontId="24"/>
  </si>
  <si>
    <t>保険局国民健康保険課
課長　森田　博通</t>
    <rPh sb="0" eb="3">
      <t>ホケンキョク</t>
    </rPh>
    <rPh sb="3" eb="5">
      <t>コクミン</t>
    </rPh>
    <rPh sb="5" eb="7">
      <t>ケンコウ</t>
    </rPh>
    <rPh sb="7" eb="9">
      <t>ホケン</t>
    </rPh>
    <rPh sb="9" eb="10">
      <t>カ</t>
    </rPh>
    <rPh sb="11" eb="13">
      <t>カチョウ</t>
    </rPh>
    <rPh sb="14" eb="16">
      <t>モリタ</t>
    </rPh>
    <rPh sb="17" eb="18">
      <t>ヒロ</t>
    </rPh>
    <rPh sb="18" eb="19">
      <t>トオ</t>
    </rPh>
    <phoneticPr fontId="1"/>
  </si>
  <si>
    <t>保険局国民健康保険課
課長　森田　博通</t>
    <rPh sb="0" eb="2">
      <t>ホケン</t>
    </rPh>
    <rPh sb="2" eb="3">
      <t>キョク</t>
    </rPh>
    <rPh sb="3" eb="5">
      <t>コクミン</t>
    </rPh>
    <rPh sb="5" eb="7">
      <t>ケンコウ</t>
    </rPh>
    <rPh sb="7" eb="9">
      <t>ホケン</t>
    </rPh>
    <rPh sb="9" eb="10">
      <t>カ</t>
    </rPh>
    <rPh sb="11" eb="13">
      <t>カチョウ</t>
    </rPh>
    <rPh sb="14" eb="16">
      <t>モリタ</t>
    </rPh>
    <rPh sb="17" eb="19">
      <t>ヒロミチ</t>
    </rPh>
    <phoneticPr fontId="1"/>
  </si>
  <si>
    <t>後期高齢者医療財政安定化基金については、基金が設置された都道府県において、現在の基金規模や将来のリスク等を踏まえた検証が適切に実施されているものと考えている。</t>
    <phoneticPr fontId="1"/>
  </si>
  <si>
    <t>国民健康保険財政安定化基金については、平成30年度から運用開始したところであり、都道府県において適切な運用が実施されるよう指導監督を実施。</t>
    <phoneticPr fontId="1"/>
  </si>
  <si>
    <t>当該基金は平成29年度末をもって事業終了となり、基金事業終了時点（平成29年度末）で貸付金の償還が完了している都道府県については、29年度に国庫分の返納を行った。基金終了時点で貸付金の償還が未了の都道府県については、平成30度以降償還が完了次第、解散し国庫分の返納を行う予定となっている。</t>
    <phoneticPr fontId="1"/>
  </si>
  <si>
    <t>-</t>
    <phoneticPr fontId="1"/>
  </si>
  <si>
    <t>国保財政の安定化のため、給付増や保険料収納不足により財源不足となった場合に備え、都道府県に財政安定化基金を設置するもの（法定基金）。したがって申請受付終了時期および終了予定時期は設定無し。</t>
    <phoneticPr fontId="1"/>
  </si>
  <si>
    <t>-</t>
  </si>
  <si>
    <t>令和元年度末基金残高が昨年と相違しているのは、一部の県における基金残高を修正したため。</t>
    <phoneticPr fontId="1"/>
  </si>
  <si>
    <t>R3年8月末</t>
    <rPh sb="2" eb="3">
      <t>ネン</t>
    </rPh>
    <rPh sb="4" eb="5">
      <t>ガツ</t>
    </rPh>
    <rPh sb="5" eb="6">
      <t>マツ</t>
    </rPh>
    <phoneticPr fontId="1"/>
  </si>
  <si>
    <t>①</t>
    <phoneticPr fontId="1"/>
  </si>
  <si>
    <t>地域の医療課題を解決するため、各都道府県が実情に応じて必要な医療提供体制の基盤整備を計画的に行うものであることから、定量的指標の設定は困難である。</t>
    <phoneticPr fontId="1"/>
  </si>
  <si>
    <t>地域医療再生基金を活用し、地域の医療課題の解決に資する事業を実施した都道府県数</t>
    <phoneticPr fontId="1"/>
  </si>
  <si>
    <t>H26</t>
    <phoneticPr fontId="1"/>
  </si>
  <si>
    <t>地域の実情に応じて各都道府県が策定した都道府県計画に基づき、「医療・介護サービスの提供体制の改革」を推進する事業を計画的に行うものであることから、定量的指標の設定は困難である。</t>
    <phoneticPr fontId="1"/>
  </si>
  <si>
    <t>基金を活用し、医療提供体制等の実現に資する事業を実施した都道府県数</t>
    <phoneticPr fontId="1"/>
  </si>
  <si>
    <t>医政局地域医療計画課
医師確保等地域医療対策室
室長　有賀　玲子</t>
    <phoneticPr fontId="1"/>
  </si>
  <si>
    <t>各都道府県において、執行状況を踏まえ、基金規模が適切となるよう適宜見直しを行っている。今後とも、適切な基金規模となるよう指導監督を行う。</t>
    <phoneticPr fontId="1"/>
  </si>
  <si>
    <t>自殺死亡率（人口10万人当たりの自殺者数）の低下
※自殺総合対策大綱（平成29年7月閣議決定）において、「平成38年までに、自殺死亡率を平成27年と比べて30%以上減少させる」ことを掲げている。</t>
  </si>
  <si>
    <t>15.7
※令和２年度の実績が集約中のため、令和元年度の実績を記載</t>
    <rPh sb="6" eb="8">
      <t>レイワ</t>
    </rPh>
    <rPh sb="9" eb="11">
      <t>ネンド</t>
    </rPh>
    <rPh sb="12" eb="14">
      <t>ジッセキ</t>
    </rPh>
    <rPh sb="15" eb="17">
      <t>シュウヤク</t>
    </rPh>
    <rPh sb="17" eb="18">
      <t>チュウ</t>
    </rPh>
    <rPh sb="22" eb="24">
      <t>レイワ</t>
    </rPh>
    <rPh sb="24" eb="26">
      <t>ガンネン</t>
    </rPh>
    <rPh sb="26" eb="27">
      <t>ド</t>
    </rPh>
    <rPh sb="28" eb="30">
      <t>ジッセキ</t>
    </rPh>
    <rPh sb="31" eb="33">
      <t>キサイ</t>
    </rPh>
    <phoneticPr fontId="1"/>
  </si>
  <si>
    <t>目標最終年度
令和8年
人口10万人あたりの死亡者数13.0
※自殺総合対策大綱（平成29年7月閣議決定）において、「平成38年までに、自殺死亡率を平成27年と比べて30%以上減少させる」ことを掲げている。</t>
    <rPh sb="12" eb="14">
      <t>ジンコウ</t>
    </rPh>
    <rPh sb="16" eb="18">
      <t>マンニン</t>
    </rPh>
    <rPh sb="22" eb="26">
      <t>シボウシャスウ</t>
    </rPh>
    <phoneticPr fontId="1"/>
  </si>
  <si>
    <t>基金を活用して、事業を実施した都道府県及び市町村数
（単位：都道府県･市町村）</t>
  </si>
  <si>
    <t>⑤自殺対策は、都道府県・市町村が地域の実情に応じた対策を継続的に機動的に講ずることが重要であることから、基金方式での実施が馴染むものである。</t>
  </si>
  <si>
    <t>社会・援護局総務課 自殺対策推進室
 室長 岡　英範</t>
  </si>
  <si>
    <t>平成27年度から、基金の対象を東日本大震災における避難者又は被災者向けの自殺対策事業に限定して実施。
平成28年度以降震災関連事業の実施見込みが無い都道府県には基金の廃止・返還を依頼している。</t>
  </si>
  <si>
    <t>令和２年度末までに基金を用いて耐震整備をする病院数</t>
    <rPh sb="0" eb="2">
      <t>レイワ</t>
    </rPh>
    <rPh sb="3" eb="5">
      <t>ネンド</t>
    </rPh>
    <rPh sb="5" eb="6">
      <t>マツ</t>
    </rPh>
    <rPh sb="9" eb="11">
      <t>キキン</t>
    </rPh>
    <rPh sb="12" eb="13">
      <t>モチ</t>
    </rPh>
    <rPh sb="15" eb="17">
      <t>タイシン</t>
    </rPh>
    <rPh sb="17" eb="19">
      <t>セイビ</t>
    </rPh>
    <rPh sb="22" eb="24">
      <t>ビョウイン</t>
    </rPh>
    <rPh sb="24" eb="25">
      <t>スウ</t>
    </rPh>
    <phoneticPr fontId="1"/>
  </si>
  <si>
    <t>令和３年度</t>
    <rPh sb="0" eb="2">
      <t>レイワ</t>
    </rPh>
    <rPh sb="3" eb="5">
      <t>ネンド</t>
    </rPh>
    <phoneticPr fontId="1"/>
  </si>
  <si>
    <t>基金を用いて耐震整備した病院数</t>
    <rPh sb="0" eb="2">
      <t>キキン</t>
    </rPh>
    <rPh sb="3" eb="4">
      <t>モチ</t>
    </rPh>
    <rPh sb="6" eb="8">
      <t>タイシン</t>
    </rPh>
    <rPh sb="8" eb="10">
      <t>セイビ</t>
    </rPh>
    <rPh sb="12" eb="15">
      <t>ビョウインスウ</t>
    </rPh>
    <phoneticPr fontId="1"/>
  </si>
  <si>
    <t>⑤大規模な地震から入院患者や外来患者等の人命確保、地域の医療提供体制の維持のため、建物の整備を行う事業。</t>
    <rPh sb="1" eb="4">
      <t>ダイキボ</t>
    </rPh>
    <rPh sb="5" eb="7">
      <t>ジシン</t>
    </rPh>
    <rPh sb="9" eb="13">
      <t>ニュウインカンジャ</t>
    </rPh>
    <rPh sb="14" eb="19">
      <t>ガイライカンジャトウ</t>
    </rPh>
    <rPh sb="20" eb="24">
      <t>ジンメイカクホ</t>
    </rPh>
    <rPh sb="25" eb="27">
      <t>チイキ</t>
    </rPh>
    <rPh sb="28" eb="34">
      <t>イリョウテイキョウタイセイ</t>
    </rPh>
    <rPh sb="35" eb="37">
      <t>イジ</t>
    </rPh>
    <rPh sb="41" eb="43">
      <t>タテモノ</t>
    </rPh>
    <rPh sb="44" eb="46">
      <t>セイビ</t>
    </rPh>
    <rPh sb="47" eb="48">
      <t>オコナ</t>
    </rPh>
    <rPh sb="49" eb="51">
      <t>ジギョウ</t>
    </rPh>
    <phoneticPr fontId="1"/>
  </si>
  <si>
    <t>医政局地域医療計画課
救急・周産期医療等対策室
室長　永田　翔</t>
    <rPh sb="0" eb="10">
      <t>イセイキョクチイキイリョウケイカクカ</t>
    </rPh>
    <rPh sb="11" eb="13">
      <t>キュウキュウ</t>
    </rPh>
    <rPh sb="14" eb="17">
      <t>シュウサンキ</t>
    </rPh>
    <rPh sb="17" eb="19">
      <t>イリョウ</t>
    </rPh>
    <rPh sb="19" eb="20">
      <t>トウ</t>
    </rPh>
    <rPh sb="20" eb="23">
      <t>タイサクシツ</t>
    </rPh>
    <rPh sb="24" eb="25">
      <t>シツ</t>
    </rPh>
    <rPh sb="25" eb="26">
      <t>チョウ</t>
    </rPh>
    <rPh sb="27" eb="29">
      <t>ナガタ</t>
    </rPh>
    <rPh sb="30" eb="31">
      <t>ショウ</t>
    </rPh>
    <phoneticPr fontId="1"/>
  </si>
  <si>
    <t>消費税仕入控除額返還金が確定し次第、国庫返納を行うよう促した。</t>
    <rPh sb="0" eb="3">
      <t>ショウヒゼイ</t>
    </rPh>
    <rPh sb="3" eb="5">
      <t>シイレ</t>
    </rPh>
    <rPh sb="5" eb="7">
      <t>コウジョ</t>
    </rPh>
    <rPh sb="7" eb="8">
      <t>ガク</t>
    </rPh>
    <rPh sb="8" eb="11">
      <t>ヘンカンキン</t>
    </rPh>
    <rPh sb="12" eb="14">
      <t>カクテイ</t>
    </rPh>
    <rPh sb="15" eb="17">
      <t>シダイ</t>
    </rPh>
    <rPh sb="18" eb="20">
      <t>コッコ</t>
    </rPh>
    <rPh sb="20" eb="22">
      <t>ヘンノウ</t>
    </rPh>
    <rPh sb="23" eb="24">
      <t>オコナ</t>
    </rPh>
    <rPh sb="27" eb="28">
      <t>ウナガ</t>
    </rPh>
    <phoneticPr fontId="1"/>
  </si>
  <si>
    <t>医療施設耐震化臨時特例基金
（医療施設耐震化臨時特例交付金）</t>
    <phoneticPr fontId="1"/>
  </si>
  <si>
    <t>R6年度末</t>
    <rPh sb="2" eb="4">
      <t>ネンド</t>
    </rPh>
    <rPh sb="4" eb="5">
      <t>マツ</t>
    </rPh>
    <phoneticPr fontId="1"/>
  </si>
  <si>
    <t>保育サービスの基盤整備等を推進するための基金の造成に要する経費を都道府県に交付するものである。</t>
    <phoneticPr fontId="1"/>
  </si>
  <si>
    <t>　本事業は、地域の実情に応じて子どもを安心して育てることが出来るような体制整備を行うための経費であるため、事業の目標を直接的に測ることのできる定量的な指標を設定することは困難である。</t>
  </si>
  <si>
    <t>－</t>
  </si>
  <si>
    <t>基金設置都道府県数</t>
    <rPh sb="0" eb="2">
      <t>キキン</t>
    </rPh>
    <rPh sb="2" eb="4">
      <t>セッチ</t>
    </rPh>
    <rPh sb="4" eb="8">
      <t>トドウフケン</t>
    </rPh>
    <rPh sb="8" eb="9">
      <t>スウ</t>
    </rPh>
    <phoneticPr fontId="26"/>
  </si>
  <si>
    <t>⑤都道府県に基金を造成することで、「待機児童ゼロ作戦」による保育所の整備等新たな保育需要へ弾力的、即応的に対応することが必要なため。</t>
    <phoneticPr fontId="1"/>
  </si>
  <si>
    <t>子ども家庭局子育て支援課
課長　鈴木 健吾</t>
    <rPh sb="0" eb="1">
      <t>コ</t>
    </rPh>
    <rPh sb="3" eb="5">
      <t>カテイ</t>
    </rPh>
    <rPh sb="5" eb="6">
      <t>キョク</t>
    </rPh>
    <rPh sb="6" eb="8">
      <t>コソダ</t>
    </rPh>
    <rPh sb="9" eb="11">
      <t>シエン</t>
    </rPh>
    <rPh sb="11" eb="12">
      <t>カ</t>
    </rPh>
    <rPh sb="13" eb="15">
      <t>カチョウ</t>
    </rPh>
    <rPh sb="16" eb="18">
      <t>スズキ</t>
    </rPh>
    <rPh sb="19" eb="21">
      <t>ケンゴ</t>
    </rPh>
    <phoneticPr fontId="1"/>
  </si>
  <si>
    <t>各地方公共団体では、管理運営要領に基づき、事業実施状況報告の作成や公表を行っている。今後とも、適切な対応が図られるよう指導、助言を実施。</t>
    <rPh sb="0" eb="3">
      <t>カクチホウ</t>
    </rPh>
    <rPh sb="3" eb="5">
      <t>コウキョウ</t>
    </rPh>
    <rPh sb="5" eb="7">
      <t>ダンタイ</t>
    </rPh>
    <rPh sb="10" eb="12">
      <t>カンリ</t>
    </rPh>
    <rPh sb="12" eb="14">
      <t>ウンエイ</t>
    </rPh>
    <rPh sb="14" eb="16">
      <t>ヨウリョウ</t>
    </rPh>
    <rPh sb="17" eb="18">
      <t>モト</t>
    </rPh>
    <rPh sb="21" eb="23">
      <t>ジギョウ</t>
    </rPh>
    <rPh sb="23" eb="25">
      <t>ジッシ</t>
    </rPh>
    <rPh sb="25" eb="27">
      <t>ジョウキョウ</t>
    </rPh>
    <rPh sb="27" eb="29">
      <t>ホウコク</t>
    </rPh>
    <rPh sb="30" eb="32">
      <t>サクセイ</t>
    </rPh>
    <rPh sb="33" eb="35">
      <t>コウヒョウ</t>
    </rPh>
    <rPh sb="36" eb="37">
      <t>オコナ</t>
    </rPh>
    <rPh sb="42" eb="44">
      <t>コンゴ</t>
    </rPh>
    <rPh sb="47" eb="49">
      <t>テキセツ</t>
    </rPh>
    <rPh sb="50" eb="52">
      <t>タイオウ</t>
    </rPh>
    <rPh sb="53" eb="54">
      <t>ハカ</t>
    </rPh>
    <rPh sb="59" eb="61">
      <t>シドウ</t>
    </rPh>
    <rPh sb="62" eb="64">
      <t>ジョゲン</t>
    </rPh>
    <rPh sb="65" eb="67">
      <t>ジッシ</t>
    </rPh>
    <phoneticPr fontId="1"/>
  </si>
  <si>
    <t>令和元年度末基金残高が昨年と相違しているのは、一部の県において昨年度の報告が誤っており、正しい基金残高に修正したため。</t>
    <rPh sb="0" eb="2">
      <t>レイワ</t>
    </rPh>
    <rPh sb="2" eb="3">
      <t>モト</t>
    </rPh>
    <rPh sb="3" eb="6">
      <t>ネンドマツ</t>
    </rPh>
    <phoneticPr fontId="1"/>
  </si>
  <si>
    <t>見込を上回る給付費増及び保険料収納不足の際の補填に要する費用を国が一部負担するものであり、国が一定の目標を定めて運用をするものではない。
費用を国が一部負担することにより、介護保険制度の安定的な運営を図る。</t>
  </si>
  <si>
    <t>介護施設・地域介護拠点等の整備については、国が具体的な数値目標を立てるのではなく、各保険者の介護保険事業計画等に基づき適切に整備が行われているため、定量的な指標の算出に馴染まない。</t>
  </si>
  <si>
    <t>本基金については、平成27年3月末をもって事業を終了したため、新たな事業見込み等の設定は馴染まない。</t>
    <rPh sb="0" eb="1">
      <t>ホン</t>
    </rPh>
    <rPh sb="1" eb="3">
      <t>キキン</t>
    </rPh>
    <rPh sb="9" eb="11">
      <t>ヘイセイ</t>
    </rPh>
    <rPh sb="13" eb="14">
      <t>ネン</t>
    </rPh>
    <rPh sb="15" eb="17">
      <t>ガツマツ</t>
    </rPh>
    <rPh sb="21" eb="23">
      <t>ジギョウ</t>
    </rPh>
    <rPh sb="24" eb="26">
      <t>シュウリョウ</t>
    </rPh>
    <rPh sb="31" eb="32">
      <t>アラ</t>
    </rPh>
    <rPh sb="34" eb="36">
      <t>ジギョウ</t>
    </rPh>
    <rPh sb="36" eb="38">
      <t>ミコ</t>
    </rPh>
    <rPh sb="39" eb="40">
      <t>トウ</t>
    </rPh>
    <rPh sb="41" eb="43">
      <t>セッテイ</t>
    </rPh>
    <rPh sb="44" eb="46">
      <t>ナジ</t>
    </rPh>
    <phoneticPr fontId="1"/>
  </si>
  <si>
    <t>地域の実情に応じて各都道府県が策定した都道府県計画に基づき、「医療・介護サービスの提供体制の改革」を推進する事業を計画的に行うものであることから、定量的指標の設定は困難である。</t>
  </si>
  <si>
    <t>基金を活用し、介護提供体制等の実現に資する事業を実施した都道府県数</t>
    <rPh sb="0" eb="2">
      <t>キキン</t>
    </rPh>
    <rPh sb="3" eb="5">
      <t>カツヨウ</t>
    </rPh>
    <rPh sb="7" eb="9">
      <t>カイゴ</t>
    </rPh>
    <rPh sb="9" eb="11">
      <t>テイキョウ</t>
    </rPh>
    <rPh sb="11" eb="13">
      <t>タイセイ</t>
    </rPh>
    <rPh sb="13" eb="14">
      <t>トウ</t>
    </rPh>
    <rPh sb="15" eb="17">
      <t>ジツゲン</t>
    </rPh>
    <rPh sb="18" eb="19">
      <t>シ</t>
    </rPh>
    <rPh sb="21" eb="23">
      <t>ジギョウ</t>
    </rPh>
    <rPh sb="24" eb="26">
      <t>ジッシ</t>
    </rPh>
    <rPh sb="28" eb="32">
      <t>トドウフケン</t>
    </rPh>
    <rPh sb="32" eb="33">
      <t>スウ</t>
    </rPh>
    <phoneticPr fontId="1"/>
  </si>
  <si>
    <t>基金を活用し、介護提供体制等の実現に資する事業を実施した都道府県数</t>
    <rPh sb="7" eb="9">
      <t>カイゴ</t>
    </rPh>
    <phoneticPr fontId="1"/>
  </si>
  <si>
    <t>①法律の根拠のあるもの
　介護保険法第147条</t>
  </si>
  <si>
    <t>①地域における医療及び介護の総合的な確保の促進に関する法律　第７条</t>
  </si>
  <si>
    <t>①地域における医療及び介護の総合的な確保の促進に関する法律　第８条</t>
  </si>
  <si>
    <t>①地域における医療及び介護の総合的な確保の促進に関する法律　第９条</t>
  </si>
  <si>
    <t>老健局介護保険計画課
課長　山口　高志</t>
    <rPh sb="0" eb="3">
      <t>ロウケンキョク</t>
    </rPh>
    <rPh sb="3" eb="7">
      <t>カイゴホケン</t>
    </rPh>
    <rPh sb="7" eb="10">
      <t>ケイカクカ</t>
    </rPh>
    <rPh sb="11" eb="13">
      <t>カチョウ</t>
    </rPh>
    <rPh sb="14" eb="16">
      <t>ヤマグチ</t>
    </rPh>
    <rPh sb="17" eb="19">
      <t>タカシ</t>
    </rPh>
    <phoneticPr fontId="1"/>
  </si>
  <si>
    <t>各都道府県に対して、交付額の精算について検討をするよう促した。</t>
    <rPh sb="0" eb="1">
      <t>カク</t>
    </rPh>
    <rPh sb="1" eb="5">
      <t>トドウフケン</t>
    </rPh>
    <rPh sb="6" eb="7">
      <t>タイ</t>
    </rPh>
    <rPh sb="10" eb="12">
      <t>コウフ</t>
    </rPh>
    <rPh sb="12" eb="13">
      <t>ガク</t>
    </rPh>
    <rPh sb="14" eb="16">
      <t>セイサン</t>
    </rPh>
    <rPh sb="20" eb="22">
      <t>ケントウ</t>
    </rPh>
    <rPh sb="27" eb="28">
      <t>ウナガ</t>
    </rPh>
    <phoneticPr fontId="1"/>
  </si>
  <si>
    <t>老健局高齢者支援課
課長　須藤 明彦</t>
    <rPh sb="0" eb="2">
      <t>ロウケン</t>
    </rPh>
    <rPh sb="2" eb="3">
      <t>キョク</t>
    </rPh>
    <rPh sb="3" eb="6">
      <t>コウレイシャ</t>
    </rPh>
    <rPh sb="6" eb="8">
      <t>シエン</t>
    </rPh>
    <rPh sb="8" eb="9">
      <t>カ</t>
    </rPh>
    <rPh sb="10" eb="12">
      <t>カチョウ</t>
    </rPh>
    <rPh sb="13" eb="15">
      <t>スドウ</t>
    </rPh>
    <rPh sb="16" eb="18">
      <t>アキヒコ</t>
    </rPh>
    <phoneticPr fontId="1"/>
  </si>
  <si>
    <t>本基金については、平成27年3月末をもって事業を終了したため、財産処分等に係る基金解散後の返納対応等のみとなる。</t>
    <phoneticPr fontId="1"/>
  </si>
  <si>
    <t>老健局高齢者支援課　課長　須藤 明彦
認知症施策・地域介護推進課長　笹子宗一郎</t>
    <rPh sb="0" eb="2">
      <t>ロウケン</t>
    </rPh>
    <rPh sb="2" eb="3">
      <t>キョク</t>
    </rPh>
    <rPh sb="3" eb="6">
      <t>コウレイシャ</t>
    </rPh>
    <rPh sb="6" eb="9">
      <t>シエンカ</t>
    </rPh>
    <rPh sb="10" eb="12">
      <t>カチョウ</t>
    </rPh>
    <rPh sb="19" eb="22">
      <t>ニンチショウ</t>
    </rPh>
    <rPh sb="22" eb="24">
      <t>シサク</t>
    </rPh>
    <rPh sb="25" eb="27">
      <t>チイキ</t>
    </rPh>
    <rPh sb="27" eb="29">
      <t>カイゴ</t>
    </rPh>
    <rPh sb="29" eb="31">
      <t>スイシン</t>
    </rPh>
    <rPh sb="31" eb="33">
      <t>カチョウ</t>
    </rPh>
    <rPh sb="34" eb="36">
      <t>ササコ</t>
    </rPh>
    <rPh sb="36" eb="39">
      <t>ソウイチロウ</t>
    </rPh>
    <phoneticPr fontId="1"/>
  </si>
  <si>
    <t>各都道府県において、地域の実情を踏まえ都道府県計画を作成し基金事業を実施している。今後とも、適切な基金規模となるよう指導監督を行う。</t>
    <phoneticPr fontId="1"/>
  </si>
  <si>
    <t>・令和６年１月12日　一部の県における記載内容誤りによる修正　　　　　　　　　　　　　　　　　　　　　　　　　　　　　　　　　　　　　　　　　　　　　　　　　　　　　　　　　　　　　　　　　　　　　　　　　　　　　　　　　　　　　　　　　　　　　　　　　　　【修正箇所】　                                                                                                                                                                                                                                                                                                                                                                                                               令和２年度収入支出、令和２年度末基金残高　　　　　　　　　　　　　　　　　　　　　　　　　　　　　　　　　　　　　　　　　　　　　　　　　　　　　　　　　　　　　　　　　　　　　　　　　　　　　　　　　　　　　　　　　　　　　　　　　　　　　　　　　　　　　　　　　　　　　　　　　　　　　　　　　　　　　　　　　　　・令和元年度末基金残高が昨年と相違しているのは、一部の県において昨年度の報告が誤っており、正しい基金残高に修正したため。　　　　　　　　　　　　　　　　　　　　　　　　　　　　　　　　　　　　　　　　　　　　　　　　　　　　　　　　　　　　　　　　　　　　　　　　　　　　　　　　　　　　　　　　　　　　　　　　　　　　　　　　　　</t>
    <rPh sb="19" eb="21">
      <t>キサイ</t>
    </rPh>
    <rPh sb="21" eb="23">
      <t>ナイヨウ</t>
    </rPh>
    <rPh sb="23" eb="24">
      <t>アヤマ</t>
    </rPh>
    <rPh sb="28" eb="30">
      <t>シュウセイ</t>
    </rPh>
    <rPh sb="130" eb="132">
      <t>シュウセイ</t>
    </rPh>
    <rPh sb="132" eb="134">
      <t>カショ</t>
    </rPh>
    <rPh sb="535" eb="537">
      <t>レイワ</t>
    </rPh>
    <rPh sb="538" eb="540">
      <t>ネンド</t>
    </rPh>
    <rPh sb="540" eb="542">
      <t>シュウニュウ</t>
    </rPh>
    <rPh sb="542" eb="544">
      <t>シシュツ</t>
    </rPh>
    <rPh sb="545" eb="547">
      <t>レイワ</t>
    </rPh>
    <rPh sb="548" eb="550">
      <t>ネンド</t>
    </rPh>
    <rPh sb="551" eb="553">
      <t>キキン</t>
    </rPh>
    <rPh sb="553" eb="555">
      <t>ザンダカ</t>
    </rPh>
    <phoneticPr fontId="4"/>
  </si>
  <si>
    <t>・令和６年１月12日　一部の県における記載内容誤りによる修正　　　　　　　　　　　　　　　　　　　　　　　　　　　　　　　　　　　　　　　　　　　　　　　　　　　　　　　　　　　　　　　　　　　　　　　　　　　　　　　　　　　　　　　　　　　　　　　　　　　【修正箇所】　                                                                                                                                                                                                                                                                                                                                                                                                               令和２年度収入支出、令和２年度末基金残高　　　　　　　　　　　　　　　　　　　　　　　　　　　　　　　　　　　　　　　　　　　　　　　　　　　　　　　　　　　　　　　　　　　　　　　　　　　　　　　　　　　　　　　　　　　　　　　　　　　　　　　　　　　　　　　　　　　　・令和元年度末基金残高が昨年度と相違しているのは、一部の県における基金残高を修正したため。</t>
    <rPh sb="672" eb="674">
      <t>レイワ</t>
    </rPh>
    <rPh sb="674" eb="676">
      <t>ガンネン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</si>
</sst>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
    <numFmt numFmtId="177" formatCode="* #,##0;* \-#,##0;* &quot;-&quot;_ ;@\ "/>
    <numFmt numFmtId="178" formatCode="\(#,##0\);\(* \-#,##0\);\(* \ &quot;-&quot;\ \);@\ "/>
    <numFmt numFmtId="179" formatCode="#,##0_ "/>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b/>
      <sz val="15"/>
      <color theme="3"/>
      <name val="ＭＳ Ｐゴシック"/>
      <family val="2"/>
      <charset val="128"/>
    </font>
    <font>
      <sz val="11"/>
      <color rgb="FF006100"/>
      <name val="ＭＳ Ｐゴシック"/>
      <family val="2"/>
      <charset val="128"/>
    </font>
    <font>
      <sz val="11"/>
      <color theme="1"/>
      <name val="ＭＳ Ｐゴシック"/>
      <family val="2"/>
      <charset val="128"/>
      <scheme val="minor"/>
    </font>
    <font>
      <sz val="6"/>
      <color theme="1"/>
      <name val="ＭＳ ゴシック"/>
      <family val="3"/>
      <charset val="128"/>
    </font>
    <font>
      <sz val="18"/>
      <color theme="3"/>
      <name val="ＭＳ Ｐゴシック"/>
      <family val="2"/>
      <charset val="128"/>
      <scheme val="major"/>
    </font>
    <font>
      <sz val="10"/>
      <name val="ＭＳ ゴシック"/>
      <family val="3"/>
      <charset val="128"/>
    </font>
    <font>
      <sz val="8"/>
      <name val="ＭＳ ゴシック"/>
      <family val="3"/>
      <charset val="128"/>
    </font>
    <font>
      <sz val="11"/>
      <name val="ＭＳ Ｐ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00"/>
        <bgColor indexed="64"/>
      </patternFill>
    </fill>
  </fills>
  <borders count="6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34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176" fontId="3" fillId="0" borderId="9" xfId="0" applyNumberFormat="1" applyFont="1" applyBorder="1" applyAlignment="1">
      <alignment horizontal="center" vertical="center"/>
    </xf>
    <xf numFmtId="0" fontId="3" fillId="0" borderId="9" xfId="0" applyFont="1" applyBorder="1" applyAlignment="1">
      <alignment vertical="center" wrapText="1"/>
    </xf>
    <xf numFmtId="176" fontId="3" fillId="0" borderId="49" xfId="0" applyNumberFormat="1" applyFont="1" applyBorder="1" applyAlignment="1">
      <alignment horizontal="center" vertical="center"/>
    </xf>
    <xf numFmtId="0" fontId="3" fillId="0" borderId="49" xfId="0" applyFont="1" applyBorder="1" applyAlignment="1">
      <alignment vertical="center" wrapText="1"/>
    </xf>
    <xf numFmtId="0" fontId="14" fillId="0" borderId="0" xfId="0" applyFont="1">
      <alignment vertical="center"/>
    </xf>
    <xf numFmtId="0" fontId="15" fillId="0" borderId="0" xfId="0" applyFont="1">
      <alignment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4" borderId="56" xfId="0" applyFont="1" applyFill="1" applyBorder="1" applyAlignment="1">
      <alignment horizontal="center" vertical="center" wrapText="1"/>
    </xf>
    <xf numFmtId="0" fontId="19" fillId="4" borderId="56" xfId="0" applyFont="1" applyFill="1" applyBorder="1" applyAlignment="1">
      <alignment horizontal="center" vertical="center" wrapText="1"/>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177" fontId="3" fillId="0" borderId="0" xfId="0" applyNumberFormat="1" applyFont="1" applyFill="1" applyBorder="1" applyAlignment="1">
      <alignment vertical="center"/>
    </xf>
    <xf numFmtId="176" fontId="3" fillId="0" borderId="61" xfId="0" applyNumberFormat="1" applyFont="1" applyBorder="1" applyAlignment="1">
      <alignment horizontal="center" vertical="center"/>
    </xf>
    <xf numFmtId="0" fontId="3" fillId="0" borderId="61" xfId="0" applyFont="1" applyBorder="1" applyAlignment="1">
      <alignment horizontal="center" vertical="center" wrapText="1"/>
    </xf>
    <xf numFmtId="0" fontId="3" fillId="0" borderId="61" xfId="0" applyFont="1" applyBorder="1" applyAlignment="1">
      <alignment vertical="center" wrapText="1"/>
    </xf>
    <xf numFmtId="0" fontId="3" fillId="0" borderId="61" xfId="0" applyFont="1" applyBorder="1" applyAlignment="1">
      <alignment horizontal="center" vertical="center"/>
    </xf>
    <xf numFmtId="0" fontId="6" fillId="0" borderId="62" xfId="0" applyFont="1" applyBorder="1" applyAlignment="1">
      <alignment horizontal="center" vertical="center"/>
    </xf>
    <xf numFmtId="0" fontId="10" fillId="0" borderId="61" xfId="0" applyFont="1" applyBorder="1" applyAlignment="1">
      <alignment horizontal="center" vertical="center"/>
    </xf>
    <xf numFmtId="0" fontId="4" fillId="0" borderId="61" xfId="0" applyFont="1" applyBorder="1" applyAlignment="1">
      <alignment horizontal="left" vertical="center"/>
    </xf>
    <xf numFmtId="0" fontId="4" fillId="0" borderId="63" xfId="0" applyFont="1" applyBorder="1" applyAlignment="1">
      <alignment horizontal="left" vertical="center" wrapText="1"/>
    </xf>
    <xf numFmtId="0" fontId="3" fillId="0" borderId="64" xfId="0" applyFont="1" applyBorder="1" applyAlignment="1">
      <alignment horizontal="center" vertical="center"/>
    </xf>
    <xf numFmtId="0" fontId="3" fillId="0" borderId="56" xfId="0" applyFont="1" applyBorder="1">
      <alignment vertical="center"/>
    </xf>
    <xf numFmtId="0" fontId="3" fillId="0" borderId="65" xfId="0" applyFont="1" applyBorder="1">
      <alignment vertical="center"/>
    </xf>
    <xf numFmtId="0" fontId="3" fillId="0" borderId="56" xfId="0" applyFont="1" applyBorder="1" applyAlignment="1">
      <alignment horizontal="center" vertical="center"/>
    </xf>
    <xf numFmtId="0" fontId="3" fillId="0" borderId="66" xfId="0" applyFont="1" applyBorder="1">
      <alignment vertical="center"/>
    </xf>
    <xf numFmtId="0" fontId="3" fillId="0" borderId="49" xfId="0" applyFont="1" applyFill="1" applyBorder="1" applyAlignment="1">
      <alignment vertical="center" wrapText="1"/>
    </xf>
    <xf numFmtId="0" fontId="3" fillId="0" borderId="49" xfId="0" applyFont="1" applyFill="1" applyBorder="1" applyAlignment="1">
      <alignment horizontal="center" vertical="center" wrapText="1"/>
    </xf>
    <xf numFmtId="0" fontId="3" fillId="0" borderId="49" xfId="0" applyFont="1" applyFill="1" applyBorder="1" applyAlignment="1">
      <alignment horizontal="center" vertical="center"/>
    </xf>
    <xf numFmtId="0" fontId="10" fillId="0" borderId="49" xfId="0" applyFont="1" applyFill="1" applyBorder="1" applyAlignment="1">
      <alignment horizontal="center" vertical="center"/>
    </xf>
    <xf numFmtId="0" fontId="4" fillId="0" borderId="48" xfId="0" applyFont="1" applyFill="1" applyBorder="1" applyAlignment="1">
      <alignment horizontal="left" vertical="center" wrapText="1"/>
    </xf>
    <xf numFmtId="0" fontId="3" fillId="0" borderId="26" xfId="0" applyFont="1" applyFill="1" applyBorder="1" applyAlignment="1">
      <alignment horizontal="center" vertical="center"/>
    </xf>
    <xf numFmtId="0" fontId="3" fillId="0" borderId="7" xfId="0" applyFont="1" applyFill="1" applyBorder="1">
      <alignment vertical="center"/>
    </xf>
    <xf numFmtId="0" fontId="3" fillId="0" borderId="51" xfId="0" applyFont="1" applyFill="1" applyBorder="1">
      <alignment vertical="center"/>
    </xf>
    <xf numFmtId="0" fontId="3" fillId="0" borderId="7" xfId="0" applyFont="1" applyFill="1" applyBorder="1" applyAlignment="1">
      <alignment horizontal="center" vertical="center"/>
    </xf>
    <xf numFmtId="0" fontId="6" fillId="0" borderId="50" xfId="0" applyFont="1" applyFill="1" applyBorder="1" applyAlignment="1">
      <alignment horizontal="center" vertical="center" wrapText="1"/>
    </xf>
    <xf numFmtId="0" fontId="4" fillId="0" borderId="49" xfId="0" applyFont="1" applyFill="1" applyBorder="1" applyAlignment="1">
      <alignment horizontal="left" vertical="center" wrapText="1"/>
    </xf>
    <xf numFmtId="178" fontId="3" fillId="0" borderId="1"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28" xfId="0" applyNumberFormat="1" applyFont="1" applyFill="1" applyBorder="1" applyAlignment="1">
      <alignment horizontal="right" vertical="center"/>
    </xf>
    <xf numFmtId="41" fontId="3" fillId="0" borderId="22" xfId="0" applyNumberFormat="1" applyFont="1" applyFill="1" applyBorder="1" applyAlignment="1">
      <alignment horizontal="right" vertical="center"/>
    </xf>
    <xf numFmtId="0" fontId="0" fillId="2" borderId="32" xfId="0" applyFont="1" applyFill="1" applyBorder="1" applyAlignment="1">
      <alignment vertical="center"/>
    </xf>
    <xf numFmtId="0" fontId="9"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5" fillId="2" borderId="0" xfId="0" applyFont="1" applyFill="1" applyBorder="1" applyAlignment="1">
      <alignment horizontal="center" vertical="center"/>
    </xf>
    <xf numFmtId="177" fontId="0" fillId="0" borderId="0" xfId="0" applyNumberFormat="1" applyFont="1" applyFill="1" applyBorder="1" applyAlignment="1">
      <alignment vertical="center"/>
    </xf>
    <xf numFmtId="41" fontId="3" fillId="0" borderId="15" xfId="0" applyNumberFormat="1" applyFont="1" applyFill="1" applyBorder="1" applyAlignment="1">
      <alignment horizontal="right" vertical="center"/>
    </xf>
    <xf numFmtId="178" fontId="3" fillId="0" borderId="1" xfId="0" applyNumberFormat="1" applyFont="1" applyFill="1" applyBorder="1" applyAlignment="1">
      <alignment vertical="center"/>
    </xf>
    <xf numFmtId="177" fontId="3" fillId="0" borderId="6" xfId="0" applyNumberFormat="1" applyFont="1" applyFill="1" applyBorder="1" applyAlignment="1">
      <alignment horizontal="right" vertical="center"/>
    </xf>
    <xf numFmtId="177" fontId="3" fillId="0" borderId="28" xfId="0" applyNumberFormat="1" applyFont="1" applyFill="1" applyBorder="1" applyAlignment="1">
      <alignment horizontal="right" vertical="center"/>
    </xf>
    <xf numFmtId="177" fontId="3" fillId="0" borderId="15" xfId="0" applyNumberFormat="1" applyFont="1" applyFill="1" applyBorder="1" applyAlignment="1">
      <alignment horizontal="right" vertical="center"/>
    </xf>
    <xf numFmtId="177" fontId="3" fillId="0" borderId="22" xfId="0" applyNumberFormat="1" applyFont="1" applyFill="1" applyBorder="1" applyAlignment="1">
      <alignment horizontal="right" vertical="center"/>
    </xf>
    <xf numFmtId="0" fontId="3" fillId="0" borderId="9"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9" xfId="0" applyFont="1" applyFill="1" applyBorder="1" applyAlignment="1">
      <alignment horizontal="center" vertical="center"/>
    </xf>
    <xf numFmtId="0" fontId="6" fillId="0" borderId="4" xfId="0" applyFont="1" applyFill="1" applyBorder="1" applyAlignment="1">
      <alignment horizontal="center" vertical="center" wrapText="1"/>
    </xf>
    <xf numFmtId="0" fontId="10" fillId="0" borderId="9" xfId="0" applyFont="1" applyFill="1" applyBorder="1" applyAlignment="1">
      <alignment horizontal="center" vertical="center"/>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26" xfId="0" applyFont="1" applyFill="1" applyBorder="1" applyAlignment="1">
      <alignment horizontal="center" vertical="center" wrapText="1"/>
    </xf>
    <xf numFmtId="10" fontId="3" fillId="0" borderId="26"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3" fillId="0" borderId="7" xfId="0" applyFont="1" applyFill="1" applyBorder="1" applyAlignment="1">
      <alignment horizontal="center" vertical="center" shrinkToFit="1"/>
    </xf>
    <xf numFmtId="9" fontId="3" fillId="0" borderId="51" xfId="0" applyNumberFormat="1" applyFont="1" applyFill="1" applyBorder="1" applyAlignment="1">
      <alignment horizontal="center" vertical="center"/>
    </xf>
    <xf numFmtId="0" fontId="3" fillId="0" borderId="51" xfId="0" applyFont="1" applyFill="1" applyBorder="1" applyAlignment="1">
      <alignment horizontal="center" vertical="center"/>
    </xf>
    <xf numFmtId="179" fontId="3" fillId="0" borderId="26" xfId="0" applyNumberFormat="1" applyFont="1" applyFill="1" applyBorder="1" applyAlignment="1">
      <alignment horizontal="center" vertical="center"/>
    </xf>
    <xf numFmtId="179" fontId="3" fillId="0" borderId="53" xfId="0" applyNumberFormat="1" applyFont="1" applyFill="1" applyBorder="1" applyAlignment="1">
      <alignment horizontal="center" vertical="center"/>
    </xf>
    <xf numFmtId="0" fontId="3" fillId="0" borderId="47" xfId="0" applyFont="1" applyFill="1" applyBorder="1" applyAlignment="1">
      <alignment horizontal="center" vertical="center"/>
    </xf>
    <xf numFmtId="178" fontId="27" fillId="0" borderId="1" xfId="0" applyNumberFormat="1" applyFont="1" applyFill="1" applyBorder="1" applyAlignment="1">
      <alignment horizontal="right" vertical="center"/>
    </xf>
    <xf numFmtId="178" fontId="27" fillId="0" borderId="29" xfId="0" applyNumberFormat="1" applyFont="1" applyFill="1" applyBorder="1" applyAlignment="1">
      <alignment horizontal="right" vertical="center"/>
    </xf>
    <xf numFmtId="178" fontId="27" fillId="0" borderId="31" xfId="0" applyNumberFormat="1" applyFont="1" applyFill="1" applyBorder="1" applyAlignment="1">
      <alignment horizontal="right" vertical="center"/>
    </xf>
    <xf numFmtId="178" fontId="27" fillId="0" borderId="3" xfId="0" applyNumberFormat="1" applyFont="1" applyFill="1" applyBorder="1" applyAlignment="1">
      <alignment horizontal="right" vertical="center"/>
    </xf>
    <xf numFmtId="41" fontId="27" fillId="0" borderId="6" xfId="0" applyNumberFormat="1" applyFont="1" applyFill="1" applyBorder="1" applyAlignment="1">
      <alignment horizontal="right" vertical="center"/>
    </xf>
    <xf numFmtId="41" fontId="27" fillId="0" borderId="28" xfId="0" applyNumberFormat="1" applyFont="1" applyFill="1" applyBorder="1" applyAlignment="1">
      <alignment horizontal="right" vertical="center"/>
    </xf>
    <xf numFmtId="41" fontId="27" fillId="0" borderId="15" xfId="0" applyNumberFormat="1" applyFont="1" applyFill="1" applyBorder="1" applyAlignment="1">
      <alignment horizontal="right" vertical="center"/>
    </xf>
    <xf numFmtId="41" fontId="27" fillId="0" borderId="22" xfId="0" applyNumberFormat="1" applyFont="1" applyFill="1" applyBorder="1" applyAlignment="1">
      <alignment horizontal="right" vertical="center"/>
    </xf>
    <xf numFmtId="41" fontId="27" fillId="0" borderId="6" xfId="0" applyNumberFormat="1" applyFont="1" applyFill="1" applyBorder="1" applyAlignment="1">
      <alignment horizontal="right" vertical="center" shrinkToFit="1"/>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60"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10" xfId="0" applyFont="1" applyBorder="1" applyAlignment="1">
      <alignment horizontal="center" vertical="center"/>
    </xf>
    <xf numFmtId="0" fontId="0" fillId="0" borderId="26" xfId="0" applyFont="1" applyBorder="1" applyAlignment="1">
      <alignment horizontal="center" vertical="center"/>
    </xf>
    <xf numFmtId="0" fontId="0" fillId="0" borderId="9" xfId="0" applyFont="1" applyBorder="1" applyAlignment="1">
      <alignment horizontal="center" vertical="center"/>
    </xf>
    <xf numFmtId="0" fontId="3" fillId="4" borderId="8" xfId="0" applyFont="1" applyFill="1" applyBorder="1" applyAlignment="1">
      <alignment horizontal="center" vertical="center" wrapText="1"/>
    </xf>
    <xf numFmtId="0" fontId="0" fillId="4" borderId="9" xfId="0" applyFont="1" applyFill="1" applyBorder="1" applyAlignment="1">
      <alignment horizontal="center" vertical="center"/>
    </xf>
    <xf numFmtId="0" fontId="0" fillId="4" borderId="10" xfId="0" applyFont="1" applyFill="1" applyBorder="1" applyAlignment="1">
      <alignment horizontal="center" vertical="center"/>
    </xf>
    <xf numFmtId="41" fontId="3" fillId="0" borderId="31" xfId="0" applyNumberFormat="1" applyFont="1" applyFill="1" applyBorder="1" applyAlignment="1">
      <alignment horizontal="center" vertical="center"/>
    </xf>
    <xf numFmtId="41" fontId="3" fillId="0" borderId="15" xfId="0" applyNumberFormat="1" applyFont="1" applyFill="1" applyBorder="1" applyAlignment="1">
      <alignment horizontal="center" vertical="center"/>
    </xf>
    <xf numFmtId="41" fontId="27" fillId="0" borderId="31" xfId="0" applyNumberFormat="1" applyFont="1" applyFill="1" applyBorder="1" applyAlignment="1">
      <alignment horizontal="center" vertical="center"/>
    </xf>
    <xf numFmtId="41" fontId="27" fillId="0" borderId="15" xfId="0" applyNumberFormat="1" applyFont="1" applyFill="1" applyBorder="1" applyAlignment="1">
      <alignment horizontal="center" vertical="center"/>
    </xf>
    <xf numFmtId="41" fontId="3" fillId="0" borderId="31" xfId="0" applyNumberFormat="1" applyFont="1" applyFill="1" applyBorder="1" applyAlignment="1">
      <alignment horizontal="right" vertical="center"/>
    </xf>
    <xf numFmtId="41" fontId="3" fillId="0" borderId="15" xfId="0" applyNumberFormat="1" applyFont="1" applyFill="1" applyBorder="1" applyAlignment="1">
      <alignment horizontal="right" vertical="center"/>
    </xf>
    <xf numFmtId="41" fontId="27" fillId="0" borderId="31" xfId="0" applyNumberFormat="1" applyFont="1" applyFill="1" applyBorder="1" applyAlignment="1">
      <alignment horizontal="right" vertical="center"/>
    </xf>
    <xf numFmtId="41" fontId="27" fillId="0" borderId="15" xfId="0" applyNumberFormat="1" applyFont="1" applyFill="1" applyBorder="1" applyAlignment="1">
      <alignment horizontal="right" vertical="center"/>
    </xf>
    <xf numFmtId="41" fontId="3" fillId="3" borderId="44" xfId="0" applyNumberFormat="1" applyFont="1" applyFill="1" applyBorder="1" applyAlignment="1">
      <alignment horizontal="right" vertical="center"/>
    </xf>
    <xf numFmtId="41" fontId="3" fillId="3" borderId="20" xfId="0" applyNumberFormat="1" applyFont="1" applyFill="1" applyBorder="1" applyAlignment="1">
      <alignment horizontal="right" vertical="center"/>
    </xf>
    <xf numFmtId="41" fontId="3" fillId="0" borderId="19" xfId="0" applyNumberFormat="1" applyFont="1" applyFill="1" applyBorder="1" applyAlignment="1">
      <alignment horizontal="right" vertical="center"/>
    </xf>
    <xf numFmtId="41" fontId="0" fillId="0" borderId="18" xfId="0" applyNumberFormat="1" applyFill="1" applyBorder="1" applyAlignment="1">
      <alignment horizontal="right" vertical="center"/>
    </xf>
    <xf numFmtId="41" fontId="27" fillId="5" borderId="44" xfId="0" applyNumberFormat="1" applyFont="1" applyFill="1" applyBorder="1" applyAlignment="1">
      <alignment horizontal="right" vertical="center"/>
    </xf>
    <xf numFmtId="41" fontId="27" fillId="5" borderId="20" xfId="0" applyNumberFormat="1" applyFont="1" applyFill="1" applyBorder="1" applyAlignment="1">
      <alignment horizontal="right" vertical="center"/>
    </xf>
    <xf numFmtId="41" fontId="27" fillId="0" borderId="19" xfId="0" applyNumberFormat="1" applyFont="1" applyFill="1" applyBorder="1" applyAlignment="1">
      <alignment horizontal="right" vertical="center"/>
    </xf>
    <xf numFmtId="41" fontId="29" fillId="0" borderId="18"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41" fontId="27" fillId="0" borderId="19" xfId="0" applyNumberFormat="1" applyFont="1" applyFill="1" applyBorder="1" applyAlignment="1">
      <alignment horizontal="center" vertical="center"/>
    </xf>
    <xf numFmtId="41" fontId="27" fillId="0" borderId="18" xfId="0" applyNumberFormat="1" applyFont="1" applyFill="1" applyBorder="1" applyAlignment="1">
      <alignment horizontal="center"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6" fillId="2" borderId="27" xfId="0" applyFont="1" applyFill="1" applyBorder="1" applyAlignment="1">
      <alignment horizontal="center" vertical="center" wrapText="1"/>
    </xf>
    <xf numFmtId="0" fontId="0" fillId="0" borderId="30" xfId="0" applyFont="1" applyBorder="1" applyAlignment="1">
      <alignment vertical="center" wrapText="1"/>
    </xf>
    <xf numFmtId="0" fontId="0" fillId="0" borderId="39" xfId="0" applyFont="1" applyBorder="1" applyAlignment="1">
      <alignment vertical="center"/>
    </xf>
    <xf numFmtId="0" fontId="6" fillId="2" borderId="13" xfId="0" applyFont="1" applyFill="1" applyBorder="1" applyAlignment="1">
      <alignment horizontal="center" vertical="center" wrapText="1"/>
    </xf>
    <xf numFmtId="0" fontId="0" fillId="0" borderId="14" xfId="0" applyFont="1" applyBorder="1" applyAlignment="1">
      <alignment vertical="center" wrapText="1"/>
    </xf>
    <xf numFmtId="0" fontId="0" fillId="0" borderId="40" xfId="0" applyFont="1" applyBorder="1" applyAlignment="1">
      <alignment vertical="center"/>
    </xf>
    <xf numFmtId="0" fontId="6" fillId="2" borderId="24" xfId="0" applyFont="1" applyFill="1" applyBorder="1" applyAlignment="1">
      <alignment horizontal="center" vertical="center" wrapText="1"/>
    </xf>
    <xf numFmtId="0" fontId="0" fillId="0" borderId="5" xfId="0" applyFont="1" applyBorder="1" applyAlignment="1">
      <alignment vertical="center"/>
    </xf>
    <xf numFmtId="0" fontId="0" fillId="0" borderId="41" xfId="0" applyFont="1"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Font="1" applyBorder="1" applyAlignment="1">
      <alignment vertical="center"/>
    </xf>
    <xf numFmtId="0" fontId="6" fillId="2" borderId="16" xfId="0" applyFont="1" applyFill="1" applyBorder="1" applyAlignment="1">
      <alignment horizontal="center" vertical="center" wrapText="1"/>
    </xf>
    <xf numFmtId="0" fontId="0" fillId="0" borderId="17" xfId="0" applyFont="1" applyBorder="1" applyAlignment="1">
      <alignment vertical="center" wrapText="1"/>
    </xf>
    <xf numFmtId="0" fontId="0" fillId="0" borderId="43" xfId="0" applyFont="1"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41" fontId="3" fillId="0" borderId="44" xfId="0" applyNumberFormat="1" applyFont="1" applyFill="1" applyBorder="1" applyAlignment="1">
      <alignment horizontal="right" vertical="center"/>
    </xf>
    <xf numFmtId="41" fontId="0" fillId="0" borderId="20"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0" fillId="0" borderId="15" xfId="0" applyNumberFormat="1" applyFill="1" applyBorder="1" applyAlignment="1">
      <alignment horizontal="right" vertical="center"/>
    </xf>
    <xf numFmtId="41" fontId="3" fillId="0" borderId="44" xfId="0" applyNumberFormat="1" applyFont="1" applyFill="1" applyBorder="1" applyAlignment="1">
      <alignment vertical="center"/>
    </xf>
    <xf numFmtId="41" fontId="0" fillId="0" borderId="20" xfId="0" applyNumberFormat="1" applyFill="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2" borderId="2"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5"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55" xfId="0" applyFont="1" applyFill="1" applyBorder="1" applyAlignment="1">
      <alignment horizontal="center" vertical="center" wrapText="1"/>
    </xf>
    <xf numFmtId="41" fontId="29" fillId="0" borderId="15" xfId="0" applyNumberFormat="1" applyFont="1" applyFill="1" applyBorder="1" applyAlignment="1">
      <alignment horizontal="right" vertical="center"/>
    </xf>
    <xf numFmtId="41" fontId="27" fillId="0" borderId="44" xfId="0" applyNumberFormat="1" applyFont="1" applyFill="1" applyBorder="1" applyAlignment="1">
      <alignment vertical="center"/>
    </xf>
    <xf numFmtId="41" fontId="29" fillId="0" borderId="20" xfId="0" applyNumberFormat="1" applyFont="1" applyFill="1" applyBorder="1" applyAlignment="1">
      <alignment vertical="center"/>
    </xf>
    <xf numFmtId="41" fontId="3" fillId="0" borderId="8" xfId="0" applyNumberFormat="1" applyFont="1" applyFill="1" applyBorder="1" applyAlignment="1">
      <alignment vertical="center"/>
    </xf>
    <xf numFmtId="41" fontId="3" fillId="0" borderId="10" xfId="0" applyNumberFormat="1" applyFont="1" applyFill="1" applyBorder="1" applyAlignment="1">
      <alignment vertical="center"/>
    </xf>
    <xf numFmtId="41" fontId="3" fillId="0" borderId="20" xfId="0" applyNumberFormat="1" applyFont="1" applyFill="1" applyBorder="1" applyAlignment="1">
      <alignment horizontal="right" vertical="center"/>
    </xf>
    <xf numFmtId="41" fontId="3" fillId="0" borderId="18" xfId="0" applyNumberFormat="1" applyFont="1" applyFill="1" applyBorder="1" applyAlignment="1">
      <alignment horizontal="right" vertical="center"/>
    </xf>
    <xf numFmtId="41" fontId="27" fillId="0" borderId="44" xfId="0" applyNumberFormat="1" applyFont="1" applyFill="1" applyBorder="1" applyAlignment="1">
      <alignment horizontal="right" vertical="center"/>
    </xf>
    <xf numFmtId="41" fontId="29" fillId="0" borderId="20" xfId="0" applyNumberFormat="1" applyFont="1" applyFill="1" applyBorder="1" applyAlignment="1">
      <alignment horizontal="right" vertical="center"/>
    </xf>
    <xf numFmtId="41" fontId="27" fillId="3" borderId="44" xfId="0" applyNumberFormat="1" applyFont="1" applyFill="1" applyBorder="1" applyAlignment="1">
      <alignment horizontal="right" vertical="center"/>
    </xf>
    <xf numFmtId="41" fontId="29" fillId="3" borderId="20" xfId="0" applyNumberFormat="1" applyFont="1" applyFill="1" applyBorder="1" applyAlignment="1">
      <alignment horizontal="right" vertical="center"/>
    </xf>
    <xf numFmtId="41" fontId="27" fillId="0" borderId="8" xfId="0" applyNumberFormat="1" applyFont="1" applyFill="1" applyBorder="1" applyAlignment="1">
      <alignment vertical="center"/>
    </xf>
    <xf numFmtId="41" fontId="27" fillId="0" borderId="10" xfId="0" applyNumberFormat="1" applyFont="1" applyFill="1" applyBorder="1" applyAlignment="1">
      <alignment vertical="center"/>
    </xf>
    <xf numFmtId="41" fontId="27" fillId="3" borderId="20" xfId="0" applyNumberFormat="1" applyFont="1" applyFill="1" applyBorder="1" applyAlignment="1">
      <alignment horizontal="right" vertical="center"/>
    </xf>
    <xf numFmtId="41" fontId="27" fillId="0" borderId="18"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20" xfId="0" applyNumberFormat="1" applyFont="1" applyFill="1" applyBorder="1" applyAlignment="1">
      <alignment vertical="center"/>
    </xf>
    <xf numFmtId="41" fontId="0" fillId="3" borderId="20"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29" fillId="5" borderId="20" xfId="0" applyNumberFormat="1" applyFont="1" applyFill="1" applyBorder="1" applyAlignment="1">
      <alignment horizontal="right" vertical="center"/>
    </xf>
    <xf numFmtId="41" fontId="3" fillId="0" borderId="44" xfId="0" applyNumberFormat="1" applyFont="1" applyFill="1" applyBorder="1" applyAlignment="1">
      <alignment horizontal="center" vertical="center"/>
    </xf>
    <xf numFmtId="41" fontId="0" fillId="0" borderId="20" xfId="0" applyNumberFormat="1" applyFont="1" applyFill="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31" xfId="0" applyNumberFormat="1" applyFont="1" applyFill="1" applyBorder="1" applyAlignment="1">
      <alignment horizontal="right" vertical="center"/>
    </xf>
    <xf numFmtId="41" fontId="0" fillId="3" borderId="15" xfId="0" applyNumberFormat="1" applyFont="1" applyFill="1" applyBorder="1" applyAlignment="1">
      <alignment horizontal="right" vertical="center"/>
    </xf>
    <xf numFmtId="41" fontId="3" fillId="3" borderId="57" xfId="0" applyNumberFormat="1" applyFont="1" applyFill="1" applyBorder="1" applyAlignment="1">
      <alignment horizontal="center" vertical="center"/>
    </xf>
    <xf numFmtId="41" fontId="3" fillId="3" borderId="58" xfId="0" applyNumberFormat="1" applyFont="1" applyFill="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ont="1" applyFill="1" applyBorder="1" applyAlignment="1">
      <alignment horizontal="right" vertical="center"/>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4" fillId="0" borderId="8"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49" fontId="4" fillId="0" borderId="8"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49" fontId="28" fillId="0" borderId="8" xfId="0" applyNumberFormat="1" applyFont="1" applyFill="1" applyBorder="1" applyAlignment="1">
      <alignment horizontal="left" vertical="center"/>
    </xf>
    <xf numFmtId="49" fontId="28" fillId="0" borderId="10" xfId="0" applyNumberFormat="1" applyFont="1" applyFill="1" applyBorder="1" applyAlignment="1">
      <alignment horizontal="left" vertical="center"/>
    </xf>
    <xf numFmtId="41" fontId="3" fillId="3" borderId="1" xfId="0" applyNumberFormat="1" applyFont="1" applyFill="1" applyBorder="1" applyAlignment="1">
      <alignment horizontal="right" vertical="center"/>
    </xf>
    <xf numFmtId="41" fontId="0" fillId="3" borderId="45" xfId="0" applyNumberFormat="1" applyFont="1" applyFill="1" applyBorder="1" applyAlignment="1">
      <alignment horizontal="right" vertical="center"/>
    </xf>
    <xf numFmtId="49" fontId="4" fillId="0" borderId="8" xfId="0" applyNumberFormat="1" applyFont="1" applyBorder="1" applyAlignment="1">
      <alignment horizontal="left" vertical="center"/>
    </xf>
    <xf numFmtId="49" fontId="4" fillId="0" borderId="10" xfId="0" applyNumberFormat="1" applyFont="1" applyBorder="1" applyAlignment="1">
      <alignment horizontal="left" vertical="center"/>
    </xf>
    <xf numFmtId="49" fontId="28" fillId="0" borderId="8" xfId="0" applyNumberFormat="1" applyFont="1" applyFill="1" applyBorder="1" applyAlignment="1">
      <alignment horizontal="left" vertical="center" wrapText="1"/>
    </xf>
    <xf numFmtId="0" fontId="3" fillId="0" borderId="10" xfId="0" applyFont="1" applyBorder="1" applyAlignment="1">
      <alignment vertical="center" wrapText="1"/>
    </xf>
    <xf numFmtId="0" fontId="27" fillId="0" borderId="1" xfId="0" applyFont="1" applyFill="1" applyBorder="1" applyAlignment="1">
      <alignment vertical="center" wrapText="1"/>
    </xf>
    <xf numFmtId="0" fontId="27" fillId="0" borderId="2" xfId="0" applyFont="1" applyFill="1" applyBorder="1" applyAlignment="1">
      <alignment vertical="center" wrapText="1"/>
    </xf>
    <xf numFmtId="0" fontId="27" fillId="0" borderId="3" xfId="0" applyFont="1" applyFill="1" applyBorder="1" applyAlignment="1">
      <alignment vertical="center" wrapText="1"/>
    </xf>
    <xf numFmtId="0" fontId="27" fillId="0" borderId="6" xfId="0" applyFont="1" applyFill="1" applyBorder="1" applyAlignment="1">
      <alignment vertical="center" wrapText="1"/>
    </xf>
    <xf numFmtId="0" fontId="27" fillId="0" borderId="59" xfId="0" applyFont="1" applyFill="1" applyBorder="1" applyAlignment="1">
      <alignment vertical="center" wrapText="1"/>
    </xf>
    <xf numFmtId="0" fontId="27" fillId="0" borderId="22" xfId="0" applyFont="1" applyFill="1" applyBorder="1" applyAlignment="1">
      <alignment vertical="center" wrapText="1"/>
    </xf>
    <xf numFmtId="41" fontId="3" fillId="0" borderId="1" xfId="0" applyNumberFormat="1" applyFont="1" applyFill="1" applyBorder="1" applyAlignment="1">
      <alignment horizontal="left" vertical="center" wrapText="1"/>
    </xf>
    <xf numFmtId="41" fontId="3" fillId="0" borderId="2" xfId="0" applyNumberFormat="1" applyFont="1" applyFill="1" applyBorder="1" applyAlignment="1">
      <alignment horizontal="left" vertical="center"/>
    </xf>
    <xf numFmtId="41" fontId="3" fillId="0" borderId="3" xfId="0" applyNumberFormat="1" applyFont="1" applyFill="1" applyBorder="1" applyAlignment="1">
      <alignment horizontal="left" vertical="center"/>
    </xf>
    <xf numFmtId="41" fontId="3" fillId="0" borderId="6" xfId="0" applyNumberFormat="1" applyFont="1" applyFill="1" applyBorder="1" applyAlignment="1">
      <alignment horizontal="left" vertical="center"/>
    </xf>
    <xf numFmtId="41" fontId="3" fillId="0" borderId="59" xfId="0" applyNumberFormat="1" applyFont="1" applyFill="1" applyBorder="1" applyAlignment="1">
      <alignment horizontal="left" vertical="center"/>
    </xf>
    <xf numFmtId="41" fontId="3" fillId="0" borderId="22" xfId="0" applyNumberFormat="1"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6" xfId="0" applyFont="1" applyFill="1" applyBorder="1" applyAlignment="1">
      <alignment vertical="center"/>
    </xf>
    <xf numFmtId="0" fontId="3" fillId="0" borderId="59" xfId="0" applyFont="1" applyFill="1" applyBorder="1" applyAlignment="1">
      <alignment vertical="center"/>
    </xf>
    <xf numFmtId="0" fontId="3" fillId="0" borderId="22" xfId="0" applyFont="1" applyFill="1" applyBorder="1" applyAlignment="1">
      <alignment vertical="center"/>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6" xfId="0" applyFont="1" applyFill="1" applyBorder="1" applyAlignment="1">
      <alignment vertical="center" wrapText="1"/>
    </xf>
    <xf numFmtId="0" fontId="3" fillId="0" borderId="59" xfId="0" applyFont="1" applyFill="1" applyBorder="1" applyAlignment="1">
      <alignment vertical="center" wrapText="1"/>
    </xf>
    <xf numFmtId="0" fontId="3" fillId="0" borderId="22"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9"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59" xfId="0" applyFont="1" applyFill="1" applyBorder="1" applyAlignment="1">
      <alignment horizontal="center" vertical="center"/>
    </xf>
    <xf numFmtId="0" fontId="21" fillId="4" borderId="22" xfId="0" applyFont="1" applyFill="1" applyBorder="1" applyAlignment="1">
      <alignment horizontal="center" vertical="center"/>
    </xf>
    <xf numFmtId="178" fontId="3" fillId="0" borderId="1" xfId="0" applyNumberFormat="1" applyFont="1" applyFill="1" applyBorder="1" applyAlignment="1">
      <alignment vertical="center"/>
    </xf>
    <xf numFmtId="178" fontId="3" fillId="0" borderId="2" xfId="0" applyNumberFormat="1" applyFont="1" applyFill="1" applyBorder="1" applyAlignment="1">
      <alignment vertical="center"/>
    </xf>
    <xf numFmtId="178" fontId="3" fillId="0" borderId="3" xfId="0" applyNumberFormat="1" applyFont="1" applyFill="1" applyBorder="1" applyAlignment="1">
      <alignment vertical="center"/>
    </xf>
    <xf numFmtId="178" fontId="3" fillId="0" borderId="6" xfId="0" applyNumberFormat="1" applyFont="1" applyFill="1" applyBorder="1" applyAlignment="1">
      <alignment vertical="center"/>
    </xf>
    <xf numFmtId="178" fontId="3" fillId="0" borderId="59" xfId="0" applyNumberFormat="1" applyFont="1" applyFill="1" applyBorder="1" applyAlignment="1">
      <alignment vertical="center"/>
    </xf>
    <xf numFmtId="178" fontId="3" fillId="0" borderId="22" xfId="0" applyNumberFormat="1" applyFont="1" applyFill="1" applyBorder="1" applyAlignment="1">
      <alignment vertical="center"/>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59" xfId="0" applyFont="1" applyFill="1" applyBorder="1" applyAlignment="1">
      <alignment horizontal="left" vertical="center" wrapText="1"/>
    </xf>
    <xf numFmtId="0" fontId="27" fillId="0" borderId="22" xfId="0" applyFont="1" applyFill="1" applyBorder="1" applyAlignment="1">
      <alignment horizontal="left" vertical="center" wrapText="1"/>
    </xf>
    <xf numFmtId="178" fontId="27" fillId="0" borderId="1" xfId="0" applyNumberFormat="1" applyFont="1" applyFill="1" applyBorder="1" applyAlignment="1">
      <alignment vertical="center" wrapText="1"/>
    </xf>
    <xf numFmtId="178" fontId="27" fillId="0" borderId="2" xfId="0" applyNumberFormat="1" applyFont="1" applyFill="1" applyBorder="1" applyAlignment="1">
      <alignment vertical="center" wrapText="1"/>
    </xf>
    <xf numFmtId="178" fontId="27" fillId="0" borderId="3" xfId="0" applyNumberFormat="1" applyFont="1" applyFill="1" applyBorder="1" applyAlignment="1">
      <alignment vertical="center" wrapText="1"/>
    </xf>
    <xf numFmtId="178" fontId="27" fillId="0" borderId="6" xfId="0" applyNumberFormat="1" applyFont="1" applyFill="1" applyBorder="1" applyAlignment="1">
      <alignment vertical="center" wrapText="1"/>
    </xf>
    <xf numFmtId="178" fontId="27" fillId="0" borderId="59" xfId="0" applyNumberFormat="1" applyFont="1" applyFill="1" applyBorder="1" applyAlignment="1">
      <alignment vertical="center" wrapText="1"/>
    </xf>
    <xf numFmtId="178" fontId="27" fillId="0" borderId="22" xfId="0" applyNumberFormat="1" applyFont="1" applyFill="1" applyBorder="1" applyAlignment="1">
      <alignment vertical="center" wrapText="1"/>
    </xf>
    <xf numFmtId="41" fontId="3" fillId="0" borderId="1" xfId="0" applyNumberFormat="1" applyFont="1" applyFill="1" applyBorder="1" applyAlignment="1">
      <alignment horizontal="center" vertical="center" wrapText="1"/>
    </xf>
    <xf numFmtId="41" fontId="3" fillId="0" borderId="2" xfId="0" applyNumberFormat="1" applyFont="1" applyFill="1" applyBorder="1" applyAlignment="1">
      <alignment horizontal="center" vertical="center"/>
    </xf>
    <xf numFmtId="41" fontId="3" fillId="0" borderId="3" xfId="0" applyNumberFormat="1" applyFont="1" applyFill="1" applyBorder="1" applyAlignment="1">
      <alignment horizontal="center" vertical="center"/>
    </xf>
    <xf numFmtId="41" fontId="3" fillId="0" borderId="6" xfId="0" applyNumberFormat="1" applyFont="1" applyFill="1" applyBorder="1" applyAlignment="1">
      <alignment horizontal="center" vertical="center"/>
    </xf>
    <xf numFmtId="41" fontId="3" fillId="0" borderId="59" xfId="0" applyNumberFormat="1" applyFont="1" applyFill="1" applyBorder="1" applyAlignment="1">
      <alignment horizontal="center" vertical="center"/>
    </xf>
    <xf numFmtId="41" fontId="3" fillId="0" borderId="22" xfId="0" applyNumberFormat="1" applyFont="1" applyFill="1" applyBorder="1" applyAlignment="1">
      <alignment horizontal="center" vertical="center"/>
    </xf>
    <xf numFmtId="41" fontId="3" fillId="0" borderId="1" xfId="0" applyNumberFormat="1" applyFont="1" applyFill="1" applyBorder="1" applyAlignment="1">
      <alignment horizontal="left" vertical="center"/>
    </xf>
    <xf numFmtId="41" fontId="3" fillId="0" borderId="2" xfId="0" applyNumberFormat="1" applyFont="1" applyFill="1" applyBorder="1" applyAlignment="1">
      <alignment horizontal="center" vertical="center" wrapText="1"/>
    </xf>
    <xf numFmtId="41" fontId="3" fillId="0" borderId="3" xfId="0" applyNumberFormat="1" applyFont="1" applyFill="1" applyBorder="1" applyAlignment="1">
      <alignment horizontal="center" vertical="center" wrapText="1"/>
    </xf>
    <xf numFmtId="41" fontId="3" fillId="0" borderId="6" xfId="0" applyNumberFormat="1" applyFont="1" applyFill="1" applyBorder="1" applyAlignment="1">
      <alignment horizontal="center" vertical="center" wrapText="1"/>
    </xf>
    <xf numFmtId="41" fontId="3" fillId="0" borderId="59" xfId="0" applyNumberFormat="1" applyFont="1" applyFill="1" applyBorder="1" applyAlignment="1">
      <alignment horizontal="center" vertical="center" wrapText="1"/>
    </xf>
    <xf numFmtId="41" fontId="3" fillId="0" borderId="22"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17"/>
  <sheetViews>
    <sheetView tabSelected="1" view="pageBreakPreview" zoomScale="85" zoomScaleNormal="100" zoomScaleSheetLayoutView="85" workbookViewId="0">
      <selection activeCell="H9" sqref="H9"/>
    </sheetView>
  </sheetViews>
  <sheetFormatPr defaultColWidth="9" defaultRowHeight="13.5" x14ac:dyDescent="0.15"/>
  <cols>
    <col min="1" max="1" width="4.125" style="1" customWidth="1"/>
    <col min="2" max="2" width="22.1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875" style="1" customWidth="1"/>
    <col min="12" max="15" width="12.5" style="1" customWidth="1"/>
    <col min="16" max="16" width="23.875" style="1" customWidth="1"/>
    <col min="17" max="18" width="12.5" style="1" customWidth="1"/>
    <col min="19" max="16384" width="9" style="1"/>
  </cols>
  <sheetData>
    <row r="1" spans="1:18" ht="20.25" customHeight="1" thickBot="1" x14ac:dyDescent="0.2">
      <c r="A1" s="4" t="s">
        <v>76</v>
      </c>
    </row>
    <row r="2" spans="1:18" s="2" customFormat="1" ht="12.75" customHeight="1" x14ac:dyDescent="0.15">
      <c r="A2" s="133" t="s">
        <v>4</v>
      </c>
      <c r="B2" s="133" t="s">
        <v>27</v>
      </c>
      <c r="C2" s="140" t="s">
        <v>31</v>
      </c>
      <c r="D2" s="133" t="s">
        <v>68</v>
      </c>
      <c r="E2" s="133" t="s">
        <v>57</v>
      </c>
      <c r="F2" s="133" t="s">
        <v>0</v>
      </c>
      <c r="G2" s="133" t="s">
        <v>58</v>
      </c>
      <c r="H2" s="133" t="s">
        <v>40</v>
      </c>
      <c r="I2" s="133" t="s">
        <v>1</v>
      </c>
      <c r="J2" s="133" t="s">
        <v>56</v>
      </c>
      <c r="K2" s="128" t="s">
        <v>25</v>
      </c>
      <c r="L2" s="129"/>
      <c r="M2" s="129"/>
      <c r="N2" s="129"/>
      <c r="O2" s="129"/>
      <c r="P2" s="128" t="s">
        <v>26</v>
      </c>
      <c r="Q2" s="129"/>
      <c r="R2" s="130"/>
    </row>
    <row r="3" spans="1:18" s="2" customFormat="1" ht="24" x14ac:dyDescent="0.15">
      <c r="A3" s="134"/>
      <c r="B3" s="134"/>
      <c r="C3" s="141"/>
      <c r="D3" s="139"/>
      <c r="E3" s="134"/>
      <c r="F3" s="134"/>
      <c r="G3" s="134"/>
      <c r="H3" s="136"/>
      <c r="I3" s="136"/>
      <c r="J3" s="134"/>
      <c r="K3" s="51" t="s">
        <v>24</v>
      </c>
      <c r="L3" s="131" t="s">
        <v>69</v>
      </c>
      <c r="M3" s="138"/>
      <c r="N3" s="138"/>
      <c r="O3" s="37" t="s">
        <v>32</v>
      </c>
      <c r="P3" s="51" t="s">
        <v>22</v>
      </c>
      <c r="Q3" s="131" t="s">
        <v>69</v>
      </c>
      <c r="R3" s="132"/>
    </row>
    <row r="4" spans="1:18" s="2" customFormat="1" ht="24" customHeight="1" thickBot="1" x14ac:dyDescent="0.2">
      <c r="A4" s="135"/>
      <c r="B4" s="135"/>
      <c r="C4" s="142"/>
      <c r="D4" s="137"/>
      <c r="E4" s="135"/>
      <c r="F4" s="135"/>
      <c r="G4" s="135"/>
      <c r="H4" s="137"/>
      <c r="I4" s="137"/>
      <c r="J4" s="135"/>
      <c r="K4" s="52" t="s">
        <v>38</v>
      </c>
      <c r="L4" s="48" t="s">
        <v>18</v>
      </c>
      <c r="M4" s="48" t="s">
        <v>19</v>
      </c>
      <c r="N4" s="48" t="s">
        <v>20</v>
      </c>
      <c r="O4" s="49" t="s">
        <v>59</v>
      </c>
      <c r="P4" s="52" t="s">
        <v>39</v>
      </c>
      <c r="Q4" s="48" t="s">
        <v>23</v>
      </c>
      <c r="R4" s="50" t="s">
        <v>30</v>
      </c>
    </row>
    <row r="5" spans="1:18" s="2" customFormat="1" ht="52.5" x14ac:dyDescent="0.15">
      <c r="A5" s="28">
        <v>1</v>
      </c>
      <c r="B5" s="29" t="s">
        <v>79</v>
      </c>
      <c r="C5" s="97" t="s">
        <v>33</v>
      </c>
      <c r="D5" s="98">
        <v>2</v>
      </c>
      <c r="E5" s="99" t="s">
        <v>80</v>
      </c>
      <c r="F5" s="97" t="s">
        <v>81</v>
      </c>
      <c r="G5" s="97" t="s">
        <v>82</v>
      </c>
      <c r="H5" s="100" t="s">
        <v>16</v>
      </c>
      <c r="I5" s="101" t="s">
        <v>17</v>
      </c>
      <c r="J5" s="102" t="s">
        <v>83</v>
      </c>
      <c r="K5" s="103" t="s">
        <v>163</v>
      </c>
      <c r="L5" s="104" t="s">
        <v>157</v>
      </c>
      <c r="M5" s="105" t="s">
        <v>157</v>
      </c>
      <c r="N5" s="118" t="s">
        <v>157</v>
      </c>
      <c r="O5" s="105" t="s">
        <v>157</v>
      </c>
      <c r="P5" s="103" t="s">
        <v>164</v>
      </c>
      <c r="Q5" s="104">
        <v>0</v>
      </c>
      <c r="R5" s="106">
        <v>0</v>
      </c>
    </row>
    <row r="6" spans="1:18" s="2" customFormat="1" ht="48" x14ac:dyDescent="0.15">
      <c r="A6" s="30">
        <v>2</v>
      </c>
      <c r="B6" s="31" t="s">
        <v>84</v>
      </c>
      <c r="C6" s="68" t="s">
        <v>33</v>
      </c>
      <c r="D6" s="67">
        <v>3</v>
      </c>
      <c r="E6" s="69" t="s">
        <v>85</v>
      </c>
      <c r="F6" s="68" t="s">
        <v>86</v>
      </c>
      <c r="G6" s="68" t="s">
        <v>87</v>
      </c>
      <c r="H6" s="76" t="s">
        <v>16</v>
      </c>
      <c r="I6" s="70" t="s">
        <v>17</v>
      </c>
      <c r="J6" s="77" t="s">
        <v>88</v>
      </c>
      <c r="K6" s="71" t="s">
        <v>177</v>
      </c>
      <c r="L6" s="72">
        <v>1</v>
      </c>
      <c r="M6" s="73">
        <v>1</v>
      </c>
      <c r="N6" s="74">
        <v>1</v>
      </c>
      <c r="O6" s="75" t="s">
        <v>178</v>
      </c>
      <c r="P6" s="71" t="s">
        <v>179</v>
      </c>
      <c r="Q6" s="72">
        <v>1</v>
      </c>
      <c r="R6" s="107">
        <v>1</v>
      </c>
    </row>
    <row r="7" spans="1:18" s="2" customFormat="1" ht="63" x14ac:dyDescent="0.15">
      <c r="A7" s="30">
        <v>3</v>
      </c>
      <c r="B7" s="31" t="s">
        <v>89</v>
      </c>
      <c r="C7" s="68" t="s">
        <v>33</v>
      </c>
      <c r="D7" s="67">
        <v>47</v>
      </c>
      <c r="E7" s="69" t="s">
        <v>165</v>
      </c>
      <c r="F7" s="68" t="s">
        <v>90</v>
      </c>
      <c r="G7" s="68" t="s">
        <v>90</v>
      </c>
      <c r="H7" s="76" t="s">
        <v>16</v>
      </c>
      <c r="I7" s="70" t="s">
        <v>17</v>
      </c>
      <c r="J7" s="77" t="s">
        <v>91</v>
      </c>
      <c r="K7" s="71" t="s">
        <v>166</v>
      </c>
      <c r="L7" s="72" t="s">
        <v>157</v>
      </c>
      <c r="M7" s="75" t="s">
        <v>157</v>
      </c>
      <c r="N7" s="115" t="s">
        <v>157</v>
      </c>
      <c r="O7" s="75" t="s">
        <v>157</v>
      </c>
      <c r="P7" s="71" t="s">
        <v>167</v>
      </c>
      <c r="Q7" s="72">
        <v>47</v>
      </c>
      <c r="R7" s="107">
        <v>47</v>
      </c>
    </row>
    <row r="8" spans="1:18" s="2" customFormat="1" ht="73.5" x14ac:dyDescent="0.15">
      <c r="A8" s="30">
        <v>4</v>
      </c>
      <c r="B8" s="31" t="s">
        <v>92</v>
      </c>
      <c r="C8" s="68" t="s">
        <v>33</v>
      </c>
      <c r="D8" s="67">
        <v>47</v>
      </c>
      <c r="E8" s="69" t="s">
        <v>93</v>
      </c>
      <c r="F8" s="68" t="s">
        <v>184</v>
      </c>
      <c r="G8" s="68" t="s">
        <v>184</v>
      </c>
      <c r="H8" s="76" t="s">
        <v>94</v>
      </c>
      <c r="I8" s="70" t="s">
        <v>95</v>
      </c>
      <c r="J8" s="77" t="s">
        <v>185</v>
      </c>
      <c r="K8" s="103" t="s">
        <v>186</v>
      </c>
      <c r="L8" s="104" t="s">
        <v>159</v>
      </c>
      <c r="M8" s="105" t="s">
        <v>159</v>
      </c>
      <c r="N8" s="118" t="s">
        <v>159</v>
      </c>
      <c r="O8" s="105" t="s">
        <v>187</v>
      </c>
      <c r="P8" s="103" t="s">
        <v>188</v>
      </c>
      <c r="Q8" s="104">
        <v>47</v>
      </c>
      <c r="R8" s="106">
        <v>47</v>
      </c>
    </row>
    <row r="9" spans="1:18" s="2" customFormat="1" ht="204" x14ac:dyDescent="0.15">
      <c r="A9" s="30">
        <v>5</v>
      </c>
      <c r="B9" s="31" t="s">
        <v>96</v>
      </c>
      <c r="C9" s="68" t="s">
        <v>33</v>
      </c>
      <c r="D9" s="67">
        <v>5</v>
      </c>
      <c r="E9" s="69" t="s">
        <v>85</v>
      </c>
      <c r="F9" s="68" t="s">
        <v>97</v>
      </c>
      <c r="G9" s="68" t="s">
        <v>98</v>
      </c>
      <c r="H9" s="76" t="s">
        <v>16</v>
      </c>
      <c r="I9" s="70" t="s">
        <v>99</v>
      </c>
      <c r="J9" s="77" t="s">
        <v>100</v>
      </c>
      <c r="K9" s="71" t="s">
        <v>170</v>
      </c>
      <c r="L9" s="108" t="s">
        <v>171</v>
      </c>
      <c r="M9" s="73">
        <v>16</v>
      </c>
      <c r="N9" s="109">
        <v>0.50900000000000001</v>
      </c>
      <c r="O9" s="110" t="s">
        <v>172</v>
      </c>
      <c r="P9" s="71" t="s">
        <v>173</v>
      </c>
      <c r="Q9" s="72">
        <v>22</v>
      </c>
      <c r="R9" s="107" t="s">
        <v>157</v>
      </c>
    </row>
    <row r="10" spans="1:18" s="2" customFormat="1" ht="84" x14ac:dyDescent="0.15">
      <c r="A10" s="30">
        <v>6</v>
      </c>
      <c r="B10" s="31" t="s">
        <v>101</v>
      </c>
      <c r="C10" s="68" t="s">
        <v>33</v>
      </c>
      <c r="D10" s="67">
        <v>47</v>
      </c>
      <c r="E10" s="69" t="s">
        <v>102</v>
      </c>
      <c r="F10" s="68" t="s">
        <v>103</v>
      </c>
      <c r="G10" s="68" t="s">
        <v>104</v>
      </c>
      <c r="H10" s="76" t="s">
        <v>105</v>
      </c>
      <c r="I10" s="70" t="s">
        <v>106</v>
      </c>
      <c r="J10" s="77" t="s">
        <v>107</v>
      </c>
      <c r="K10" s="71" t="s">
        <v>193</v>
      </c>
      <c r="L10" s="72" t="s">
        <v>159</v>
      </c>
      <c r="M10" s="75" t="s">
        <v>159</v>
      </c>
      <c r="N10" s="115" t="s">
        <v>159</v>
      </c>
      <c r="O10" s="75" t="s">
        <v>159</v>
      </c>
      <c r="P10" s="71" t="s">
        <v>159</v>
      </c>
      <c r="Q10" s="72" t="s">
        <v>159</v>
      </c>
      <c r="R10" s="107" t="s">
        <v>159</v>
      </c>
    </row>
    <row r="11" spans="1:18" s="2" customFormat="1" ht="63" x14ac:dyDescent="0.15">
      <c r="A11" s="30">
        <v>7</v>
      </c>
      <c r="B11" s="31" t="s">
        <v>108</v>
      </c>
      <c r="C11" s="68" t="s">
        <v>33</v>
      </c>
      <c r="D11" s="67">
        <v>3</v>
      </c>
      <c r="E11" s="69" t="s">
        <v>109</v>
      </c>
      <c r="F11" s="68" t="s">
        <v>110</v>
      </c>
      <c r="G11" s="68" t="s">
        <v>111</v>
      </c>
      <c r="H11" s="76" t="s">
        <v>16</v>
      </c>
      <c r="I11" s="70" t="s">
        <v>17</v>
      </c>
      <c r="J11" s="77" t="s">
        <v>112</v>
      </c>
      <c r="K11" s="71" t="s">
        <v>194</v>
      </c>
      <c r="L11" s="72" t="s">
        <v>159</v>
      </c>
      <c r="M11" s="75" t="s">
        <v>159</v>
      </c>
      <c r="N11" s="115" t="s">
        <v>159</v>
      </c>
      <c r="O11" s="75" t="s">
        <v>159</v>
      </c>
      <c r="P11" s="71" t="s">
        <v>195</v>
      </c>
      <c r="Q11" s="72" t="s">
        <v>187</v>
      </c>
      <c r="R11" s="107" t="s">
        <v>187</v>
      </c>
    </row>
    <row r="12" spans="1:18" s="2" customFormat="1" ht="63" x14ac:dyDescent="0.15">
      <c r="A12" s="30">
        <v>8</v>
      </c>
      <c r="B12" s="31" t="s">
        <v>113</v>
      </c>
      <c r="C12" s="68" t="s">
        <v>33</v>
      </c>
      <c r="D12" s="67">
        <v>47</v>
      </c>
      <c r="E12" s="69" t="s">
        <v>114</v>
      </c>
      <c r="F12" s="68" t="s">
        <v>90</v>
      </c>
      <c r="G12" s="68" t="s">
        <v>90</v>
      </c>
      <c r="H12" s="76" t="s">
        <v>16</v>
      </c>
      <c r="I12" s="70" t="s">
        <v>17</v>
      </c>
      <c r="J12" s="77" t="s">
        <v>115</v>
      </c>
      <c r="K12" s="71" t="s">
        <v>196</v>
      </c>
      <c r="L12" s="72" t="s">
        <v>159</v>
      </c>
      <c r="M12" s="75" t="s">
        <v>159</v>
      </c>
      <c r="N12" s="115" t="s">
        <v>159</v>
      </c>
      <c r="O12" s="75" t="s">
        <v>159</v>
      </c>
      <c r="P12" s="71" t="s">
        <v>197</v>
      </c>
      <c r="Q12" s="72">
        <v>47</v>
      </c>
      <c r="R12" s="107">
        <v>47</v>
      </c>
    </row>
    <row r="13" spans="1:18" s="2" customFormat="1" ht="63" x14ac:dyDescent="0.15">
      <c r="A13" s="30">
        <v>9</v>
      </c>
      <c r="B13" s="31" t="s">
        <v>116</v>
      </c>
      <c r="C13" s="68" t="s">
        <v>33</v>
      </c>
      <c r="D13" s="67">
        <v>45</v>
      </c>
      <c r="E13" s="69" t="s">
        <v>114</v>
      </c>
      <c r="F13" s="68" t="s">
        <v>90</v>
      </c>
      <c r="G13" s="68" t="s">
        <v>90</v>
      </c>
      <c r="H13" s="76" t="s">
        <v>16</v>
      </c>
      <c r="I13" s="70" t="s">
        <v>17</v>
      </c>
      <c r="J13" s="77" t="s">
        <v>117</v>
      </c>
      <c r="K13" s="71" t="s">
        <v>196</v>
      </c>
      <c r="L13" s="72" t="s">
        <v>159</v>
      </c>
      <c r="M13" s="75" t="s">
        <v>159</v>
      </c>
      <c r="N13" s="115" t="s">
        <v>159</v>
      </c>
      <c r="O13" s="75" t="s">
        <v>159</v>
      </c>
      <c r="P13" s="71" t="s">
        <v>198</v>
      </c>
      <c r="Q13" s="72">
        <v>47</v>
      </c>
      <c r="R13" s="107">
        <v>47</v>
      </c>
    </row>
    <row r="14" spans="1:18" s="2" customFormat="1" ht="48" x14ac:dyDescent="0.15">
      <c r="A14" s="30">
        <v>10</v>
      </c>
      <c r="B14" s="31" t="s">
        <v>118</v>
      </c>
      <c r="C14" s="68" t="s">
        <v>33</v>
      </c>
      <c r="D14" s="67">
        <v>47</v>
      </c>
      <c r="E14" s="69" t="s">
        <v>93</v>
      </c>
      <c r="F14" s="68" t="s">
        <v>103</v>
      </c>
      <c r="G14" s="68" t="s">
        <v>161</v>
      </c>
      <c r="H14" s="76" t="s">
        <v>119</v>
      </c>
      <c r="I14" s="70" t="s">
        <v>17</v>
      </c>
      <c r="J14" s="77" t="s">
        <v>120</v>
      </c>
      <c r="K14" s="71" t="s">
        <v>143</v>
      </c>
      <c r="L14" s="75" t="s">
        <v>159</v>
      </c>
      <c r="M14" s="75" t="s">
        <v>159</v>
      </c>
      <c r="N14" s="75" t="s">
        <v>159</v>
      </c>
      <c r="O14" s="75" t="s">
        <v>159</v>
      </c>
      <c r="P14" s="71" t="s">
        <v>144</v>
      </c>
      <c r="Q14" s="116">
        <v>5206.2020000000002</v>
      </c>
      <c r="R14" s="117">
        <v>5206.2020000000002</v>
      </c>
    </row>
    <row r="15" spans="1:18" s="2" customFormat="1" ht="52.5" x14ac:dyDescent="0.15">
      <c r="A15" s="30">
        <v>11</v>
      </c>
      <c r="B15" s="31" t="s">
        <v>121</v>
      </c>
      <c r="C15" s="68" t="s">
        <v>33</v>
      </c>
      <c r="D15" s="67">
        <v>13</v>
      </c>
      <c r="E15" s="69" t="s">
        <v>122</v>
      </c>
      <c r="F15" s="68" t="s">
        <v>123</v>
      </c>
      <c r="G15" s="68" t="s">
        <v>124</v>
      </c>
      <c r="H15" s="76" t="s">
        <v>125</v>
      </c>
      <c r="I15" s="111" t="s">
        <v>126</v>
      </c>
      <c r="J15" s="77" t="s">
        <v>127</v>
      </c>
      <c r="K15" s="71" t="s">
        <v>145</v>
      </c>
      <c r="L15" s="112" t="s">
        <v>157</v>
      </c>
      <c r="M15" s="113" t="s">
        <v>157</v>
      </c>
      <c r="N15" s="114" t="s">
        <v>157</v>
      </c>
      <c r="O15" s="75" t="s">
        <v>157</v>
      </c>
      <c r="P15" s="71" t="s">
        <v>146</v>
      </c>
      <c r="Q15" s="75" t="s">
        <v>157</v>
      </c>
      <c r="R15" s="75" t="s">
        <v>157</v>
      </c>
    </row>
    <row r="16" spans="1:18" s="2" customFormat="1" ht="52.5" x14ac:dyDescent="0.15">
      <c r="A16" s="30">
        <v>12</v>
      </c>
      <c r="B16" s="31" t="s">
        <v>128</v>
      </c>
      <c r="C16" s="68" t="s">
        <v>33</v>
      </c>
      <c r="D16" s="67">
        <v>47</v>
      </c>
      <c r="E16" s="69" t="s">
        <v>114</v>
      </c>
      <c r="F16" s="68" t="s">
        <v>34</v>
      </c>
      <c r="G16" s="68" t="s">
        <v>34</v>
      </c>
      <c r="H16" s="76" t="s">
        <v>125</v>
      </c>
      <c r="I16" s="70" t="s">
        <v>129</v>
      </c>
      <c r="J16" s="77" t="s">
        <v>158</v>
      </c>
      <c r="K16" s="71" t="s">
        <v>147</v>
      </c>
      <c r="L16" s="108" t="s">
        <v>157</v>
      </c>
      <c r="M16" s="75" t="s">
        <v>157</v>
      </c>
      <c r="N16" s="115" t="s">
        <v>157</v>
      </c>
      <c r="O16" s="75" t="s">
        <v>157</v>
      </c>
      <c r="P16" s="71" t="s">
        <v>147</v>
      </c>
      <c r="Q16" s="108" t="s">
        <v>157</v>
      </c>
      <c r="R16" s="75" t="s">
        <v>157</v>
      </c>
    </row>
    <row r="17" spans="1:18" s="2" customFormat="1" ht="38.25" customHeight="1" thickBot="1" x14ac:dyDescent="0.2">
      <c r="A17" s="54"/>
      <c r="B17" s="55" t="s">
        <v>28</v>
      </c>
      <c r="C17" s="55"/>
      <c r="D17" s="56">
        <f>SUM(D5:D16)</f>
        <v>353</v>
      </c>
      <c r="E17" s="57"/>
      <c r="F17" s="55"/>
      <c r="G17" s="55"/>
      <c r="H17" s="58"/>
      <c r="I17" s="59"/>
      <c r="J17" s="60"/>
      <c r="K17" s="61"/>
      <c r="L17" s="62"/>
      <c r="M17" s="63"/>
      <c r="N17" s="64"/>
      <c r="O17" s="65"/>
      <c r="P17" s="61"/>
      <c r="Q17" s="62"/>
      <c r="R17" s="66"/>
    </row>
  </sheetData>
  <mergeCells count="14">
    <mergeCell ref="A2:A4"/>
    <mergeCell ref="B2:B4"/>
    <mergeCell ref="E2:E4"/>
    <mergeCell ref="F2:F4"/>
    <mergeCell ref="G2:G4"/>
    <mergeCell ref="D2:D4"/>
    <mergeCell ref="C2:C4"/>
    <mergeCell ref="P2:R2"/>
    <mergeCell ref="Q3:R3"/>
    <mergeCell ref="J2:J4"/>
    <mergeCell ref="H2:H4"/>
    <mergeCell ref="I2:I4"/>
    <mergeCell ref="K2:O2"/>
    <mergeCell ref="L3:N3"/>
  </mergeCells>
  <phoneticPr fontId="1"/>
  <pageMargins left="0.51181102362204722" right="0.31496062992125984" top="0.55118110236220474" bottom="0.55118110236220474"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45"/>
  <sheetViews>
    <sheetView view="pageBreakPreview" zoomScale="115" zoomScaleNormal="100" zoomScaleSheetLayoutView="115" workbookViewId="0">
      <pane xSplit="2" ySplit="7" topLeftCell="C17" activePane="bottomRight" state="frozen"/>
      <selection pane="topRight" activeCell="C1" sqref="C1"/>
      <selection pane="bottomLeft" activeCell="A8" sqref="A8"/>
      <selection pane="bottomRight" activeCell="N14" sqref="N14:N15"/>
    </sheetView>
  </sheetViews>
  <sheetFormatPr defaultColWidth="9" defaultRowHeight="13.5" x14ac:dyDescent="0.15"/>
  <cols>
    <col min="1" max="1" width="4.125" style="1" customWidth="1"/>
    <col min="2" max="2" width="29.625" style="1" customWidth="1"/>
    <col min="3" max="4" width="9.5" style="1" customWidth="1"/>
    <col min="5" max="12" width="9" style="1" customWidth="1"/>
    <col min="13" max="13" width="10" style="1" customWidth="1"/>
    <col min="14" max="14" width="11.25" style="1" customWidth="1"/>
    <col min="15" max="15" width="9.625" style="1" customWidth="1"/>
    <col min="16" max="23" width="8" style="1" customWidth="1"/>
    <col min="24" max="24" width="37.625" style="1" customWidth="1"/>
    <col min="25" max="16384" width="9" style="1"/>
  </cols>
  <sheetData>
    <row r="1" spans="1:25" ht="20.25" customHeight="1" thickBot="1" x14ac:dyDescent="0.2">
      <c r="A1" s="4" t="s">
        <v>77</v>
      </c>
    </row>
    <row r="2" spans="1:25" s="2" customFormat="1" ht="12.75" customHeight="1" x14ac:dyDescent="0.15">
      <c r="A2" s="133" t="s">
        <v>4</v>
      </c>
      <c r="B2" s="133" t="s">
        <v>27</v>
      </c>
      <c r="C2" s="128" t="s">
        <v>70</v>
      </c>
      <c r="D2" s="192"/>
      <c r="E2" s="128" t="s">
        <v>71</v>
      </c>
      <c r="F2" s="198"/>
      <c r="G2" s="198"/>
      <c r="H2" s="198"/>
      <c r="I2" s="198"/>
      <c r="J2" s="198"/>
      <c r="K2" s="198"/>
      <c r="L2" s="198"/>
      <c r="M2" s="201" t="s">
        <v>72</v>
      </c>
      <c r="N2" s="128" t="s">
        <v>73</v>
      </c>
      <c r="O2" s="192"/>
      <c r="P2" s="128" t="s">
        <v>74</v>
      </c>
      <c r="Q2" s="164"/>
      <c r="R2" s="164"/>
      <c r="S2" s="164"/>
      <c r="T2" s="164"/>
      <c r="U2" s="128" t="s">
        <v>75</v>
      </c>
      <c r="V2" s="164"/>
      <c r="W2" s="165"/>
      <c r="X2" s="36" t="s">
        <v>29</v>
      </c>
    </row>
    <row r="3" spans="1:25" s="2" customFormat="1" ht="12" customHeight="1" x14ac:dyDescent="0.15">
      <c r="A3" s="134"/>
      <c r="B3" s="134"/>
      <c r="C3" s="193"/>
      <c r="D3" s="194"/>
      <c r="E3" s="199"/>
      <c r="F3" s="200"/>
      <c r="G3" s="200"/>
      <c r="H3" s="200"/>
      <c r="I3" s="200"/>
      <c r="J3" s="200"/>
      <c r="K3" s="200"/>
      <c r="L3" s="200"/>
      <c r="M3" s="202"/>
      <c r="N3" s="193"/>
      <c r="O3" s="194"/>
      <c r="P3" s="17" t="s">
        <v>13</v>
      </c>
      <c r="Q3" s="166" t="s">
        <v>3</v>
      </c>
      <c r="R3" s="166" t="s">
        <v>11</v>
      </c>
      <c r="S3" s="169" t="s">
        <v>2</v>
      </c>
      <c r="T3" s="172" t="s">
        <v>15</v>
      </c>
      <c r="U3" s="175" t="s">
        <v>3</v>
      </c>
      <c r="V3" s="169" t="s">
        <v>11</v>
      </c>
      <c r="W3" s="178" t="s">
        <v>2</v>
      </c>
      <c r="X3" s="243" t="s">
        <v>55</v>
      </c>
    </row>
    <row r="4" spans="1:25" s="2" customFormat="1" ht="13.5" customHeight="1" x14ac:dyDescent="0.15">
      <c r="A4" s="134"/>
      <c r="B4" s="134"/>
      <c r="C4" s="23"/>
      <c r="D4" s="22"/>
      <c r="E4" s="8" t="s">
        <v>8</v>
      </c>
      <c r="F4" s="85"/>
      <c r="G4" s="85"/>
      <c r="H4" s="85"/>
      <c r="I4" s="85"/>
      <c r="J4" s="85"/>
      <c r="K4" s="85"/>
      <c r="L4" s="206" t="s">
        <v>9</v>
      </c>
      <c r="M4" s="202"/>
      <c r="N4" s="23"/>
      <c r="O4" s="22"/>
      <c r="P4" s="181" t="s">
        <v>12</v>
      </c>
      <c r="Q4" s="167"/>
      <c r="R4" s="167"/>
      <c r="S4" s="170"/>
      <c r="T4" s="173"/>
      <c r="U4" s="176"/>
      <c r="V4" s="170"/>
      <c r="W4" s="179"/>
      <c r="X4" s="244"/>
    </row>
    <row r="5" spans="1:25" s="2" customFormat="1" ht="12" customHeight="1" x14ac:dyDescent="0.15">
      <c r="A5" s="134"/>
      <c r="B5" s="134"/>
      <c r="C5" s="23"/>
      <c r="D5" s="195" t="s">
        <v>6</v>
      </c>
      <c r="E5" s="23"/>
      <c r="F5" s="6" t="s">
        <v>5</v>
      </c>
      <c r="G5" s="38"/>
      <c r="H5" s="38"/>
      <c r="I5" s="38"/>
      <c r="J5" s="38"/>
      <c r="K5" s="39"/>
      <c r="L5" s="207"/>
      <c r="M5" s="202"/>
      <c r="N5" s="23"/>
      <c r="O5" s="195" t="s">
        <v>6</v>
      </c>
      <c r="P5" s="182"/>
      <c r="Q5" s="168"/>
      <c r="R5" s="168"/>
      <c r="S5" s="171"/>
      <c r="T5" s="174"/>
      <c r="U5" s="177"/>
      <c r="V5" s="171"/>
      <c r="W5" s="180"/>
      <c r="X5" s="244"/>
    </row>
    <row r="6" spans="1:25" s="2" customFormat="1" ht="12" customHeight="1" x14ac:dyDescent="0.15">
      <c r="A6" s="134"/>
      <c r="B6" s="134"/>
      <c r="C6" s="23"/>
      <c r="D6" s="196"/>
      <c r="E6" s="23"/>
      <c r="F6" s="21" t="s">
        <v>7</v>
      </c>
      <c r="G6" s="209" t="s">
        <v>53</v>
      </c>
      <c r="H6" s="210"/>
      <c r="I6" s="210"/>
      <c r="J6" s="211"/>
      <c r="K6" s="204" t="s">
        <v>37</v>
      </c>
      <c r="L6" s="207"/>
      <c r="M6" s="202"/>
      <c r="N6" s="23"/>
      <c r="O6" s="196"/>
      <c r="P6" s="12" t="s">
        <v>14</v>
      </c>
      <c r="Q6" s="13" t="s">
        <v>14</v>
      </c>
      <c r="R6" s="13" t="s">
        <v>14</v>
      </c>
      <c r="S6" s="14" t="s">
        <v>14</v>
      </c>
      <c r="T6" s="15" t="s">
        <v>14</v>
      </c>
      <c r="U6" s="19" t="s">
        <v>14</v>
      </c>
      <c r="V6" s="14" t="s">
        <v>14</v>
      </c>
      <c r="W6" s="15" t="s">
        <v>14</v>
      </c>
      <c r="X6" s="244"/>
      <c r="Y6" s="86" t="s">
        <v>14</v>
      </c>
    </row>
    <row r="7" spans="1:25" s="2" customFormat="1" ht="12.75" customHeight="1" thickBot="1" x14ac:dyDescent="0.2">
      <c r="A7" s="135"/>
      <c r="B7" s="135"/>
      <c r="C7" s="5"/>
      <c r="D7" s="197"/>
      <c r="E7" s="5"/>
      <c r="F7" s="7"/>
      <c r="G7" s="42" t="s">
        <v>35</v>
      </c>
      <c r="H7" s="42" t="s">
        <v>36</v>
      </c>
      <c r="I7" s="42" t="s">
        <v>41</v>
      </c>
      <c r="J7" s="43" t="s">
        <v>54</v>
      </c>
      <c r="K7" s="205"/>
      <c r="L7" s="208"/>
      <c r="M7" s="203"/>
      <c r="N7" s="5"/>
      <c r="O7" s="197"/>
      <c r="P7" s="9" t="s">
        <v>10</v>
      </c>
      <c r="Q7" s="10" t="s">
        <v>10</v>
      </c>
      <c r="R7" s="10" t="s">
        <v>10</v>
      </c>
      <c r="S7" s="11" t="s">
        <v>10</v>
      </c>
      <c r="T7" s="16" t="s">
        <v>10</v>
      </c>
      <c r="U7" s="18" t="s">
        <v>10</v>
      </c>
      <c r="V7" s="11" t="s">
        <v>10</v>
      </c>
      <c r="W7" s="20" t="s">
        <v>10</v>
      </c>
      <c r="X7" s="245"/>
      <c r="Y7" s="87" t="s">
        <v>10</v>
      </c>
    </row>
    <row r="8" spans="1:25" s="2" customFormat="1" ht="21.95" customHeight="1" x14ac:dyDescent="0.15">
      <c r="A8" s="185">
        <v>1</v>
      </c>
      <c r="B8" s="187" t="s">
        <v>79</v>
      </c>
      <c r="C8" s="183">
        <f>D8</f>
        <v>46.225999999999999</v>
      </c>
      <c r="D8" s="153">
        <v>46.225999999999999</v>
      </c>
      <c r="E8" s="183">
        <f>K8</f>
        <v>60.234999999999999</v>
      </c>
      <c r="F8" s="147">
        <v>0</v>
      </c>
      <c r="G8" s="147">
        <v>0</v>
      </c>
      <c r="H8" s="147">
        <v>0</v>
      </c>
      <c r="I8" s="147">
        <v>0</v>
      </c>
      <c r="J8" s="143">
        <v>0</v>
      </c>
      <c r="K8" s="147">
        <v>60.234999999999999</v>
      </c>
      <c r="L8" s="147">
        <v>0</v>
      </c>
      <c r="M8" s="190">
        <v>106.461</v>
      </c>
      <c r="N8" s="151">
        <f>+(+C8+E8)-(L8+M8)</f>
        <v>0</v>
      </c>
      <c r="O8" s="153">
        <f>N8</f>
        <v>0</v>
      </c>
      <c r="P8" s="78">
        <v>0</v>
      </c>
      <c r="Q8" s="79">
        <v>0</v>
      </c>
      <c r="R8" s="79">
        <v>0</v>
      </c>
      <c r="S8" s="80">
        <v>0</v>
      </c>
      <c r="T8" s="79">
        <v>0</v>
      </c>
      <c r="U8" s="78">
        <v>0</v>
      </c>
      <c r="V8" s="80">
        <v>0</v>
      </c>
      <c r="W8" s="81">
        <v>0</v>
      </c>
      <c r="X8" s="246"/>
      <c r="Y8" s="88" t="s">
        <v>14</v>
      </c>
    </row>
    <row r="9" spans="1:25" s="2" customFormat="1" ht="21.95" customHeight="1" thickBot="1" x14ac:dyDescent="0.2">
      <c r="A9" s="186"/>
      <c r="B9" s="188" t="s">
        <v>84</v>
      </c>
      <c r="C9" s="184"/>
      <c r="D9" s="154"/>
      <c r="E9" s="184"/>
      <c r="F9" s="189"/>
      <c r="G9" s="189"/>
      <c r="H9" s="189"/>
      <c r="I9" s="189"/>
      <c r="J9" s="144"/>
      <c r="K9" s="189"/>
      <c r="L9" s="189"/>
      <c r="M9" s="191"/>
      <c r="N9" s="159"/>
      <c r="O9" s="154"/>
      <c r="P9" s="82">
        <v>0</v>
      </c>
      <c r="Q9" s="83">
        <v>0</v>
      </c>
      <c r="R9" s="83">
        <v>0</v>
      </c>
      <c r="S9" s="91">
        <v>0</v>
      </c>
      <c r="T9" s="83">
        <v>0</v>
      </c>
      <c r="U9" s="82">
        <v>0</v>
      </c>
      <c r="V9" s="91">
        <v>0</v>
      </c>
      <c r="W9" s="84">
        <v>0</v>
      </c>
      <c r="X9" s="247"/>
      <c r="Y9" s="89" t="s">
        <v>10</v>
      </c>
    </row>
    <row r="10" spans="1:25" s="2" customFormat="1" ht="21.95" customHeight="1" x14ac:dyDescent="0.15">
      <c r="A10" s="185">
        <v>2</v>
      </c>
      <c r="B10" s="187" t="s">
        <v>84</v>
      </c>
      <c r="C10" s="183">
        <v>1194</v>
      </c>
      <c r="D10" s="153">
        <v>1194</v>
      </c>
      <c r="E10" s="183">
        <v>7</v>
      </c>
      <c r="F10" s="147">
        <v>7</v>
      </c>
      <c r="G10" s="147">
        <v>0</v>
      </c>
      <c r="H10" s="147">
        <v>0</v>
      </c>
      <c r="I10" s="147">
        <v>0</v>
      </c>
      <c r="J10" s="143">
        <v>0</v>
      </c>
      <c r="K10" s="147">
        <v>7</v>
      </c>
      <c r="L10" s="162">
        <v>633</v>
      </c>
      <c r="M10" s="190">
        <v>6</v>
      </c>
      <c r="N10" s="151">
        <f>+(+C10+E10)-(L10+M10)</f>
        <v>562</v>
      </c>
      <c r="O10" s="153">
        <v>562</v>
      </c>
      <c r="P10" s="78">
        <v>0</v>
      </c>
      <c r="Q10" s="79">
        <v>0</v>
      </c>
      <c r="R10" s="79">
        <v>0</v>
      </c>
      <c r="S10" s="80">
        <v>0</v>
      </c>
      <c r="T10" s="79">
        <v>0</v>
      </c>
      <c r="U10" s="78">
        <v>0</v>
      </c>
      <c r="V10" s="80">
        <v>0</v>
      </c>
      <c r="W10" s="81">
        <v>0</v>
      </c>
      <c r="X10" s="248" t="s">
        <v>180</v>
      </c>
      <c r="Y10" s="88" t="s">
        <v>14</v>
      </c>
    </row>
    <row r="11" spans="1:25" s="2" customFormat="1" ht="32.25" customHeight="1" thickBot="1" x14ac:dyDescent="0.2">
      <c r="A11" s="186"/>
      <c r="B11" s="188" t="s">
        <v>131</v>
      </c>
      <c r="C11" s="184"/>
      <c r="D11" s="154"/>
      <c r="E11" s="184"/>
      <c r="F11" s="189"/>
      <c r="G11" s="148"/>
      <c r="H11" s="148"/>
      <c r="I11" s="148"/>
      <c r="J11" s="144"/>
      <c r="K11" s="148"/>
      <c r="L11" s="163"/>
      <c r="M11" s="191"/>
      <c r="N11" s="152"/>
      <c r="O11" s="154"/>
      <c r="P11" s="82">
        <v>0</v>
      </c>
      <c r="Q11" s="83">
        <v>0</v>
      </c>
      <c r="R11" s="83">
        <v>0</v>
      </c>
      <c r="S11" s="91">
        <v>0</v>
      </c>
      <c r="T11" s="83">
        <v>0</v>
      </c>
      <c r="U11" s="82">
        <v>0</v>
      </c>
      <c r="V11" s="91">
        <v>0</v>
      </c>
      <c r="W11" s="84">
        <v>0</v>
      </c>
      <c r="X11" s="249"/>
      <c r="Y11" s="89" t="s">
        <v>10</v>
      </c>
    </row>
    <row r="12" spans="1:25" s="2" customFormat="1" ht="21.95" customHeight="1" x14ac:dyDescent="0.15">
      <c r="A12" s="185">
        <v>3</v>
      </c>
      <c r="B12" s="187" t="s">
        <v>132</v>
      </c>
      <c r="C12" s="183">
        <v>165558.429</v>
      </c>
      <c r="D12" s="153">
        <v>110372.28599999999</v>
      </c>
      <c r="E12" s="183">
        <v>84697.335000000006</v>
      </c>
      <c r="F12" s="147">
        <v>56464.841999999997</v>
      </c>
      <c r="G12" s="147">
        <v>55617.633000000002</v>
      </c>
      <c r="H12" s="147">
        <v>0</v>
      </c>
      <c r="I12" s="147">
        <v>0</v>
      </c>
      <c r="J12" s="143" t="s">
        <v>162</v>
      </c>
      <c r="K12" s="147">
        <v>847.20899999999995</v>
      </c>
      <c r="L12" s="160">
        <v>68845.401999999973</v>
      </c>
      <c r="M12" s="190">
        <v>0</v>
      </c>
      <c r="N12" s="155">
        <f>+(+C12+E12)-(L12+M12)</f>
        <v>181410.36200000005</v>
      </c>
      <c r="O12" s="157">
        <v>120940.24299999999</v>
      </c>
      <c r="P12" s="78">
        <v>2151</v>
      </c>
      <c r="Q12" s="79">
        <v>0</v>
      </c>
      <c r="R12" s="79">
        <v>0</v>
      </c>
      <c r="S12" s="80">
        <v>0</v>
      </c>
      <c r="T12" s="79">
        <v>0</v>
      </c>
      <c r="U12" s="78">
        <v>0</v>
      </c>
      <c r="V12" s="80">
        <v>0</v>
      </c>
      <c r="W12" s="81">
        <v>0</v>
      </c>
      <c r="X12" s="246"/>
      <c r="Y12" s="88" t="s">
        <v>14</v>
      </c>
    </row>
    <row r="13" spans="1:25" s="2" customFormat="1" ht="21.95" customHeight="1" thickBot="1" x14ac:dyDescent="0.2">
      <c r="A13" s="186"/>
      <c r="B13" s="188" t="s">
        <v>84</v>
      </c>
      <c r="C13" s="184"/>
      <c r="D13" s="154"/>
      <c r="E13" s="184"/>
      <c r="F13" s="189"/>
      <c r="G13" s="148"/>
      <c r="H13" s="148"/>
      <c r="I13" s="148"/>
      <c r="J13" s="144"/>
      <c r="K13" s="148"/>
      <c r="L13" s="161"/>
      <c r="M13" s="191"/>
      <c r="N13" s="156"/>
      <c r="O13" s="158"/>
      <c r="P13" s="82">
        <f>L12</f>
        <v>68845.401999999973</v>
      </c>
      <c r="Q13" s="83">
        <v>0</v>
      </c>
      <c r="R13" s="83">
        <v>0</v>
      </c>
      <c r="S13" s="91">
        <v>0</v>
      </c>
      <c r="T13" s="83">
        <v>0</v>
      </c>
      <c r="U13" s="82">
        <v>0</v>
      </c>
      <c r="V13" s="91">
        <v>0</v>
      </c>
      <c r="W13" s="84">
        <v>0</v>
      </c>
      <c r="X13" s="247"/>
      <c r="Y13" s="89" t="s">
        <v>10</v>
      </c>
    </row>
    <row r="14" spans="1:25" s="2" customFormat="1" ht="21.95" customHeight="1" x14ac:dyDescent="0.15">
      <c r="A14" s="185">
        <v>4</v>
      </c>
      <c r="B14" s="187" t="s">
        <v>133</v>
      </c>
      <c r="C14" s="183">
        <v>21233.194901000003</v>
      </c>
      <c r="D14" s="153">
        <v>21233.193900999999</v>
      </c>
      <c r="E14" s="183">
        <v>30694.417781</v>
      </c>
      <c r="F14" s="147">
        <v>30694.415781</v>
      </c>
      <c r="G14" s="147">
        <v>0</v>
      </c>
      <c r="H14" s="147">
        <v>30682.524000000001</v>
      </c>
      <c r="I14" s="147">
        <v>0</v>
      </c>
      <c r="J14" s="143" t="s">
        <v>162</v>
      </c>
      <c r="K14" s="147">
        <v>11.893780999999999</v>
      </c>
      <c r="L14" s="162">
        <v>5313.0958339999988</v>
      </c>
      <c r="M14" s="215">
        <v>0</v>
      </c>
      <c r="N14" s="151">
        <f>C14+E14-L14-M14</f>
        <v>46614.516848000007</v>
      </c>
      <c r="O14" s="153">
        <v>46614.516848000007</v>
      </c>
      <c r="P14" s="78">
        <v>16740</v>
      </c>
      <c r="Q14" s="79">
        <v>0</v>
      </c>
      <c r="R14" s="79">
        <v>0</v>
      </c>
      <c r="S14" s="80">
        <v>0</v>
      </c>
      <c r="T14" s="79">
        <v>0</v>
      </c>
      <c r="U14" s="78">
        <v>0</v>
      </c>
      <c r="V14" s="80">
        <v>0</v>
      </c>
      <c r="W14" s="81">
        <v>0</v>
      </c>
      <c r="X14" s="248" t="s">
        <v>189</v>
      </c>
      <c r="Y14" s="88" t="s">
        <v>14</v>
      </c>
    </row>
    <row r="15" spans="1:25" s="2" customFormat="1" ht="21.95" customHeight="1" thickBot="1" x14ac:dyDescent="0.2">
      <c r="A15" s="186"/>
      <c r="B15" s="188"/>
      <c r="C15" s="217"/>
      <c r="D15" s="218"/>
      <c r="E15" s="217"/>
      <c r="F15" s="148"/>
      <c r="G15" s="148"/>
      <c r="H15" s="148"/>
      <c r="I15" s="148"/>
      <c r="J15" s="144"/>
      <c r="K15" s="148"/>
      <c r="L15" s="163"/>
      <c r="M15" s="216"/>
      <c r="N15" s="152"/>
      <c r="O15" s="154"/>
      <c r="P15" s="82">
        <v>5320.6578339999987</v>
      </c>
      <c r="Q15" s="83">
        <v>0</v>
      </c>
      <c r="R15" s="83">
        <v>0</v>
      </c>
      <c r="S15" s="91">
        <v>0</v>
      </c>
      <c r="T15" s="83">
        <v>0</v>
      </c>
      <c r="U15" s="82">
        <v>0</v>
      </c>
      <c r="V15" s="91">
        <v>0</v>
      </c>
      <c r="W15" s="84">
        <v>0</v>
      </c>
      <c r="X15" s="249"/>
      <c r="Y15" s="89" t="s">
        <v>10</v>
      </c>
    </row>
    <row r="16" spans="1:25" s="2" customFormat="1" ht="21.95" customHeight="1" x14ac:dyDescent="0.15">
      <c r="A16" s="185">
        <v>5</v>
      </c>
      <c r="B16" s="187" t="s">
        <v>96</v>
      </c>
      <c r="C16" s="183">
        <v>204.669297</v>
      </c>
      <c r="D16" s="153">
        <v>204.669297</v>
      </c>
      <c r="E16" s="183">
        <v>1.0284E-2</v>
      </c>
      <c r="F16" s="147">
        <v>1.0284E-2</v>
      </c>
      <c r="G16" s="147">
        <v>0</v>
      </c>
      <c r="H16" s="147">
        <v>0</v>
      </c>
      <c r="I16" s="147">
        <v>0</v>
      </c>
      <c r="J16" s="143">
        <v>0</v>
      </c>
      <c r="K16" s="147">
        <v>1.0284E-2</v>
      </c>
      <c r="L16" s="162">
        <v>62.469825999999998</v>
      </c>
      <c r="M16" s="190">
        <v>0</v>
      </c>
      <c r="N16" s="151">
        <f>+(+C16+E16)-(L16+M16)</f>
        <v>142.20975500000003</v>
      </c>
      <c r="O16" s="153">
        <v>142.209755</v>
      </c>
      <c r="P16" s="78">
        <v>15</v>
      </c>
      <c r="Q16" s="79">
        <v>0</v>
      </c>
      <c r="R16" s="79">
        <v>0</v>
      </c>
      <c r="S16" s="80">
        <v>0</v>
      </c>
      <c r="T16" s="79">
        <v>57</v>
      </c>
      <c r="U16" s="78">
        <v>0</v>
      </c>
      <c r="V16" s="80">
        <v>0</v>
      </c>
      <c r="W16" s="81">
        <v>0</v>
      </c>
      <c r="X16" s="248" t="s">
        <v>174</v>
      </c>
      <c r="Y16" s="88" t="s">
        <v>14</v>
      </c>
    </row>
    <row r="17" spans="1:25" s="2" customFormat="1" ht="21.95" customHeight="1" thickBot="1" x14ac:dyDescent="0.2">
      <c r="A17" s="186"/>
      <c r="B17" s="188"/>
      <c r="C17" s="184"/>
      <c r="D17" s="218"/>
      <c r="E17" s="184"/>
      <c r="F17" s="148"/>
      <c r="G17" s="148"/>
      <c r="H17" s="148"/>
      <c r="I17" s="148"/>
      <c r="J17" s="144"/>
      <c r="K17" s="148"/>
      <c r="L17" s="163"/>
      <c r="M17" s="191"/>
      <c r="N17" s="159"/>
      <c r="O17" s="154"/>
      <c r="P17" s="82">
        <v>17</v>
      </c>
      <c r="Q17" s="83">
        <v>0</v>
      </c>
      <c r="R17" s="83">
        <v>0</v>
      </c>
      <c r="S17" s="91">
        <v>0</v>
      </c>
      <c r="T17" s="83">
        <v>47</v>
      </c>
      <c r="U17" s="82">
        <v>0</v>
      </c>
      <c r="V17" s="91">
        <v>0</v>
      </c>
      <c r="W17" s="84">
        <v>0</v>
      </c>
      <c r="X17" s="249"/>
      <c r="Y17" s="89" t="s">
        <v>10</v>
      </c>
    </row>
    <row r="18" spans="1:25" s="2" customFormat="1" ht="21.95" customHeight="1" x14ac:dyDescent="0.15">
      <c r="A18" s="185">
        <v>6</v>
      </c>
      <c r="B18" s="187" t="s">
        <v>134</v>
      </c>
      <c r="C18" s="219">
        <v>123300.570792</v>
      </c>
      <c r="D18" s="157">
        <v>41100.190264000004</v>
      </c>
      <c r="E18" s="219">
        <v>392.34623099999993</v>
      </c>
      <c r="F18" s="149">
        <v>130.78207700000002</v>
      </c>
      <c r="G18" s="149">
        <v>0</v>
      </c>
      <c r="H18" s="149">
        <v>0</v>
      </c>
      <c r="I18" s="149">
        <v>5.2359999999999997E-2</v>
      </c>
      <c r="J18" s="145" t="s">
        <v>130</v>
      </c>
      <c r="K18" s="149">
        <v>60.856065999999998</v>
      </c>
      <c r="L18" s="160">
        <v>237.43309999999997</v>
      </c>
      <c r="M18" s="213">
        <v>0</v>
      </c>
      <c r="N18" s="221">
        <f>+(+C18+E18)-(L18+M18)</f>
        <v>123455.48392300001</v>
      </c>
      <c r="O18" s="157">
        <v>41151.827974333341</v>
      </c>
      <c r="P18" s="119">
        <v>0</v>
      </c>
      <c r="Q18" s="120">
        <v>0</v>
      </c>
      <c r="R18" s="120">
        <v>8</v>
      </c>
      <c r="S18" s="121">
        <v>0</v>
      </c>
      <c r="T18" s="120">
        <v>0</v>
      </c>
      <c r="U18" s="119">
        <v>0</v>
      </c>
      <c r="V18" s="121">
        <v>12</v>
      </c>
      <c r="W18" s="122">
        <v>0</v>
      </c>
      <c r="X18" s="250" t="s">
        <v>199</v>
      </c>
      <c r="Y18" s="88" t="s">
        <v>14</v>
      </c>
    </row>
    <row r="19" spans="1:25" s="2" customFormat="1" ht="21.95" customHeight="1" thickBot="1" x14ac:dyDescent="0.2">
      <c r="A19" s="186"/>
      <c r="B19" s="188"/>
      <c r="C19" s="220"/>
      <c r="D19" s="158"/>
      <c r="E19" s="220"/>
      <c r="F19" s="212"/>
      <c r="G19" s="150"/>
      <c r="H19" s="150"/>
      <c r="I19" s="150"/>
      <c r="J19" s="146"/>
      <c r="K19" s="150"/>
      <c r="L19" s="161"/>
      <c r="M19" s="214"/>
      <c r="N19" s="222"/>
      <c r="O19" s="158"/>
      <c r="P19" s="123">
        <v>0</v>
      </c>
      <c r="Q19" s="124">
        <v>0</v>
      </c>
      <c r="R19" s="124">
        <v>228.21799999999999</v>
      </c>
      <c r="S19" s="125">
        <v>0</v>
      </c>
      <c r="T19" s="124">
        <v>0</v>
      </c>
      <c r="U19" s="123">
        <v>0</v>
      </c>
      <c r="V19" s="125">
        <v>366.80899999999997</v>
      </c>
      <c r="W19" s="126">
        <v>0</v>
      </c>
      <c r="X19" s="251"/>
      <c r="Y19" s="89" t="s">
        <v>10</v>
      </c>
    </row>
    <row r="20" spans="1:25" s="2" customFormat="1" ht="21.95" customHeight="1" x14ac:dyDescent="0.15">
      <c r="A20" s="185">
        <v>7</v>
      </c>
      <c r="B20" s="187" t="s">
        <v>108</v>
      </c>
      <c r="C20" s="219">
        <v>34</v>
      </c>
      <c r="D20" s="157">
        <v>33</v>
      </c>
      <c r="E20" s="219">
        <v>130.60070000000002</v>
      </c>
      <c r="F20" s="149">
        <v>102.09935300000001</v>
      </c>
      <c r="G20" s="149">
        <v>0</v>
      </c>
      <c r="H20" s="149">
        <v>0</v>
      </c>
      <c r="I20" s="149">
        <v>0</v>
      </c>
      <c r="J20" s="145" t="s">
        <v>162</v>
      </c>
      <c r="K20" s="149">
        <v>123.77735300000001</v>
      </c>
      <c r="L20" s="160">
        <v>0</v>
      </c>
      <c r="M20" s="213">
        <v>105.77735300000001</v>
      </c>
      <c r="N20" s="221">
        <f>+(+C20+E20)-(L20+M20)</f>
        <v>58.823347000000012</v>
      </c>
      <c r="O20" s="157">
        <v>51</v>
      </c>
      <c r="P20" s="119">
        <v>0</v>
      </c>
      <c r="Q20" s="120">
        <v>0</v>
      </c>
      <c r="R20" s="120">
        <v>0</v>
      </c>
      <c r="S20" s="121">
        <v>0</v>
      </c>
      <c r="T20" s="120">
        <v>0</v>
      </c>
      <c r="U20" s="119">
        <v>0</v>
      </c>
      <c r="V20" s="121">
        <v>0</v>
      </c>
      <c r="W20" s="122">
        <v>0</v>
      </c>
      <c r="X20" s="256" t="s">
        <v>200</v>
      </c>
      <c r="Y20" s="88" t="s">
        <v>14</v>
      </c>
    </row>
    <row r="21" spans="1:25" s="2" customFormat="1" ht="21.95" customHeight="1" thickBot="1" x14ac:dyDescent="0.2">
      <c r="A21" s="186"/>
      <c r="B21" s="188"/>
      <c r="C21" s="220"/>
      <c r="D21" s="158"/>
      <c r="E21" s="220"/>
      <c r="F21" s="212"/>
      <c r="G21" s="150"/>
      <c r="H21" s="150"/>
      <c r="I21" s="150"/>
      <c r="J21" s="146"/>
      <c r="K21" s="150"/>
      <c r="L21" s="161"/>
      <c r="M21" s="214"/>
      <c r="N21" s="222"/>
      <c r="O21" s="158"/>
      <c r="P21" s="123">
        <v>0</v>
      </c>
      <c r="Q21" s="124">
        <v>0</v>
      </c>
      <c r="R21" s="124">
        <v>0</v>
      </c>
      <c r="S21" s="125">
        <v>0</v>
      </c>
      <c r="T21" s="124">
        <v>0</v>
      </c>
      <c r="U21" s="123">
        <v>0</v>
      </c>
      <c r="V21" s="125">
        <v>0</v>
      </c>
      <c r="W21" s="126">
        <v>0</v>
      </c>
      <c r="X21" s="251"/>
      <c r="Y21" s="89" t="s">
        <v>10</v>
      </c>
    </row>
    <row r="22" spans="1:25" s="2" customFormat="1" ht="21.95" customHeight="1" x14ac:dyDescent="0.15">
      <c r="A22" s="185">
        <v>8</v>
      </c>
      <c r="B22" s="187" t="s">
        <v>135</v>
      </c>
      <c r="C22" s="219">
        <v>78906.42014852498</v>
      </c>
      <c r="D22" s="157">
        <v>51365.687992000014</v>
      </c>
      <c r="E22" s="219">
        <v>56112.139962999987</v>
      </c>
      <c r="F22" s="149">
        <v>38334.173107333343</v>
      </c>
      <c r="G22" s="149">
        <v>38178.225963333338</v>
      </c>
      <c r="H22" s="149">
        <v>0</v>
      </c>
      <c r="I22" s="149">
        <v>0</v>
      </c>
      <c r="J22" s="145" t="s">
        <v>162</v>
      </c>
      <c r="K22" s="149">
        <v>156.065144</v>
      </c>
      <c r="L22" s="160">
        <v>55467.976175999996</v>
      </c>
      <c r="M22" s="223">
        <v>0</v>
      </c>
      <c r="N22" s="221">
        <f>+(+C22+E22)-(L22+M22)</f>
        <v>79550.583935524977</v>
      </c>
      <c r="O22" s="157">
        <v>50850.742886666667</v>
      </c>
      <c r="P22" s="119">
        <v>10736</v>
      </c>
      <c r="Q22" s="120">
        <v>0</v>
      </c>
      <c r="R22" s="120">
        <v>0</v>
      </c>
      <c r="S22" s="121">
        <v>0</v>
      </c>
      <c r="T22" s="120">
        <v>0</v>
      </c>
      <c r="U22" s="119">
        <v>0</v>
      </c>
      <c r="V22" s="121">
        <v>0</v>
      </c>
      <c r="W22" s="122">
        <v>0</v>
      </c>
      <c r="X22" s="256" t="s">
        <v>201</v>
      </c>
      <c r="Y22" s="88" t="s">
        <v>14</v>
      </c>
    </row>
    <row r="23" spans="1:25" s="2" customFormat="1" ht="21.95" customHeight="1" thickBot="1" x14ac:dyDescent="0.2">
      <c r="A23" s="186"/>
      <c r="B23" s="188"/>
      <c r="C23" s="220"/>
      <c r="D23" s="158"/>
      <c r="E23" s="220"/>
      <c r="F23" s="212"/>
      <c r="G23" s="150"/>
      <c r="H23" s="150"/>
      <c r="I23" s="150"/>
      <c r="J23" s="146"/>
      <c r="K23" s="150"/>
      <c r="L23" s="161"/>
      <c r="M23" s="224"/>
      <c r="N23" s="225"/>
      <c r="O23" s="226"/>
      <c r="P23" s="127">
        <v>41623.362036000006</v>
      </c>
      <c r="Q23" s="124">
        <v>0</v>
      </c>
      <c r="R23" s="124">
        <v>0</v>
      </c>
      <c r="S23" s="125">
        <v>0</v>
      </c>
      <c r="T23" s="124">
        <v>0</v>
      </c>
      <c r="U23" s="123">
        <v>0</v>
      </c>
      <c r="V23" s="125">
        <v>0</v>
      </c>
      <c r="W23" s="126">
        <v>0</v>
      </c>
      <c r="X23" s="251"/>
      <c r="Y23" s="89" t="s">
        <v>10</v>
      </c>
    </row>
    <row r="24" spans="1:25" s="2" customFormat="1" ht="21.95" customHeight="1" x14ac:dyDescent="0.15">
      <c r="A24" s="185">
        <v>9</v>
      </c>
      <c r="B24" s="187" t="s">
        <v>136</v>
      </c>
      <c r="C24" s="219">
        <v>101085.944353475</v>
      </c>
      <c r="D24" s="157">
        <v>67344.304555333336</v>
      </c>
      <c r="E24" s="219">
        <v>527.41541299999994</v>
      </c>
      <c r="F24" s="149">
        <v>27.584050000000001</v>
      </c>
      <c r="G24" s="149">
        <v>1.0900000000000001</v>
      </c>
      <c r="H24" s="149">
        <v>0</v>
      </c>
      <c r="I24" s="149">
        <v>0</v>
      </c>
      <c r="J24" s="145" t="s">
        <v>162</v>
      </c>
      <c r="K24" s="149">
        <v>26.494050000000001</v>
      </c>
      <c r="L24" s="160">
        <v>17988.038923</v>
      </c>
      <c r="M24" s="213">
        <v>0</v>
      </c>
      <c r="N24" s="221">
        <f>+(+C24+E24)-(L24+M24)</f>
        <v>83625.320843474998</v>
      </c>
      <c r="O24" s="157">
        <v>54977.539977333312</v>
      </c>
      <c r="P24" s="119">
        <v>1090</v>
      </c>
      <c r="Q24" s="120">
        <v>0</v>
      </c>
      <c r="R24" s="120">
        <v>0</v>
      </c>
      <c r="S24" s="121">
        <v>0</v>
      </c>
      <c r="T24" s="120">
        <v>0</v>
      </c>
      <c r="U24" s="119">
        <v>0</v>
      </c>
      <c r="V24" s="121">
        <v>0</v>
      </c>
      <c r="W24" s="122">
        <v>0</v>
      </c>
      <c r="X24" s="256" t="s">
        <v>202</v>
      </c>
      <c r="Y24" s="88" t="s">
        <v>14</v>
      </c>
    </row>
    <row r="25" spans="1:25" s="2" customFormat="1" ht="21.95" customHeight="1" thickBot="1" x14ac:dyDescent="0.2">
      <c r="A25" s="186"/>
      <c r="B25" s="188"/>
      <c r="C25" s="220"/>
      <c r="D25" s="158"/>
      <c r="E25" s="220"/>
      <c r="F25" s="212"/>
      <c r="G25" s="150"/>
      <c r="H25" s="150"/>
      <c r="I25" s="150"/>
      <c r="J25" s="146"/>
      <c r="K25" s="150"/>
      <c r="L25" s="161"/>
      <c r="M25" s="214"/>
      <c r="N25" s="222"/>
      <c r="O25" s="226"/>
      <c r="P25" s="127">
        <v>13653.333000000004</v>
      </c>
      <c r="Q25" s="124">
        <v>0</v>
      </c>
      <c r="R25" s="124">
        <v>0</v>
      </c>
      <c r="S25" s="125">
        <v>0</v>
      </c>
      <c r="T25" s="124">
        <v>0</v>
      </c>
      <c r="U25" s="123">
        <v>0</v>
      </c>
      <c r="V25" s="125">
        <v>0</v>
      </c>
      <c r="W25" s="126">
        <v>0</v>
      </c>
      <c r="X25" s="251"/>
      <c r="Y25" s="89" t="s">
        <v>10</v>
      </c>
    </row>
    <row r="26" spans="1:25" s="2" customFormat="1" ht="21.95" customHeight="1" x14ac:dyDescent="0.15">
      <c r="A26" s="185">
        <v>10</v>
      </c>
      <c r="B26" s="187" t="s">
        <v>118</v>
      </c>
      <c r="C26" s="183">
        <v>157000.19</v>
      </c>
      <c r="D26" s="153">
        <v>52333.396000000008</v>
      </c>
      <c r="E26" s="183">
        <v>5162.8389999999999</v>
      </c>
      <c r="F26" s="147">
        <v>1687.9380000000001</v>
      </c>
      <c r="G26" s="147">
        <v>1687.9380000000001</v>
      </c>
      <c r="H26" s="147"/>
      <c r="I26" s="147"/>
      <c r="J26" s="143" t="s">
        <v>130</v>
      </c>
      <c r="K26" s="147">
        <v>33.01</v>
      </c>
      <c r="L26" s="162">
        <v>5206.2020000000002</v>
      </c>
      <c r="M26" s="190">
        <v>0</v>
      </c>
      <c r="N26" s="151">
        <f>+(+C26+E26)-(L26+M26)</f>
        <v>156956.82700000002</v>
      </c>
      <c r="O26" s="153">
        <v>52318.942999999999</v>
      </c>
      <c r="P26" s="92">
        <v>8</v>
      </c>
      <c r="Q26" s="79">
        <v>0</v>
      </c>
      <c r="R26" s="79">
        <v>0</v>
      </c>
      <c r="S26" s="80">
        <v>0</v>
      </c>
      <c r="T26" s="79">
        <v>0</v>
      </c>
      <c r="U26" s="78">
        <v>0</v>
      </c>
      <c r="V26" s="80">
        <v>0</v>
      </c>
      <c r="W26" s="81">
        <v>0</v>
      </c>
      <c r="X26" s="248" t="s">
        <v>148</v>
      </c>
      <c r="Y26" s="88" t="s">
        <v>14</v>
      </c>
    </row>
    <row r="27" spans="1:25" s="2" customFormat="1" ht="21.95" customHeight="1" thickBot="1" x14ac:dyDescent="0.2">
      <c r="A27" s="186"/>
      <c r="B27" s="188"/>
      <c r="C27" s="230"/>
      <c r="D27" s="231"/>
      <c r="E27" s="230"/>
      <c r="F27" s="227"/>
      <c r="G27" s="148"/>
      <c r="H27" s="148"/>
      <c r="I27" s="148"/>
      <c r="J27" s="144"/>
      <c r="K27" s="148"/>
      <c r="L27" s="163"/>
      <c r="M27" s="228"/>
      <c r="N27" s="229"/>
      <c r="O27" s="231"/>
      <c r="P27" s="82">
        <v>5206.2020000000002</v>
      </c>
      <c r="Q27" s="83">
        <v>0</v>
      </c>
      <c r="R27" s="83">
        <v>0</v>
      </c>
      <c r="S27" s="91">
        <v>0</v>
      </c>
      <c r="T27" s="83">
        <v>0</v>
      </c>
      <c r="U27" s="82">
        <v>0</v>
      </c>
      <c r="V27" s="91">
        <v>0</v>
      </c>
      <c r="W27" s="84">
        <v>0</v>
      </c>
      <c r="X27" s="249"/>
      <c r="Y27" s="89" t="s">
        <v>10</v>
      </c>
    </row>
    <row r="28" spans="1:25" s="2" customFormat="1" ht="21.95" customHeight="1" x14ac:dyDescent="0.15">
      <c r="A28" s="185">
        <v>11</v>
      </c>
      <c r="B28" s="187" t="s">
        <v>137</v>
      </c>
      <c r="C28" s="233">
        <v>7020.3036860000011</v>
      </c>
      <c r="D28" s="153">
        <v>3510.1518430000006</v>
      </c>
      <c r="E28" s="183">
        <v>971.27693900000008</v>
      </c>
      <c r="F28" s="147" t="s">
        <v>157</v>
      </c>
      <c r="G28" s="147" t="s">
        <v>157</v>
      </c>
      <c r="H28" s="147" t="s">
        <v>157</v>
      </c>
      <c r="I28" s="147" t="s">
        <v>157</v>
      </c>
      <c r="J28" s="143">
        <v>0</v>
      </c>
      <c r="K28" s="147" t="s">
        <v>157</v>
      </c>
      <c r="L28" s="160">
        <v>742.01314400000001</v>
      </c>
      <c r="M28" s="190">
        <v>0</v>
      </c>
      <c r="N28" s="155">
        <f>+(+C28+E28)-(L28+M28)</f>
        <v>7249.5674810000019</v>
      </c>
      <c r="O28" s="153">
        <v>3848.8441614999997</v>
      </c>
      <c r="P28" s="78">
        <v>0</v>
      </c>
      <c r="Q28" s="79">
        <v>0</v>
      </c>
      <c r="R28" s="79">
        <v>0</v>
      </c>
      <c r="S28" s="80">
        <v>0</v>
      </c>
      <c r="T28" s="79">
        <v>0</v>
      </c>
      <c r="U28" s="78">
        <v>0</v>
      </c>
      <c r="V28" s="80">
        <v>0</v>
      </c>
      <c r="W28" s="81">
        <v>0</v>
      </c>
      <c r="X28" s="248" t="s">
        <v>149</v>
      </c>
      <c r="Y28" s="88" t="s">
        <v>14</v>
      </c>
    </row>
    <row r="29" spans="1:25" s="2" customFormat="1" ht="21.95" customHeight="1" thickBot="1" x14ac:dyDescent="0.2">
      <c r="A29" s="186"/>
      <c r="B29" s="188"/>
      <c r="C29" s="234">
        <v>7020.3036860000011</v>
      </c>
      <c r="D29" s="231"/>
      <c r="E29" s="217"/>
      <c r="F29" s="227"/>
      <c r="G29" s="148"/>
      <c r="H29" s="148"/>
      <c r="I29" s="148"/>
      <c r="J29" s="144"/>
      <c r="K29" s="148"/>
      <c r="L29" s="161"/>
      <c r="M29" s="228"/>
      <c r="N29" s="232"/>
      <c r="O29" s="231"/>
      <c r="P29" s="82">
        <v>0</v>
      </c>
      <c r="Q29" s="83">
        <v>0</v>
      </c>
      <c r="R29" s="83">
        <v>0</v>
      </c>
      <c r="S29" s="91">
        <v>0</v>
      </c>
      <c r="T29" s="83">
        <v>0</v>
      </c>
      <c r="U29" s="82">
        <v>0</v>
      </c>
      <c r="V29" s="91">
        <v>0</v>
      </c>
      <c r="W29" s="84">
        <v>0</v>
      </c>
      <c r="X29" s="249"/>
      <c r="Y29" s="89" t="s">
        <v>10</v>
      </c>
    </row>
    <row r="30" spans="1:25" s="2" customFormat="1" ht="21.95" customHeight="1" x14ac:dyDescent="0.15">
      <c r="A30" s="185">
        <v>12</v>
      </c>
      <c r="B30" s="187" t="s">
        <v>128</v>
      </c>
      <c r="C30" s="183">
        <v>249739.05956900009</v>
      </c>
      <c r="D30" s="153">
        <v>229580.82500000001</v>
      </c>
      <c r="E30" s="183">
        <v>60485.756000000001</v>
      </c>
      <c r="F30" s="147">
        <v>126.28200000000004</v>
      </c>
      <c r="G30" s="147">
        <v>1.1840000000000002</v>
      </c>
      <c r="H30" s="147">
        <v>0</v>
      </c>
      <c r="I30" s="147">
        <v>0</v>
      </c>
      <c r="J30" s="143" t="s">
        <v>130</v>
      </c>
      <c r="K30" s="147">
        <v>125.09800000000007</v>
      </c>
      <c r="L30" s="162">
        <v>14031.395999999999</v>
      </c>
      <c r="M30" s="190">
        <v>0</v>
      </c>
      <c r="N30" s="151">
        <f>+(+C30+E30)-(L30+M30)</f>
        <v>296193.41956900008</v>
      </c>
      <c r="O30" s="153">
        <v>234066.24299999999</v>
      </c>
      <c r="P30" s="78">
        <v>28</v>
      </c>
      <c r="Q30" s="79">
        <v>0</v>
      </c>
      <c r="R30" s="79">
        <v>7</v>
      </c>
      <c r="S30" s="80">
        <v>0</v>
      </c>
      <c r="T30" s="79">
        <v>0</v>
      </c>
      <c r="U30" s="78">
        <v>0</v>
      </c>
      <c r="V30" s="80">
        <v>28</v>
      </c>
      <c r="W30" s="81">
        <v>0</v>
      </c>
      <c r="X30" s="248" t="s">
        <v>150</v>
      </c>
      <c r="Y30" s="88" t="s">
        <v>14</v>
      </c>
    </row>
    <row r="31" spans="1:25" s="2" customFormat="1" ht="21.95" customHeight="1" thickBot="1" x14ac:dyDescent="0.2">
      <c r="A31" s="186"/>
      <c r="B31" s="188"/>
      <c r="C31" s="230"/>
      <c r="D31" s="231"/>
      <c r="E31" s="230"/>
      <c r="F31" s="227"/>
      <c r="G31" s="148"/>
      <c r="H31" s="148"/>
      <c r="I31" s="148"/>
      <c r="J31" s="144"/>
      <c r="K31" s="148"/>
      <c r="L31" s="163"/>
      <c r="M31" s="228"/>
      <c r="N31" s="229"/>
      <c r="O31" s="231"/>
      <c r="P31" s="93">
        <v>13046.862999999999</v>
      </c>
      <c r="Q31" s="94">
        <v>0</v>
      </c>
      <c r="R31" s="94">
        <v>984.5329999999999</v>
      </c>
      <c r="S31" s="95">
        <v>0</v>
      </c>
      <c r="T31" s="94">
        <v>0</v>
      </c>
      <c r="U31" s="93">
        <v>0</v>
      </c>
      <c r="V31" s="95">
        <v>10746.428</v>
      </c>
      <c r="W31" s="96">
        <v>0</v>
      </c>
      <c r="X31" s="249"/>
      <c r="Y31" s="89" t="s">
        <v>10</v>
      </c>
    </row>
    <row r="32" spans="1:25" s="3" customFormat="1" ht="21.95" customHeight="1" x14ac:dyDescent="0.15">
      <c r="A32" s="185"/>
      <c r="B32" s="235" t="s">
        <v>21</v>
      </c>
      <c r="C32" s="151">
        <f t="shared" ref="C32:I32" si="0">SUM(C8:C31)</f>
        <v>912343.31143300026</v>
      </c>
      <c r="D32" s="241">
        <f t="shared" si="0"/>
        <v>578317.93085233332</v>
      </c>
      <c r="E32" s="151">
        <f t="shared" si="0"/>
        <v>239241.37231100001</v>
      </c>
      <c r="F32" s="237">
        <f t="shared" si="0"/>
        <v>127575.12665233333</v>
      </c>
      <c r="G32" s="237">
        <f t="shared" si="0"/>
        <v>95486.070963333317</v>
      </c>
      <c r="H32" s="237">
        <f t="shared" si="0"/>
        <v>30682.524000000001</v>
      </c>
      <c r="I32" s="237">
        <f t="shared" si="0"/>
        <v>5.2359999999999997E-2</v>
      </c>
      <c r="J32" s="239"/>
      <c r="K32" s="237">
        <f>SUM(K8:K31)</f>
        <v>1451.648678</v>
      </c>
      <c r="L32" s="237">
        <f>SUM(L8:L31)</f>
        <v>168527.02700299994</v>
      </c>
      <c r="M32" s="252">
        <f>SUM(M8:M31)</f>
        <v>218.23835300000002</v>
      </c>
      <c r="N32" s="151">
        <f>SUM(N8:N31)</f>
        <v>975819.11470200005</v>
      </c>
      <c r="O32" s="241">
        <f>SUM(O8:O31)</f>
        <v>605524.11060283333</v>
      </c>
      <c r="P32" s="24">
        <f t="shared" ref="P32:W32" si="1">SUMIF($Y$8:$Y$31,$Y$6,P8:P31)</f>
        <v>30768</v>
      </c>
      <c r="Q32" s="25">
        <f t="shared" si="1"/>
        <v>0</v>
      </c>
      <c r="R32" s="25">
        <f t="shared" si="1"/>
        <v>15</v>
      </c>
      <c r="S32" s="26">
        <f t="shared" si="1"/>
        <v>0</v>
      </c>
      <c r="T32" s="25">
        <f t="shared" si="1"/>
        <v>57</v>
      </c>
      <c r="U32" s="24">
        <f t="shared" si="1"/>
        <v>0</v>
      </c>
      <c r="V32" s="26">
        <f t="shared" si="1"/>
        <v>40</v>
      </c>
      <c r="W32" s="27">
        <f t="shared" si="1"/>
        <v>0</v>
      </c>
      <c r="X32" s="254"/>
      <c r="Y32" s="88" t="s">
        <v>14</v>
      </c>
    </row>
    <row r="33" spans="1:25" s="3" customFormat="1" ht="21.95" customHeight="1" thickBot="1" x14ac:dyDescent="0.2">
      <c r="A33" s="186"/>
      <c r="B33" s="236"/>
      <c r="C33" s="229"/>
      <c r="D33" s="242"/>
      <c r="E33" s="229"/>
      <c r="F33" s="238"/>
      <c r="G33" s="238"/>
      <c r="H33" s="238"/>
      <c r="I33" s="238"/>
      <c r="J33" s="240"/>
      <c r="K33" s="238"/>
      <c r="L33" s="238"/>
      <c r="M33" s="253"/>
      <c r="N33" s="229"/>
      <c r="O33" s="242"/>
      <c r="P33" s="44">
        <f t="shared" ref="P33:W33" si="2">SUMIF($Y$8:$Y$31,$Y$7,P8:P31)</f>
        <v>147712.81986999998</v>
      </c>
      <c r="Q33" s="45">
        <f t="shared" si="2"/>
        <v>0</v>
      </c>
      <c r="R33" s="45">
        <f t="shared" si="2"/>
        <v>1212.751</v>
      </c>
      <c r="S33" s="46">
        <f t="shared" si="2"/>
        <v>0</v>
      </c>
      <c r="T33" s="45">
        <f t="shared" si="2"/>
        <v>47</v>
      </c>
      <c r="U33" s="44">
        <f t="shared" si="2"/>
        <v>0</v>
      </c>
      <c r="V33" s="46">
        <f t="shared" si="2"/>
        <v>11113.236999999999</v>
      </c>
      <c r="W33" s="47">
        <f t="shared" si="2"/>
        <v>0</v>
      </c>
      <c r="X33" s="255"/>
      <c r="Y33" s="89" t="s">
        <v>10</v>
      </c>
    </row>
    <row r="34" spans="1:25" x14ac:dyDescent="0.15">
      <c r="A34" s="1" t="s">
        <v>42</v>
      </c>
    </row>
    <row r="35" spans="1:25" x14ac:dyDescent="0.15">
      <c r="B35" s="1" t="s">
        <v>43</v>
      </c>
      <c r="E35" s="1" t="s">
        <v>60</v>
      </c>
      <c r="N35" s="90"/>
    </row>
    <row r="36" spans="1:25" x14ac:dyDescent="0.15">
      <c r="B36" s="1" t="s">
        <v>44</v>
      </c>
      <c r="E36" s="1" t="s">
        <v>61</v>
      </c>
    </row>
    <row r="37" spans="1:25" x14ac:dyDescent="0.15">
      <c r="B37" s="1" t="s">
        <v>45</v>
      </c>
      <c r="E37" s="1" t="s">
        <v>62</v>
      </c>
    </row>
    <row r="38" spans="1:25" x14ac:dyDescent="0.15">
      <c r="B38" s="1" t="s">
        <v>46</v>
      </c>
      <c r="E38" s="1" t="s">
        <v>63</v>
      </c>
    </row>
    <row r="39" spans="1:25" x14ac:dyDescent="0.15">
      <c r="B39" s="1" t="s">
        <v>47</v>
      </c>
      <c r="E39" s="1" t="s">
        <v>64</v>
      </c>
    </row>
    <row r="40" spans="1:25" x14ac:dyDescent="0.15">
      <c r="B40" s="1" t="s">
        <v>48</v>
      </c>
    </row>
    <row r="41" spans="1:25" x14ac:dyDescent="0.15">
      <c r="B41" s="1" t="s">
        <v>49</v>
      </c>
    </row>
    <row r="42" spans="1:25" x14ac:dyDescent="0.15">
      <c r="B42" s="1" t="s">
        <v>50</v>
      </c>
    </row>
    <row r="43" spans="1:25" x14ac:dyDescent="0.15">
      <c r="B43" s="1" t="s">
        <v>51</v>
      </c>
    </row>
    <row r="44" spans="1:25" ht="14.25" thickBot="1" x14ac:dyDescent="0.2">
      <c r="B44" s="1" t="s">
        <v>52</v>
      </c>
    </row>
    <row r="45" spans="1:25" x14ac:dyDescent="0.15">
      <c r="N45" s="40">
        <f>+(+$C$32+$E$32)-($L$32+$M$32)</f>
        <v>982839.41838800034</v>
      </c>
    </row>
  </sheetData>
  <mergeCells count="230">
    <mergeCell ref="X3:X7"/>
    <mergeCell ref="X8:X9"/>
    <mergeCell ref="X10:X11"/>
    <mergeCell ref="X12:X13"/>
    <mergeCell ref="X14:X15"/>
    <mergeCell ref="X16:X17"/>
    <mergeCell ref="X18:X19"/>
    <mergeCell ref="E32:E33"/>
    <mergeCell ref="F32:F33"/>
    <mergeCell ref="L32:L33"/>
    <mergeCell ref="M32:M33"/>
    <mergeCell ref="X32:X33"/>
    <mergeCell ref="X20:X21"/>
    <mergeCell ref="X22:X23"/>
    <mergeCell ref="X24:X25"/>
    <mergeCell ref="X26:X27"/>
    <mergeCell ref="X28:X29"/>
    <mergeCell ref="X30:X31"/>
    <mergeCell ref="O26:O27"/>
    <mergeCell ref="O22:O23"/>
    <mergeCell ref="O18:O19"/>
    <mergeCell ref="N8:N9"/>
    <mergeCell ref="O8:O9"/>
    <mergeCell ref="O28:O29"/>
    <mergeCell ref="A32:A33"/>
    <mergeCell ref="B32:B33"/>
    <mergeCell ref="O30:O31"/>
    <mergeCell ref="C30:C31"/>
    <mergeCell ref="D30:D31"/>
    <mergeCell ref="E30:E31"/>
    <mergeCell ref="A30:A31"/>
    <mergeCell ref="B30:B31"/>
    <mergeCell ref="G32:G33"/>
    <mergeCell ref="H32:H33"/>
    <mergeCell ref="K32:K33"/>
    <mergeCell ref="J32:J33"/>
    <mergeCell ref="I32:I33"/>
    <mergeCell ref="N32:N33"/>
    <mergeCell ref="O32:O33"/>
    <mergeCell ref="C32:C33"/>
    <mergeCell ref="D32:D33"/>
    <mergeCell ref="A28:A29"/>
    <mergeCell ref="B28:B29"/>
    <mergeCell ref="F30:F31"/>
    <mergeCell ref="M30:M31"/>
    <mergeCell ref="N30:N31"/>
    <mergeCell ref="H30:H31"/>
    <mergeCell ref="K30:K31"/>
    <mergeCell ref="I30:I31"/>
    <mergeCell ref="L30:L31"/>
    <mergeCell ref="J30:J31"/>
    <mergeCell ref="G28:G29"/>
    <mergeCell ref="G30:G31"/>
    <mergeCell ref="N28:N29"/>
    <mergeCell ref="F28:F29"/>
    <mergeCell ref="C28:C29"/>
    <mergeCell ref="D28:D29"/>
    <mergeCell ref="E28:E29"/>
    <mergeCell ref="H28:H29"/>
    <mergeCell ref="K28:K29"/>
    <mergeCell ref="I28:I29"/>
    <mergeCell ref="J28:J29"/>
    <mergeCell ref="M28:M29"/>
    <mergeCell ref="L28:L29"/>
    <mergeCell ref="A26:A27"/>
    <mergeCell ref="B26:B27"/>
    <mergeCell ref="F24:F25"/>
    <mergeCell ref="M24:M25"/>
    <mergeCell ref="A24:A25"/>
    <mergeCell ref="B24:B25"/>
    <mergeCell ref="F26:F27"/>
    <mergeCell ref="M26:M27"/>
    <mergeCell ref="N26:N27"/>
    <mergeCell ref="H26:H27"/>
    <mergeCell ref="K26:K27"/>
    <mergeCell ref="I26:I27"/>
    <mergeCell ref="J26:J27"/>
    <mergeCell ref="L26:L27"/>
    <mergeCell ref="C26:C27"/>
    <mergeCell ref="D26:D27"/>
    <mergeCell ref="E26:E27"/>
    <mergeCell ref="G24:G25"/>
    <mergeCell ref="G26:G27"/>
    <mergeCell ref="N24:N25"/>
    <mergeCell ref="O24:O25"/>
    <mergeCell ref="C24:C25"/>
    <mergeCell ref="D24:D25"/>
    <mergeCell ref="E24:E25"/>
    <mergeCell ref="H24:H25"/>
    <mergeCell ref="K24:K25"/>
    <mergeCell ref="I24:I25"/>
    <mergeCell ref="J24:J25"/>
    <mergeCell ref="L24:L25"/>
    <mergeCell ref="A22:A23"/>
    <mergeCell ref="B22:B23"/>
    <mergeCell ref="F20:F21"/>
    <mergeCell ref="M20:M21"/>
    <mergeCell ref="A20:A21"/>
    <mergeCell ref="B20:B21"/>
    <mergeCell ref="F22:F23"/>
    <mergeCell ref="M22:M23"/>
    <mergeCell ref="N22:N23"/>
    <mergeCell ref="H22:H23"/>
    <mergeCell ref="K22:K23"/>
    <mergeCell ref="L22:L23"/>
    <mergeCell ref="C22:C23"/>
    <mergeCell ref="D22:D23"/>
    <mergeCell ref="E22:E23"/>
    <mergeCell ref="G20:G21"/>
    <mergeCell ref="G22:G23"/>
    <mergeCell ref="C18:C19"/>
    <mergeCell ref="D18:D19"/>
    <mergeCell ref="E18:E19"/>
    <mergeCell ref="G16:G17"/>
    <mergeCell ref="G18:G19"/>
    <mergeCell ref="N20:N21"/>
    <mergeCell ref="O20:O21"/>
    <mergeCell ref="C20:C21"/>
    <mergeCell ref="D20:D21"/>
    <mergeCell ref="E20:E21"/>
    <mergeCell ref="C16:C17"/>
    <mergeCell ref="D16:D17"/>
    <mergeCell ref="E16:E17"/>
    <mergeCell ref="O16:O17"/>
    <mergeCell ref="N18:N19"/>
    <mergeCell ref="H18:H19"/>
    <mergeCell ref="K18:K19"/>
    <mergeCell ref="H20:H21"/>
    <mergeCell ref="K20:K21"/>
    <mergeCell ref="I18:I19"/>
    <mergeCell ref="I20:I21"/>
    <mergeCell ref="L18:L19"/>
    <mergeCell ref="L20:L21"/>
    <mergeCell ref="A18:A19"/>
    <mergeCell ref="B18:B19"/>
    <mergeCell ref="F16:F17"/>
    <mergeCell ref="M16:M17"/>
    <mergeCell ref="A16:A17"/>
    <mergeCell ref="B16:B17"/>
    <mergeCell ref="F18:F19"/>
    <mergeCell ref="M18:M19"/>
    <mergeCell ref="C12:C13"/>
    <mergeCell ref="D12:D13"/>
    <mergeCell ref="E12:E13"/>
    <mergeCell ref="A14:A15"/>
    <mergeCell ref="B14:B15"/>
    <mergeCell ref="F12:F13"/>
    <mergeCell ref="M12:M13"/>
    <mergeCell ref="A12:A13"/>
    <mergeCell ref="B12:B13"/>
    <mergeCell ref="F14:F15"/>
    <mergeCell ref="M14:M15"/>
    <mergeCell ref="C14:C15"/>
    <mergeCell ref="D14:D15"/>
    <mergeCell ref="E14:E15"/>
    <mergeCell ref="G12:G13"/>
    <mergeCell ref="G14:G15"/>
    <mergeCell ref="A2:A7"/>
    <mergeCell ref="B2:B7"/>
    <mergeCell ref="N2:O3"/>
    <mergeCell ref="D5:D7"/>
    <mergeCell ref="O5:O7"/>
    <mergeCell ref="C2:D3"/>
    <mergeCell ref="E2:L3"/>
    <mergeCell ref="M2:M7"/>
    <mergeCell ref="K6:K7"/>
    <mergeCell ref="L4:L7"/>
    <mergeCell ref="G6:J6"/>
    <mergeCell ref="C8:C9"/>
    <mergeCell ref="D8:D9"/>
    <mergeCell ref="E8:E9"/>
    <mergeCell ref="A10:A11"/>
    <mergeCell ref="B10:B11"/>
    <mergeCell ref="F8:F9"/>
    <mergeCell ref="L8:L9"/>
    <mergeCell ref="M8:M9"/>
    <mergeCell ref="A8:A9"/>
    <mergeCell ref="B8:B9"/>
    <mergeCell ref="F10:F11"/>
    <mergeCell ref="M10:M11"/>
    <mergeCell ref="C10:C11"/>
    <mergeCell ref="L10:L11"/>
    <mergeCell ref="D10:D11"/>
    <mergeCell ref="E10:E11"/>
    <mergeCell ref="G8:G9"/>
    <mergeCell ref="G10:G11"/>
    <mergeCell ref="H8:H9"/>
    <mergeCell ref="K8:K9"/>
    <mergeCell ref="H10:H11"/>
    <mergeCell ref="K10:K11"/>
    <mergeCell ref="I8:I9"/>
    <mergeCell ref="I10:I11"/>
    <mergeCell ref="P2:T2"/>
    <mergeCell ref="U2:W2"/>
    <mergeCell ref="Q3:Q5"/>
    <mergeCell ref="R3:R5"/>
    <mergeCell ref="S3:S5"/>
    <mergeCell ref="T3:T5"/>
    <mergeCell ref="U3:U5"/>
    <mergeCell ref="V3:V5"/>
    <mergeCell ref="W3:W5"/>
    <mergeCell ref="P4:P5"/>
    <mergeCell ref="N10:N11"/>
    <mergeCell ref="O10:O11"/>
    <mergeCell ref="N12:N13"/>
    <mergeCell ref="O12:O13"/>
    <mergeCell ref="N14:N15"/>
    <mergeCell ref="O14:O15"/>
    <mergeCell ref="N16:N17"/>
    <mergeCell ref="K12:K13"/>
    <mergeCell ref="H14:H15"/>
    <mergeCell ref="K14:K15"/>
    <mergeCell ref="H16:H17"/>
    <mergeCell ref="K16:K17"/>
    <mergeCell ref="I12:I13"/>
    <mergeCell ref="I14:I15"/>
    <mergeCell ref="I16:I17"/>
    <mergeCell ref="L12:L13"/>
    <mergeCell ref="L14:L15"/>
    <mergeCell ref="L16:L17"/>
    <mergeCell ref="J8:J9"/>
    <mergeCell ref="J10:J11"/>
    <mergeCell ref="J12:J13"/>
    <mergeCell ref="J14:J15"/>
    <mergeCell ref="J16:J17"/>
    <mergeCell ref="J18:J19"/>
    <mergeCell ref="J20:J21"/>
    <mergeCell ref="J22:J23"/>
    <mergeCell ref="H12:H13"/>
    <mergeCell ref="I22:I23"/>
  </mergeCells>
  <phoneticPr fontId="1"/>
  <pageMargins left="0.51181102362204722" right="0.31496062992125984" top="0.55118110236220474" bottom="0.55118110236220474" header="0.31496062992125984" footer="0.31496062992125984"/>
  <pageSetup paperSize="9" scale="55" fitToHeight="0" orientation="landscape" r:id="rId1"/>
  <ignoredErrors>
    <ignoredError sqref="N14"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39"/>
  <sheetViews>
    <sheetView view="pageBreakPreview" zoomScale="85" zoomScaleNormal="100" zoomScaleSheetLayoutView="85" workbookViewId="0">
      <selection activeCell="T19" sqref="T19:X20"/>
    </sheetView>
  </sheetViews>
  <sheetFormatPr defaultColWidth="9" defaultRowHeight="13.5" x14ac:dyDescent="0.15"/>
  <cols>
    <col min="1" max="1" width="4.125" style="1" customWidth="1"/>
    <col min="2" max="2" width="31.75" style="1" customWidth="1"/>
    <col min="3" max="5" width="9" style="1" customWidth="1"/>
    <col min="6" max="6" width="11.375" style="1" customWidth="1"/>
    <col min="7" max="15" width="9" style="1" customWidth="1"/>
    <col min="16" max="23" width="8" style="1" customWidth="1"/>
    <col min="24" max="24" width="37.625" style="1" customWidth="1"/>
    <col min="25" max="25" width="9" style="32"/>
    <col min="26" max="16384" width="9" style="1"/>
  </cols>
  <sheetData>
    <row r="1" spans="1:25" ht="20.25" customHeight="1" thickBot="1" x14ac:dyDescent="0.2">
      <c r="A1" s="4" t="s">
        <v>78</v>
      </c>
    </row>
    <row r="2" spans="1:25" s="2" customFormat="1" ht="12.75" customHeight="1" x14ac:dyDescent="0.15">
      <c r="A2" s="133" t="s">
        <v>4</v>
      </c>
      <c r="B2" s="133" t="s">
        <v>27</v>
      </c>
      <c r="C2" s="288" t="s">
        <v>65</v>
      </c>
      <c r="D2" s="289"/>
      <c r="E2" s="289"/>
      <c r="F2" s="290"/>
      <c r="G2" s="297" t="s">
        <v>66</v>
      </c>
      <c r="H2" s="298"/>
      <c r="I2" s="298"/>
      <c r="J2" s="298"/>
      <c r="K2" s="298"/>
      <c r="L2" s="298"/>
      <c r="M2" s="298"/>
      <c r="N2" s="298"/>
      <c r="O2" s="298"/>
      <c r="P2" s="298"/>
      <c r="Q2" s="298"/>
      <c r="R2" s="298"/>
      <c r="S2" s="299"/>
      <c r="T2" s="306" t="s">
        <v>67</v>
      </c>
      <c r="U2" s="306"/>
      <c r="V2" s="306"/>
      <c r="W2" s="306"/>
      <c r="X2" s="307"/>
      <c r="Y2" s="33"/>
    </row>
    <row r="3" spans="1:25" s="2" customFormat="1" ht="12" customHeight="1" x14ac:dyDescent="0.15">
      <c r="A3" s="134"/>
      <c r="B3" s="134"/>
      <c r="C3" s="291"/>
      <c r="D3" s="292"/>
      <c r="E3" s="292"/>
      <c r="F3" s="293"/>
      <c r="G3" s="300"/>
      <c r="H3" s="301"/>
      <c r="I3" s="301"/>
      <c r="J3" s="301"/>
      <c r="K3" s="301"/>
      <c r="L3" s="301"/>
      <c r="M3" s="301"/>
      <c r="N3" s="301"/>
      <c r="O3" s="301"/>
      <c r="P3" s="301"/>
      <c r="Q3" s="301"/>
      <c r="R3" s="301"/>
      <c r="S3" s="302"/>
      <c r="T3" s="308"/>
      <c r="U3" s="308"/>
      <c r="V3" s="308"/>
      <c r="W3" s="308"/>
      <c r="X3" s="309"/>
      <c r="Y3" s="33"/>
    </row>
    <row r="4" spans="1:25" s="2" customFormat="1" ht="13.5" customHeight="1" thickBot="1" x14ac:dyDescent="0.2">
      <c r="A4" s="134"/>
      <c r="B4" s="134"/>
      <c r="C4" s="294"/>
      <c r="D4" s="295"/>
      <c r="E4" s="295"/>
      <c r="F4" s="296"/>
      <c r="G4" s="303"/>
      <c r="H4" s="304"/>
      <c r="I4" s="304"/>
      <c r="J4" s="304"/>
      <c r="K4" s="304"/>
      <c r="L4" s="304"/>
      <c r="M4" s="304"/>
      <c r="N4" s="304"/>
      <c r="O4" s="304"/>
      <c r="P4" s="304"/>
      <c r="Q4" s="304"/>
      <c r="R4" s="304"/>
      <c r="S4" s="305"/>
      <c r="T4" s="310"/>
      <c r="U4" s="310"/>
      <c r="V4" s="310"/>
      <c r="W4" s="310"/>
      <c r="X4" s="311"/>
      <c r="Y4" s="33"/>
    </row>
    <row r="5" spans="1:25" s="2" customFormat="1" ht="32.25" customHeight="1" x14ac:dyDescent="0.15">
      <c r="A5" s="185">
        <v>1</v>
      </c>
      <c r="B5" s="187" t="s">
        <v>79</v>
      </c>
      <c r="C5" s="330" t="s">
        <v>168</v>
      </c>
      <c r="D5" s="331"/>
      <c r="E5" s="331"/>
      <c r="F5" s="332"/>
      <c r="G5" s="264" t="s">
        <v>169</v>
      </c>
      <c r="H5" s="265"/>
      <c r="I5" s="265"/>
      <c r="J5" s="265"/>
      <c r="K5" s="265"/>
      <c r="L5" s="265"/>
      <c r="M5" s="265"/>
      <c r="N5" s="265"/>
      <c r="O5" s="265"/>
      <c r="P5" s="265"/>
      <c r="Q5" s="265"/>
      <c r="R5" s="265"/>
      <c r="S5" s="266"/>
      <c r="T5" s="312"/>
      <c r="U5" s="313"/>
      <c r="V5" s="313"/>
      <c r="W5" s="313"/>
      <c r="X5" s="314"/>
      <c r="Y5" s="34"/>
    </row>
    <row r="6" spans="1:25" s="2" customFormat="1" ht="32.25" customHeight="1" thickBot="1" x14ac:dyDescent="0.2">
      <c r="A6" s="186"/>
      <c r="B6" s="188" t="s">
        <v>84</v>
      </c>
      <c r="C6" s="333"/>
      <c r="D6" s="334"/>
      <c r="E6" s="334"/>
      <c r="F6" s="335"/>
      <c r="G6" s="267"/>
      <c r="H6" s="268"/>
      <c r="I6" s="268"/>
      <c r="J6" s="268"/>
      <c r="K6" s="268"/>
      <c r="L6" s="268"/>
      <c r="M6" s="268"/>
      <c r="N6" s="268"/>
      <c r="O6" s="268"/>
      <c r="P6" s="268"/>
      <c r="Q6" s="268"/>
      <c r="R6" s="268"/>
      <c r="S6" s="269"/>
      <c r="T6" s="315"/>
      <c r="U6" s="316"/>
      <c r="V6" s="316"/>
      <c r="W6" s="316"/>
      <c r="X6" s="317"/>
      <c r="Y6" s="35"/>
    </row>
    <row r="7" spans="1:25" s="2" customFormat="1" ht="21.95" customHeight="1" x14ac:dyDescent="0.15">
      <c r="A7" s="185">
        <v>2</v>
      </c>
      <c r="B7" s="187" t="s">
        <v>183</v>
      </c>
      <c r="C7" s="330" t="s">
        <v>181</v>
      </c>
      <c r="D7" s="331"/>
      <c r="E7" s="331"/>
      <c r="F7" s="332"/>
      <c r="G7" s="270" t="s">
        <v>182</v>
      </c>
      <c r="H7" s="271"/>
      <c r="I7" s="271"/>
      <c r="J7" s="271"/>
      <c r="K7" s="271"/>
      <c r="L7" s="271"/>
      <c r="M7" s="271"/>
      <c r="N7" s="271"/>
      <c r="O7" s="271"/>
      <c r="P7" s="271"/>
      <c r="Q7" s="271"/>
      <c r="R7" s="271"/>
      <c r="S7" s="272"/>
      <c r="T7" s="276"/>
      <c r="U7" s="277"/>
      <c r="V7" s="277"/>
      <c r="W7" s="277"/>
      <c r="X7" s="278"/>
      <c r="Y7" s="34"/>
    </row>
    <row r="8" spans="1:25" s="2" customFormat="1" ht="21.95" customHeight="1" thickBot="1" x14ac:dyDescent="0.2">
      <c r="A8" s="186"/>
      <c r="B8" s="188" t="s">
        <v>131</v>
      </c>
      <c r="C8" s="333"/>
      <c r="D8" s="334"/>
      <c r="E8" s="334"/>
      <c r="F8" s="335"/>
      <c r="G8" s="273"/>
      <c r="H8" s="274"/>
      <c r="I8" s="274"/>
      <c r="J8" s="274"/>
      <c r="K8" s="274"/>
      <c r="L8" s="274"/>
      <c r="M8" s="274"/>
      <c r="N8" s="274"/>
      <c r="O8" s="274"/>
      <c r="P8" s="274"/>
      <c r="Q8" s="274"/>
      <c r="R8" s="274"/>
      <c r="S8" s="275"/>
      <c r="T8" s="279"/>
      <c r="U8" s="280"/>
      <c r="V8" s="280"/>
      <c r="W8" s="280"/>
      <c r="X8" s="281"/>
      <c r="Y8" s="35"/>
    </row>
    <row r="9" spans="1:25" s="2" customFormat="1" ht="21.95" customHeight="1" x14ac:dyDescent="0.15">
      <c r="A9" s="185">
        <v>3</v>
      </c>
      <c r="B9" s="187" t="s">
        <v>132</v>
      </c>
      <c r="C9" s="330" t="s">
        <v>168</v>
      </c>
      <c r="D9" s="331"/>
      <c r="E9" s="331"/>
      <c r="F9" s="332"/>
      <c r="G9" s="264" t="s">
        <v>169</v>
      </c>
      <c r="H9" s="265"/>
      <c r="I9" s="265"/>
      <c r="J9" s="265"/>
      <c r="K9" s="265"/>
      <c r="L9" s="265"/>
      <c r="M9" s="265"/>
      <c r="N9" s="265"/>
      <c r="O9" s="265"/>
      <c r="P9" s="265"/>
      <c r="Q9" s="265"/>
      <c r="R9" s="265"/>
      <c r="S9" s="266"/>
      <c r="T9" s="318" t="s">
        <v>209</v>
      </c>
      <c r="U9" s="319"/>
      <c r="V9" s="319"/>
      <c r="W9" s="319"/>
      <c r="X9" s="320"/>
      <c r="Y9" s="34"/>
    </row>
    <row r="10" spans="1:25" s="2" customFormat="1" ht="52.5" customHeight="1" thickBot="1" x14ac:dyDescent="0.2">
      <c r="A10" s="186"/>
      <c r="B10" s="188" t="s">
        <v>84</v>
      </c>
      <c r="C10" s="333"/>
      <c r="D10" s="334"/>
      <c r="E10" s="334"/>
      <c r="F10" s="335"/>
      <c r="G10" s="267"/>
      <c r="H10" s="268"/>
      <c r="I10" s="268"/>
      <c r="J10" s="268"/>
      <c r="K10" s="268"/>
      <c r="L10" s="268"/>
      <c r="M10" s="268"/>
      <c r="N10" s="268"/>
      <c r="O10" s="268"/>
      <c r="P10" s="268"/>
      <c r="Q10" s="268"/>
      <c r="R10" s="268"/>
      <c r="S10" s="269"/>
      <c r="T10" s="321"/>
      <c r="U10" s="322"/>
      <c r="V10" s="322"/>
      <c r="W10" s="322"/>
      <c r="X10" s="323"/>
      <c r="Y10" s="35"/>
    </row>
    <row r="11" spans="1:25" s="2" customFormat="1" ht="21.95" customHeight="1" x14ac:dyDescent="0.15">
      <c r="A11" s="185">
        <v>4</v>
      </c>
      <c r="B11" s="187" t="s">
        <v>138</v>
      </c>
      <c r="C11" s="330" t="s">
        <v>190</v>
      </c>
      <c r="D11" s="331"/>
      <c r="E11" s="331"/>
      <c r="F11" s="332"/>
      <c r="G11" s="264" t="s">
        <v>191</v>
      </c>
      <c r="H11" s="265"/>
      <c r="I11" s="265"/>
      <c r="J11" s="265"/>
      <c r="K11" s="265"/>
      <c r="L11" s="265"/>
      <c r="M11" s="265"/>
      <c r="N11" s="265"/>
      <c r="O11" s="265"/>
      <c r="P11" s="265"/>
      <c r="Q11" s="265"/>
      <c r="R11" s="265"/>
      <c r="S11" s="266"/>
      <c r="T11" s="324" t="s">
        <v>192</v>
      </c>
      <c r="U11" s="325"/>
      <c r="V11" s="325"/>
      <c r="W11" s="325"/>
      <c r="X11" s="326"/>
      <c r="Y11" s="34"/>
    </row>
    <row r="12" spans="1:25" s="2" customFormat="1" ht="21.95" customHeight="1" thickBot="1" x14ac:dyDescent="0.2">
      <c r="A12" s="186"/>
      <c r="B12" s="188"/>
      <c r="C12" s="333"/>
      <c r="D12" s="334"/>
      <c r="E12" s="334"/>
      <c r="F12" s="335"/>
      <c r="G12" s="267"/>
      <c r="H12" s="268"/>
      <c r="I12" s="268"/>
      <c r="J12" s="268"/>
      <c r="K12" s="268"/>
      <c r="L12" s="268"/>
      <c r="M12" s="268"/>
      <c r="N12" s="268"/>
      <c r="O12" s="268"/>
      <c r="P12" s="268"/>
      <c r="Q12" s="268"/>
      <c r="R12" s="268"/>
      <c r="S12" s="269"/>
      <c r="T12" s="327"/>
      <c r="U12" s="328"/>
      <c r="V12" s="328"/>
      <c r="W12" s="328"/>
      <c r="X12" s="329"/>
      <c r="Y12" s="35"/>
    </row>
    <row r="13" spans="1:25" s="2" customFormat="1" ht="21.95" customHeight="1" x14ac:dyDescent="0.15">
      <c r="A13" s="185">
        <v>5</v>
      </c>
      <c r="B13" s="187" t="s">
        <v>139</v>
      </c>
      <c r="C13" s="330" t="s">
        <v>175</v>
      </c>
      <c r="D13" s="337"/>
      <c r="E13" s="337"/>
      <c r="F13" s="338"/>
      <c r="G13" s="270" t="s">
        <v>176</v>
      </c>
      <c r="H13" s="271"/>
      <c r="I13" s="271"/>
      <c r="J13" s="271"/>
      <c r="K13" s="271"/>
      <c r="L13" s="271"/>
      <c r="M13" s="271"/>
      <c r="N13" s="271"/>
      <c r="O13" s="271"/>
      <c r="P13" s="271"/>
      <c r="Q13" s="271"/>
      <c r="R13" s="271"/>
      <c r="S13" s="272"/>
      <c r="T13" s="276"/>
      <c r="U13" s="277"/>
      <c r="V13" s="277"/>
      <c r="W13" s="277"/>
      <c r="X13" s="278"/>
      <c r="Y13" s="34"/>
    </row>
    <row r="14" spans="1:25" s="2" customFormat="1" ht="21.95" customHeight="1" thickBot="1" x14ac:dyDescent="0.2">
      <c r="A14" s="186"/>
      <c r="B14" s="188"/>
      <c r="C14" s="339"/>
      <c r="D14" s="340"/>
      <c r="E14" s="340"/>
      <c r="F14" s="341"/>
      <c r="G14" s="273"/>
      <c r="H14" s="274"/>
      <c r="I14" s="274"/>
      <c r="J14" s="274"/>
      <c r="K14" s="274"/>
      <c r="L14" s="274"/>
      <c r="M14" s="274"/>
      <c r="N14" s="274"/>
      <c r="O14" s="274"/>
      <c r="P14" s="274"/>
      <c r="Q14" s="274"/>
      <c r="R14" s="274"/>
      <c r="S14" s="275"/>
      <c r="T14" s="279"/>
      <c r="U14" s="280"/>
      <c r="V14" s="280"/>
      <c r="W14" s="280"/>
      <c r="X14" s="281"/>
      <c r="Y14" s="35"/>
    </row>
    <row r="15" spans="1:25" s="2" customFormat="1" ht="21.95" customHeight="1" x14ac:dyDescent="0.15">
      <c r="A15" s="185">
        <v>6</v>
      </c>
      <c r="B15" s="187" t="s">
        <v>134</v>
      </c>
      <c r="C15" s="330" t="s">
        <v>203</v>
      </c>
      <c r="D15" s="331"/>
      <c r="E15" s="331"/>
      <c r="F15" s="332"/>
      <c r="G15" s="264" t="s">
        <v>204</v>
      </c>
      <c r="H15" s="265"/>
      <c r="I15" s="265"/>
      <c r="J15" s="265"/>
      <c r="K15" s="265"/>
      <c r="L15" s="265"/>
      <c r="M15" s="265"/>
      <c r="N15" s="265"/>
      <c r="O15" s="265"/>
      <c r="P15" s="265"/>
      <c r="Q15" s="265"/>
      <c r="R15" s="265"/>
      <c r="S15" s="266"/>
      <c r="T15" s="276"/>
      <c r="U15" s="277"/>
      <c r="V15" s="277"/>
      <c r="W15" s="277"/>
      <c r="X15" s="278"/>
      <c r="Y15" s="34"/>
    </row>
    <row r="16" spans="1:25" s="2" customFormat="1" ht="21.95" customHeight="1" thickBot="1" x14ac:dyDescent="0.2">
      <c r="A16" s="186"/>
      <c r="B16" s="257"/>
      <c r="C16" s="333"/>
      <c r="D16" s="334"/>
      <c r="E16" s="334"/>
      <c r="F16" s="335"/>
      <c r="G16" s="267"/>
      <c r="H16" s="268"/>
      <c r="I16" s="268"/>
      <c r="J16" s="268"/>
      <c r="K16" s="268"/>
      <c r="L16" s="268"/>
      <c r="M16" s="268"/>
      <c r="N16" s="268"/>
      <c r="O16" s="268"/>
      <c r="P16" s="268"/>
      <c r="Q16" s="268"/>
      <c r="R16" s="268"/>
      <c r="S16" s="269"/>
      <c r="T16" s="279"/>
      <c r="U16" s="280"/>
      <c r="V16" s="280"/>
      <c r="W16" s="280"/>
      <c r="X16" s="281"/>
      <c r="Y16" s="35"/>
    </row>
    <row r="17" spans="1:25" s="2" customFormat="1" ht="21.95" customHeight="1" x14ac:dyDescent="0.15">
      <c r="A17" s="185">
        <v>7</v>
      </c>
      <c r="B17" s="187" t="s">
        <v>140</v>
      </c>
      <c r="C17" s="330" t="s">
        <v>205</v>
      </c>
      <c r="D17" s="331"/>
      <c r="E17" s="331"/>
      <c r="F17" s="332"/>
      <c r="G17" s="264" t="s">
        <v>206</v>
      </c>
      <c r="H17" s="265"/>
      <c r="I17" s="265"/>
      <c r="J17" s="265"/>
      <c r="K17" s="265"/>
      <c r="L17" s="265"/>
      <c r="M17" s="265"/>
      <c r="N17" s="265"/>
      <c r="O17" s="265"/>
      <c r="P17" s="265"/>
      <c r="Q17" s="265"/>
      <c r="R17" s="265"/>
      <c r="S17" s="266"/>
      <c r="T17" s="276"/>
      <c r="U17" s="277"/>
      <c r="V17" s="277"/>
      <c r="W17" s="277"/>
      <c r="X17" s="278"/>
      <c r="Y17" s="34"/>
    </row>
    <row r="18" spans="1:25" s="2" customFormat="1" ht="21.95" customHeight="1" thickBot="1" x14ac:dyDescent="0.2">
      <c r="A18" s="186"/>
      <c r="B18" s="188"/>
      <c r="C18" s="333"/>
      <c r="D18" s="334"/>
      <c r="E18" s="334"/>
      <c r="F18" s="335"/>
      <c r="G18" s="267"/>
      <c r="H18" s="268"/>
      <c r="I18" s="268"/>
      <c r="J18" s="268"/>
      <c r="K18" s="268"/>
      <c r="L18" s="268"/>
      <c r="M18" s="268"/>
      <c r="N18" s="268"/>
      <c r="O18" s="268"/>
      <c r="P18" s="268"/>
      <c r="Q18" s="268"/>
      <c r="R18" s="268"/>
      <c r="S18" s="269"/>
      <c r="T18" s="279"/>
      <c r="U18" s="280"/>
      <c r="V18" s="280"/>
      <c r="W18" s="280"/>
      <c r="X18" s="281"/>
      <c r="Y18" s="35"/>
    </row>
    <row r="19" spans="1:25" s="2" customFormat="1" ht="21.95" customHeight="1" x14ac:dyDescent="0.15">
      <c r="A19" s="185">
        <v>8</v>
      </c>
      <c r="B19" s="187" t="s">
        <v>135</v>
      </c>
      <c r="C19" s="264" t="s">
        <v>207</v>
      </c>
      <c r="D19" s="265"/>
      <c r="E19" s="265"/>
      <c r="F19" s="266"/>
      <c r="G19" s="270" t="s">
        <v>208</v>
      </c>
      <c r="H19" s="271"/>
      <c r="I19" s="271"/>
      <c r="J19" s="271"/>
      <c r="K19" s="271"/>
      <c r="L19" s="271"/>
      <c r="M19" s="271"/>
      <c r="N19" s="271"/>
      <c r="O19" s="271"/>
      <c r="P19" s="271"/>
      <c r="Q19" s="271"/>
      <c r="R19" s="271"/>
      <c r="S19" s="272"/>
      <c r="T19" s="276"/>
      <c r="U19" s="277"/>
      <c r="V19" s="277"/>
      <c r="W19" s="277"/>
      <c r="X19" s="278"/>
      <c r="Y19" s="34"/>
    </row>
    <row r="20" spans="1:25" s="2" customFormat="1" ht="21.95" customHeight="1" thickBot="1" x14ac:dyDescent="0.2">
      <c r="A20" s="186"/>
      <c r="B20" s="188"/>
      <c r="C20" s="267"/>
      <c r="D20" s="268"/>
      <c r="E20" s="268"/>
      <c r="F20" s="269"/>
      <c r="G20" s="273"/>
      <c r="H20" s="274"/>
      <c r="I20" s="274"/>
      <c r="J20" s="274"/>
      <c r="K20" s="274"/>
      <c r="L20" s="274"/>
      <c r="M20" s="274"/>
      <c r="N20" s="274"/>
      <c r="O20" s="274"/>
      <c r="P20" s="274"/>
      <c r="Q20" s="274"/>
      <c r="R20" s="274"/>
      <c r="S20" s="275"/>
      <c r="T20" s="279"/>
      <c r="U20" s="280"/>
      <c r="V20" s="280"/>
      <c r="W20" s="280"/>
      <c r="X20" s="281"/>
      <c r="Y20" s="35"/>
    </row>
    <row r="21" spans="1:25" s="2" customFormat="1" ht="21.95" customHeight="1" x14ac:dyDescent="0.15">
      <c r="A21" s="185">
        <v>9</v>
      </c>
      <c r="B21" s="187" t="s">
        <v>141</v>
      </c>
      <c r="C21" s="264" t="s">
        <v>207</v>
      </c>
      <c r="D21" s="265"/>
      <c r="E21" s="265"/>
      <c r="F21" s="266"/>
      <c r="G21" s="270" t="s">
        <v>208</v>
      </c>
      <c r="H21" s="271"/>
      <c r="I21" s="271"/>
      <c r="J21" s="271"/>
      <c r="K21" s="271"/>
      <c r="L21" s="271"/>
      <c r="M21" s="271"/>
      <c r="N21" s="271"/>
      <c r="O21" s="271"/>
      <c r="P21" s="271"/>
      <c r="Q21" s="271"/>
      <c r="R21" s="271"/>
      <c r="S21" s="272"/>
      <c r="T21" s="276"/>
      <c r="U21" s="277"/>
      <c r="V21" s="277"/>
      <c r="W21" s="277"/>
      <c r="X21" s="278"/>
      <c r="Y21" s="34"/>
    </row>
    <row r="22" spans="1:25" s="2" customFormat="1" ht="21.95" customHeight="1" thickBot="1" x14ac:dyDescent="0.2">
      <c r="A22" s="186"/>
      <c r="B22" s="188"/>
      <c r="C22" s="267"/>
      <c r="D22" s="268"/>
      <c r="E22" s="268"/>
      <c r="F22" s="269"/>
      <c r="G22" s="273"/>
      <c r="H22" s="274"/>
      <c r="I22" s="274"/>
      <c r="J22" s="274"/>
      <c r="K22" s="274"/>
      <c r="L22" s="274"/>
      <c r="M22" s="274"/>
      <c r="N22" s="274"/>
      <c r="O22" s="274"/>
      <c r="P22" s="274"/>
      <c r="Q22" s="274"/>
      <c r="R22" s="274"/>
      <c r="S22" s="275"/>
      <c r="T22" s="279"/>
      <c r="U22" s="280"/>
      <c r="V22" s="280"/>
      <c r="W22" s="280"/>
      <c r="X22" s="281"/>
      <c r="Y22" s="35"/>
    </row>
    <row r="23" spans="1:25" s="2" customFormat="1" ht="21.95" customHeight="1" x14ac:dyDescent="0.15">
      <c r="A23" s="185">
        <v>10</v>
      </c>
      <c r="B23" s="187" t="s">
        <v>118</v>
      </c>
      <c r="C23" s="336" t="s">
        <v>151</v>
      </c>
      <c r="D23" s="265"/>
      <c r="E23" s="265"/>
      <c r="F23" s="266"/>
      <c r="G23" s="270" t="s">
        <v>154</v>
      </c>
      <c r="H23" s="271"/>
      <c r="I23" s="271"/>
      <c r="J23" s="271"/>
      <c r="K23" s="271"/>
      <c r="L23" s="271"/>
      <c r="M23" s="271"/>
      <c r="N23" s="271"/>
      <c r="O23" s="271"/>
      <c r="P23" s="271"/>
      <c r="Q23" s="271"/>
      <c r="R23" s="271"/>
      <c r="S23" s="272"/>
      <c r="T23" s="276"/>
      <c r="U23" s="277"/>
      <c r="V23" s="277"/>
      <c r="W23" s="277"/>
      <c r="X23" s="278"/>
      <c r="Y23" s="34"/>
    </row>
    <row r="24" spans="1:25" s="2" customFormat="1" ht="21.95" customHeight="1" thickBot="1" x14ac:dyDescent="0.2">
      <c r="A24" s="186"/>
      <c r="B24" s="188"/>
      <c r="C24" s="267"/>
      <c r="D24" s="268"/>
      <c r="E24" s="268"/>
      <c r="F24" s="269"/>
      <c r="G24" s="273"/>
      <c r="H24" s="274"/>
      <c r="I24" s="274"/>
      <c r="J24" s="274"/>
      <c r="K24" s="274"/>
      <c r="L24" s="274"/>
      <c r="M24" s="274"/>
      <c r="N24" s="274"/>
      <c r="O24" s="274"/>
      <c r="P24" s="274"/>
      <c r="Q24" s="274"/>
      <c r="R24" s="274"/>
      <c r="S24" s="275"/>
      <c r="T24" s="279"/>
      <c r="U24" s="280"/>
      <c r="V24" s="280"/>
      <c r="W24" s="280"/>
      <c r="X24" s="281"/>
      <c r="Y24" s="35"/>
    </row>
    <row r="25" spans="1:25" s="2" customFormat="1" ht="21.95" customHeight="1" x14ac:dyDescent="0.15">
      <c r="A25" s="185">
        <v>11</v>
      </c>
      <c r="B25" s="187" t="s">
        <v>142</v>
      </c>
      <c r="C25" s="336" t="s">
        <v>152</v>
      </c>
      <c r="D25" s="265"/>
      <c r="E25" s="265"/>
      <c r="F25" s="266"/>
      <c r="G25" s="270" t="s">
        <v>156</v>
      </c>
      <c r="H25" s="271"/>
      <c r="I25" s="271"/>
      <c r="J25" s="271"/>
      <c r="K25" s="271"/>
      <c r="L25" s="271"/>
      <c r="M25" s="271"/>
      <c r="N25" s="271"/>
      <c r="O25" s="271"/>
      <c r="P25" s="271"/>
      <c r="Q25" s="271"/>
      <c r="R25" s="271"/>
      <c r="S25" s="272"/>
      <c r="T25" s="258" t="s">
        <v>210</v>
      </c>
      <c r="U25" s="259"/>
      <c r="V25" s="259"/>
      <c r="W25" s="259"/>
      <c r="X25" s="260"/>
      <c r="Y25" s="34"/>
    </row>
    <row r="26" spans="1:25" s="2" customFormat="1" ht="40.5" customHeight="1" thickBot="1" x14ac:dyDescent="0.2">
      <c r="A26" s="186"/>
      <c r="B26" s="188"/>
      <c r="C26" s="267"/>
      <c r="D26" s="268"/>
      <c r="E26" s="268"/>
      <c r="F26" s="269"/>
      <c r="G26" s="273"/>
      <c r="H26" s="274"/>
      <c r="I26" s="274"/>
      <c r="J26" s="274"/>
      <c r="K26" s="274"/>
      <c r="L26" s="274"/>
      <c r="M26" s="274"/>
      <c r="N26" s="274"/>
      <c r="O26" s="274"/>
      <c r="P26" s="274"/>
      <c r="Q26" s="274"/>
      <c r="R26" s="274"/>
      <c r="S26" s="275"/>
      <c r="T26" s="261"/>
      <c r="U26" s="262"/>
      <c r="V26" s="262"/>
      <c r="W26" s="262"/>
      <c r="X26" s="263"/>
      <c r="Y26" s="35"/>
    </row>
    <row r="27" spans="1:25" s="2" customFormat="1" ht="21.95" customHeight="1" x14ac:dyDescent="0.15">
      <c r="A27" s="185">
        <v>12</v>
      </c>
      <c r="B27" s="187" t="s">
        <v>128</v>
      </c>
      <c r="C27" s="336" t="s">
        <v>153</v>
      </c>
      <c r="D27" s="265"/>
      <c r="E27" s="265"/>
      <c r="F27" s="266"/>
      <c r="G27" s="270" t="s">
        <v>155</v>
      </c>
      <c r="H27" s="271"/>
      <c r="I27" s="271"/>
      <c r="J27" s="271"/>
      <c r="K27" s="271"/>
      <c r="L27" s="271"/>
      <c r="M27" s="271"/>
      <c r="N27" s="271"/>
      <c r="O27" s="271"/>
      <c r="P27" s="271"/>
      <c r="Q27" s="271"/>
      <c r="R27" s="271"/>
      <c r="S27" s="272"/>
      <c r="T27" s="282" t="s">
        <v>160</v>
      </c>
      <c r="U27" s="283"/>
      <c r="V27" s="283"/>
      <c r="W27" s="283"/>
      <c r="X27" s="284"/>
      <c r="Y27" s="34"/>
    </row>
    <row r="28" spans="1:25" s="2" customFormat="1" ht="21.95" customHeight="1" thickBot="1" x14ac:dyDescent="0.2">
      <c r="A28" s="186"/>
      <c r="B28" s="188"/>
      <c r="C28" s="267"/>
      <c r="D28" s="268"/>
      <c r="E28" s="268"/>
      <c r="F28" s="269"/>
      <c r="G28" s="273"/>
      <c r="H28" s="274"/>
      <c r="I28" s="274"/>
      <c r="J28" s="274"/>
      <c r="K28" s="274"/>
      <c r="L28" s="274"/>
      <c r="M28" s="274"/>
      <c r="N28" s="274"/>
      <c r="O28" s="274"/>
      <c r="P28" s="274"/>
      <c r="Q28" s="274"/>
      <c r="R28" s="274"/>
      <c r="S28" s="275"/>
      <c r="T28" s="285"/>
      <c r="U28" s="286"/>
      <c r="V28" s="286"/>
      <c r="W28" s="286"/>
      <c r="X28" s="287"/>
      <c r="Y28" s="35"/>
    </row>
    <row r="29" spans="1:25" x14ac:dyDescent="0.15">
      <c r="N29" s="41"/>
    </row>
    <row r="39" spans="14:14" x14ac:dyDescent="0.15">
      <c r="N39" s="53"/>
    </row>
  </sheetData>
  <mergeCells count="65">
    <mergeCell ref="G27:S28"/>
    <mergeCell ref="C13:F14"/>
    <mergeCell ref="G5:S6"/>
    <mergeCell ref="G7:S8"/>
    <mergeCell ref="G9:S10"/>
    <mergeCell ref="G11:S12"/>
    <mergeCell ref="G13:S14"/>
    <mergeCell ref="C23:F24"/>
    <mergeCell ref="C25:F26"/>
    <mergeCell ref="C15:F16"/>
    <mergeCell ref="C17:F18"/>
    <mergeCell ref="T27:X28"/>
    <mergeCell ref="C2:F4"/>
    <mergeCell ref="G2:S4"/>
    <mergeCell ref="T2:X4"/>
    <mergeCell ref="T5:X6"/>
    <mergeCell ref="T7:X8"/>
    <mergeCell ref="T9:X10"/>
    <mergeCell ref="T11:X12"/>
    <mergeCell ref="C5:F6"/>
    <mergeCell ref="C7:F8"/>
    <mergeCell ref="C9:F10"/>
    <mergeCell ref="C11:F12"/>
    <mergeCell ref="T13:X14"/>
    <mergeCell ref="C19:F20"/>
    <mergeCell ref="C21:F22"/>
    <mergeCell ref="C27:F28"/>
    <mergeCell ref="T25:X26"/>
    <mergeCell ref="G15:S16"/>
    <mergeCell ref="G17:S18"/>
    <mergeCell ref="G19:S20"/>
    <mergeCell ref="G21:S22"/>
    <mergeCell ref="G23:S24"/>
    <mergeCell ref="G25:S26"/>
    <mergeCell ref="T15:X16"/>
    <mergeCell ref="T17:X18"/>
    <mergeCell ref="T19:X20"/>
    <mergeCell ref="T21:X22"/>
    <mergeCell ref="T23:X24"/>
    <mergeCell ref="A2:A4"/>
    <mergeCell ref="B2:B4"/>
    <mergeCell ref="A17:A18"/>
    <mergeCell ref="B17:B18"/>
    <mergeCell ref="A15:A16"/>
    <mergeCell ref="B15:B16"/>
    <mergeCell ref="A13:A14"/>
    <mergeCell ref="B13:B14"/>
    <mergeCell ref="A11:A12"/>
    <mergeCell ref="B11:B12"/>
    <mergeCell ref="A9:A10"/>
    <mergeCell ref="B9:B10"/>
    <mergeCell ref="A7:A8"/>
    <mergeCell ref="B7:B8"/>
    <mergeCell ref="A5:A6"/>
    <mergeCell ref="B5:B6"/>
    <mergeCell ref="A19:A20"/>
    <mergeCell ref="B19:B20"/>
    <mergeCell ref="A27:A28"/>
    <mergeCell ref="B27:B28"/>
    <mergeCell ref="A25:A26"/>
    <mergeCell ref="B25:B26"/>
    <mergeCell ref="A23:A24"/>
    <mergeCell ref="B23:B24"/>
    <mergeCell ref="A21:A22"/>
    <mergeCell ref="B21:B22"/>
  </mergeCells>
  <phoneticPr fontId="1"/>
  <pageMargins left="0.51181102362204722" right="0.31496062992125984" top="0.55118110236220474" bottom="0.55118110236220474"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鷹見 宗征(takami-munemasa)</cp:lastModifiedBy>
  <cp:lastPrinted>2021-03-23T08:39:12Z</cp:lastPrinted>
  <dcterms:created xsi:type="dcterms:W3CDTF">2010-08-24T08:00:05Z</dcterms:created>
  <dcterms:modified xsi:type="dcterms:W3CDTF">2024-01-12T01:12:11Z</dcterms:modified>
</cp:coreProperties>
</file>