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３年度\"/>
    </mc:Choice>
  </mc:AlternateContent>
  <xr:revisionPtr revIDLastSave="0" documentId="13_ncr:1_{D017964C-2306-4390-A44A-B10D9CA712E5}" xr6:coauthVersionLast="47" xr6:coauthVersionMax="47" xr10:uidLastSave="{00000000-0000-0000-0000-000000000000}"/>
  <bookViews>
    <workbookView xWindow="28680" yWindow="-120" windowWidth="29040" windowHeight="15840" xr2:uid="{00000000-000D-0000-FFFF-FFFF00000000}"/>
  </bookViews>
  <sheets>
    <sheet name="個別表011" sheetId="1" r:id="rId1"/>
  </sheets>
  <definedNames>
    <definedName name="_xlnm._FilterDatabase" localSheetId="0" hidden="1">個別表011!$A$1:$Y$37</definedName>
    <definedName name="_xlnm.Print_Area" localSheetId="0">個別表011!$A$1:$X$37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O10" i="1"/>
  <c r="O12" i="1"/>
  <c r="O14" i="1"/>
  <c r="O16" i="1"/>
  <c r="O18" i="1"/>
  <c r="O20" i="1"/>
  <c r="O22" i="1"/>
  <c r="O24" i="1"/>
  <c r="O26" i="1"/>
  <c r="O28" i="1"/>
  <c r="O30" i="1"/>
  <c r="O32" i="1"/>
  <c r="E36" i="1"/>
  <c r="F36" i="1"/>
  <c r="G36" i="1"/>
  <c r="H36" i="1"/>
  <c r="I36" i="1"/>
  <c r="J36" i="1"/>
  <c r="K36" i="1"/>
  <c r="L36" i="1"/>
  <c r="M36" i="1"/>
  <c r="N36" i="1"/>
  <c r="P36" i="1"/>
  <c r="Q36" i="1"/>
  <c r="R36" i="1"/>
  <c r="S36" i="1"/>
  <c r="T36" i="1"/>
  <c r="U36" i="1"/>
  <c r="V36" i="1"/>
  <c r="W36" i="1"/>
  <c r="X36" i="1"/>
  <c r="Q37" i="1"/>
  <c r="R37" i="1"/>
  <c r="S37" i="1"/>
  <c r="T37" i="1"/>
  <c r="U37" i="1"/>
  <c r="V37" i="1"/>
  <c r="W37" i="1"/>
  <c r="X37" i="1"/>
  <c r="O36" i="1" l="1"/>
  <c r="O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0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<sst xmlns="http://schemas.openxmlformats.org/spreadsheetml/2006/main" count="185" uniqueCount="47">
  <si>
    <t>金額</t>
    <rPh sb="0" eb="2">
      <t>キンガク</t>
    </rPh>
    <phoneticPr fontId="2"/>
  </si>
  <si>
    <t>（件数）</t>
    <rPh sb="1" eb="3">
      <t>ケンスウ</t>
    </rPh>
    <phoneticPr fontId="2"/>
  </si>
  <si>
    <t>計</t>
    <rPh sb="0" eb="1">
      <t>ケイ</t>
    </rPh>
    <phoneticPr fontId="2"/>
  </si>
  <si>
    <t>福島県他12団体</t>
    <rPh sb="0" eb="3">
      <t>フクシマケン</t>
    </rPh>
    <rPh sb="3" eb="4">
      <t>ホカ</t>
    </rPh>
    <rPh sb="6" eb="8">
      <t>ダンタイ</t>
    </rPh>
    <phoneticPr fontId="2"/>
  </si>
  <si>
    <t>-</t>
    <phoneticPr fontId="2"/>
  </si>
  <si>
    <t>国保事業の運営の広域化及び安定化に資する事業に必要な費用に充てるため、都道府県に基金を設置し、①保険財政広域化支援事業、②保険財政自立支援事業を行う。</t>
    <rPh sb="0" eb="2">
      <t>コクホ</t>
    </rPh>
    <rPh sb="2" eb="4">
      <t>ジギョウ</t>
    </rPh>
    <rPh sb="5" eb="7">
      <t>ウンエイ</t>
    </rPh>
    <rPh sb="8" eb="11">
      <t>コウイキカ</t>
    </rPh>
    <rPh sb="11" eb="12">
      <t>オヨ</t>
    </rPh>
    <rPh sb="13" eb="16">
      <t>アンテイカ</t>
    </rPh>
    <rPh sb="17" eb="18">
      <t>シ</t>
    </rPh>
    <rPh sb="20" eb="22">
      <t>ジギョウ</t>
    </rPh>
    <rPh sb="23" eb="25">
      <t>ヒツヨウ</t>
    </rPh>
    <rPh sb="26" eb="28">
      <t>ヒヨウ</t>
    </rPh>
    <rPh sb="29" eb="30">
      <t>ア</t>
    </rPh>
    <rPh sb="35" eb="39">
      <t>トドウフケン</t>
    </rPh>
    <rPh sb="40" eb="42">
      <t>キキン</t>
    </rPh>
    <rPh sb="43" eb="45">
      <t>セッチ</t>
    </rPh>
    <rPh sb="48" eb="50">
      <t>ホケン</t>
    </rPh>
    <rPh sb="50" eb="52">
      <t>ザイセイ</t>
    </rPh>
    <rPh sb="52" eb="55">
      <t>コウイキカ</t>
    </rPh>
    <rPh sb="55" eb="57">
      <t>シエン</t>
    </rPh>
    <rPh sb="57" eb="59">
      <t>ジギョウ</t>
    </rPh>
    <rPh sb="61" eb="63">
      <t>ホケン</t>
    </rPh>
    <rPh sb="63" eb="65">
      <t>ザイセイ</t>
    </rPh>
    <rPh sb="65" eb="67">
      <t>ジリツ</t>
    </rPh>
    <rPh sb="67" eb="69">
      <t>シエン</t>
    </rPh>
    <rPh sb="69" eb="71">
      <t>ジギョウ</t>
    </rPh>
    <rPh sb="72" eb="73">
      <t>オコナ</t>
    </rPh>
    <phoneticPr fontId="1"/>
  </si>
  <si>
    <t>国民健康保険広域化等支援基金</t>
    <rPh sb="0" eb="2">
      <t>コクミン</t>
    </rPh>
    <rPh sb="2" eb="4">
      <t>ケンコウ</t>
    </rPh>
    <rPh sb="4" eb="6">
      <t>ホケン</t>
    </rPh>
    <rPh sb="6" eb="8">
      <t>コウイキ</t>
    </rPh>
    <rPh sb="8" eb="10">
      <t>カトウ</t>
    </rPh>
    <rPh sb="10" eb="12">
      <t>シエン</t>
    </rPh>
    <rPh sb="12" eb="14">
      <t>キキン</t>
    </rPh>
    <phoneticPr fontId="1"/>
  </si>
  <si>
    <t>鹿児島県</t>
    <rPh sb="0" eb="4">
      <t>カゴシマケン</t>
    </rPh>
    <phoneticPr fontId="1"/>
  </si>
  <si>
    <t>宮崎県</t>
    <rPh sb="0" eb="3">
      <t>ミヤザキケン</t>
    </rPh>
    <phoneticPr fontId="1"/>
  </si>
  <si>
    <t>熊本県</t>
    <rPh sb="0" eb="3">
      <t>クマモトケン</t>
    </rPh>
    <phoneticPr fontId="1"/>
  </si>
  <si>
    <t>佐賀県</t>
    <rPh sb="0" eb="3">
      <t>サガケン</t>
    </rPh>
    <phoneticPr fontId="1"/>
  </si>
  <si>
    <t>福岡県</t>
    <rPh sb="0" eb="3">
      <t>フクオカケン</t>
    </rPh>
    <phoneticPr fontId="1"/>
  </si>
  <si>
    <t>島根県</t>
    <rPh sb="0" eb="2">
      <t>シマネ</t>
    </rPh>
    <rPh sb="2" eb="3">
      <t>ケン</t>
    </rPh>
    <phoneticPr fontId="1"/>
  </si>
  <si>
    <t>京都府</t>
    <rPh sb="0" eb="3">
      <t>キョウトフ</t>
    </rPh>
    <phoneticPr fontId="1"/>
  </si>
  <si>
    <t>滋賀県</t>
    <rPh sb="0" eb="3">
      <t>シガケン</t>
    </rPh>
    <phoneticPr fontId="1"/>
  </si>
  <si>
    <t>三重県</t>
    <rPh sb="0" eb="3">
      <t>ミエケン</t>
    </rPh>
    <phoneticPr fontId="1"/>
  </si>
  <si>
    <t>岐阜県</t>
    <rPh sb="0" eb="3">
      <t>ギフケン</t>
    </rPh>
    <phoneticPr fontId="1"/>
  </si>
  <si>
    <t>神奈川県</t>
    <rPh sb="0" eb="4">
      <t>カナガワケン</t>
    </rPh>
    <phoneticPr fontId="1"/>
  </si>
  <si>
    <t>栃木県</t>
    <rPh sb="0" eb="3">
      <t>トチギケン</t>
    </rPh>
    <phoneticPr fontId="1"/>
  </si>
  <si>
    <t>福島県</t>
    <rPh sb="0" eb="2">
      <t>フクシマ</t>
    </rPh>
    <rPh sb="2" eb="3">
      <t>ケン</t>
    </rPh>
    <phoneticPr fontId="1"/>
  </si>
  <si>
    <t>予備費</t>
    <rPh sb="0" eb="3">
      <t>ヨビヒ</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</si>
  <si>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</si>
  <si>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</si>
  <si>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</si>
  <si>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</si>
  <si>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</si>
  <si>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</si>
  <si>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</si>
  <si>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</si>
  <si>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</si>
  <si>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</si>
  <si>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</si>
  <si>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</si>
  <si>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</si>
  <si>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</si>
  <si>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</si>
  <si>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令和２年度末　貸付残高等</t>
    <rPh sb="0" eb="2">
      <t>レイワ</t>
    </rPh>
    <rPh sb="3" eb="5">
      <t>ネンド</t>
    </rPh>
    <rPh sb="5" eb="6">
      <t>マツ</t>
    </rPh>
    <rPh sb="7" eb="9">
      <t>カシツ</t>
    </rPh>
    <rPh sb="9" eb="11">
      <t>ザンダカ</t>
    </rPh>
    <rPh sb="11" eb="12">
      <t>トウ</t>
    </rPh>
    <phoneticPr fontId="2"/>
  </si>
  <si>
    <t>令和２年度　事業実施決定等</t>
    <rPh sb="0" eb="2">
      <t>レイワ</t>
    </rPh>
    <rPh sb="3" eb="5">
      <t>ネンド</t>
    </rPh>
    <rPh sb="6" eb="8">
      <t>ジギョウ</t>
    </rPh>
    <rPh sb="8" eb="10">
      <t>ジッシ</t>
    </rPh>
    <rPh sb="10" eb="12">
      <t>ケッテイ</t>
    </rPh>
    <rPh sb="12" eb="13">
      <t>トウ</t>
    </rPh>
    <phoneticPr fontId="2"/>
  </si>
  <si>
    <t>令和２年度末基金残高
(ｅ=ａ+ｂ-ｃ-ｄ)</t>
    <rPh sb="0" eb="2">
      <t>レイワ</t>
    </rPh>
    <rPh sb="3" eb="5">
      <t>ネンド</t>
    </rPh>
    <rPh sb="5" eb="6">
      <t>マツ</t>
    </rPh>
    <rPh sb="6" eb="8">
      <t>キキン</t>
    </rPh>
    <rPh sb="8" eb="10">
      <t>ザンダカ</t>
    </rPh>
    <phoneticPr fontId="2"/>
  </si>
  <si>
    <t>令和２年度
国庫返納額
（ｄ）</t>
    <rPh sb="0" eb="2">
      <t>レイワ</t>
    </rPh>
    <rPh sb="3" eb="5">
      <t>ネンド</t>
    </rPh>
    <rPh sb="8" eb="10">
      <t>ヘンノウ</t>
    </rPh>
    <phoneticPr fontId="2"/>
  </si>
  <si>
    <t>令　和　２　年　度　収　入　支　出</t>
    <rPh sb="0" eb="1">
      <t>レイ</t>
    </rPh>
    <rPh sb="2" eb="3">
      <t>ワ</t>
    </rPh>
    <rPh sb="6" eb="7">
      <t>トシ</t>
    </rPh>
    <rPh sb="8" eb="9">
      <t>ド</t>
    </rPh>
    <rPh sb="10" eb="11">
      <t>オサム</t>
    </rPh>
    <rPh sb="12" eb="13">
      <t>イ</t>
    </rPh>
    <rPh sb="14" eb="15">
      <t>シ</t>
    </rPh>
    <rPh sb="16" eb="17">
      <t>デ</t>
    </rPh>
    <phoneticPr fontId="2"/>
  </si>
  <si>
    <t>令和元年度末基金残高
（ａ）</t>
    <rPh sb="0" eb="2">
      <t>レイワ</t>
    </rPh>
    <rPh sb="2" eb="3">
      <t>ガン</t>
    </rPh>
    <rPh sb="3" eb="5">
      <t>ネンド</t>
    </rPh>
    <rPh sb="5" eb="6">
      <t>マツ</t>
    </rPh>
    <rPh sb="6" eb="8">
      <t>キキン</t>
    </rPh>
    <rPh sb="8" eb="10">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</si>
  <si>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</si>
  <si>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</si>
  <si>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</si>
  <si>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</si>
  <si>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【個別表】令和３年度基金造成団体別基金執行状況表（011国民健康保険広域化等支援基金）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</si>
</sst>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 #,##0;* \-#,##0;* &quot;-&quot;_ ;@\ "/>
    <numFmt numFmtId="177" formatCode="000"/>
    <numFmt numFmtId="178" formatCode="\(#,##0\);\(* \-#,##0\);\(* \ &quot;-&quot;\ \);@\ "/>
  </numFmts>
  <fonts count="2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b/>
      <sz val="12"/>
      <color theme="1"/>
      <name val="ＭＳ ゴシック"/>
      <family val="3"/>
      <charset val="128"/>
    </font>
    <font>
      <b/>
      <sz val="9"/>
      <color indexed="81"/>
      <name val="ＭＳ Ｐゴシック"/>
      <family val="3"/>
      <charset val="128"/>
    </font>
    <font>
      <sz val="10"/>
      <name val="ＭＳ ゴシック"/>
      <family val="3"/>
      <charset val="128"/>
    </font>
    <font>
      <sz val="11"/>
      <name val="游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
    <xf numFmtId="0" fontId="0" fillId="0" borderId="0">
      <alignment vertical="center"/>
    </xf>
  </cellStyleXfs>
  <cellXfs count="137">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0" fontId="4" fillId="0" borderId="0" xfId="0" applyFont="1">
      <alignment vertical="center"/>
    </xf>
    <xf numFmtId="41" fontId="4" fillId="0" borderId="2" xfId="0" applyNumberFormat="1" applyFont="1" applyFill="1" applyBorder="1" applyAlignment="1">
      <alignment horizontal="right" vertical="center"/>
    </xf>
    <xf numFmtId="41" fontId="4" fillId="0" borderId="3" xfId="0" applyNumberFormat="1" applyFont="1" applyFill="1" applyBorder="1" applyAlignment="1">
      <alignment horizontal="right" vertical="center"/>
    </xf>
    <xf numFmtId="41" fontId="4" fillId="0" borderId="4" xfId="0" applyNumberFormat="1" applyFont="1" applyFill="1" applyBorder="1" applyAlignment="1">
      <alignment horizontal="right" vertical="center"/>
    </xf>
    <xf numFmtId="41" fontId="4" fillId="0" borderId="5" xfId="0"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178" fontId="4" fillId="0" borderId="11" xfId="0" applyNumberFormat="1" applyFont="1" applyFill="1" applyBorder="1" applyAlignment="1">
      <alignment horizontal="right" vertical="center"/>
    </xf>
    <xf numFmtId="178" fontId="4" fillId="0" borderId="12" xfId="0" applyNumberFormat="1" applyFont="1" applyFill="1" applyBorder="1" applyAlignment="1">
      <alignment horizontal="right" vertical="center"/>
    </xf>
    <xf numFmtId="178" fontId="4" fillId="0" borderId="13" xfId="0" applyNumberFormat="1" applyFont="1" applyFill="1" applyBorder="1" applyAlignment="1">
      <alignment horizontal="right"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0" fillId="4"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8"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4" fillId="2" borderId="17" xfId="0" applyFont="1" applyFill="1" applyBorder="1" applyAlignment="1">
      <alignment horizontal="center" vertical="center"/>
    </xf>
    <xf numFmtId="0" fontId="10" fillId="2" borderId="29" xfId="0" applyFont="1" applyFill="1" applyBorder="1" applyAlignment="1">
      <alignment horizontal="center" vertical="center" wrapText="1"/>
    </xf>
    <xf numFmtId="0" fontId="12" fillId="0" borderId="0" xfId="0" applyFont="1">
      <alignment vertical="center"/>
    </xf>
    <xf numFmtId="0" fontId="14" fillId="2" borderId="37"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4"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0" fillId="2" borderId="38" xfId="0" applyFill="1" applyBorder="1" applyAlignment="1">
      <alignment vertical="center"/>
    </xf>
    <xf numFmtId="0" fontId="4" fillId="2" borderId="44" xfId="0" applyFont="1" applyFill="1" applyBorder="1" applyAlignment="1">
      <alignment horizontal="left" vertical="center"/>
    </xf>
    <xf numFmtId="0" fontId="5" fillId="2" borderId="44" xfId="0" applyFont="1" applyFill="1" applyBorder="1" applyAlignment="1">
      <alignment horizontal="center" vertical="center"/>
    </xf>
    <xf numFmtId="0" fontId="17" fillId="0" borderId="0" xfId="0" applyFont="1" applyAlignment="1">
      <alignment vertical="center"/>
    </xf>
    <xf numFmtId="41" fontId="4" fillId="0" borderId="14" xfId="0" applyNumberFormat="1" applyFont="1" applyFill="1" applyBorder="1" applyAlignment="1">
      <alignment horizontal="right" vertical="center"/>
    </xf>
    <xf numFmtId="41" fontId="0" fillId="0" borderId="6" xfId="0" applyNumberFormat="1" applyFill="1" applyBorder="1" applyAlignment="1">
      <alignment horizontal="right" vertical="center"/>
    </xf>
    <xf numFmtId="41" fontId="4" fillId="3" borderId="12" xfId="0" applyNumberFormat="1" applyFont="1" applyFill="1" applyBorder="1" applyAlignment="1">
      <alignment horizontal="right" vertical="center"/>
    </xf>
    <xf numFmtId="41" fontId="0" fillId="3" borderId="8" xfId="0" applyNumberFormat="1" applyFill="1" applyBorder="1" applyAlignment="1">
      <alignment horizontal="right" vertical="center"/>
    </xf>
    <xf numFmtId="41" fontId="4" fillId="3" borderId="15" xfId="0" applyNumberFormat="1" applyFont="1" applyFill="1" applyBorder="1" applyAlignment="1">
      <alignment horizontal="right" vertical="center"/>
    </xf>
    <xf numFmtId="41" fontId="0" fillId="3" borderId="7" xfId="0" applyNumberFormat="1" applyFill="1" applyBorder="1" applyAlignment="1">
      <alignment horizontal="right" vertical="center"/>
    </xf>
    <xf numFmtId="41" fontId="4" fillId="3" borderId="14"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41" fontId="4" fillId="3" borderId="11" xfId="0" applyNumberFormat="1" applyFont="1" applyFill="1" applyBorder="1" applyAlignment="1">
      <alignment horizontal="right" vertical="center"/>
    </xf>
    <xf numFmtId="41" fontId="0" fillId="3" borderId="3" xfId="0" applyNumberFormat="1" applyFill="1" applyBorder="1" applyAlignment="1">
      <alignment horizontal="right" vertical="center"/>
    </xf>
    <xf numFmtId="41" fontId="4" fillId="0" borderId="6" xfId="0" applyNumberFormat="1" applyFont="1" applyFill="1" applyBorder="1" applyAlignment="1">
      <alignment horizontal="right" vertical="center"/>
    </xf>
    <xf numFmtId="177" fontId="4" fillId="0" borderId="1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2" xfId="0" applyFont="1" applyFill="1" applyBorder="1" applyAlignment="1">
      <alignment horizontal="left" vertical="center"/>
    </xf>
    <xf numFmtId="0" fontId="4" fillId="0" borderId="10"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xf>
    <xf numFmtId="0" fontId="7" fillId="0" borderId="16" xfId="0" applyFont="1" applyFill="1" applyBorder="1" applyAlignment="1">
      <alignment horizontal="left" vertical="center"/>
    </xf>
    <xf numFmtId="0" fontId="7" fillId="0" borderId="9" xfId="0" applyFont="1" applyFill="1" applyBorder="1" applyAlignment="1">
      <alignment horizontal="left" vertical="center"/>
    </xf>
    <xf numFmtId="41" fontId="4" fillId="0" borderId="15" xfId="0" applyNumberFormat="1" applyFont="1" applyFill="1" applyBorder="1" applyAlignment="1">
      <alignment horizontal="right" vertical="center"/>
    </xf>
    <xf numFmtId="41" fontId="0" fillId="0" borderId="7" xfId="0" applyNumberFormat="1" applyFill="1" applyBorder="1" applyAlignment="1">
      <alignment horizontal="right" vertical="center"/>
    </xf>
    <xf numFmtId="177" fontId="4" fillId="0" borderId="16"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41" fontId="4" fillId="0" borderId="11" xfId="0" applyNumberFormat="1" applyFont="1" applyFill="1" applyBorder="1" applyAlignment="1">
      <alignment horizontal="right" vertical="center"/>
    </xf>
    <xf numFmtId="41" fontId="0" fillId="0" borderId="3" xfId="0" applyNumberFormat="1" applyFill="1" applyBorder="1" applyAlignment="1">
      <alignment horizontal="right" vertical="center"/>
    </xf>
    <xf numFmtId="41" fontId="4" fillId="0" borderId="3" xfId="0" applyNumberFormat="1" applyFont="1" applyFill="1" applyBorder="1" applyAlignment="1">
      <alignment horizontal="right" vertical="center"/>
    </xf>
    <xf numFmtId="41" fontId="4" fillId="0" borderId="14" xfId="0" applyNumberFormat="1" applyFont="1" applyFill="1" applyBorder="1" applyAlignment="1">
      <alignment horizontal="center" vertical="center"/>
    </xf>
    <xf numFmtId="41" fontId="4" fillId="0" borderId="6" xfId="0" applyNumberFormat="1" applyFont="1" applyFill="1" applyBorder="1" applyAlignment="1">
      <alignment horizontal="center" vertical="center"/>
    </xf>
    <xf numFmtId="41" fontId="4" fillId="0" borderId="15" xfId="0" applyNumberFormat="1" applyFont="1" applyFill="1" applyBorder="1" applyAlignment="1">
      <alignment vertical="center"/>
    </xf>
    <xf numFmtId="41" fontId="0" fillId="0" borderId="7" xfId="0" applyNumberFormat="1" applyFill="1" applyBorder="1" applyAlignment="1">
      <alignment vertical="center"/>
    </xf>
    <xf numFmtId="0" fontId="4" fillId="0" borderId="16" xfId="0" applyFont="1" applyFill="1" applyBorder="1" applyAlignment="1">
      <alignment vertical="center" wrapText="1"/>
    </xf>
    <xf numFmtId="0" fontId="4" fillId="0" borderId="9" xfId="0" applyFont="1" applyFill="1" applyBorder="1" applyAlignment="1">
      <alignment vertical="center"/>
    </xf>
    <xf numFmtId="0" fontId="7" fillId="0" borderId="16" xfId="0" applyFont="1" applyFill="1" applyBorder="1" applyAlignment="1">
      <alignment horizontal="left" vertical="center" wrapText="1"/>
    </xf>
    <xf numFmtId="0" fontId="7" fillId="0" borderId="9" xfId="0" applyFont="1" applyFill="1" applyBorder="1" applyAlignment="1">
      <alignment horizontal="left" vertical="center" wrapText="1"/>
    </xf>
    <xf numFmtId="41" fontId="4" fillId="3" borderId="7" xfId="0" applyNumberFormat="1" applyFont="1" applyFill="1" applyBorder="1" applyAlignment="1">
      <alignment horizontal="right" vertical="center"/>
    </xf>
    <xf numFmtId="0" fontId="4" fillId="2"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16" fillId="2" borderId="39" xfId="0" applyFont="1" applyFill="1" applyBorder="1" applyAlignment="1">
      <alignment horizontal="center" vertical="center" wrapText="1"/>
    </xf>
    <xf numFmtId="0" fontId="0" fillId="0" borderId="29" xfId="0" applyBorder="1" applyAlignment="1">
      <alignment vertical="center" wrapText="1"/>
    </xf>
    <xf numFmtId="0" fontId="0" fillId="0" borderId="34" xfId="0" applyBorder="1" applyAlignment="1">
      <alignment vertical="center"/>
    </xf>
    <xf numFmtId="0" fontId="16" fillId="2" borderId="25" xfId="0" applyFont="1" applyFill="1" applyBorder="1" applyAlignment="1">
      <alignment horizontal="center" vertical="center" wrapText="1"/>
    </xf>
    <xf numFmtId="0" fontId="0" fillId="0" borderId="40" xfId="0" applyBorder="1" applyAlignment="1">
      <alignment vertical="center" wrapText="1"/>
    </xf>
    <xf numFmtId="0" fontId="0" fillId="0" borderId="31" xfId="0" applyBorder="1" applyAlignment="1">
      <alignment vertical="center"/>
    </xf>
    <xf numFmtId="0" fontId="16" fillId="2" borderId="46" xfId="0" applyFont="1" applyFill="1" applyBorder="1" applyAlignment="1">
      <alignment horizontal="center" vertical="center" wrapText="1"/>
    </xf>
    <xf numFmtId="0" fontId="0" fillId="0" borderId="42" xfId="0" applyBorder="1" applyAlignment="1">
      <alignment vertical="center"/>
    </xf>
    <xf numFmtId="0" fontId="0" fillId="0" borderId="33" xfId="0" applyBorder="1" applyAlignment="1">
      <alignment vertical="center"/>
    </xf>
    <xf numFmtId="0" fontId="5" fillId="2" borderId="45" xfId="0" applyFont="1" applyFill="1" applyBorder="1" applyAlignment="1">
      <alignment horizontal="center" vertical="center" wrapText="1"/>
    </xf>
    <xf numFmtId="0" fontId="14" fillId="0" borderId="41" xfId="0" applyFont="1" applyBorder="1" applyAlignment="1">
      <alignment vertical="center" wrapText="1"/>
    </xf>
    <xf numFmtId="0" fontId="0" fillId="0" borderId="32" xfId="0" applyBorder="1" applyAlignment="1">
      <alignment vertical="center"/>
    </xf>
    <xf numFmtId="0" fontId="16" fillId="2" borderId="36" xfId="0" applyFont="1" applyFill="1" applyBorder="1" applyAlignment="1">
      <alignment horizontal="center" vertical="center" wrapText="1"/>
    </xf>
    <xf numFmtId="0" fontId="0" fillId="0" borderId="23" xfId="0" applyBorder="1" applyAlignment="1">
      <alignment vertical="center" wrapText="1"/>
    </xf>
    <xf numFmtId="0" fontId="0" fillId="0" borderId="30" xfId="0" applyBorder="1" applyAlignment="1">
      <alignment vertical="center"/>
    </xf>
    <xf numFmtId="0" fontId="4" fillId="2" borderId="3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5" fillId="2" borderId="17" xfId="0" applyFont="1" applyFill="1" applyBorder="1" applyAlignment="1">
      <alignment vertical="center" wrapText="1"/>
    </xf>
    <xf numFmtId="0" fontId="13" fillId="2" borderId="35" xfId="0" applyFont="1" applyFill="1" applyBorder="1" applyAlignment="1">
      <alignment vertical="center"/>
    </xf>
    <xf numFmtId="0" fontId="5" fillId="2" borderId="36" xfId="0" applyFont="1" applyFill="1" applyBorder="1" applyAlignment="1">
      <alignment horizontal="left" vertical="center" wrapText="1"/>
    </xf>
    <xf numFmtId="0" fontId="0" fillId="0" borderId="23" xfId="0" applyBorder="1" applyAlignment="1">
      <alignment horizontal="left" vertical="center" wrapText="1"/>
    </xf>
    <xf numFmtId="0" fontId="0" fillId="0" borderId="6" xfId="0" applyBorder="1" applyAlignment="1">
      <alignment horizontal="left" vertical="center" wrapText="1"/>
    </xf>
    <xf numFmtId="0" fontId="9" fillId="2" borderId="1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17" xfId="0" applyFont="1" applyBorder="1" applyAlignment="1">
      <alignment horizontal="center" vertical="center"/>
    </xf>
    <xf numFmtId="0" fontId="16" fillId="0" borderId="4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48" xfId="0" applyFill="1" applyBorder="1" applyAlignment="1">
      <alignment horizontal="center" vertical="center"/>
    </xf>
    <xf numFmtId="0" fontId="0" fillId="2" borderId="47" xfId="0" applyFill="1" applyBorder="1" applyAlignment="1">
      <alignment horizontal="center" vertical="center"/>
    </xf>
    <xf numFmtId="0" fontId="10" fillId="4" borderId="28"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 xfId="0" applyFont="1" applyFill="1" applyBorder="1" applyAlignment="1">
      <alignment horizontal="center" vertical="center" wrapText="1"/>
    </xf>
    <xf numFmtId="41" fontId="19" fillId="5" borderId="15" xfId="0" applyNumberFormat="1" applyFont="1" applyFill="1" applyBorder="1" applyAlignment="1">
      <alignment horizontal="right" vertical="center"/>
    </xf>
    <xf numFmtId="41" fontId="20" fillId="5" borderId="7" xfId="0" applyNumberFormat="1" applyFont="1" applyFill="1" applyBorder="1" applyAlignment="1">
      <alignment horizontal="right" vertical="center"/>
    </xf>
    <xf numFmtId="41" fontId="19" fillId="0" borderId="14" xfId="0" applyNumberFormat="1" applyFont="1" applyFill="1" applyBorder="1" applyAlignment="1">
      <alignment horizontal="center" vertical="center"/>
    </xf>
    <xf numFmtId="41" fontId="19" fillId="0" borderId="6"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38"/>
  <sheetViews>
    <sheetView tabSelected="1" view="pageBreakPreview" zoomScale="85" zoomScaleNormal="100" zoomScaleSheetLayoutView="85" workbookViewId="0">
      <selection activeCell="D12" sqref="D12:D13"/>
    </sheetView>
  </sheetViews>
  <sheetFormatPr defaultColWidth="9" defaultRowHeight="13.5"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2"/>
    <col min="26" max="16384" width="9" style="1"/>
  </cols>
  <sheetData>
    <row r="1" spans="1:25" ht="20.25" customHeight="1" thickBot="1" x14ac:dyDescent="0.45">
      <c r="A1" s="50" t="s">
        <v>46</v>
      </c>
      <c r="B1" s="50"/>
    </row>
    <row r="2" spans="1:25" s="15" customFormat="1" ht="12.75" customHeight="1" x14ac:dyDescent="0.4">
      <c r="A2" s="120" t="s">
        <v>45</v>
      </c>
      <c r="B2" s="120" t="s">
        <v>44</v>
      </c>
      <c r="C2" s="120" t="s">
        <v>43</v>
      </c>
      <c r="D2" s="120" t="s">
        <v>42</v>
      </c>
      <c r="E2" s="88" t="s">
        <v>41</v>
      </c>
      <c r="F2" s="117"/>
      <c r="G2" s="88" t="s">
        <v>40</v>
      </c>
      <c r="H2" s="125"/>
      <c r="I2" s="125"/>
      <c r="J2" s="125"/>
      <c r="K2" s="125"/>
      <c r="L2" s="125"/>
      <c r="M2" s="125"/>
      <c r="N2" s="114" t="s">
        <v>39</v>
      </c>
      <c r="O2" s="88" t="s">
        <v>38</v>
      </c>
      <c r="P2" s="117"/>
      <c r="Q2" s="88" t="s">
        <v>37</v>
      </c>
      <c r="R2" s="89"/>
      <c r="S2" s="89"/>
      <c r="T2" s="89"/>
      <c r="U2" s="89"/>
      <c r="V2" s="88" t="s">
        <v>36</v>
      </c>
      <c r="W2" s="89"/>
      <c r="X2" s="90"/>
      <c r="Y2" s="42"/>
    </row>
    <row r="3" spans="1:25" s="15" customFormat="1" ht="12" customHeight="1" x14ac:dyDescent="0.4">
      <c r="A3" s="121"/>
      <c r="B3" s="123"/>
      <c r="C3" s="121"/>
      <c r="D3" s="121"/>
      <c r="E3" s="118"/>
      <c r="F3" s="119"/>
      <c r="G3" s="126"/>
      <c r="H3" s="127"/>
      <c r="I3" s="127"/>
      <c r="J3" s="127"/>
      <c r="K3" s="127"/>
      <c r="L3" s="127"/>
      <c r="M3" s="127"/>
      <c r="N3" s="115"/>
      <c r="O3" s="118"/>
      <c r="P3" s="119"/>
      <c r="Q3" s="49" t="s">
        <v>35</v>
      </c>
      <c r="R3" s="91" t="s">
        <v>33</v>
      </c>
      <c r="S3" s="91" t="s">
        <v>32</v>
      </c>
      <c r="T3" s="94" t="s">
        <v>31</v>
      </c>
      <c r="U3" s="97" t="s">
        <v>34</v>
      </c>
      <c r="V3" s="100" t="s">
        <v>33</v>
      </c>
      <c r="W3" s="94" t="s">
        <v>32</v>
      </c>
      <c r="X3" s="103" t="s">
        <v>31</v>
      </c>
      <c r="Y3" s="42"/>
    </row>
    <row r="4" spans="1:25" s="15" customFormat="1" ht="13.5" customHeight="1" x14ac:dyDescent="0.4">
      <c r="A4" s="121"/>
      <c r="B4" s="123"/>
      <c r="C4" s="121"/>
      <c r="D4" s="121"/>
      <c r="E4" s="40"/>
      <c r="F4" s="46"/>
      <c r="G4" s="48" t="s">
        <v>30</v>
      </c>
      <c r="H4" s="47"/>
      <c r="I4" s="47"/>
      <c r="J4" s="47"/>
      <c r="K4" s="47"/>
      <c r="L4" s="47"/>
      <c r="M4" s="106" t="s">
        <v>29</v>
      </c>
      <c r="N4" s="115"/>
      <c r="O4" s="40"/>
      <c r="P4" s="46"/>
      <c r="Q4" s="109" t="s">
        <v>28</v>
      </c>
      <c r="R4" s="92"/>
      <c r="S4" s="92"/>
      <c r="T4" s="95"/>
      <c r="U4" s="98"/>
      <c r="V4" s="101"/>
      <c r="W4" s="95"/>
      <c r="X4" s="104"/>
      <c r="Y4" s="42"/>
    </row>
    <row r="5" spans="1:25" s="15" customFormat="1" ht="12" customHeight="1" x14ac:dyDescent="0.4">
      <c r="A5" s="121"/>
      <c r="B5" s="123"/>
      <c r="C5" s="121"/>
      <c r="D5" s="121"/>
      <c r="E5" s="40"/>
      <c r="F5" s="111" t="s">
        <v>26</v>
      </c>
      <c r="G5" s="40"/>
      <c r="H5" s="45" t="s">
        <v>27</v>
      </c>
      <c r="I5" s="44"/>
      <c r="J5" s="44"/>
      <c r="K5" s="44"/>
      <c r="L5" s="43"/>
      <c r="M5" s="107"/>
      <c r="N5" s="115"/>
      <c r="O5" s="40"/>
      <c r="P5" s="111" t="s">
        <v>26</v>
      </c>
      <c r="Q5" s="110"/>
      <c r="R5" s="93"/>
      <c r="S5" s="93"/>
      <c r="T5" s="96"/>
      <c r="U5" s="99"/>
      <c r="V5" s="102"/>
      <c r="W5" s="96"/>
      <c r="X5" s="105"/>
      <c r="Y5" s="42"/>
    </row>
    <row r="6" spans="1:25" s="15" customFormat="1" ht="12" customHeight="1" x14ac:dyDescent="0.4">
      <c r="A6" s="121"/>
      <c r="B6" s="123"/>
      <c r="C6" s="121"/>
      <c r="D6" s="121"/>
      <c r="E6" s="40"/>
      <c r="F6" s="112"/>
      <c r="G6" s="40"/>
      <c r="H6" s="41" t="s">
        <v>25</v>
      </c>
      <c r="I6" s="128" t="s">
        <v>24</v>
      </c>
      <c r="J6" s="129"/>
      <c r="K6" s="130"/>
      <c r="L6" s="131" t="s">
        <v>23</v>
      </c>
      <c r="M6" s="107"/>
      <c r="N6" s="115"/>
      <c r="O6" s="40"/>
      <c r="P6" s="112"/>
      <c r="Q6" s="39" t="s">
        <v>1</v>
      </c>
      <c r="R6" s="38" t="s">
        <v>1</v>
      </c>
      <c r="S6" s="38" t="s">
        <v>1</v>
      </c>
      <c r="T6" s="36" t="s">
        <v>1</v>
      </c>
      <c r="U6" s="35" t="s">
        <v>1</v>
      </c>
      <c r="V6" s="37" t="s">
        <v>1</v>
      </c>
      <c r="W6" s="36" t="s">
        <v>1</v>
      </c>
      <c r="X6" s="35" t="s">
        <v>1</v>
      </c>
      <c r="Y6" s="34" t="s">
        <v>1</v>
      </c>
    </row>
    <row r="7" spans="1:25" s="15" customFormat="1" ht="12.75" customHeight="1" thickBot="1" x14ac:dyDescent="0.45">
      <c r="A7" s="122"/>
      <c r="B7" s="124"/>
      <c r="C7" s="122"/>
      <c r="D7" s="122"/>
      <c r="E7" s="31"/>
      <c r="F7" s="113"/>
      <c r="G7" s="31"/>
      <c r="H7" s="33"/>
      <c r="I7" s="32" t="s">
        <v>22</v>
      </c>
      <c r="J7" s="32" t="s">
        <v>21</v>
      </c>
      <c r="K7" s="32" t="s">
        <v>20</v>
      </c>
      <c r="L7" s="132"/>
      <c r="M7" s="108"/>
      <c r="N7" s="116"/>
      <c r="O7" s="31"/>
      <c r="P7" s="113"/>
      <c r="Q7" s="30" t="s">
        <v>0</v>
      </c>
      <c r="R7" s="29" t="s">
        <v>0</v>
      </c>
      <c r="S7" s="29" t="s">
        <v>0</v>
      </c>
      <c r="T7" s="26" t="s">
        <v>0</v>
      </c>
      <c r="U7" s="28" t="s">
        <v>0</v>
      </c>
      <c r="V7" s="27" t="s">
        <v>0</v>
      </c>
      <c r="W7" s="26" t="s">
        <v>0</v>
      </c>
      <c r="X7" s="25" t="s">
        <v>0</v>
      </c>
      <c r="Y7" s="24" t="s">
        <v>0</v>
      </c>
    </row>
    <row r="8" spans="1:25" s="15" customFormat="1" ht="30" customHeight="1" x14ac:dyDescent="0.4">
      <c r="A8" s="62">
        <v>1</v>
      </c>
      <c r="B8" s="74" t="s">
        <v>19</v>
      </c>
      <c r="C8" s="83" t="s">
        <v>6</v>
      </c>
      <c r="D8" s="85" t="s">
        <v>5</v>
      </c>
      <c r="E8" s="70">
        <v>670.98954700000002</v>
      </c>
      <c r="F8" s="51">
        <v>335.49477350000001</v>
      </c>
      <c r="G8" s="70">
        <v>1.267725</v>
      </c>
      <c r="H8" s="76" t="s">
        <v>4</v>
      </c>
      <c r="I8" s="76" t="s">
        <v>4</v>
      </c>
      <c r="J8" s="76" t="s">
        <v>4</v>
      </c>
      <c r="K8" s="76" t="s">
        <v>4</v>
      </c>
      <c r="L8" s="76" t="s">
        <v>4</v>
      </c>
      <c r="M8" s="76">
        <v>0</v>
      </c>
      <c r="N8" s="76">
        <v>0</v>
      </c>
      <c r="O8" s="55">
        <f>+(+E8+G8)-(M8+N8)</f>
        <v>672.25727200000006</v>
      </c>
      <c r="P8" s="51">
        <v>336.12863599999997</v>
      </c>
      <c r="Q8" s="22">
        <v>0</v>
      </c>
      <c r="R8" s="23">
        <v>0</v>
      </c>
      <c r="S8" s="23">
        <v>0</v>
      </c>
      <c r="T8" s="21">
        <v>0</v>
      </c>
      <c r="U8" s="23">
        <v>0</v>
      </c>
      <c r="V8" s="22">
        <v>0</v>
      </c>
      <c r="W8" s="21">
        <v>0</v>
      </c>
      <c r="X8" s="20">
        <v>0</v>
      </c>
      <c r="Y8" s="10" t="s">
        <v>1</v>
      </c>
    </row>
    <row r="9" spans="1:25" s="15" customFormat="1" ht="30" customHeight="1" thickBot="1" x14ac:dyDescent="0.45">
      <c r="A9" s="63"/>
      <c r="B9" s="75"/>
      <c r="C9" s="84"/>
      <c r="D9" s="86"/>
      <c r="E9" s="71"/>
      <c r="F9" s="52"/>
      <c r="G9" s="71"/>
      <c r="H9" s="77"/>
      <c r="I9" s="77"/>
      <c r="J9" s="77"/>
      <c r="K9" s="77"/>
      <c r="L9" s="77"/>
      <c r="M9" s="77"/>
      <c r="N9" s="77"/>
      <c r="O9" s="56"/>
      <c r="P9" s="61"/>
      <c r="Q9" s="18">
        <v>0</v>
      </c>
      <c r="R9" s="19">
        <v>0</v>
      </c>
      <c r="S9" s="19">
        <v>0</v>
      </c>
      <c r="T9" s="17">
        <v>0</v>
      </c>
      <c r="U9" s="19">
        <v>0</v>
      </c>
      <c r="V9" s="18">
        <v>0</v>
      </c>
      <c r="W9" s="17">
        <v>0</v>
      </c>
      <c r="X9" s="16">
        <v>0</v>
      </c>
      <c r="Y9" s="5" t="s">
        <v>0</v>
      </c>
    </row>
    <row r="10" spans="1:25" s="15" customFormat="1" ht="30" customHeight="1" x14ac:dyDescent="0.4">
      <c r="A10" s="62">
        <v>2</v>
      </c>
      <c r="B10" s="74" t="s">
        <v>18</v>
      </c>
      <c r="C10" s="83" t="s">
        <v>6</v>
      </c>
      <c r="D10" s="85" t="s">
        <v>5</v>
      </c>
      <c r="E10" s="70">
        <v>630.45763899999997</v>
      </c>
      <c r="F10" s="51">
        <v>315.22881949999999</v>
      </c>
      <c r="G10" s="70">
        <v>9.1757030000000004</v>
      </c>
      <c r="H10" s="76" t="s">
        <v>4</v>
      </c>
      <c r="I10" s="76" t="s">
        <v>4</v>
      </c>
      <c r="J10" s="76" t="s">
        <v>4</v>
      </c>
      <c r="K10" s="76" t="s">
        <v>4</v>
      </c>
      <c r="L10" s="76" t="s">
        <v>4</v>
      </c>
      <c r="M10" s="76">
        <v>1.9458420000000001</v>
      </c>
      <c r="N10" s="76">
        <v>0</v>
      </c>
      <c r="O10" s="55">
        <f>+(+E10+G10)-(M10+N10)</f>
        <v>637.6875</v>
      </c>
      <c r="P10" s="51">
        <v>319.81667099999999</v>
      </c>
      <c r="Q10" s="22">
        <v>0</v>
      </c>
      <c r="R10" s="23">
        <v>0</v>
      </c>
      <c r="S10" s="23">
        <v>0</v>
      </c>
      <c r="T10" s="21">
        <v>0</v>
      </c>
      <c r="U10" s="23">
        <v>0</v>
      </c>
      <c r="V10" s="22">
        <v>0</v>
      </c>
      <c r="W10" s="21">
        <v>0</v>
      </c>
      <c r="X10" s="20">
        <v>0</v>
      </c>
      <c r="Y10" s="10" t="s">
        <v>1</v>
      </c>
    </row>
    <row r="11" spans="1:25" s="15" customFormat="1" ht="30" customHeight="1" thickBot="1" x14ac:dyDescent="0.45">
      <c r="A11" s="63"/>
      <c r="B11" s="75"/>
      <c r="C11" s="84"/>
      <c r="D11" s="86"/>
      <c r="E11" s="71"/>
      <c r="F11" s="52"/>
      <c r="G11" s="71"/>
      <c r="H11" s="77"/>
      <c r="I11" s="78"/>
      <c r="J11" s="78"/>
      <c r="K11" s="78"/>
      <c r="L11" s="78"/>
      <c r="M11" s="77"/>
      <c r="N11" s="77"/>
      <c r="O11" s="87"/>
      <c r="P11" s="61"/>
      <c r="Q11" s="18">
        <v>0</v>
      </c>
      <c r="R11" s="19">
        <v>0</v>
      </c>
      <c r="S11" s="19">
        <v>0</v>
      </c>
      <c r="T11" s="17">
        <v>0</v>
      </c>
      <c r="U11" s="19">
        <v>0</v>
      </c>
      <c r="V11" s="18">
        <v>0</v>
      </c>
      <c r="W11" s="17">
        <v>0</v>
      </c>
      <c r="X11" s="16">
        <v>0</v>
      </c>
      <c r="Y11" s="5" t="s">
        <v>0</v>
      </c>
    </row>
    <row r="12" spans="1:25" s="15" customFormat="1" ht="30" customHeight="1" x14ac:dyDescent="0.4">
      <c r="A12" s="62">
        <v>3</v>
      </c>
      <c r="B12" s="74" t="s">
        <v>17</v>
      </c>
      <c r="C12" s="83" t="s">
        <v>6</v>
      </c>
      <c r="D12" s="85" t="s">
        <v>5</v>
      </c>
      <c r="E12" s="70">
        <v>1150.3530929999999</v>
      </c>
      <c r="F12" s="51">
        <v>575.17654649999997</v>
      </c>
      <c r="G12" s="70">
        <v>93.143693999999996</v>
      </c>
      <c r="H12" s="76" t="s">
        <v>4</v>
      </c>
      <c r="I12" s="76" t="s">
        <v>4</v>
      </c>
      <c r="J12" s="76" t="s">
        <v>4</v>
      </c>
      <c r="K12" s="76" t="s">
        <v>4</v>
      </c>
      <c r="L12" s="76" t="s">
        <v>4</v>
      </c>
      <c r="M12" s="76">
        <v>0</v>
      </c>
      <c r="N12" s="76">
        <v>0</v>
      </c>
      <c r="O12" s="55">
        <f>+(+E12+G12)-(M12+N12)</f>
        <v>1243.496787</v>
      </c>
      <c r="P12" s="51">
        <v>621.74839350000002</v>
      </c>
      <c r="Q12" s="22">
        <v>0</v>
      </c>
      <c r="R12" s="23">
        <v>0</v>
      </c>
      <c r="S12" s="23">
        <v>0</v>
      </c>
      <c r="T12" s="21">
        <v>0</v>
      </c>
      <c r="U12" s="23">
        <v>0</v>
      </c>
      <c r="V12" s="22">
        <v>0</v>
      </c>
      <c r="W12" s="21">
        <v>0</v>
      </c>
      <c r="X12" s="20">
        <v>0</v>
      </c>
      <c r="Y12" s="10" t="s">
        <v>1</v>
      </c>
    </row>
    <row r="13" spans="1:25" s="15" customFormat="1" ht="30" customHeight="1" thickBot="1" x14ac:dyDescent="0.45">
      <c r="A13" s="63"/>
      <c r="B13" s="75"/>
      <c r="C13" s="84"/>
      <c r="D13" s="86"/>
      <c r="E13" s="71"/>
      <c r="F13" s="52"/>
      <c r="G13" s="71"/>
      <c r="H13" s="77"/>
      <c r="I13" s="78"/>
      <c r="J13" s="78"/>
      <c r="K13" s="78"/>
      <c r="L13" s="78"/>
      <c r="M13" s="77"/>
      <c r="N13" s="77"/>
      <c r="O13" s="56"/>
      <c r="P13" s="61"/>
      <c r="Q13" s="18">
        <v>0</v>
      </c>
      <c r="R13" s="19">
        <v>0</v>
      </c>
      <c r="S13" s="19">
        <v>0</v>
      </c>
      <c r="T13" s="17">
        <v>0</v>
      </c>
      <c r="U13" s="19">
        <v>0</v>
      </c>
      <c r="V13" s="18">
        <v>0</v>
      </c>
      <c r="W13" s="17">
        <v>0</v>
      </c>
      <c r="X13" s="16">
        <v>0</v>
      </c>
      <c r="Y13" s="5" t="s">
        <v>0</v>
      </c>
    </row>
    <row r="14" spans="1:25" s="15" customFormat="1" ht="30" customHeight="1" x14ac:dyDescent="0.4">
      <c r="A14" s="62">
        <v>4</v>
      </c>
      <c r="B14" s="74" t="s">
        <v>16</v>
      </c>
      <c r="C14" s="83" t="s">
        <v>6</v>
      </c>
      <c r="D14" s="85" t="s">
        <v>5</v>
      </c>
      <c r="E14" s="70">
        <v>541.85378200000002</v>
      </c>
      <c r="F14" s="51">
        <v>270.92689100000001</v>
      </c>
      <c r="G14" s="70">
        <v>24.779297</v>
      </c>
      <c r="H14" s="76" t="s">
        <v>4</v>
      </c>
      <c r="I14" s="76" t="s">
        <v>4</v>
      </c>
      <c r="J14" s="76" t="s">
        <v>4</v>
      </c>
      <c r="K14" s="76" t="s">
        <v>4</v>
      </c>
      <c r="L14" s="76" t="s">
        <v>4</v>
      </c>
      <c r="M14" s="76">
        <v>0</v>
      </c>
      <c r="N14" s="76">
        <v>0</v>
      </c>
      <c r="O14" s="55">
        <f>+(+E14+G14)-(M14+N14)</f>
        <v>566.63307900000007</v>
      </c>
      <c r="P14" s="51">
        <v>283.31653949999998</v>
      </c>
      <c r="Q14" s="22">
        <v>0</v>
      </c>
      <c r="R14" s="23">
        <v>0</v>
      </c>
      <c r="S14" s="23">
        <v>0</v>
      </c>
      <c r="T14" s="21">
        <v>0</v>
      </c>
      <c r="U14" s="23">
        <v>0</v>
      </c>
      <c r="V14" s="22">
        <v>0</v>
      </c>
      <c r="W14" s="21">
        <v>0</v>
      </c>
      <c r="X14" s="20">
        <v>0</v>
      </c>
      <c r="Y14" s="10" t="s">
        <v>1</v>
      </c>
    </row>
    <row r="15" spans="1:25" s="15" customFormat="1" ht="30" customHeight="1" thickBot="1" x14ac:dyDescent="0.45">
      <c r="A15" s="63"/>
      <c r="B15" s="75"/>
      <c r="C15" s="84"/>
      <c r="D15" s="86"/>
      <c r="E15" s="71"/>
      <c r="F15" s="52"/>
      <c r="G15" s="71"/>
      <c r="H15" s="77"/>
      <c r="I15" s="78"/>
      <c r="J15" s="78"/>
      <c r="K15" s="78"/>
      <c r="L15" s="78"/>
      <c r="M15" s="77"/>
      <c r="N15" s="77"/>
      <c r="O15" s="56"/>
      <c r="P15" s="61"/>
      <c r="Q15" s="18">
        <v>0</v>
      </c>
      <c r="R15" s="19">
        <v>0</v>
      </c>
      <c r="S15" s="19">
        <v>0</v>
      </c>
      <c r="T15" s="17">
        <v>0</v>
      </c>
      <c r="U15" s="19">
        <v>0</v>
      </c>
      <c r="V15" s="18">
        <v>0</v>
      </c>
      <c r="W15" s="17">
        <v>0</v>
      </c>
      <c r="X15" s="16">
        <v>0</v>
      </c>
      <c r="Y15" s="5" t="s">
        <v>0</v>
      </c>
    </row>
    <row r="16" spans="1:25" s="15" customFormat="1" ht="30" customHeight="1" x14ac:dyDescent="0.4">
      <c r="A16" s="62">
        <v>5</v>
      </c>
      <c r="B16" s="74" t="s">
        <v>15</v>
      </c>
      <c r="C16" s="83" t="s">
        <v>6</v>
      </c>
      <c r="D16" s="85" t="s">
        <v>5</v>
      </c>
      <c r="E16" s="70">
        <v>358.24473699999999</v>
      </c>
      <c r="F16" s="51">
        <v>179.12236999999999</v>
      </c>
      <c r="G16" s="70">
        <v>113.626322</v>
      </c>
      <c r="H16" s="76" t="s">
        <v>4</v>
      </c>
      <c r="I16" s="76" t="s">
        <v>4</v>
      </c>
      <c r="J16" s="76" t="s">
        <v>4</v>
      </c>
      <c r="K16" s="76" t="s">
        <v>4</v>
      </c>
      <c r="L16" s="76" t="s">
        <v>4</v>
      </c>
      <c r="M16" s="79">
        <v>0</v>
      </c>
      <c r="N16" s="76">
        <v>0</v>
      </c>
      <c r="O16" s="55">
        <f>+(+E16+G16)-(M16+N16)</f>
        <v>471.871059</v>
      </c>
      <c r="P16" s="51">
        <v>235.9355295</v>
      </c>
      <c r="Q16" s="22">
        <v>0</v>
      </c>
      <c r="R16" s="23">
        <v>0</v>
      </c>
      <c r="S16" s="23">
        <v>0</v>
      </c>
      <c r="T16" s="21">
        <v>0</v>
      </c>
      <c r="U16" s="23">
        <v>0</v>
      </c>
      <c r="V16" s="22">
        <v>0</v>
      </c>
      <c r="W16" s="21">
        <v>0</v>
      </c>
      <c r="X16" s="20">
        <v>0</v>
      </c>
      <c r="Y16" s="10" t="s">
        <v>1</v>
      </c>
    </row>
    <row r="17" spans="1:25" s="15" customFormat="1" ht="30" customHeight="1" thickBot="1" x14ac:dyDescent="0.45">
      <c r="A17" s="63"/>
      <c r="B17" s="75"/>
      <c r="C17" s="84"/>
      <c r="D17" s="86"/>
      <c r="E17" s="71"/>
      <c r="F17" s="61"/>
      <c r="G17" s="71"/>
      <c r="H17" s="77"/>
      <c r="I17" s="78"/>
      <c r="J17" s="78"/>
      <c r="K17" s="78"/>
      <c r="L17" s="78"/>
      <c r="M17" s="80"/>
      <c r="N17" s="77"/>
      <c r="O17" s="56"/>
      <c r="P17" s="61"/>
      <c r="Q17" s="18">
        <v>0</v>
      </c>
      <c r="R17" s="19">
        <v>0</v>
      </c>
      <c r="S17" s="19">
        <v>0</v>
      </c>
      <c r="T17" s="17">
        <v>0</v>
      </c>
      <c r="U17" s="19">
        <v>0</v>
      </c>
      <c r="V17" s="18">
        <v>0</v>
      </c>
      <c r="W17" s="17">
        <v>0</v>
      </c>
      <c r="X17" s="16">
        <v>0</v>
      </c>
      <c r="Y17" s="5" t="s">
        <v>0</v>
      </c>
    </row>
    <row r="18" spans="1:25" s="15" customFormat="1" ht="30" customHeight="1" x14ac:dyDescent="0.4">
      <c r="A18" s="62">
        <v>6</v>
      </c>
      <c r="B18" s="74" t="s">
        <v>14</v>
      </c>
      <c r="C18" s="83" t="s">
        <v>6</v>
      </c>
      <c r="D18" s="85" t="s">
        <v>5</v>
      </c>
      <c r="E18" s="70">
        <v>405.207244</v>
      </c>
      <c r="F18" s="51">
        <v>202.603622</v>
      </c>
      <c r="G18" s="70">
        <v>13.732122</v>
      </c>
      <c r="H18" s="76" t="s">
        <v>4</v>
      </c>
      <c r="I18" s="76" t="s">
        <v>4</v>
      </c>
      <c r="J18" s="76" t="s">
        <v>4</v>
      </c>
      <c r="K18" s="76" t="s">
        <v>4</v>
      </c>
      <c r="L18" s="76" t="s">
        <v>4</v>
      </c>
      <c r="M18" s="79">
        <v>0</v>
      </c>
      <c r="N18" s="76">
        <v>0</v>
      </c>
      <c r="O18" s="55">
        <f>+(+E18+G18)-(M18+N18)</f>
        <v>418.93936600000001</v>
      </c>
      <c r="P18" s="51">
        <v>209.469683</v>
      </c>
      <c r="Q18" s="22">
        <v>0</v>
      </c>
      <c r="R18" s="23">
        <v>0</v>
      </c>
      <c r="S18" s="23">
        <v>0</v>
      </c>
      <c r="T18" s="21">
        <v>0</v>
      </c>
      <c r="U18" s="23">
        <v>0</v>
      </c>
      <c r="V18" s="22">
        <v>0</v>
      </c>
      <c r="W18" s="21">
        <v>0</v>
      </c>
      <c r="X18" s="20">
        <v>0</v>
      </c>
      <c r="Y18" s="10" t="s">
        <v>1</v>
      </c>
    </row>
    <row r="19" spans="1:25" s="15" customFormat="1" ht="30" customHeight="1" thickBot="1" x14ac:dyDescent="0.45">
      <c r="A19" s="63"/>
      <c r="B19" s="75"/>
      <c r="C19" s="84"/>
      <c r="D19" s="86"/>
      <c r="E19" s="71"/>
      <c r="F19" s="52"/>
      <c r="G19" s="71"/>
      <c r="H19" s="77"/>
      <c r="I19" s="78"/>
      <c r="J19" s="78"/>
      <c r="K19" s="78"/>
      <c r="L19" s="78"/>
      <c r="M19" s="80"/>
      <c r="N19" s="77"/>
      <c r="O19" s="56"/>
      <c r="P19" s="61"/>
      <c r="Q19" s="18">
        <v>0</v>
      </c>
      <c r="R19" s="19">
        <v>0</v>
      </c>
      <c r="S19" s="19">
        <v>0</v>
      </c>
      <c r="T19" s="17">
        <v>0</v>
      </c>
      <c r="U19" s="19">
        <v>0</v>
      </c>
      <c r="V19" s="18">
        <v>0</v>
      </c>
      <c r="W19" s="17">
        <v>0</v>
      </c>
      <c r="X19" s="16">
        <v>0</v>
      </c>
      <c r="Y19" s="5" t="s">
        <v>0</v>
      </c>
    </row>
    <row r="20" spans="1:25" s="15" customFormat="1" ht="30" customHeight="1" x14ac:dyDescent="0.4">
      <c r="A20" s="62">
        <v>7</v>
      </c>
      <c r="B20" s="74" t="s">
        <v>13</v>
      </c>
      <c r="C20" s="83" t="s">
        <v>6</v>
      </c>
      <c r="D20" s="85" t="s">
        <v>5</v>
      </c>
      <c r="E20" s="70">
        <v>367.900871</v>
      </c>
      <c r="F20" s="51">
        <v>183.9504355</v>
      </c>
      <c r="G20" s="70">
        <v>47.569938999999998</v>
      </c>
      <c r="H20" s="76" t="s">
        <v>4</v>
      </c>
      <c r="I20" s="76" t="s">
        <v>4</v>
      </c>
      <c r="J20" s="76" t="s">
        <v>4</v>
      </c>
      <c r="K20" s="76" t="s">
        <v>4</v>
      </c>
      <c r="L20" s="76" t="s">
        <v>4</v>
      </c>
      <c r="M20" s="79">
        <v>0</v>
      </c>
      <c r="N20" s="76">
        <v>0</v>
      </c>
      <c r="O20" s="55">
        <f>+(+E20+G20)-(M20+N20)</f>
        <v>415.47080999999997</v>
      </c>
      <c r="P20" s="51">
        <v>207.73540499999999</v>
      </c>
      <c r="Q20" s="22">
        <v>0</v>
      </c>
      <c r="R20" s="23">
        <v>0</v>
      </c>
      <c r="S20" s="23">
        <v>0</v>
      </c>
      <c r="T20" s="21">
        <v>0</v>
      </c>
      <c r="U20" s="23">
        <v>0</v>
      </c>
      <c r="V20" s="22">
        <v>0</v>
      </c>
      <c r="W20" s="21">
        <v>0</v>
      </c>
      <c r="X20" s="20">
        <v>0</v>
      </c>
      <c r="Y20" s="10" t="s">
        <v>1</v>
      </c>
    </row>
    <row r="21" spans="1:25" s="15" customFormat="1" ht="30" customHeight="1" thickBot="1" x14ac:dyDescent="0.45">
      <c r="A21" s="63"/>
      <c r="B21" s="75"/>
      <c r="C21" s="84"/>
      <c r="D21" s="86"/>
      <c r="E21" s="71"/>
      <c r="F21" s="52"/>
      <c r="G21" s="71"/>
      <c r="H21" s="77"/>
      <c r="I21" s="78"/>
      <c r="J21" s="78"/>
      <c r="K21" s="78"/>
      <c r="L21" s="78"/>
      <c r="M21" s="80"/>
      <c r="N21" s="77"/>
      <c r="O21" s="56"/>
      <c r="P21" s="61"/>
      <c r="Q21" s="18">
        <v>0</v>
      </c>
      <c r="R21" s="19">
        <v>0</v>
      </c>
      <c r="S21" s="19">
        <v>0</v>
      </c>
      <c r="T21" s="17">
        <v>0</v>
      </c>
      <c r="U21" s="19">
        <v>0</v>
      </c>
      <c r="V21" s="18">
        <v>0</v>
      </c>
      <c r="W21" s="17">
        <v>0</v>
      </c>
      <c r="X21" s="16">
        <v>0</v>
      </c>
      <c r="Y21" s="5" t="s">
        <v>0</v>
      </c>
    </row>
    <row r="22" spans="1:25" s="15" customFormat="1" ht="30" customHeight="1" x14ac:dyDescent="0.4">
      <c r="A22" s="62">
        <v>8</v>
      </c>
      <c r="B22" s="74" t="s">
        <v>12</v>
      </c>
      <c r="C22" s="83" t="s">
        <v>6</v>
      </c>
      <c r="D22" s="85" t="s">
        <v>5</v>
      </c>
      <c r="E22" s="70">
        <v>196.43374</v>
      </c>
      <c r="F22" s="51">
        <v>98.21687</v>
      </c>
      <c r="G22" s="70">
        <v>32.020220000000002</v>
      </c>
      <c r="H22" s="76" t="s">
        <v>4</v>
      </c>
      <c r="I22" s="76" t="s">
        <v>4</v>
      </c>
      <c r="J22" s="76" t="s">
        <v>4</v>
      </c>
      <c r="K22" s="76" t="s">
        <v>4</v>
      </c>
      <c r="L22" s="76" t="s">
        <v>4</v>
      </c>
      <c r="M22" s="79">
        <v>0</v>
      </c>
      <c r="N22" s="76">
        <v>0</v>
      </c>
      <c r="O22" s="55">
        <f>+(+E22+G22)-(M22+N22)</f>
        <v>228.45396</v>
      </c>
      <c r="P22" s="51">
        <v>114.22698</v>
      </c>
      <c r="Q22" s="22">
        <v>0</v>
      </c>
      <c r="R22" s="23">
        <v>0</v>
      </c>
      <c r="S22" s="23">
        <v>0</v>
      </c>
      <c r="T22" s="21">
        <v>0</v>
      </c>
      <c r="U22" s="23">
        <v>0</v>
      </c>
      <c r="V22" s="22">
        <v>0</v>
      </c>
      <c r="W22" s="21">
        <v>0</v>
      </c>
      <c r="X22" s="20">
        <v>0</v>
      </c>
      <c r="Y22" s="10" t="s">
        <v>1</v>
      </c>
    </row>
    <row r="23" spans="1:25" s="15" customFormat="1" ht="30" customHeight="1" thickBot="1" x14ac:dyDescent="0.45">
      <c r="A23" s="63"/>
      <c r="B23" s="75"/>
      <c r="C23" s="84"/>
      <c r="D23" s="86"/>
      <c r="E23" s="71"/>
      <c r="F23" s="52"/>
      <c r="G23" s="71"/>
      <c r="H23" s="77"/>
      <c r="I23" s="78"/>
      <c r="J23" s="78"/>
      <c r="K23" s="78"/>
      <c r="L23" s="78"/>
      <c r="M23" s="80"/>
      <c r="N23" s="77"/>
      <c r="O23" s="56"/>
      <c r="P23" s="61"/>
      <c r="Q23" s="18">
        <v>0</v>
      </c>
      <c r="R23" s="19">
        <v>0</v>
      </c>
      <c r="S23" s="19">
        <v>0</v>
      </c>
      <c r="T23" s="17">
        <v>0</v>
      </c>
      <c r="U23" s="19">
        <v>0</v>
      </c>
      <c r="V23" s="18">
        <v>0</v>
      </c>
      <c r="W23" s="17">
        <v>0</v>
      </c>
      <c r="X23" s="16">
        <v>0</v>
      </c>
      <c r="Y23" s="5" t="s">
        <v>0</v>
      </c>
    </row>
    <row r="24" spans="1:25" s="15" customFormat="1" ht="30" customHeight="1" x14ac:dyDescent="0.4">
      <c r="A24" s="62">
        <v>9</v>
      </c>
      <c r="B24" s="74" t="s">
        <v>11</v>
      </c>
      <c r="C24" s="83" t="s">
        <v>6</v>
      </c>
      <c r="D24" s="85" t="s">
        <v>5</v>
      </c>
      <c r="E24" s="70">
        <v>861.29839800000002</v>
      </c>
      <c r="F24" s="51">
        <v>430.64919900000001</v>
      </c>
      <c r="G24" s="70">
        <v>79.998952000000003</v>
      </c>
      <c r="H24" s="76" t="s">
        <v>4</v>
      </c>
      <c r="I24" s="76" t="s">
        <v>4</v>
      </c>
      <c r="J24" s="76" t="s">
        <v>4</v>
      </c>
      <c r="K24" s="76" t="s">
        <v>4</v>
      </c>
      <c r="L24" s="76" t="s">
        <v>4</v>
      </c>
      <c r="M24" s="79">
        <v>0</v>
      </c>
      <c r="N24" s="76">
        <v>0</v>
      </c>
      <c r="O24" s="55">
        <f>+(+E24+G24)-(M24+N24)</f>
        <v>941.29735000000005</v>
      </c>
      <c r="P24" s="51">
        <v>470.64867500000003</v>
      </c>
      <c r="Q24" s="22">
        <v>0</v>
      </c>
      <c r="R24" s="23">
        <v>0</v>
      </c>
      <c r="S24" s="23">
        <v>0</v>
      </c>
      <c r="T24" s="21">
        <v>0</v>
      </c>
      <c r="U24" s="23">
        <v>0</v>
      </c>
      <c r="V24" s="22">
        <v>0</v>
      </c>
      <c r="W24" s="21">
        <v>0</v>
      </c>
      <c r="X24" s="20">
        <v>0</v>
      </c>
      <c r="Y24" s="10" t="s">
        <v>1</v>
      </c>
    </row>
    <row r="25" spans="1:25" s="15" customFormat="1" ht="30" customHeight="1" thickBot="1" x14ac:dyDescent="0.45">
      <c r="A25" s="63"/>
      <c r="B25" s="75"/>
      <c r="C25" s="84"/>
      <c r="D25" s="86"/>
      <c r="E25" s="71"/>
      <c r="F25" s="52"/>
      <c r="G25" s="71"/>
      <c r="H25" s="77"/>
      <c r="I25" s="78"/>
      <c r="J25" s="78"/>
      <c r="K25" s="78"/>
      <c r="L25" s="78"/>
      <c r="M25" s="80"/>
      <c r="N25" s="77"/>
      <c r="O25" s="56"/>
      <c r="P25" s="61"/>
      <c r="Q25" s="18">
        <v>0</v>
      </c>
      <c r="R25" s="19">
        <v>0</v>
      </c>
      <c r="S25" s="19">
        <v>0</v>
      </c>
      <c r="T25" s="17">
        <v>0</v>
      </c>
      <c r="U25" s="19">
        <v>0</v>
      </c>
      <c r="V25" s="18">
        <v>0</v>
      </c>
      <c r="W25" s="17">
        <v>0</v>
      </c>
      <c r="X25" s="16">
        <v>0</v>
      </c>
      <c r="Y25" s="5" t="s">
        <v>0</v>
      </c>
    </row>
    <row r="26" spans="1:25" s="15" customFormat="1" ht="30" customHeight="1" x14ac:dyDescent="0.4">
      <c r="A26" s="62">
        <v>10</v>
      </c>
      <c r="B26" s="74" t="s">
        <v>10</v>
      </c>
      <c r="C26" s="83" t="s">
        <v>6</v>
      </c>
      <c r="D26" s="85" t="s">
        <v>5</v>
      </c>
      <c r="E26" s="70">
        <v>235.17698300000001</v>
      </c>
      <c r="F26" s="51">
        <v>117.5884915</v>
      </c>
      <c r="G26" s="70">
        <v>527.92766500000005</v>
      </c>
      <c r="H26" s="76" t="s">
        <v>4</v>
      </c>
      <c r="I26" s="76" t="s">
        <v>4</v>
      </c>
      <c r="J26" s="76" t="s">
        <v>4</v>
      </c>
      <c r="K26" s="76" t="s">
        <v>4</v>
      </c>
      <c r="L26" s="76" t="s">
        <v>4</v>
      </c>
      <c r="M26" s="135">
        <v>446.17500000000001</v>
      </c>
      <c r="N26" s="76">
        <v>0</v>
      </c>
      <c r="O26" s="133">
        <f>+(+E26+G26)-(M26+N26)</f>
        <v>316.92964799999999</v>
      </c>
      <c r="P26" s="51">
        <v>381.552324</v>
      </c>
      <c r="Q26" s="22">
        <v>0</v>
      </c>
      <c r="R26" s="23">
        <v>0</v>
      </c>
      <c r="S26" s="23">
        <v>0</v>
      </c>
      <c r="T26" s="21">
        <v>0</v>
      </c>
      <c r="U26" s="23">
        <v>0</v>
      </c>
      <c r="V26" s="22">
        <v>0</v>
      </c>
      <c r="W26" s="21">
        <v>0</v>
      </c>
      <c r="X26" s="20">
        <v>0</v>
      </c>
      <c r="Y26" s="10" t="s">
        <v>1</v>
      </c>
    </row>
    <row r="27" spans="1:25" s="15" customFormat="1" ht="30" customHeight="1" thickBot="1" x14ac:dyDescent="0.45">
      <c r="A27" s="63"/>
      <c r="B27" s="75"/>
      <c r="C27" s="84"/>
      <c r="D27" s="86"/>
      <c r="E27" s="71"/>
      <c r="F27" s="52"/>
      <c r="G27" s="71"/>
      <c r="H27" s="77"/>
      <c r="I27" s="78"/>
      <c r="J27" s="78"/>
      <c r="K27" s="78"/>
      <c r="L27" s="78"/>
      <c r="M27" s="136"/>
      <c r="N27" s="77"/>
      <c r="O27" s="134"/>
      <c r="P27" s="61"/>
      <c r="Q27" s="18">
        <v>0</v>
      </c>
      <c r="R27" s="19">
        <v>0</v>
      </c>
      <c r="S27" s="19">
        <v>0</v>
      </c>
      <c r="T27" s="17">
        <v>0</v>
      </c>
      <c r="U27" s="19">
        <v>0</v>
      </c>
      <c r="V27" s="18">
        <v>0</v>
      </c>
      <c r="W27" s="17">
        <v>0</v>
      </c>
      <c r="X27" s="16">
        <v>0</v>
      </c>
      <c r="Y27" s="5" t="s">
        <v>0</v>
      </c>
    </row>
    <row r="28" spans="1:25" s="15" customFormat="1" ht="30" customHeight="1" x14ac:dyDescent="0.4">
      <c r="A28" s="62">
        <v>11</v>
      </c>
      <c r="B28" s="74" t="s">
        <v>9</v>
      </c>
      <c r="C28" s="83" t="s">
        <v>6</v>
      </c>
      <c r="D28" s="85" t="s">
        <v>5</v>
      </c>
      <c r="E28" s="70">
        <v>523.08110199999999</v>
      </c>
      <c r="F28" s="51">
        <v>261.54055099999999</v>
      </c>
      <c r="G28" s="70">
        <v>6.5030609999999998</v>
      </c>
      <c r="H28" s="76" t="s">
        <v>4</v>
      </c>
      <c r="I28" s="76" t="s">
        <v>4</v>
      </c>
      <c r="J28" s="76" t="s">
        <v>4</v>
      </c>
      <c r="K28" s="76" t="s">
        <v>4</v>
      </c>
      <c r="L28" s="76" t="s">
        <v>4</v>
      </c>
      <c r="M28" s="79">
        <v>0</v>
      </c>
      <c r="N28" s="76">
        <v>0</v>
      </c>
      <c r="O28" s="55">
        <f>+(+E28+G28)-(M28+N28)</f>
        <v>529.58416299999999</v>
      </c>
      <c r="P28" s="51">
        <v>264.79208149999999</v>
      </c>
      <c r="Q28" s="22">
        <v>0</v>
      </c>
      <c r="R28" s="23">
        <v>0</v>
      </c>
      <c r="S28" s="23">
        <v>0</v>
      </c>
      <c r="T28" s="21">
        <v>0</v>
      </c>
      <c r="U28" s="23">
        <v>0</v>
      </c>
      <c r="V28" s="22">
        <v>0</v>
      </c>
      <c r="W28" s="21">
        <v>0</v>
      </c>
      <c r="X28" s="20">
        <v>0</v>
      </c>
      <c r="Y28" s="10" t="s">
        <v>1</v>
      </c>
    </row>
    <row r="29" spans="1:25" s="15" customFormat="1" ht="30" customHeight="1" thickBot="1" x14ac:dyDescent="0.45">
      <c r="A29" s="63"/>
      <c r="B29" s="75"/>
      <c r="C29" s="84"/>
      <c r="D29" s="86"/>
      <c r="E29" s="71"/>
      <c r="F29" s="52"/>
      <c r="G29" s="71"/>
      <c r="H29" s="77"/>
      <c r="I29" s="78"/>
      <c r="J29" s="78"/>
      <c r="K29" s="78"/>
      <c r="L29" s="78"/>
      <c r="M29" s="80"/>
      <c r="N29" s="77"/>
      <c r="O29" s="56"/>
      <c r="P29" s="61"/>
      <c r="Q29" s="18">
        <v>0</v>
      </c>
      <c r="R29" s="19">
        <v>0</v>
      </c>
      <c r="S29" s="19">
        <v>0</v>
      </c>
      <c r="T29" s="17">
        <v>0</v>
      </c>
      <c r="U29" s="19">
        <v>0</v>
      </c>
      <c r="V29" s="18">
        <v>0</v>
      </c>
      <c r="W29" s="17">
        <v>0</v>
      </c>
      <c r="X29" s="16">
        <v>0</v>
      </c>
      <c r="Y29" s="5" t="s">
        <v>0</v>
      </c>
    </row>
    <row r="30" spans="1:25" s="15" customFormat="1" ht="30" customHeight="1" x14ac:dyDescent="0.4">
      <c r="A30" s="62">
        <v>12</v>
      </c>
      <c r="B30" s="74" t="s">
        <v>8</v>
      </c>
      <c r="C30" s="83" t="s">
        <v>6</v>
      </c>
      <c r="D30" s="85" t="s">
        <v>5</v>
      </c>
      <c r="E30" s="70">
        <v>486.421852</v>
      </c>
      <c r="F30" s="51">
        <v>243.210926</v>
      </c>
      <c r="G30" s="70">
        <v>5.2978170000000002</v>
      </c>
      <c r="H30" s="76" t="s">
        <v>4</v>
      </c>
      <c r="I30" s="76" t="s">
        <v>4</v>
      </c>
      <c r="J30" s="76" t="s">
        <v>4</v>
      </c>
      <c r="K30" s="76" t="s">
        <v>4</v>
      </c>
      <c r="L30" s="76" t="s">
        <v>4</v>
      </c>
      <c r="M30" s="79">
        <v>0</v>
      </c>
      <c r="N30" s="76">
        <v>0</v>
      </c>
      <c r="O30" s="55">
        <f>+(+E30+G30)-(M30+N30)</f>
        <v>491.71966900000001</v>
      </c>
      <c r="P30" s="51">
        <v>245.85983450000001</v>
      </c>
      <c r="Q30" s="22">
        <v>0</v>
      </c>
      <c r="R30" s="23">
        <v>0</v>
      </c>
      <c r="S30" s="23">
        <v>0</v>
      </c>
      <c r="T30" s="21">
        <v>0</v>
      </c>
      <c r="U30" s="23">
        <v>0</v>
      </c>
      <c r="V30" s="22">
        <v>0</v>
      </c>
      <c r="W30" s="21">
        <v>0</v>
      </c>
      <c r="X30" s="20">
        <v>0</v>
      </c>
      <c r="Y30" s="10" t="s">
        <v>1</v>
      </c>
    </row>
    <row r="31" spans="1:25" s="15" customFormat="1" ht="30" customHeight="1" thickBot="1" x14ac:dyDescent="0.45">
      <c r="A31" s="63"/>
      <c r="B31" s="75"/>
      <c r="C31" s="84"/>
      <c r="D31" s="86"/>
      <c r="E31" s="71"/>
      <c r="F31" s="52"/>
      <c r="G31" s="71"/>
      <c r="H31" s="77"/>
      <c r="I31" s="78"/>
      <c r="J31" s="78"/>
      <c r="K31" s="78"/>
      <c r="L31" s="78"/>
      <c r="M31" s="80"/>
      <c r="N31" s="77"/>
      <c r="O31" s="56"/>
      <c r="P31" s="61"/>
      <c r="Q31" s="18">
        <v>0</v>
      </c>
      <c r="R31" s="19">
        <v>0</v>
      </c>
      <c r="S31" s="19">
        <v>0</v>
      </c>
      <c r="T31" s="17">
        <v>0</v>
      </c>
      <c r="U31" s="19">
        <v>0</v>
      </c>
      <c r="V31" s="18">
        <v>0</v>
      </c>
      <c r="W31" s="17">
        <v>0</v>
      </c>
      <c r="X31" s="16">
        <v>0</v>
      </c>
      <c r="Y31" s="5" t="s">
        <v>0</v>
      </c>
    </row>
    <row r="32" spans="1:25" s="15" customFormat="1" ht="30" customHeight="1" x14ac:dyDescent="0.4">
      <c r="A32" s="62">
        <v>13</v>
      </c>
      <c r="B32" s="72" t="s">
        <v>7</v>
      </c>
      <c r="C32" s="83" t="s">
        <v>6</v>
      </c>
      <c r="D32" s="85" t="s">
        <v>5</v>
      </c>
      <c r="E32" s="70">
        <v>592.88469799999996</v>
      </c>
      <c r="F32" s="51">
        <v>296.44234899999998</v>
      </c>
      <c r="G32" s="70">
        <v>16.234421999999999</v>
      </c>
      <c r="H32" s="76" t="s">
        <v>4</v>
      </c>
      <c r="I32" s="76" t="s">
        <v>4</v>
      </c>
      <c r="J32" s="76" t="s">
        <v>4</v>
      </c>
      <c r="K32" s="76" t="s">
        <v>4</v>
      </c>
      <c r="L32" s="76" t="s">
        <v>4</v>
      </c>
      <c r="M32" s="79">
        <v>293.89230199999997</v>
      </c>
      <c r="N32" s="76">
        <v>0</v>
      </c>
      <c r="O32" s="55">
        <f>+(+E32+G32)-(M32+N32)</f>
        <v>315.22681799999998</v>
      </c>
      <c r="P32" s="51">
        <v>157.61340899999999</v>
      </c>
      <c r="Q32" s="22">
        <v>0</v>
      </c>
      <c r="R32" s="23">
        <v>0</v>
      </c>
      <c r="S32" s="23">
        <v>0</v>
      </c>
      <c r="T32" s="21">
        <v>0</v>
      </c>
      <c r="U32" s="23">
        <v>0</v>
      </c>
      <c r="V32" s="22">
        <v>0</v>
      </c>
      <c r="W32" s="21">
        <v>0</v>
      </c>
      <c r="X32" s="20">
        <v>0</v>
      </c>
      <c r="Y32" s="10" t="s">
        <v>1</v>
      </c>
    </row>
    <row r="33" spans="1:25" s="15" customFormat="1" ht="30" customHeight="1" thickBot="1" x14ac:dyDescent="0.45">
      <c r="A33" s="63"/>
      <c r="B33" s="73"/>
      <c r="C33" s="84"/>
      <c r="D33" s="86"/>
      <c r="E33" s="71"/>
      <c r="F33" s="52"/>
      <c r="G33" s="71"/>
      <c r="H33" s="77"/>
      <c r="I33" s="78"/>
      <c r="J33" s="78"/>
      <c r="K33" s="78"/>
      <c r="L33" s="78"/>
      <c r="M33" s="80"/>
      <c r="N33" s="77"/>
      <c r="O33" s="56"/>
      <c r="P33" s="61"/>
      <c r="Q33" s="18">
        <v>0</v>
      </c>
      <c r="R33" s="19">
        <v>0</v>
      </c>
      <c r="S33" s="19">
        <v>0</v>
      </c>
      <c r="T33" s="17">
        <v>0</v>
      </c>
      <c r="U33" s="19">
        <v>0</v>
      </c>
      <c r="V33" s="18">
        <v>0</v>
      </c>
      <c r="W33" s="17">
        <v>0</v>
      </c>
      <c r="X33" s="16">
        <v>0</v>
      </c>
      <c r="Y33" s="5" t="s">
        <v>0</v>
      </c>
    </row>
    <row r="34" spans="1:25" s="15" customFormat="1" ht="21.95" customHeight="1" x14ac:dyDescent="0.4">
      <c r="A34" s="62"/>
      <c r="B34" s="64" t="s">
        <v>3</v>
      </c>
      <c r="C34" s="65"/>
      <c r="D34" s="68"/>
      <c r="E34" s="70"/>
      <c r="F34" s="51"/>
      <c r="G34" s="70"/>
      <c r="H34" s="76"/>
      <c r="I34" s="76"/>
      <c r="J34" s="76"/>
      <c r="K34" s="76"/>
      <c r="L34" s="76"/>
      <c r="M34" s="79"/>
      <c r="N34" s="81"/>
      <c r="O34" s="55"/>
      <c r="P34" s="51"/>
      <c r="Q34" s="22">
        <v>0</v>
      </c>
      <c r="R34" s="23">
        <v>0</v>
      </c>
      <c r="S34" s="23">
        <v>0</v>
      </c>
      <c r="T34" s="21">
        <v>0</v>
      </c>
      <c r="U34" s="23">
        <v>0</v>
      </c>
      <c r="V34" s="22">
        <v>0</v>
      </c>
      <c r="W34" s="21">
        <v>0</v>
      </c>
      <c r="X34" s="20">
        <v>0</v>
      </c>
      <c r="Y34" s="10" t="s">
        <v>1</v>
      </c>
    </row>
    <row r="35" spans="1:25" s="15" customFormat="1" ht="21.95" customHeight="1" thickBot="1" x14ac:dyDescent="0.45">
      <c r="A35" s="63"/>
      <c r="B35" s="66"/>
      <c r="C35" s="67"/>
      <c r="D35" s="69"/>
      <c r="E35" s="71"/>
      <c r="F35" s="52"/>
      <c r="G35" s="71"/>
      <c r="H35" s="77"/>
      <c r="I35" s="78"/>
      <c r="J35" s="78"/>
      <c r="K35" s="78"/>
      <c r="L35" s="78"/>
      <c r="M35" s="80"/>
      <c r="N35" s="82"/>
      <c r="O35" s="56"/>
      <c r="P35" s="52"/>
      <c r="Q35" s="18">
        <v>0</v>
      </c>
      <c r="R35" s="19">
        <v>0</v>
      </c>
      <c r="S35" s="19">
        <v>0</v>
      </c>
      <c r="T35" s="17">
        <v>0</v>
      </c>
      <c r="U35" s="19">
        <v>0</v>
      </c>
      <c r="V35" s="18">
        <v>0</v>
      </c>
      <c r="W35" s="17">
        <v>0</v>
      </c>
      <c r="X35" s="16">
        <v>0</v>
      </c>
      <c r="Y35" s="5" t="s">
        <v>0</v>
      </c>
    </row>
    <row r="36" spans="1:25" s="4" customFormat="1" ht="20.100000000000001" customHeight="1" x14ac:dyDescent="0.4">
      <c r="A36" s="62" t="s">
        <v>2</v>
      </c>
      <c r="B36" s="72">
        <v>13</v>
      </c>
      <c r="C36" s="74"/>
      <c r="D36" s="68"/>
      <c r="E36" s="55">
        <f t="shared" ref="E36:P36" si="0">SUM(E8:E35)</f>
        <v>7020.3036860000011</v>
      </c>
      <c r="F36" s="57">
        <f t="shared" si="0"/>
        <v>3510.1518445000006</v>
      </c>
      <c r="G36" s="55">
        <f t="shared" si="0"/>
        <v>971.27693900000008</v>
      </c>
      <c r="H36" s="59">
        <f t="shared" si="0"/>
        <v>0</v>
      </c>
      <c r="I36" s="59">
        <f t="shared" si="0"/>
        <v>0</v>
      </c>
      <c r="J36" s="59">
        <f t="shared" si="0"/>
        <v>0</v>
      </c>
      <c r="K36" s="59">
        <f t="shared" si="0"/>
        <v>0</v>
      </c>
      <c r="L36" s="59">
        <f t="shared" si="0"/>
        <v>0</v>
      </c>
      <c r="M36" s="59">
        <f t="shared" si="0"/>
        <v>742.01314400000001</v>
      </c>
      <c r="N36" s="53">
        <f t="shared" si="0"/>
        <v>0</v>
      </c>
      <c r="O36" s="55">
        <f t="shared" si="0"/>
        <v>7249.567481000001</v>
      </c>
      <c r="P36" s="57">
        <f t="shared" si="0"/>
        <v>3848.8441614999997</v>
      </c>
      <c r="Q36" s="13">
        <f t="shared" ref="Q36:X36" si="1">SUMIF($Y$8:$Y$35,$Y$6,Q8:Q35)</f>
        <v>0</v>
      </c>
      <c r="R36" s="14">
        <f t="shared" si="1"/>
        <v>0</v>
      </c>
      <c r="S36" s="14">
        <f t="shared" si="1"/>
        <v>0</v>
      </c>
      <c r="T36" s="12">
        <f t="shared" si="1"/>
        <v>0</v>
      </c>
      <c r="U36" s="14">
        <f t="shared" si="1"/>
        <v>0</v>
      </c>
      <c r="V36" s="13">
        <f t="shared" si="1"/>
        <v>0</v>
      </c>
      <c r="W36" s="12">
        <f t="shared" si="1"/>
        <v>0</v>
      </c>
      <c r="X36" s="11">
        <f t="shared" si="1"/>
        <v>0</v>
      </c>
      <c r="Y36" s="10" t="s">
        <v>1</v>
      </c>
    </row>
    <row r="37" spans="1:25" s="4" customFormat="1" ht="20.100000000000001" customHeight="1" thickBot="1" x14ac:dyDescent="0.45">
      <c r="A37" s="63"/>
      <c r="B37" s="73"/>
      <c r="C37" s="75"/>
      <c r="D37" s="69"/>
      <c r="E37" s="56"/>
      <c r="F37" s="58"/>
      <c r="G37" s="56"/>
      <c r="H37" s="60"/>
      <c r="I37" s="60"/>
      <c r="J37" s="60"/>
      <c r="K37" s="60"/>
      <c r="L37" s="60"/>
      <c r="M37" s="60"/>
      <c r="N37" s="54"/>
      <c r="O37" s="56"/>
      <c r="P37" s="58"/>
      <c r="Q37" s="8">
        <f t="shared" ref="Q37:X37" si="2">SUMIF($Y$8:$Y$35,$Y$7,Q8:Q35)</f>
        <v>0</v>
      </c>
      <c r="R37" s="9">
        <f t="shared" si="2"/>
        <v>0</v>
      </c>
      <c r="S37" s="9">
        <f t="shared" si="2"/>
        <v>0</v>
      </c>
      <c r="T37" s="7">
        <f t="shared" si="2"/>
        <v>0</v>
      </c>
      <c r="U37" s="9">
        <f t="shared" si="2"/>
        <v>0</v>
      </c>
      <c r="V37" s="8">
        <f t="shared" si="2"/>
        <v>0</v>
      </c>
      <c r="W37" s="7">
        <f t="shared" si="2"/>
        <v>0</v>
      </c>
      <c r="X37" s="6">
        <f t="shared" si="2"/>
        <v>0</v>
      </c>
      <c r="Y37" s="5" t="s">
        <v>0</v>
      </c>
    </row>
    <row r="38" spans="1:25" x14ac:dyDescent="0.4">
      <c r="O38" s="3">
        <f>+(+$E$36+$G$36)-($M$36+$N$36)</f>
        <v>7249.5674810000019</v>
      </c>
    </row>
  </sheetData>
  <mergeCells count="262">
    <mergeCell ref="A2:A7"/>
    <mergeCell ref="B2:B7"/>
    <mergeCell ref="C2:C7"/>
    <mergeCell ref="D2:D7"/>
    <mergeCell ref="E2:F3"/>
    <mergeCell ref="G2:M3"/>
    <mergeCell ref="B10:B11"/>
    <mergeCell ref="C10:C11"/>
    <mergeCell ref="D10:D11"/>
    <mergeCell ref="E10:E11"/>
    <mergeCell ref="F10:F11"/>
    <mergeCell ref="F5:F7"/>
    <mergeCell ref="I6:K6"/>
    <mergeCell ref="L6:L7"/>
    <mergeCell ref="G10:G11"/>
    <mergeCell ref="H10:H11"/>
    <mergeCell ref="I10:I11"/>
    <mergeCell ref="J10:J11"/>
    <mergeCell ref="K10:K11"/>
    <mergeCell ref="L10:L11"/>
    <mergeCell ref="M10:M11"/>
    <mergeCell ref="V2:X2"/>
    <mergeCell ref="R3:R5"/>
    <mergeCell ref="S3:S5"/>
    <mergeCell ref="T3:T5"/>
    <mergeCell ref="U3:U5"/>
    <mergeCell ref="V3:V5"/>
    <mergeCell ref="W3:W5"/>
    <mergeCell ref="X3:X5"/>
    <mergeCell ref="M4:M7"/>
    <mergeCell ref="Q4:Q5"/>
    <mergeCell ref="P5:P7"/>
    <mergeCell ref="N2:N7"/>
    <mergeCell ref="O2:P3"/>
    <mergeCell ref="Q2:U2"/>
    <mergeCell ref="P10:P11"/>
    <mergeCell ref="A12:A13"/>
    <mergeCell ref="B12:B13"/>
    <mergeCell ref="C12:C13"/>
    <mergeCell ref="D12:D13"/>
    <mergeCell ref="E12:E13"/>
    <mergeCell ref="F12:F13"/>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 ref="A10:A11"/>
    <mergeCell ref="N10:N11"/>
    <mergeCell ref="O10:O11"/>
    <mergeCell ref="P14:P15"/>
    <mergeCell ref="A16:A17"/>
    <mergeCell ref="B16:B17"/>
    <mergeCell ref="C16:C17"/>
    <mergeCell ref="D16:D17"/>
    <mergeCell ref="E16:E17"/>
    <mergeCell ref="F16:F17"/>
    <mergeCell ref="G12:G13"/>
    <mergeCell ref="H12:H13"/>
    <mergeCell ref="I12:I13"/>
    <mergeCell ref="J12:J13"/>
    <mergeCell ref="K12:K13"/>
    <mergeCell ref="L12:L13"/>
    <mergeCell ref="M12:M13"/>
    <mergeCell ref="N12:N13"/>
    <mergeCell ref="O12:O13"/>
    <mergeCell ref="P12:P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8:P19"/>
    <mergeCell ref="A20:A21"/>
    <mergeCell ref="B20:B21"/>
    <mergeCell ref="C20:C21"/>
    <mergeCell ref="D20:D21"/>
    <mergeCell ref="E20:E21"/>
    <mergeCell ref="F20:F21"/>
    <mergeCell ref="G16:G17"/>
    <mergeCell ref="H16:H17"/>
    <mergeCell ref="I16:I17"/>
    <mergeCell ref="J16:J17"/>
    <mergeCell ref="K16:K17"/>
    <mergeCell ref="L16:L17"/>
    <mergeCell ref="M16:M17"/>
    <mergeCell ref="N16:N17"/>
    <mergeCell ref="O16:O17"/>
    <mergeCell ref="P16:P17"/>
    <mergeCell ref="A18:A19"/>
    <mergeCell ref="B18:B19"/>
    <mergeCell ref="C18:C19"/>
    <mergeCell ref="D18:D19"/>
    <mergeCell ref="E18:E19"/>
    <mergeCell ref="F18:F19"/>
    <mergeCell ref="P20:P21"/>
    <mergeCell ref="A22:A23"/>
    <mergeCell ref="B22:B23"/>
    <mergeCell ref="C22:C23"/>
    <mergeCell ref="D22:D23"/>
    <mergeCell ref="E22:E23"/>
    <mergeCell ref="F22:F23"/>
    <mergeCell ref="G22:G23"/>
    <mergeCell ref="G18:G19"/>
    <mergeCell ref="H18:H19"/>
    <mergeCell ref="I18:I19"/>
    <mergeCell ref="J18:J19"/>
    <mergeCell ref="K18:K19"/>
    <mergeCell ref="L18:L19"/>
    <mergeCell ref="M18:M19"/>
    <mergeCell ref="N18:N19"/>
    <mergeCell ref="O18:O19"/>
    <mergeCell ref="G20:G21"/>
    <mergeCell ref="H20:H21"/>
    <mergeCell ref="I20:I21"/>
    <mergeCell ref="J20:J21"/>
    <mergeCell ref="K20:K21"/>
    <mergeCell ref="L20:L21"/>
    <mergeCell ref="M20:M21"/>
    <mergeCell ref="N20:N21"/>
    <mergeCell ref="O20:O21"/>
    <mergeCell ref="H22:H23"/>
    <mergeCell ref="I22:I23"/>
    <mergeCell ref="J22:J23"/>
    <mergeCell ref="K22:K23"/>
    <mergeCell ref="L22:L23"/>
    <mergeCell ref="M22:M23"/>
    <mergeCell ref="N22:N23"/>
    <mergeCell ref="O22:O23"/>
    <mergeCell ref="P26:P27"/>
    <mergeCell ref="J24:J25"/>
    <mergeCell ref="K24:K25"/>
    <mergeCell ref="L24:L25"/>
    <mergeCell ref="M24:M25"/>
    <mergeCell ref="N24:N25"/>
    <mergeCell ref="O24:O25"/>
    <mergeCell ref="P24:P25"/>
    <mergeCell ref="J26:J27"/>
    <mergeCell ref="K26:K27"/>
    <mergeCell ref="L26:L27"/>
    <mergeCell ref="M26:M27"/>
    <mergeCell ref="N26:N27"/>
    <mergeCell ref="O26:O27"/>
    <mergeCell ref="P22:P23"/>
    <mergeCell ref="A28:A29"/>
    <mergeCell ref="B28:B29"/>
    <mergeCell ref="C28:C29"/>
    <mergeCell ref="D28:D29"/>
    <mergeCell ref="E28:E29"/>
    <mergeCell ref="F28:F29"/>
    <mergeCell ref="G24:G25"/>
    <mergeCell ref="H24:H25"/>
    <mergeCell ref="I24:I25"/>
    <mergeCell ref="A26:A27"/>
    <mergeCell ref="B26:B27"/>
    <mergeCell ref="C26:C27"/>
    <mergeCell ref="D26:D27"/>
    <mergeCell ref="E26:E27"/>
    <mergeCell ref="F26:F27"/>
    <mergeCell ref="G26:G27"/>
    <mergeCell ref="H26:H27"/>
    <mergeCell ref="I26:I27"/>
    <mergeCell ref="A24:A25"/>
    <mergeCell ref="B24:B25"/>
    <mergeCell ref="C24:C25"/>
    <mergeCell ref="D24:D25"/>
    <mergeCell ref="E24:E25"/>
    <mergeCell ref="F24:F25"/>
    <mergeCell ref="P30:P31"/>
    <mergeCell ref="A32:A33"/>
    <mergeCell ref="B32:B33"/>
    <mergeCell ref="C32:C33"/>
    <mergeCell ref="D32:D33"/>
    <mergeCell ref="E32:E33"/>
    <mergeCell ref="F32:F33"/>
    <mergeCell ref="G28:G29"/>
    <mergeCell ref="H28:H29"/>
    <mergeCell ref="I28:I29"/>
    <mergeCell ref="J28:J29"/>
    <mergeCell ref="K28:K29"/>
    <mergeCell ref="L28:L29"/>
    <mergeCell ref="M28:M29"/>
    <mergeCell ref="N28:N29"/>
    <mergeCell ref="O28:O29"/>
    <mergeCell ref="P28:P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I32:I33"/>
    <mergeCell ref="J32:J33"/>
    <mergeCell ref="K32:K33"/>
    <mergeCell ref="L32:L33"/>
    <mergeCell ref="M32:M33"/>
    <mergeCell ref="N32:N33"/>
    <mergeCell ref="O32:O33"/>
    <mergeCell ref="P32:P33"/>
    <mergeCell ref="A34:A35"/>
    <mergeCell ref="B34:C35"/>
    <mergeCell ref="D34:D35"/>
    <mergeCell ref="E34:E35"/>
    <mergeCell ref="F34:F35"/>
    <mergeCell ref="G34:G35"/>
    <mergeCell ref="A36:A37"/>
    <mergeCell ref="B36:B37"/>
    <mergeCell ref="C36:C37"/>
    <mergeCell ref="D36:D37"/>
    <mergeCell ref="E36:E37"/>
    <mergeCell ref="F36:F37"/>
    <mergeCell ref="G36:G37"/>
    <mergeCell ref="G32:G33"/>
    <mergeCell ref="H32:H33"/>
    <mergeCell ref="H34:H35"/>
    <mergeCell ref="I34:I35"/>
    <mergeCell ref="J34:J35"/>
    <mergeCell ref="K34:K35"/>
    <mergeCell ref="L34:L35"/>
    <mergeCell ref="M34:M35"/>
    <mergeCell ref="N34:N35"/>
    <mergeCell ref="O34:O35"/>
    <mergeCell ref="P34:P35"/>
    <mergeCell ref="N36:N37"/>
    <mergeCell ref="O36:O37"/>
    <mergeCell ref="P36:P37"/>
    <mergeCell ref="H36:H37"/>
    <mergeCell ref="I36:I37"/>
    <mergeCell ref="J36:J37"/>
    <mergeCell ref="K36:K37"/>
    <mergeCell ref="L36:L37"/>
    <mergeCell ref="M36:M37"/>
  </mergeCells>
  <phoneticPr fontId="2"/>
  <pageMargins left="0.51181102362204722" right="0.31496062992125984" top="0.55118110236220474" bottom="0.55118110236220474" header="0.31496062992125984" footer="0.31496062992125984"/>
  <pageSetup paperSize="9" scale="5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個別表011</vt:lpstr>
      <vt:lpstr>個別表011!Print_Area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会計課予算班　伊藤 輝(itou-akira01)</dc:creator>
  <cp:lastModifiedBy>永冨 真央(nagatomi-mao)</cp:lastModifiedBy>
  <dcterms:created xsi:type="dcterms:W3CDTF">2021-09-16T06:47:51Z</dcterms:created>
  <dcterms:modified xsi:type="dcterms:W3CDTF">2023-12-25T04:15:04Z</dcterms:modified>
</cp:coreProperties>
</file>