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３年度\01 行政事業レビュー\14 基金シート等\地方公共団体等保有基金執行状況表\03 一般会計\"/>
    </mc:Choice>
  </mc:AlternateContent>
  <bookViews>
    <workbookView xWindow="0" yWindow="0" windowWidth="28800" windowHeight="11520"/>
  </bookViews>
  <sheets>
    <sheet name="個別表010" sheetId="1" r:id="rId1"/>
  </sheets>
  <definedNames>
    <definedName name="_xlnm._FilterDatabase" localSheetId="0" hidden="1">個別表010!$A$1:$Y$105</definedName>
    <definedName name="_xlnm.Print_Area" localSheetId="0">個別表010!$A$1:$X$105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10" i="1"/>
  <c r="O12" i="1"/>
  <c r="O14" i="1"/>
  <c r="O16" i="1"/>
  <c r="O18" i="1"/>
  <c r="O20" i="1"/>
  <c r="O22" i="1"/>
  <c r="O24" i="1"/>
  <c r="O26" i="1"/>
  <c r="O28" i="1"/>
  <c r="O30" i="1"/>
  <c r="O32" i="1"/>
  <c r="O34" i="1"/>
  <c r="O36" i="1"/>
  <c r="O38" i="1"/>
  <c r="O40" i="1"/>
  <c r="O42" i="1"/>
  <c r="O44" i="1"/>
  <c r="O46" i="1"/>
  <c r="O48" i="1"/>
  <c r="O50" i="1"/>
  <c r="O52" i="1"/>
  <c r="O54" i="1"/>
  <c r="O56" i="1"/>
  <c r="O58" i="1"/>
  <c r="O60" i="1"/>
  <c r="O62" i="1"/>
  <c r="O64" i="1"/>
  <c r="O66" i="1"/>
  <c r="O68" i="1"/>
  <c r="O70" i="1"/>
  <c r="O72" i="1"/>
  <c r="O74" i="1"/>
  <c r="O76" i="1"/>
  <c r="O78" i="1"/>
  <c r="O80" i="1"/>
  <c r="O82" i="1"/>
  <c r="O84" i="1"/>
  <c r="O86" i="1"/>
  <c r="O88" i="1"/>
  <c r="O90" i="1"/>
  <c r="O92" i="1"/>
  <c r="O94" i="1"/>
  <c r="O96" i="1"/>
  <c r="O98" i="1"/>
  <c r="O100" i="1"/>
  <c r="O102" i="1"/>
  <c r="E104" i="1"/>
  <c r="F104" i="1"/>
  <c r="G104" i="1"/>
  <c r="O106" i="1" s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Q105" i="1"/>
  <c r="R105" i="1"/>
  <c r="S105" i="1"/>
  <c r="T105" i="1"/>
  <c r="U105" i="1"/>
  <c r="V105" i="1"/>
  <c r="W105" i="1"/>
  <c r="X105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<sst xmlns="http://schemas.openxmlformats.org/spreadsheetml/2006/main" count="290" uniqueCount="80">
  <si>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</si>
  <si>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</si>
  <si>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</si>
  <si>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北海道他47団体</t>
    <rPh sb="0" eb="3">
      <t>ホッカイドウ</t>
    </rPh>
    <rPh sb="3" eb="4">
      <t>ホカ</t>
    </rPh>
    <rPh sb="6" eb="8">
      <t>ダンタイ</t>
    </rPh>
    <phoneticPr fontId="2"/>
  </si>
  <si>
    <t>保険料未納リスク、給付増リスク及び保険料上昇抑制に対応するため、国・都道府県・広域連合（保険料）が1/3ずつ拠出して、都道府県に基金を設置し、貸付等を行う。</t>
  </si>
  <si>
    <t>後期高齢者医療財政安定化基金</t>
    <rPh sb="0" eb="2">
      <t>コウキ</t>
    </rPh>
    <rPh sb="2" eb="5">
      <t>コウレイシャ</t>
    </rPh>
    <rPh sb="5" eb="7">
      <t>イリョウ</t>
    </rPh>
    <rPh sb="7" eb="9">
      <t>ザイセイ</t>
    </rPh>
    <rPh sb="9" eb="12">
      <t>アンテイカ</t>
    </rPh>
    <rPh sb="12" eb="14">
      <t>キキン</t>
    </rPh>
    <phoneticPr fontId="9"/>
  </si>
  <si>
    <t>沖縄県</t>
  </si>
  <si>
    <t>鹿児島県</t>
    <rPh sb="0" eb="3">
      <t>カゴシマ</t>
    </rPh>
    <rPh sb="3" eb="4">
      <t>ケン</t>
    </rPh>
    <phoneticPr fontId="9"/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</si>
  <si>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</si>
  <si>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</si>
  <si>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</si>
  <si>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</si>
  <si>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</si>
  <si>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</si>
  <si>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</si>
  <si>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</si>
  <si>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</si>
  <si>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</si>
  <si>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</si>
  <si>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</si>
  <si>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</si>
  <si>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</si>
  <si>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</si>
  <si>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</si>
  <si>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</si>
  <si>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</si>
  <si>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</si>
  <si>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</si>
  <si>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</si>
  <si>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</si>
  <si>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</si>
  <si>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</si>
  <si>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</si>
  <si>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</si>
  <si>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</si>
  <si>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</si>
  <si>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</si>
  <si>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</si>
  <si>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</si>
  <si>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  <rPh sb="0" eb="3">
      <t>カナガワ</t>
    </rPh>
    <rPh sb="3" eb="4">
      <t>ケン</t>
    </rPh>
    <phoneticPr fontId="9"/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</si>
  <si>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</si>
  <si>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</si>
  <si>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</si>
  <si>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</si>
  <si>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</si>
  <si>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</si>
  <si>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</si>
  <si>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</si>
  <si>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</si>
  <si>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</si>
  <si>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</si>
  <si>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</si>
  <si>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</si>
  <si>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予備費</t>
    <rPh sb="0" eb="3">
      <t>ヨビヒ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</si>
  <si>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</si>
  <si>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</si>
  <si>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</si>
  <si>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</si>
  <si>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</si>
  <si>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</si>
  <si>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</si>
  <si>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</si>
  <si>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</si>
  <si>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</si>
  <si>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</si>
  <si>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</si>
  <si>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</si>
  <si>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</si>
  <si>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</si>
  <si>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令和２年度末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</si>
  <si>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令和２年度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</si>
  <si>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令和２年度末基金残高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</si>
  <si>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令和２年度
国庫返納額
（ｄ）</t>
    <rPh sb="0" eb="2">
      <t>レイワ</t>
    </rPh>
    <rPh sb="3" eb="5">
      <t>ネンド</t>
    </rPh>
    <rPh sb="8" eb="10">
      <t>ヘンノウ</t>
    </rPh>
    <phoneticPr fontId="2"/>
  </si>
  <si>
    <t>令　和　２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</si>
  <si>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令和元年度末基金残高
（ａ）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</si>
  <si>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</si>
  <si>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</si>
  <si>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</si>
  <si>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</si>
  <si>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【個別表】令和３年度基金造成団体別基金執行状況表（010後期高齢者医療財政安定化基金）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</si>
</sst>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2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0" fillId="0" borderId="6" xfId="0" applyNumberFormat="1" applyFill="1" applyBorder="1" applyAlignment="1">
      <alignment horizontal="right" vertical="center"/>
    </xf>
    <xf numFmtId="41" fontId="0" fillId="0" borderId="7" xfId="0" applyNumberFormat="1" applyFill="1" applyBorder="1" applyAlignment="1">
      <alignment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0" fillId="0" borderId="3" xfId="0" applyNumberFormat="1" applyFill="1" applyBorder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8" fontId="4" fillId="0" borderId="10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12" xfId="0" applyNumberFormat="1" applyFont="1" applyFill="1" applyBorder="1" applyAlignment="1">
      <alignment horizontal="right" vertical="center"/>
    </xf>
    <xf numFmtId="178" fontId="4" fillId="0" borderId="13" xfId="0" applyNumberFormat="1" applyFont="1" applyFill="1" applyBorder="1" applyAlignment="1">
      <alignment horizontal="right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41" fontId="4" fillId="3" borderId="7" xfId="0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4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17" fillId="2" borderId="36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06"/>
  <sheetViews>
    <sheetView tabSelected="1" view="pageBreakPreview" topLeftCell="A86" zoomScale="85" zoomScaleNormal="100" zoomScaleSheetLayoutView="85" workbookViewId="0">
      <selection activeCell="D98" sqref="D98:D99"/>
    </sheetView>
  </sheetViews>
  <sheetFormatPr defaultColWidth="9" defaultRowHeight="13.5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"/>
    <col min="26" max="16384" width="9" style="1"/>
  </cols>
  <sheetData>
    <row r="1" spans="1:25" ht="20.25" customHeight="1" thickBot="1" x14ac:dyDescent="0.45">
      <c r="A1" s="131" t="s">
        <v>79</v>
      </c>
      <c r="B1" s="131"/>
    </row>
    <row r="2" spans="1:25" s="31" customFormat="1" ht="12.75" customHeight="1" x14ac:dyDescent="0.4">
      <c r="A2" s="130" t="s">
        <v>78</v>
      </c>
      <c r="B2" s="130" t="s">
        <v>77</v>
      </c>
      <c r="C2" s="130" t="s">
        <v>76</v>
      </c>
      <c r="D2" s="130" t="s">
        <v>75</v>
      </c>
      <c r="E2" s="126" t="s">
        <v>74</v>
      </c>
      <c r="F2" s="127"/>
      <c r="G2" s="126" t="s">
        <v>73</v>
      </c>
      <c r="H2" s="129"/>
      <c r="I2" s="129"/>
      <c r="J2" s="129"/>
      <c r="K2" s="129"/>
      <c r="L2" s="129"/>
      <c r="M2" s="129"/>
      <c r="N2" s="128" t="s">
        <v>72</v>
      </c>
      <c r="O2" s="126" t="s">
        <v>71</v>
      </c>
      <c r="P2" s="127"/>
      <c r="Q2" s="126" t="s">
        <v>70</v>
      </c>
      <c r="R2" s="125"/>
      <c r="S2" s="125"/>
      <c r="T2" s="125"/>
      <c r="U2" s="125"/>
      <c r="V2" s="126" t="s">
        <v>69</v>
      </c>
      <c r="W2" s="125"/>
      <c r="X2" s="124"/>
      <c r="Y2" s="93"/>
    </row>
    <row r="3" spans="1:25" s="31" customFormat="1" ht="12" customHeight="1" x14ac:dyDescent="0.4">
      <c r="A3" s="91"/>
      <c r="B3" s="92"/>
      <c r="C3" s="91"/>
      <c r="D3" s="91"/>
      <c r="E3" s="121"/>
      <c r="F3" s="120"/>
      <c r="G3" s="123"/>
      <c r="H3" s="122"/>
      <c r="I3" s="122"/>
      <c r="J3" s="122"/>
      <c r="K3" s="122"/>
      <c r="L3" s="122"/>
      <c r="M3" s="122"/>
      <c r="N3" s="84"/>
      <c r="O3" s="121"/>
      <c r="P3" s="120"/>
      <c r="Q3" s="119" t="s">
        <v>68</v>
      </c>
      <c r="R3" s="118" t="s">
        <v>66</v>
      </c>
      <c r="S3" s="118" t="s">
        <v>65</v>
      </c>
      <c r="T3" s="115" t="s">
        <v>64</v>
      </c>
      <c r="U3" s="117" t="s">
        <v>67</v>
      </c>
      <c r="V3" s="116" t="s">
        <v>66</v>
      </c>
      <c r="W3" s="115" t="s">
        <v>65</v>
      </c>
      <c r="X3" s="114" t="s">
        <v>64</v>
      </c>
      <c r="Y3" s="93"/>
    </row>
    <row r="4" spans="1:25" s="31" customFormat="1" ht="13.5" customHeight="1" x14ac:dyDescent="0.4">
      <c r="A4" s="91"/>
      <c r="B4" s="92"/>
      <c r="C4" s="91"/>
      <c r="D4" s="91"/>
      <c r="E4" s="83"/>
      <c r="F4" s="110"/>
      <c r="G4" s="113" t="s">
        <v>63</v>
      </c>
      <c r="H4" s="112"/>
      <c r="I4" s="112"/>
      <c r="J4" s="112"/>
      <c r="K4" s="112"/>
      <c r="L4" s="112"/>
      <c r="M4" s="111" t="s">
        <v>62</v>
      </c>
      <c r="N4" s="84"/>
      <c r="O4" s="83"/>
      <c r="P4" s="110"/>
      <c r="Q4" s="109" t="s">
        <v>61</v>
      </c>
      <c r="R4" s="108"/>
      <c r="S4" s="108"/>
      <c r="T4" s="105"/>
      <c r="U4" s="107"/>
      <c r="V4" s="106"/>
      <c r="W4" s="105"/>
      <c r="X4" s="104"/>
      <c r="Y4" s="93"/>
    </row>
    <row r="5" spans="1:25" s="31" customFormat="1" ht="12" customHeight="1" x14ac:dyDescent="0.4">
      <c r="A5" s="91"/>
      <c r="B5" s="92"/>
      <c r="C5" s="91"/>
      <c r="D5" s="91"/>
      <c r="E5" s="83"/>
      <c r="F5" s="100" t="s">
        <v>59</v>
      </c>
      <c r="G5" s="83"/>
      <c r="H5" s="103" t="s">
        <v>60</v>
      </c>
      <c r="I5" s="102"/>
      <c r="J5" s="102"/>
      <c r="K5" s="102"/>
      <c r="L5" s="101"/>
      <c r="M5" s="85"/>
      <c r="N5" s="84"/>
      <c r="O5" s="83"/>
      <c r="P5" s="100" t="s">
        <v>59</v>
      </c>
      <c r="Q5" s="99"/>
      <c r="R5" s="98"/>
      <c r="S5" s="98"/>
      <c r="T5" s="95"/>
      <c r="U5" s="97"/>
      <c r="V5" s="96"/>
      <c r="W5" s="95"/>
      <c r="X5" s="94"/>
      <c r="Y5" s="93"/>
    </row>
    <row r="6" spans="1:25" s="31" customFormat="1" ht="12" customHeight="1" x14ac:dyDescent="0.4">
      <c r="A6" s="91"/>
      <c r="B6" s="92"/>
      <c r="C6" s="91"/>
      <c r="D6" s="91"/>
      <c r="E6" s="83"/>
      <c r="F6" s="82"/>
      <c r="G6" s="83"/>
      <c r="H6" s="90" t="s">
        <v>58</v>
      </c>
      <c r="I6" s="89" t="s">
        <v>57</v>
      </c>
      <c r="J6" s="88"/>
      <c r="K6" s="87"/>
      <c r="L6" s="86" t="s">
        <v>56</v>
      </c>
      <c r="M6" s="85"/>
      <c r="N6" s="84"/>
      <c r="O6" s="83"/>
      <c r="P6" s="82"/>
      <c r="Q6" s="81" t="s">
        <v>1</v>
      </c>
      <c r="R6" s="80" t="s">
        <v>1</v>
      </c>
      <c r="S6" s="80" t="s">
        <v>1</v>
      </c>
      <c r="T6" s="78" t="s">
        <v>1</v>
      </c>
      <c r="U6" s="77" t="s">
        <v>1</v>
      </c>
      <c r="V6" s="79" t="s">
        <v>1</v>
      </c>
      <c r="W6" s="78" t="s">
        <v>1</v>
      </c>
      <c r="X6" s="77" t="s">
        <v>1</v>
      </c>
      <c r="Y6" s="76" t="s">
        <v>1</v>
      </c>
    </row>
    <row r="7" spans="1:25" s="31" customFormat="1" ht="12.75" customHeight="1" thickBot="1" x14ac:dyDescent="0.45">
      <c r="A7" s="74"/>
      <c r="B7" s="75"/>
      <c r="C7" s="74"/>
      <c r="D7" s="74"/>
      <c r="E7" s="68"/>
      <c r="F7" s="67"/>
      <c r="G7" s="68"/>
      <c r="H7" s="73"/>
      <c r="I7" s="72" t="s">
        <v>55</v>
      </c>
      <c r="J7" s="72" t="s">
        <v>54</v>
      </c>
      <c r="K7" s="72" t="s">
        <v>53</v>
      </c>
      <c r="L7" s="71"/>
      <c r="M7" s="70"/>
      <c r="N7" s="69"/>
      <c r="O7" s="68"/>
      <c r="P7" s="67"/>
      <c r="Q7" s="66" t="s">
        <v>0</v>
      </c>
      <c r="R7" s="65" t="s">
        <v>0</v>
      </c>
      <c r="S7" s="65" t="s">
        <v>0</v>
      </c>
      <c r="T7" s="62" t="s">
        <v>0</v>
      </c>
      <c r="U7" s="64" t="s">
        <v>0</v>
      </c>
      <c r="V7" s="63" t="s">
        <v>0</v>
      </c>
      <c r="W7" s="62" t="s">
        <v>0</v>
      </c>
      <c r="X7" s="61" t="s">
        <v>0</v>
      </c>
      <c r="Y7" s="60" t="s">
        <v>0</v>
      </c>
    </row>
    <row r="8" spans="1:25" s="31" customFormat="1" ht="19.899999999999999" customHeight="1" x14ac:dyDescent="0.4">
      <c r="A8" s="30">
        <v>1</v>
      </c>
      <c r="B8" s="28" t="s">
        <v>52</v>
      </c>
      <c r="C8" s="58" t="s">
        <v>5</v>
      </c>
      <c r="D8" s="57" t="s">
        <v>4</v>
      </c>
      <c r="E8" s="52">
        <v>1173.922</v>
      </c>
      <c r="F8" s="48">
        <v>391.30700000000002</v>
      </c>
      <c r="G8" s="52">
        <v>998.03599999999994</v>
      </c>
      <c r="H8" s="51">
        <v>332.25</v>
      </c>
      <c r="I8" s="51">
        <v>332.25</v>
      </c>
      <c r="J8" s="51"/>
      <c r="K8" s="51"/>
      <c r="L8" s="51">
        <v>0.42899999999999999</v>
      </c>
      <c r="M8" s="51">
        <v>1078.6500000000001</v>
      </c>
      <c r="N8" s="49">
        <v>0</v>
      </c>
      <c r="O8" s="24">
        <f>+(+E8+G8)-(M8+N8)</f>
        <v>1093.308</v>
      </c>
      <c r="P8" s="48">
        <v>364.43599999999998</v>
      </c>
      <c r="Q8" s="46">
        <v>1</v>
      </c>
      <c r="R8" s="47">
        <v>0</v>
      </c>
      <c r="S8" s="47">
        <v>0</v>
      </c>
      <c r="T8" s="45">
        <v>0</v>
      </c>
      <c r="U8" s="47">
        <v>0</v>
      </c>
      <c r="V8" s="46">
        <v>0</v>
      </c>
      <c r="W8" s="45">
        <v>0</v>
      </c>
      <c r="X8" s="44">
        <v>0</v>
      </c>
      <c r="Y8" s="18" t="s">
        <v>1</v>
      </c>
    </row>
    <row r="9" spans="1:25" s="31" customFormat="1" ht="19.899999999999999" customHeight="1" thickBot="1" x14ac:dyDescent="0.45">
      <c r="A9" s="17"/>
      <c r="B9" s="15"/>
      <c r="C9" s="56"/>
      <c r="D9" s="55"/>
      <c r="E9" s="41"/>
      <c r="F9" s="36"/>
      <c r="G9" s="41">
        <v>0</v>
      </c>
      <c r="H9" s="40"/>
      <c r="I9" s="40"/>
      <c r="J9" s="40"/>
      <c r="K9" s="40"/>
      <c r="L9" s="40"/>
      <c r="M9" s="40"/>
      <c r="N9" s="37"/>
      <c r="O9" s="11"/>
      <c r="P9" s="36"/>
      <c r="Q9" s="34">
        <v>1078.6500000000001</v>
      </c>
      <c r="R9" s="35">
        <v>0</v>
      </c>
      <c r="S9" s="35">
        <v>0</v>
      </c>
      <c r="T9" s="33">
        <v>0</v>
      </c>
      <c r="U9" s="35">
        <v>0</v>
      </c>
      <c r="V9" s="34">
        <v>0</v>
      </c>
      <c r="W9" s="33">
        <v>0</v>
      </c>
      <c r="X9" s="32">
        <v>0</v>
      </c>
      <c r="Y9" s="5" t="s">
        <v>0</v>
      </c>
    </row>
    <row r="10" spans="1:25" s="31" customFormat="1" ht="19.899999999999999" customHeight="1" x14ac:dyDescent="0.4">
      <c r="A10" s="30">
        <v>2</v>
      </c>
      <c r="B10" s="28" t="s">
        <v>51</v>
      </c>
      <c r="C10" s="58" t="s">
        <v>5</v>
      </c>
      <c r="D10" s="57" t="s">
        <v>4</v>
      </c>
      <c r="E10" s="52">
        <v>2257.643</v>
      </c>
      <c r="F10" s="48">
        <v>752.548</v>
      </c>
      <c r="G10" s="52">
        <v>0.45200000000000001</v>
      </c>
      <c r="H10" s="51">
        <v>0</v>
      </c>
      <c r="I10" s="51">
        <v>0</v>
      </c>
      <c r="J10" s="51"/>
      <c r="K10" s="51"/>
      <c r="L10" s="51">
        <v>0.151</v>
      </c>
      <c r="M10" s="50">
        <v>925</v>
      </c>
      <c r="N10" s="49">
        <v>0</v>
      </c>
      <c r="O10" s="24">
        <f>+(+E10+G10)-(M10+N10)</f>
        <v>1333.0950000000003</v>
      </c>
      <c r="P10" s="48">
        <v>444.36500000000001</v>
      </c>
      <c r="Q10" s="46">
        <v>1</v>
      </c>
      <c r="R10" s="47">
        <v>0</v>
      </c>
      <c r="S10" s="47">
        <v>0</v>
      </c>
      <c r="T10" s="45">
        <v>0</v>
      </c>
      <c r="U10" s="47">
        <v>0</v>
      </c>
      <c r="V10" s="46">
        <v>0</v>
      </c>
      <c r="W10" s="45">
        <v>0</v>
      </c>
      <c r="X10" s="44">
        <v>0</v>
      </c>
      <c r="Y10" s="18" t="s">
        <v>1</v>
      </c>
    </row>
    <row r="11" spans="1:25" s="31" customFormat="1" ht="19.899999999999999" customHeight="1" thickBot="1" x14ac:dyDescent="0.45">
      <c r="A11" s="17"/>
      <c r="B11" s="15"/>
      <c r="C11" s="56"/>
      <c r="D11" s="55"/>
      <c r="E11" s="41"/>
      <c r="F11" s="36"/>
      <c r="G11" s="41">
        <v>0</v>
      </c>
      <c r="H11" s="40"/>
      <c r="I11" s="39"/>
      <c r="J11" s="39"/>
      <c r="K11" s="39"/>
      <c r="L11" s="39"/>
      <c r="M11" s="38"/>
      <c r="N11" s="37"/>
      <c r="O11" s="59"/>
      <c r="P11" s="36"/>
      <c r="Q11" s="34">
        <v>925</v>
      </c>
      <c r="R11" s="35">
        <v>0</v>
      </c>
      <c r="S11" s="35">
        <v>0</v>
      </c>
      <c r="T11" s="33">
        <v>0</v>
      </c>
      <c r="U11" s="35">
        <v>0</v>
      </c>
      <c r="V11" s="34">
        <v>0</v>
      </c>
      <c r="W11" s="33">
        <v>0</v>
      </c>
      <c r="X11" s="32">
        <v>0</v>
      </c>
      <c r="Y11" s="5" t="s">
        <v>0</v>
      </c>
    </row>
    <row r="12" spans="1:25" s="31" customFormat="1" ht="19.899999999999999" customHeight="1" x14ac:dyDescent="0.4">
      <c r="A12" s="30">
        <v>3</v>
      </c>
      <c r="B12" s="28" t="s">
        <v>50</v>
      </c>
      <c r="C12" s="58" t="s">
        <v>5</v>
      </c>
      <c r="D12" s="57" t="s">
        <v>4</v>
      </c>
      <c r="E12" s="52">
        <v>1760.029</v>
      </c>
      <c r="F12" s="48">
        <v>586.67600000000004</v>
      </c>
      <c r="G12" s="52">
        <v>178.81</v>
      </c>
      <c r="H12" s="51">
        <v>59.585000000000001</v>
      </c>
      <c r="I12" s="51">
        <v>59.585000000000001</v>
      </c>
      <c r="J12" s="51"/>
      <c r="K12" s="51"/>
      <c r="L12" s="51">
        <v>1.7999999999999999E-2</v>
      </c>
      <c r="M12" s="50">
        <v>0</v>
      </c>
      <c r="N12" s="49">
        <v>0</v>
      </c>
      <c r="O12" s="24">
        <f>+(+E12+G12)-(M12+N12)</f>
        <v>1938.8389999999999</v>
      </c>
      <c r="P12" s="48">
        <v>646.28</v>
      </c>
      <c r="Q12" s="46">
        <v>0</v>
      </c>
      <c r="R12" s="47">
        <v>0</v>
      </c>
      <c r="S12" s="47">
        <v>0</v>
      </c>
      <c r="T12" s="45">
        <v>0</v>
      </c>
      <c r="U12" s="47">
        <v>0</v>
      </c>
      <c r="V12" s="46">
        <v>0</v>
      </c>
      <c r="W12" s="45">
        <v>0</v>
      </c>
      <c r="X12" s="44">
        <v>0</v>
      </c>
      <c r="Y12" s="18" t="s">
        <v>1</v>
      </c>
    </row>
    <row r="13" spans="1:25" s="31" customFormat="1" ht="19.899999999999999" customHeight="1" thickBot="1" x14ac:dyDescent="0.45">
      <c r="A13" s="17"/>
      <c r="B13" s="15"/>
      <c r="C13" s="56"/>
      <c r="D13" s="55"/>
      <c r="E13" s="41"/>
      <c r="F13" s="36"/>
      <c r="G13" s="41">
        <v>0</v>
      </c>
      <c r="H13" s="40"/>
      <c r="I13" s="39"/>
      <c r="J13" s="39"/>
      <c r="K13" s="39"/>
      <c r="L13" s="39"/>
      <c r="M13" s="38"/>
      <c r="N13" s="37"/>
      <c r="O13" s="11"/>
      <c r="P13" s="36"/>
      <c r="Q13" s="34">
        <v>0</v>
      </c>
      <c r="R13" s="35">
        <v>0</v>
      </c>
      <c r="S13" s="35">
        <v>0</v>
      </c>
      <c r="T13" s="33">
        <v>0</v>
      </c>
      <c r="U13" s="35">
        <v>0</v>
      </c>
      <c r="V13" s="34">
        <v>0</v>
      </c>
      <c r="W13" s="33">
        <v>0</v>
      </c>
      <c r="X13" s="32">
        <v>0</v>
      </c>
      <c r="Y13" s="5" t="s">
        <v>0</v>
      </c>
    </row>
    <row r="14" spans="1:25" s="31" customFormat="1" ht="19.899999999999999" customHeight="1" x14ac:dyDescent="0.4">
      <c r="A14" s="30">
        <v>4</v>
      </c>
      <c r="B14" s="28" t="s">
        <v>49</v>
      </c>
      <c r="C14" s="58" t="s">
        <v>5</v>
      </c>
      <c r="D14" s="57" t="s">
        <v>4</v>
      </c>
      <c r="E14" s="52">
        <v>2139.942</v>
      </c>
      <c r="F14" s="48">
        <v>713.31399999999996</v>
      </c>
      <c r="G14" s="52">
        <v>0.21</v>
      </c>
      <c r="H14" s="51">
        <v>0</v>
      </c>
      <c r="I14" s="51">
        <v>0</v>
      </c>
      <c r="J14" s="51"/>
      <c r="K14" s="51"/>
      <c r="L14" s="51">
        <v>7.0000000000000007E-2</v>
      </c>
      <c r="M14" s="50">
        <v>0</v>
      </c>
      <c r="N14" s="49">
        <v>0</v>
      </c>
      <c r="O14" s="24">
        <f>+(+E14+G14)-(M14+N14)</f>
        <v>2140.152</v>
      </c>
      <c r="P14" s="48">
        <v>713.38400000000001</v>
      </c>
      <c r="Q14" s="46">
        <v>0</v>
      </c>
      <c r="R14" s="47">
        <v>0</v>
      </c>
      <c r="S14" s="47">
        <v>0</v>
      </c>
      <c r="T14" s="45">
        <v>0</v>
      </c>
      <c r="U14" s="47">
        <v>0</v>
      </c>
      <c r="V14" s="46">
        <v>0</v>
      </c>
      <c r="W14" s="45">
        <v>0</v>
      </c>
      <c r="X14" s="44">
        <v>0</v>
      </c>
      <c r="Y14" s="18" t="s">
        <v>1</v>
      </c>
    </row>
    <row r="15" spans="1:25" s="31" customFormat="1" ht="19.899999999999999" customHeight="1" thickBot="1" x14ac:dyDescent="0.45">
      <c r="A15" s="17"/>
      <c r="B15" s="15"/>
      <c r="C15" s="56"/>
      <c r="D15" s="55"/>
      <c r="E15" s="41"/>
      <c r="F15" s="36"/>
      <c r="G15" s="41">
        <v>0</v>
      </c>
      <c r="H15" s="40"/>
      <c r="I15" s="39"/>
      <c r="J15" s="39"/>
      <c r="K15" s="39"/>
      <c r="L15" s="39"/>
      <c r="M15" s="38"/>
      <c r="N15" s="37"/>
      <c r="O15" s="11"/>
      <c r="P15" s="36"/>
      <c r="Q15" s="34">
        <v>0</v>
      </c>
      <c r="R15" s="35">
        <v>0</v>
      </c>
      <c r="S15" s="35">
        <v>0</v>
      </c>
      <c r="T15" s="33">
        <v>0</v>
      </c>
      <c r="U15" s="35">
        <v>0</v>
      </c>
      <c r="V15" s="34">
        <v>0</v>
      </c>
      <c r="W15" s="33">
        <v>0</v>
      </c>
      <c r="X15" s="32">
        <v>0</v>
      </c>
      <c r="Y15" s="5" t="s">
        <v>0</v>
      </c>
    </row>
    <row r="16" spans="1:25" s="31" customFormat="1" ht="19.899999999999999" customHeight="1" x14ac:dyDescent="0.4">
      <c r="A16" s="30">
        <v>5</v>
      </c>
      <c r="B16" s="28" t="s">
        <v>48</v>
      </c>
      <c r="C16" s="58" t="s">
        <v>5</v>
      </c>
      <c r="D16" s="57" t="s">
        <v>4</v>
      </c>
      <c r="E16" s="52">
        <v>1199.318</v>
      </c>
      <c r="F16" s="48">
        <v>399.77300000000002</v>
      </c>
      <c r="G16" s="52">
        <v>0.12</v>
      </c>
      <c r="H16" s="51">
        <v>0</v>
      </c>
      <c r="I16" s="51">
        <v>0</v>
      </c>
      <c r="J16" s="51"/>
      <c r="K16" s="51"/>
      <c r="L16" s="51">
        <v>0.04</v>
      </c>
      <c r="M16" s="50">
        <v>0</v>
      </c>
      <c r="N16" s="49">
        <v>0</v>
      </c>
      <c r="O16" s="24">
        <f>+(+E16+G16)-(M16+N16)</f>
        <v>1199.4379999999999</v>
      </c>
      <c r="P16" s="48">
        <v>399.81299999999999</v>
      </c>
      <c r="Q16" s="46">
        <v>0</v>
      </c>
      <c r="R16" s="47">
        <v>0</v>
      </c>
      <c r="S16" s="47">
        <v>0</v>
      </c>
      <c r="T16" s="45">
        <v>0</v>
      </c>
      <c r="U16" s="47">
        <v>0</v>
      </c>
      <c r="V16" s="46">
        <v>0</v>
      </c>
      <c r="W16" s="45">
        <v>0</v>
      </c>
      <c r="X16" s="44">
        <v>0</v>
      </c>
      <c r="Y16" s="18" t="s">
        <v>1</v>
      </c>
    </row>
    <row r="17" spans="1:25" s="31" customFormat="1" ht="19.899999999999999" customHeight="1" thickBot="1" x14ac:dyDescent="0.45">
      <c r="A17" s="17"/>
      <c r="B17" s="15"/>
      <c r="C17" s="56"/>
      <c r="D17" s="55"/>
      <c r="E17" s="41"/>
      <c r="F17" s="36"/>
      <c r="G17" s="41">
        <v>0</v>
      </c>
      <c r="H17" s="40"/>
      <c r="I17" s="39"/>
      <c r="J17" s="39"/>
      <c r="K17" s="39"/>
      <c r="L17" s="39"/>
      <c r="M17" s="38"/>
      <c r="N17" s="37"/>
      <c r="O17" s="11"/>
      <c r="P17" s="36"/>
      <c r="Q17" s="34">
        <v>0</v>
      </c>
      <c r="R17" s="35">
        <v>0</v>
      </c>
      <c r="S17" s="35">
        <v>0</v>
      </c>
      <c r="T17" s="33">
        <v>0</v>
      </c>
      <c r="U17" s="35">
        <v>0</v>
      </c>
      <c r="V17" s="34">
        <v>0</v>
      </c>
      <c r="W17" s="33">
        <v>0</v>
      </c>
      <c r="X17" s="32">
        <v>0</v>
      </c>
      <c r="Y17" s="5" t="s">
        <v>0</v>
      </c>
    </row>
    <row r="18" spans="1:25" s="31" customFormat="1" ht="19.899999999999999" customHeight="1" x14ac:dyDescent="0.4">
      <c r="A18" s="30">
        <v>6</v>
      </c>
      <c r="B18" s="28" t="s">
        <v>47</v>
      </c>
      <c r="C18" s="58" t="s">
        <v>5</v>
      </c>
      <c r="D18" s="57" t="s">
        <v>4</v>
      </c>
      <c r="E18" s="52">
        <v>876.577</v>
      </c>
      <c r="F18" s="48">
        <v>292.19200000000001</v>
      </c>
      <c r="G18" s="52">
        <v>3.5000000000000003E-2</v>
      </c>
      <c r="H18" s="51">
        <v>0</v>
      </c>
      <c r="I18" s="51">
        <v>0</v>
      </c>
      <c r="J18" s="51"/>
      <c r="K18" s="51"/>
      <c r="L18" s="51">
        <v>1.2E-2</v>
      </c>
      <c r="M18" s="50">
        <v>0</v>
      </c>
      <c r="N18" s="49">
        <v>0</v>
      </c>
      <c r="O18" s="24">
        <f>+(+E18+G18)-(M18+N18)</f>
        <v>876.61199999999997</v>
      </c>
      <c r="P18" s="48">
        <v>292.20400000000001</v>
      </c>
      <c r="Q18" s="46">
        <v>0</v>
      </c>
      <c r="R18" s="47">
        <v>0</v>
      </c>
      <c r="S18" s="47">
        <v>0</v>
      </c>
      <c r="T18" s="45">
        <v>0</v>
      </c>
      <c r="U18" s="47">
        <v>0</v>
      </c>
      <c r="V18" s="46">
        <v>0</v>
      </c>
      <c r="W18" s="45">
        <v>0</v>
      </c>
      <c r="X18" s="44">
        <v>0</v>
      </c>
      <c r="Y18" s="18" t="s">
        <v>1</v>
      </c>
    </row>
    <row r="19" spans="1:25" s="31" customFormat="1" ht="19.899999999999999" customHeight="1" thickBot="1" x14ac:dyDescent="0.45">
      <c r="A19" s="17"/>
      <c r="B19" s="15"/>
      <c r="C19" s="56"/>
      <c r="D19" s="55"/>
      <c r="E19" s="41"/>
      <c r="F19" s="36"/>
      <c r="G19" s="41">
        <v>0</v>
      </c>
      <c r="H19" s="40"/>
      <c r="I19" s="39"/>
      <c r="J19" s="39"/>
      <c r="K19" s="39"/>
      <c r="L19" s="39"/>
      <c r="M19" s="38"/>
      <c r="N19" s="37"/>
      <c r="O19" s="11"/>
      <c r="P19" s="36"/>
      <c r="Q19" s="34">
        <v>0</v>
      </c>
      <c r="R19" s="35">
        <v>0</v>
      </c>
      <c r="S19" s="35">
        <v>0</v>
      </c>
      <c r="T19" s="33">
        <v>0</v>
      </c>
      <c r="U19" s="35">
        <v>0</v>
      </c>
      <c r="V19" s="34">
        <v>0</v>
      </c>
      <c r="W19" s="33">
        <v>0</v>
      </c>
      <c r="X19" s="32">
        <v>0</v>
      </c>
      <c r="Y19" s="5" t="s">
        <v>0</v>
      </c>
    </row>
    <row r="20" spans="1:25" s="31" customFormat="1" ht="19.899999999999999" customHeight="1" x14ac:dyDescent="0.4">
      <c r="A20" s="30">
        <v>7</v>
      </c>
      <c r="B20" s="28" t="s">
        <v>46</v>
      </c>
      <c r="C20" s="58" t="s">
        <v>5</v>
      </c>
      <c r="D20" s="57" t="s">
        <v>4</v>
      </c>
      <c r="E20" s="52">
        <v>5384.19</v>
      </c>
      <c r="F20" s="48">
        <v>1794.73</v>
      </c>
      <c r="G20" s="52">
        <v>0.45500000000000002</v>
      </c>
      <c r="H20" s="51">
        <v>0</v>
      </c>
      <c r="I20" s="51">
        <v>0</v>
      </c>
      <c r="J20" s="51"/>
      <c r="K20" s="51"/>
      <c r="L20" s="51">
        <v>0.152</v>
      </c>
      <c r="M20" s="50">
        <v>0</v>
      </c>
      <c r="N20" s="49">
        <v>0</v>
      </c>
      <c r="O20" s="24">
        <f>+(+E20+G20)-(M20+N20)</f>
        <v>5384.6449999999995</v>
      </c>
      <c r="P20" s="48">
        <v>1794.8820000000001</v>
      </c>
      <c r="Q20" s="46">
        <v>0</v>
      </c>
      <c r="R20" s="47">
        <v>0</v>
      </c>
      <c r="S20" s="47">
        <v>0</v>
      </c>
      <c r="T20" s="45">
        <v>0</v>
      </c>
      <c r="U20" s="47">
        <v>0</v>
      </c>
      <c r="V20" s="46">
        <v>0</v>
      </c>
      <c r="W20" s="45">
        <v>0</v>
      </c>
      <c r="X20" s="44">
        <v>0</v>
      </c>
      <c r="Y20" s="18" t="s">
        <v>1</v>
      </c>
    </row>
    <row r="21" spans="1:25" s="31" customFormat="1" ht="19.899999999999999" customHeight="1" thickBot="1" x14ac:dyDescent="0.45">
      <c r="A21" s="17"/>
      <c r="B21" s="15"/>
      <c r="C21" s="56"/>
      <c r="D21" s="55"/>
      <c r="E21" s="41"/>
      <c r="F21" s="36"/>
      <c r="G21" s="41">
        <v>0</v>
      </c>
      <c r="H21" s="40"/>
      <c r="I21" s="39"/>
      <c r="J21" s="39"/>
      <c r="K21" s="39"/>
      <c r="L21" s="39"/>
      <c r="M21" s="38"/>
      <c r="N21" s="37"/>
      <c r="O21" s="11"/>
      <c r="P21" s="36"/>
      <c r="Q21" s="34">
        <v>0</v>
      </c>
      <c r="R21" s="35">
        <v>0</v>
      </c>
      <c r="S21" s="35">
        <v>0</v>
      </c>
      <c r="T21" s="33">
        <v>0</v>
      </c>
      <c r="U21" s="35">
        <v>0</v>
      </c>
      <c r="V21" s="34">
        <v>0</v>
      </c>
      <c r="W21" s="33">
        <v>0</v>
      </c>
      <c r="X21" s="32">
        <v>0</v>
      </c>
      <c r="Y21" s="5" t="s">
        <v>0</v>
      </c>
    </row>
    <row r="22" spans="1:25" s="31" customFormat="1" ht="19.899999999999999" customHeight="1" x14ac:dyDescent="0.4">
      <c r="A22" s="30">
        <v>8</v>
      </c>
      <c r="B22" s="28" t="s">
        <v>45</v>
      </c>
      <c r="C22" s="58" t="s">
        <v>5</v>
      </c>
      <c r="D22" s="57" t="s">
        <v>4</v>
      </c>
      <c r="E22" s="52">
        <v>4054.623</v>
      </c>
      <c r="F22" s="48">
        <v>1351.5409999999999</v>
      </c>
      <c r="G22" s="52">
        <v>275.56799999999998</v>
      </c>
      <c r="H22" s="51">
        <v>91.72</v>
      </c>
      <c r="I22" s="51">
        <v>91.72</v>
      </c>
      <c r="J22" s="51"/>
      <c r="K22" s="51"/>
      <c r="L22" s="51">
        <v>0.13600000000000001</v>
      </c>
      <c r="M22" s="50">
        <v>0</v>
      </c>
      <c r="N22" s="49">
        <v>0</v>
      </c>
      <c r="O22" s="24">
        <f>+(+E22+G22)-(M22+N22)</f>
        <v>4330.1909999999998</v>
      </c>
      <c r="P22" s="48">
        <v>1443.3969999999999</v>
      </c>
      <c r="Q22" s="46">
        <v>0</v>
      </c>
      <c r="R22" s="47">
        <v>0</v>
      </c>
      <c r="S22" s="47">
        <v>0</v>
      </c>
      <c r="T22" s="45">
        <v>0</v>
      </c>
      <c r="U22" s="47">
        <v>0</v>
      </c>
      <c r="V22" s="46">
        <v>0</v>
      </c>
      <c r="W22" s="45">
        <v>0</v>
      </c>
      <c r="X22" s="44">
        <v>0</v>
      </c>
      <c r="Y22" s="18" t="s">
        <v>1</v>
      </c>
    </row>
    <row r="23" spans="1:25" s="31" customFormat="1" ht="19.899999999999999" customHeight="1" thickBot="1" x14ac:dyDescent="0.45">
      <c r="A23" s="17"/>
      <c r="B23" s="15"/>
      <c r="C23" s="56"/>
      <c r="D23" s="55"/>
      <c r="E23" s="41"/>
      <c r="F23" s="36"/>
      <c r="G23" s="41">
        <v>0</v>
      </c>
      <c r="H23" s="40"/>
      <c r="I23" s="39"/>
      <c r="J23" s="39"/>
      <c r="K23" s="39"/>
      <c r="L23" s="39"/>
      <c r="M23" s="38"/>
      <c r="N23" s="37"/>
      <c r="O23" s="11"/>
      <c r="P23" s="36"/>
      <c r="Q23" s="34">
        <v>0</v>
      </c>
      <c r="R23" s="35">
        <v>0</v>
      </c>
      <c r="S23" s="35">
        <v>0</v>
      </c>
      <c r="T23" s="33">
        <v>0</v>
      </c>
      <c r="U23" s="35">
        <v>0</v>
      </c>
      <c r="V23" s="34">
        <v>0</v>
      </c>
      <c r="W23" s="33">
        <v>0</v>
      </c>
      <c r="X23" s="32">
        <v>0</v>
      </c>
      <c r="Y23" s="5" t="s">
        <v>0</v>
      </c>
    </row>
    <row r="24" spans="1:25" s="31" customFormat="1" ht="19.899999999999999" customHeight="1" x14ac:dyDescent="0.4">
      <c r="A24" s="30">
        <v>9</v>
      </c>
      <c r="B24" s="28" t="s">
        <v>44</v>
      </c>
      <c r="C24" s="58" t="s">
        <v>5</v>
      </c>
      <c r="D24" s="57" t="s">
        <v>4</v>
      </c>
      <c r="E24" s="52">
        <v>3185.38</v>
      </c>
      <c r="F24" s="48">
        <v>1061.7929999999999</v>
      </c>
      <c r="G24" s="52">
        <v>0.64700000000000002</v>
      </c>
      <c r="H24" s="51">
        <v>0</v>
      </c>
      <c r="I24" s="51">
        <v>0</v>
      </c>
      <c r="J24" s="51"/>
      <c r="K24" s="51"/>
      <c r="L24" s="51">
        <v>0.216</v>
      </c>
      <c r="M24" s="50">
        <v>0</v>
      </c>
      <c r="N24" s="49">
        <v>0</v>
      </c>
      <c r="O24" s="24">
        <f>+(+E24+G24)-(M24+N24)</f>
        <v>3186.027</v>
      </c>
      <c r="P24" s="48">
        <v>1062.009</v>
      </c>
      <c r="Q24" s="46">
        <v>0</v>
      </c>
      <c r="R24" s="47">
        <v>0</v>
      </c>
      <c r="S24" s="47">
        <v>0</v>
      </c>
      <c r="T24" s="45">
        <v>0</v>
      </c>
      <c r="U24" s="47">
        <v>0</v>
      </c>
      <c r="V24" s="46">
        <v>0</v>
      </c>
      <c r="W24" s="45">
        <v>0</v>
      </c>
      <c r="X24" s="44">
        <v>0</v>
      </c>
      <c r="Y24" s="18" t="s">
        <v>1</v>
      </c>
    </row>
    <row r="25" spans="1:25" s="31" customFormat="1" ht="19.899999999999999" customHeight="1" thickBot="1" x14ac:dyDescent="0.45">
      <c r="A25" s="17"/>
      <c r="B25" s="15"/>
      <c r="C25" s="56"/>
      <c r="D25" s="55"/>
      <c r="E25" s="41"/>
      <c r="F25" s="36"/>
      <c r="G25" s="41">
        <v>0</v>
      </c>
      <c r="H25" s="40"/>
      <c r="I25" s="39"/>
      <c r="J25" s="39"/>
      <c r="K25" s="39"/>
      <c r="L25" s="39"/>
      <c r="M25" s="38"/>
      <c r="N25" s="37"/>
      <c r="O25" s="11"/>
      <c r="P25" s="36"/>
      <c r="Q25" s="34">
        <v>0</v>
      </c>
      <c r="R25" s="35">
        <v>0</v>
      </c>
      <c r="S25" s="35">
        <v>0</v>
      </c>
      <c r="T25" s="33">
        <v>0</v>
      </c>
      <c r="U25" s="35">
        <v>0</v>
      </c>
      <c r="V25" s="34">
        <v>0</v>
      </c>
      <c r="W25" s="33">
        <v>0</v>
      </c>
      <c r="X25" s="32">
        <v>0</v>
      </c>
      <c r="Y25" s="5" t="s">
        <v>0</v>
      </c>
    </row>
    <row r="26" spans="1:25" s="31" customFormat="1" ht="19.899999999999999" customHeight="1" x14ac:dyDescent="0.4">
      <c r="A26" s="30">
        <v>10</v>
      </c>
      <c r="B26" s="28" t="s">
        <v>43</v>
      </c>
      <c r="C26" s="58" t="s">
        <v>5</v>
      </c>
      <c r="D26" s="57" t="s">
        <v>4</v>
      </c>
      <c r="E26" s="52">
        <v>2182.4270000000001</v>
      </c>
      <c r="F26" s="48">
        <v>727.476</v>
      </c>
      <c r="G26" s="52">
        <v>273.029</v>
      </c>
      <c r="H26" s="51">
        <v>90.968000000000004</v>
      </c>
      <c r="I26" s="51">
        <v>90.968000000000004</v>
      </c>
      <c r="J26" s="51"/>
      <c r="K26" s="51"/>
      <c r="L26" s="51">
        <v>4.2000000000000003E-2</v>
      </c>
      <c r="M26" s="50">
        <v>0</v>
      </c>
      <c r="N26" s="49">
        <v>0</v>
      </c>
      <c r="O26" s="24">
        <f>+(+E26+G26)-(M26+N26)</f>
        <v>2455.4560000000001</v>
      </c>
      <c r="P26" s="48">
        <v>818.48500000000001</v>
      </c>
      <c r="Q26" s="46">
        <v>0</v>
      </c>
      <c r="R26" s="47">
        <v>0</v>
      </c>
      <c r="S26" s="47">
        <v>0</v>
      </c>
      <c r="T26" s="45">
        <v>0</v>
      </c>
      <c r="U26" s="47">
        <v>0</v>
      </c>
      <c r="V26" s="46">
        <v>0</v>
      </c>
      <c r="W26" s="45">
        <v>0</v>
      </c>
      <c r="X26" s="44">
        <v>0</v>
      </c>
      <c r="Y26" s="18" t="s">
        <v>1</v>
      </c>
    </row>
    <row r="27" spans="1:25" s="31" customFormat="1" ht="19.899999999999999" customHeight="1" thickBot="1" x14ac:dyDescent="0.45">
      <c r="A27" s="17"/>
      <c r="B27" s="15"/>
      <c r="C27" s="56"/>
      <c r="D27" s="55"/>
      <c r="E27" s="41"/>
      <c r="F27" s="36"/>
      <c r="G27" s="41">
        <v>0</v>
      </c>
      <c r="H27" s="40"/>
      <c r="I27" s="39"/>
      <c r="J27" s="39"/>
      <c r="K27" s="39"/>
      <c r="L27" s="39"/>
      <c r="M27" s="38"/>
      <c r="N27" s="37"/>
      <c r="O27" s="11"/>
      <c r="P27" s="36"/>
      <c r="Q27" s="34">
        <v>0</v>
      </c>
      <c r="R27" s="35">
        <v>0</v>
      </c>
      <c r="S27" s="35">
        <v>0</v>
      </c>
      <c r="T27" s="33">
        <v>0</v>
      </c>
      <c r="U27" s="35">
        <v>0</v>
      </c>
      <c r="V27" s="34">
        <v>0</v>
      </c>
      <c r="W27" s="33">
        <v>0</v>
      </c>
      <c r="X27" s="32">
        <v>0</v>
      </c>
      <c r="Y27" s="5" t="s">
        <v>0</v>
      </c>
    </row>
    <row r="28" spans="1:25" s="31" customFormat="1" ht="19.899999999999999" customHeight="1" x14ac:dyDescent="0.4">
      <c r="A28" s="30">
        <v>11</v>
      </c>
      <c r="B28" s="28" t="s">
        <v>42</v>
      </c>
      <c r="C28" s="58" t="s">
        <v>5</v>
      </c>
      <c r="D28" s="57" t="s">
        <v>4</v>
      </c>
      <c r="E28" s="52">
        <v>10074.891</v>
      </c>
      <c r="F28" s="48">
        <v>3358.297</v>
      </c>
      <c r="G28" s="52">
        <v>34.350999999999999</v>
      </c>
      <c r="H28" s="51">
        <v>0</v>
      </c>
      <c r="I28" s="51">
        <v>0</v>
      </c>
      <c r="J28" s="51"/>
      <c r="K28" s="51"/>
      <c r="L28" s="51">
        <v>11.45</v>
      </c>
      <c r="M28" s="50">
        <v>0</v>
      </c>
      <c r="N28" s="49">
        <v>0</v>
      </c>
      <c r="O28" s="24">
        <f>+(+E28+G28)-(M28+N28)</f>
        <v>10109.242</v>
      </c>
      <c r="P28" s="48">
        <v>3369.7469999999998</v>
      </c>
      <c r="Q28" s="46">
        <v>0</v>
      </c>
      <c r="R28" s="47">
        <v>0</v>
      </c>
      <c r="S28" s="47">
        <v>0</v>
      </c>
      <c r="T28" s="45">
        <v>0</v>
      </c>
      <c r="U28" s="47">
        <v>0</v>
      </c>
      <c r="V28" s="46">
        <v>0</v>
      </c>
      <c r="W28" s="45">
        <v>0</v>
      </c>
      <c r="X28" s="44">
        <v>0</v>
      </c>
      <c r="Y28" s="18" t="s">
        <v>1</v>
      </c>
    </row>
    <row r="29" spans="1:25" s="31" customFormat="1" ht="19.899999999999999" customHeight="1" thickBot="1" x14ac:dyDescent="0.45">
      <c r="A29" s="17"/>
      <c r="B29" s="15"/>
      <c r="C29" s="56"/>
      <c r="D29" s="55"/>
      <c r="E29" s="41"/>
      <c r="F29" s="36"/>
      <c r="G29" s="41">
        <v>0</v>
      </c>
      <c r="H29" s="40"/>
      <c r="I29" s="39"/>
      <c r="J29" s="39"/>
      <c r="K29" s="39"/>
      <c r="L29" s="39"/>
      <c r="M29" s="38"/>
      <c r="N29" s="37"/>
      <c r="O29" s="11"/>
      <c r="P29" s="36"/>
      <c r="Q29" s="34">
        <v>0</v>
      </c>
      <c r="R29" s="35">
        <v>0</v>
      </c>
      <c r="S29" s="35">
        <v>0</v>
      </c>
      <c r="T29" s="33">
        <v>0</v>
      </c>
      <c r="U29" s="35">
        <v>0</v>
      </c>
      <c r="V29" s="34">
        <v>0</v>
      </c>
      <c r="W29" s="33">
        <v>0</v>
      </c>
      <c r="X29" s="32">
        <v>0</v>
      </c>
      <c r="Y29" s="5" t="s">
        <v>0</v>
      </c>
    </row>
    <row r="30" spans="1:25" s="31" customFormat="1" ht="19.899999999999999" customHeight="1" x14ac:dyDescent="0.4">
      <c r="A30" s="30">
        <v>12</v>
      </c>
      <c r="B30" s="28" t="s">
        <v>41</v>
      </c>
      <c r="C30" s="58" t="s">
        <v>5</v>
      </c>
      <c r="D30" s="57" t="s">
        <v>4</v>
      </c>
      <c r="E30" s="52">
        <v>6596.7730000000001</v>
      </c>
      <c r="F30" s="48">
        <v>2198.924</v>
      </c>
      <c r="G30" s="52">
        <v>0.42099999999999999</v>
      </c>
      <c r="H30" s="51">
        <v>0</v>
      </c>
      <c r="I30" s="51">
        <v>0</v>
      </c>
      <c r="J30" s="51"/>
      <c r="K30" s="51"/>
      <c r="L30" s="51">
        <v>0.14000000000000001</v>
      </c>
      <c r="M30" s="50">
        <v>0</v>
      </c>
      <c r="N30" s="49">
        <v>0</v>
      </c>
      <c r="O30" s="24">
        <f>+(+E30+G30)-(M30+N30)</f>
        <v>6597.1940000000004</v>
      </c>
      <c r="P30" s="48">
        <v>2199.0639999999999</v>
      </c>
      <c r="Q30" s="46">
        <v>0</v>
      </c>
      <c r="R30" s="47">
        <v>0</v>
      </c>
      <c r="S30" s="47">
        <v>0</v>
      </c>
      <c r="T30" s="45">
        <v>0</v>
      </c>
      <c r="U30" s="47">
        <v>0</v>
      </c>
      <c r="V30" s="46">
        <v>0</v>
      </c>
      <c r="W30" s="45">
        <v>0</v>
      </c>
      <c r="X30" s="44">
        <v>0</v>
      </c>
      <c r="Y30" s="18" t="s">
        <v>1</v>
      </c>
    </row>
    <row r="31" spans="1:25" s="31" customFormat="1" ht="19.899999999999999" customHeight="1" thickBot="1" x14ac:dyDescent="0.45">
      <c r="A31" s="17"/>
      <c r="B31" s="15"/>
      <c r="C31" s="56"/>
      <c r="D31" s="55"/>
      <c r="E31" s="41"/>
      <c r="F31" s="36"/>
      <c r="G31" s="41">
        <v>0</v>
      </c>
      <c r="H31" s="40"/>
      <c r="I31" s="39"/>
      <c r="J31" s="39"/>
      <c r="K31" s="39"/>
      <c r="L31" s="39"/>
      <c r="M31" s="38"/>
      <c r="N31" s="37"/>
      <c r="O31" s="11"/>
      <c r="P31" s="36"/>
      <c r="Q31" s="34">
        <v>0</v>
      </c>
      <c r="R31" s="35">
        <v>0</v>
      </c>
      <c r="S31" s="35">
        <v>0</v>
      </c>
      <c r="T31" s="33">
        <v>0</v>
      </c>
      <c r="U31" s="35">
        <v>0</v>
      </c>
      <c r="V31" s="34">
        <v>0</v>
      </c>
      <c r="W31" s="33">
        <v>0</v>
      </c>
      <c r="X31" s="32">
        <v>0</v>
      </c>
      <c r="Y31" s="5" t="s">
        <v>0</v>
      </c>
    </row>
    <row r="32" spans="1:25" s="31" customFormat="1" ht="19.899999999999999" customHeight="1" x14ac:dyDescent="0.4">
      <c r="A32" s="30">
        <v>13</v>
      </c>
      <c r="B32" s="28" t="s">
        <v>40</v>
      </c>
      <c r="C32" s="58" t="s">
        <v>5</v>
      </c>
      <c r="D32" s="57" t="s">
        <v>4</v>
      </c>
      <c r="E32" s="52">
        <v>21184.057000000001</v>
      </c>
      <c r="F32" s="48">
        <v>7061.3519999999999</v>
      </c>
      <c r="G32" s="52">
        <v>1.7589999999999999</v>
      </c>
      <c r="H32" s="51">
        <v>0</v>
      </c>
      <c r="I32" s="51">
        <v>0</v>
      </c>
      <c r="J32" s="51"/>
      <c r="K32" s="51"/>
      <c r="L32" s="51">
        <v>0.58599999999999997</v>
      </c>
      <c r="M32" s="50">
        <v>0</v>
      </c>
      <c r="N32" s="49">
        <v>0</v>
      </c>
      <c r="O32" s="24">
        <f>+(+E32+G32)-(M32+N32)</f>
        <v>21185.815999999999</v>
      </c>
      <c r="P32" s="48">
        <v>7061.9390000000003</v>
      </c>
      <c r="Q32" s="46">
        <v>0</v>
      </c>
      <c r="R32" s="47">
        <v>0</v>
      </c>
      <c r="S32" s="47">
        <v>0</v>
      </c>
      <c r="T32" s="45">
        <v>0</v>
      </c>
      <c r="U32" s="47">
        <v>0</v>
      </c>
      <c r="V32" s="46">
        <v>0</v>
      </c>
      <c r="W32" s="45">
        <v>0</v>
      </c>
      <c r="X32" s="44">
        <v>0</v>
      </c>
      <c r="Y32" s="18" t="s">
        <v>1</v>
      </c>
    </row>
    <row r="33" spans="1:25" s="31" customFormat="1" ht="19.899999999999999" customHeight="1" thickBot="1" x14ac:dyDescent="0.45">
      <c r="A33" s="17"/>
      <c r="B33" s="15"/>
      <c r="C33" s="56"/>
      <c r="D33" s="55"/>
      <c r="E33" s="41"/>
      <c r="F33" s="36"/>
      <c r="G33" s="41">
        <v>0</v>
      </c>
      <c r="H33" s="40"/>
      <c r="I33" s="39"/>
      <c r="J33" s="39"/>
      <c r="K33" s="39"/>
      <c r="L33" s="39"/>
      <c r="M33" s="38"/>
      <c r="N33" s="37"/>
      <c r="O33" s="11"/>
      <c r="P33" s="36"/>
      <c r="Q33" s="34">
        <v>0</v>
      </c>
      <c r="R33" s="35">
        <v>0</v>
      </c>
      <c r="S33" s="35">
        <v>0</v>
      </c>
      <c r="T33" s="33">
        <v>0</v>
      </c>
      <c r="U33" s="35">
        <v>0</v>
      </c>
      <c r="V33" s="34">
        <v>0</v>
      </c>
      <c r="W33" s="33">
        <v>0</v>
      </c>
      <c r="X33" s="32">
        <v>0</v>
      </c>
      <c r="Y33" s="5" t="s">
        <v>0</v>
      </c>
    </row>
    <row r="34" spans="1:25" s="31" customFormat="1" ht="19.899999999999999" customHeight="1" x14ac:dyDescent="0.4">
      <c r="A34" s="30">
        <v>14</v>
      </c>
      <c r="B34" s="29" t="s">
        <v>39</v>
      </c>
      <c r="C34" s="58" t="s">
        <v>5</v>
      </c>
      <c r="D34" s="57" t="s">
        <v>4</v>
      </c>
      <c r="E34" s="52">
        <v>7749.6850000000004</v>
      </c>
      <c r="F34" s="48">
        <v>2583.2280000000001</v>
      </c>
      <c r="G34" s="52">
        <v>0.95299999999999996</v>
      </c>
      <c r="H34" s="51">
        <v>0</v>
      </c>
      <c r="I34" s="51">
        <v>0</v>
      </c>
      <c r="J34" s="51"/>
      <c r="K34" s="51"/>
      <c r="L34" s="51">
        <v>0.318</v>
      </c>
      <c r="M34" s="50">
        <v>0</v>
      </c>
      <c r="N34" s="49">
        <v>0</v>
      </c>
      <c r="O34" s="24">
        <f>+(+E34+G34)-(M34+N34)</f>
        <v>7750.6380000000008</v>
      </c>
      <c r="P34" s="48">
        <v>2583.5459999999998</v>
      </c>
      <c r="Q34" s="46">
        <v>0</v>
      </c>
      <c r="R34" s="47">
        <v>0</v>
      </c>
      <c r="S34" s="47">
        <v>0</v>
      </c>
      <c r="T34" s="45">
        <v>0</v>
      </c>
      <c r="U34" s="47">
        <v>0</v>
      </c>
      <c r="V34" s="46">
        <v>0</v>
      </c>
      <c r="W34" s="45">
        <v>0</v>
      </c>
      <c r="X34" s="44">
        <v>0</v>
      </c>
      <c r="Y34" s="18" t="s">
        <v>1</v>
      </c>
    </row>
    <row r="35" spans="1:25" s="31" customFormat="1" ht="19.899999999999999" customHeight="1" thickBot="1" x14ac:dyDescent="0.45">
      <c r="A35" s="17"/>
      <c r="B35" s="16"/>
      <c r="C35" s="56"/>
      <c r="D35" s="55"/>
      <c r="E35" s="41"/>
      <c r="F35" s="36"/>
      <c r="G35" s="41">
        <v>0</v>
      </c>
      <c r="H35" s="40"/>
      <c r="I35" s="39"/>
      <c r="J35" s="39"/>
      <c r="K35" s="39"/>
      <c r="L35" s="39"/>
      <c r="M35" s="38"/>
      <c r="N35" s="37"/>
      <c r="O35" s="11"/>
      <c r="P35" s="36"/>
      <c r="Q35" s="34">
        <v>0</v>
      </c>
      <c r="R35" s="35">
        <v>0</v>
      </c>
      <c r="S35" s="35">
        <v>0</v>
      </c>
      <c r="T35" s="33">
        <v>0</v>
      </c>
      <c r="U35" s="35">
        <v>0</v>
      </c>
      <c r="V35" s="34">
        <v>0</v>
      </c>
      <c r="W35" s="33">
        <v>0</v>
      </c>
      <c r="X35" s="32">
        <v>0</v>
      </c>
      <c r="Y35" s="5" t="s">
        <v>0</v>
      </c>
    </row>
    <row r="36" spans="1:25" s="31" customFormat="1" ht="19.899999999999999" customHeight="1" x14ac:dyDescent="0.4">
      <c r="A36" s="30">
        <v>15</v>
      </c>
      <c r="B36" s="28" t="s">
        <v>38</v>
      </c>
      <c r="C36" s="58" t="s">
        <v>5</v>
      </c>
      <c r="D36" s="57" t="s">
        <v>4</v>
      </c>
      <c r="E36" s="52">
        <v>2841.7689999999998</v>
      </c>
      <c r="F36" s="48">
        <v>947.25599999999997</v>
      </c>
      <c r="G36" s="52">
        <v>300.065</v>
      </c>
      <c r="H36" s="51">
        <v>99.950999999999993</v>
      </c>
      <c r="I36" s="51">
        <v>99.950999999999993</v>
      </c>
      <c r="J36" s="51"/>
      <c r="K36" s="51"/>
      <c r="L36" s="51">
        <v>7.0999999999999994E-2</v>
      </c>
      <c r="M36" s="50">
        <v>0</v>
      </c>
      <c r="N36" s="49">
        <v>0</v>
      </c>
      <c r="O36" s="24">
        <f>+(+E36+G36)-(M36+N36)</f>
        <v>3141.8339999999998</v>
      </c>
      <c r="P36" s="48">
        <v>1047.278</v>
      </c>
      <c r="Q36" s="46">
        <v>0</v>
      </c>
      <c r="R36" s="47">
        <v>0</v>
      </c>
      <c r="S36" s="47">
        <v>0</v>
      </c>
      <c r="T36" s="45">
        <v>0</v>
      </c>
      <c r="U36" s="47">
        <v>0</v>
      </c>
      <c r="V36" s="46">
        <v>0</v>
      </c>
      <c r="W36" s="45">
        <v>0</v>
      </c>
      <c r="X36" s="44">
        <v>0</v>
      </c>
      <c r="Y36" s="18" t="s">
        <v>1</v>
      </c>
    </row>
    <row r="37" spans="1:25" s="31" customFormat="1" ht="19.899999999999999" customHeight="1" thickBot="1" x14ac:dyDescent="0.45">
      <c r="A37" s="17"/>
      <c r="B37" s="15"/>
      <c r="C37" s="56"/>
      <c r="D37" s="55"/>
      <c r="E37" s="41"/>
      <c r="F37" s="36"/>
      <c r="G37" s="41">
        <v>0</v>
      </c>
      <c r="H37" s="40"/>
      <c r="I37" s="39"/>
      <c r="J37" s="39"/>
      <c r="K37" s="39"/>
      <c r="L37" s="39"/>
      <c r="M37" s="38"/>
      <c r="N37" s="37"/>
      <c r="O37" s="11"/>
      <c r="P37" s="36"/>
      <c r="Q37" s="34">
        <v>0</v>
      </c>
      <c r="R37" s="35">
        <v>0</v>
      </c>
      <c r="S37" s="35">
        <v>0</v>
      </c>
      <c r="T37" s="33">
        <v>0</v>
      </c>
      <c r="U37" s="35">
        <v>0</v>
      </c>
      <c r="V37" s="34">
        <v>0</v>
      </c>
      <c r="W37" s="33">
        <v>0</v>
      </c>
      <c r="X37" s="32">
        <v>0</v>
      </c>
      <c r="Y37" s="5" t="s">
        <v>0</v>
      </c>
    </row>
    <row r="38" spans="1:25" s="31" customFormat="1" ht="19.899999999999999" customHeight="1" x14ac:dyDescent="0.4">
      <c r="A38" s="30">
        <v>16</v>
      </c>
      <c r="B38" s="28" t="s">
        <v>37</v>
      </c>
      <c r="C38" s="58" t="s">
        <v>5</v>
      </c>
      <c r="D38" s="57" t="s">
        <v>4</v>
      </c>
      <c r="E38" s="52">
        <v>2695.1</v>
      </c>
      <c r="F38" s="48">
        <v>898.36699999999996</v>
      </c>
      <c r="G38" s="52">
        <v>3.4000000000000002E-2</v>
      </c>
      <c r="H38" s="51">
        <v>0</v>
      </c>
      <c r="I38" s="51">
        <v>0</v>
      </c>
      <c r="J38" s="51"/>
      <c r="K38" s="51"/>
      <c r="L38" s="51">
        <v>1.0999999999999999E-2</v>
      </c>
      <c r="M38" s="50">
        <v>0</v>
      </c>
      <c r="N38" s="49">
        <v>0</v>
      </c>
      <c r="O38" s="24">
        <f>+(+E38+G38)-(M38+N38)</f>
        <v>2695.134</v>
      </c>
      <c r="P38" s="48">
        <v>898.37800000000004</v>
      </c>
      <c r="Q38" s="46">
        <v>0</v>
      </c>
      <c r="R38" s="47">
        <v>0</v>
      </c>
      <c r="S38" s="47">
        <v>0</v>
      </c>
      <c r="T38" s="45">
        <v>0</v>
      </c>
      <c r="U38" s="47">
        <v>0</v>
      </c>
      <c r="V38" s="46">
        <v>0</v>
      </c>
      <c r="W38" s="45">
        <v>0</v>
      </c>
      <c r="X38" s="44">
        <v>0</v>
      </c>
      <c r="Y38" s="18" t="s">
        <v>1</v>
      </c>
    </row>
    <row r="39" spans="1:25" s="31" customFormat="1" ht="19.899999999999999" customHeight="1" thickBot="1" x14ac:dyDescent="0.45">
      <c r="A39" s="17"/>
      <c r="B39" s="15"/>
      <c r="C39" s="56"/>
      <c r="D39" s="55"/>
      <c r="E39" s="41"/>
      <c r="F39" s="36"/>
      <c r="G39" s="41">
        <v>0</v>
      </c>
      <c r="H39" s="40"/>
      <c r="I39" s="39"/>
      <c r="J39" s="39"/>
      <c r="K39" s="39"/>
      <c r="L39" s="39"/>
      <c r="M39" s="38"/>
      <c r="N39" s="37"/>
      <c r="O39" s="11"/>
      <c r="P39" s="36"/>
      <c r="Q39" s="34">
        <v>0</v>
      </c>
      <c r="R39" s="35">
        <v>0</v>
      </c>
      <c r="S39" s="35">
        <v>0</v>
      </c>
      <c r="T39" s="33">
        <v>0</v>
      </c>
      <c r="U39" s="35">
        <v>0</v>
      </c>
      <c r="V39" s="34">
        <v>0</v>
      </c>
      <c r="W39" s="33">
        <v>0</v>
      </c>
      <c r="X39" s="32">
        <v>0</v>
      </c>
      <c r="Y39" s="5" t="s">
        <v>0</v>
      </c>
    </row>
    <row r="40" spans="1:25" s="31" customFormat="1" ht="19.899999999999999" customHeight="1" x14ac:dyDescent="0.4">
      <c r="A40" s="30">
        <v>17</v>
      </c>
      <c r="B40" s="28" t="s">
        <v>36</v>
      </c>
      <c r="C40" s="58" t="s">
        <v>5</v>
      </c>
      <c r="D40" s="57" t="s">
        <v>4</v>
      </c>
      <c r="E40" s="52">
        <v>2213.3159999999998</v>
      </c>
      <c r="F40" s="48">
        <v>737.77200000000005</v>
      </c>
      <c r="G40" s="52">
        <v>180.8</v>
      </c>
      <c r="H40" s="51">
        <v>60.241999999999997</v>
      </c>
      <c r="I40" s="51">
        <v>60.241999999999997</v>
      </c>
      <c r="J40" s="51"/>
      <c r="K40" s="51"/>
      <c r="L40" s="51">
        <v>2.5000000000000001E-2</v>
      </c>
      <c r="M40" s="50">
        <v>0</v>
      </c>
      <c r="N40" s="49">
        <v>0</v>
      </c>
      <c r="O40" s="24">
        <f>+(+E40+G40)-(M40+N40)</f>
        <v>2394.116</v>
      </c>
      <c r="P40" s="48">
        <v>798.03899999999999</v>
      </c>
      <c r="Q40" s="46">
        <v>0</v>
      </c>
      <c r="R40" s="47">
        <v>0</v>
      </c>
      <c r="S40" s="47">
        <v>0</v>
      </c>
      <c r="T40" s="45">
        <v>0</v>
      </c>
      <c r="U40" s="47">
        <v>0</v>
      </c>
      <c r="V40" s="46">
        <v>0</v>
      </c>
      <c r="W40" s="45">
        <v>0</v>
      </c>
      <c r="X40" s="44">
        <v>0</v>
      </c>
      <c r="Y40" s="18" t="s">
        <v>1</v>
      </c>
    </row>
    <row r="41" spans="1:25" s="31" customFormat="1" ht="19.899999999999999" customHeight="1" thickBot="1" x14ac:dyDescent="0.45">
      <c r="A41" s="17"/>
      <c r="B41" s="15"/>
      <c r="C41" s="56"/>
      <c r="D41" s="55"/>
      <c r="E41" s="41"/>
      <c r="F41" s="36"/>
      <c r="G41" s="41">
        <v>0</v>
      </c>
      <c r="H41" s="40"/>
      <c r="I41" s="39"/>
      <c r="J41" s="39"/>
      <c r="K41" s="39"/>
      <c r="L41" s="39"/>
      <c r="M41" s="38"/>
      <c r="N41" s="37"/>
      <c r="O41" s="11"/>
      <c r="P41" s="36"/>
      <c r="Q41" s="34">
        <v>0</v>
      </c>
      <c r="R41" s="35">
        <v>0</v>
      </c>
      <c r="S41" s="35">
        <v>0</v>
      </c>
      <c r="T41" s="33">
        <v>0</v>
      </c>
      <c r="U41" s="35">
        <v>0</v>
      </c>
      <c r="V41" s="34">
        <v>0</v>
      </c>
      <c r="W41" s="33">
        <v>0</v>
      </c>
      <c r="X41" s="32">
        <v>0</v>
      </c>
      <c r="Y41" s="5" t="s">
        <v>0</v>
      </c>
    </row>
    <row r="42" spans="1:25" s="31" customFormat="1" ht="19.899999999999999" customHeight="1" x14ac:dyDescent="0.4">
      <c r="A42" s="30">
        <v>18</v>
      </c>
      <c r="B42" s="28" t="s">
        <v>35</v>
      </c>
      <c r="C42" s="58" t="s">
        <v>5</v>
      </c>
      <c r="D42" s="57" t="s">
        <v>4</v>
      </c>
      <c r="E42" s="52">
        <v>1990.05</v>
      </c>
      <c r="F42" s="48">
        <v>663.35</v>
      </c>
      <c r="G42" s="52">
        <v>8.7999999999999995E-2</v>
      </c>
      <c r="H42" s="51">
        <v>0</v>
      </c>
      <c r="I42" s="51">
        <v>0</v>
      </c>
      <c r="J42" s="51"/>
      <c r="K42" s="51"/>
      <c r="L42" s="51">
        <v>2.9000000000000001E-2</v>
      </c>
      <c r="M42" s="50">
        <v>0</v>
      </c>
      <c r="N42" s="49">
        <v>0</v>
      </c>
      <c r="O42" s="24">
        <f>+(+E42+G42)-(M42+N42)</f>
        <v>1990.1379999999999</v>
      </c>
      <c r="P42" s="48">
        <v>663.37900000000002</v>
      </c>
      <c r="Q42" s="46">
        <v>0</v>
      </c>
      <c r="R42" s="47">
        <v>0</v>
      </c>
      <c r="S42" s="47">
        <v>0</v>
      </c>
      <c r="T42" s="45">
        <v>0</v>
      </c>
      <c r="U42" s="47">
        <v>0</v>
      </c>
      <c r="V42" s="46">
        <v>0</v>
      </c>
      <c r="W42" s="45">
        <v>0</v>
      </c>
      <c r="X42" s="44">
        <v>0</v>
      </c>
      <c r="Y42" s="18" t="s">
        <v>1</v>
      </c>
    </row>
    <row r="43" spans="1:25" s="31" customFormat="1" ht="19.899999999999999" customHeight="1" thickBot="1" x14ac:dyDescent="0.45">
      <c r="A43" s="17"/>
      <c r="B43" s="15"/>
      <c r="C43" s="56"/>
      <c r="D43" s="55"/>
      <c r="E43" s="41"/>
      <c r="F43" s="36"/>
      <c r="G43" s="41">
        <v>0</v>
      </c>
      <c r="H43" s="40"/>
      <c r="I43" s="39"/>
      <c r="J43" s="39"/>
      <c r="K43" s="39"/>
      <c r="L43" s="39"/>
      <c r="M43" s="38"/>
      <c r="N43" s="37"/>
      <c r="O43" s="11"/>
      <c r="P43" s="36"/>
      <c r="Q43" s="34">
        <v>0</v>
      </c>
      <c r="R43" s="35">
        <v>0</v>
      </c>
      <c r="S43" s="35">
        <v>0</v>
      </c>
      <c r="T43" s="33">
        <v>0</v>
      </c>
      <c r="U43" s="35">
        <v>0</v>
      </c>
      <c r="V43" s="34">
        <v>0</v>
      </c>
      <c r="W43" s="33">
        <v>0</v>
      </c>
      <c r="X43" s="32">
        <v>0</v>
      </c>
      <c r="Y43" s="5" t="s">
        <v>0</v>
      </c>
    </row>
    <row r="44" spans="1:25" s="31" customFormat="1" ht="19.899999999999999" customHeight="1" x14ac:dyDescent="0.4">
      <c r="A44" s="30">
        <v>19</v>
      </c>
      <c r="B44" s="28" t="s">
        <v>34</v>
      </c>
      <c r="C44" s="58" t="s">
        <v>5</v>
      </c>
      <c r="D44" s="57" t="s">
        <v>4</v>
      </c>
      <c r="E44" s="52">
        <v>1413.394</v>
      </c>
      <c r="F44" s="48">
        <v>471.13099999999997</v>
      </c>
      <c r="G44" s="52">
        <v>8.5999999999999993E-2</v>
      </c>
      <c r="H44" s="51">
        <v>0</v>
      </c>
      <c r="I44" s="51">
        <v>0</v>
      </c>
      <c r="J44" s="51"/>
      <c r="K44" s="51"/>
      <c r="L44" s="51">
        <v>2.9000000000000001E-2</v>
      </c>
      <c r="M44" s="50">
        <v>0</v>
      </c>
      <c r="N44" s="49">
        <v>0</v>
      </c>
      <c r="O44" s="24">
        <f>+(+E44+G44)-(M44+N44)</f>
        <v>1413.48</v>
      </c>
      <c r="P44" s="48">
        <v>471.16</v>
      </c>
      <c r="Q44" s="46">
        <v>0</v>
      </c>
      <c r="R44" s="47">
        <v>0</v>
      </c>
      <c r="S44" s="47">
        <v>0</v>
      </c>
      <c r="T44" s="45">
        <v>0</v>
      </c>
      <c r="U44" s="47">
        <v>0</v>
      </c>
      <c r="V44" s="46">
        <v>0</v>
      </c>
      <c r="W44" s="45">
        <v>0</v>
      </c>
      <c r="X44" s="44">
        <v>0</v>
      </c>
      <c r="Y44" s="18" t="s">
        <v>1</v>
      </c>
    </row>
    <row r="45" spans="1:25" s="31" customFormat="1" ht="19.899999999999999" customHeight="1" thickBot="1" x14ac:dyDescent="0.45">
      <c r="A45" s="17"/>
      <c r="B45" s="15"/>
      <c r="C45" s="56"/>
      <c r="D45" s="55"/>
      <c r="E45" s="41"/>
      <c r="F45" s="36"/>
      <c r="G45" s="41">
        <v>0</v>
      </c>
      <c r="H45" s="40"/>
      <c r="I45" s="39"/>
      <c r="J45" s="39"/>
      <c r="K45" s="39"/>
      <c r="L45" s="39"/>
      <c r="M45" s="38"/>
      <c r="N45" s="37"/>
      <c r="O45" s="11"/>
      <c r="P45" s="36"/>
      <c r="Q45" s="34">
        <v>0</v>
      </c>
      <c r="R45" s="35">
        <v>0</v>
      </c>
      <c r="S45" s="35">
        <v>0</v>
      </c>
      <c r="T45" s="33">
        <v>0</v>
      </c>
      <c r="U45" s="35">
        <v>0</v>
      </c>
      <c r="V45" s="34">
        <v>0</v>
      </c>
      <c r="W45" s="33">
        <v>0</v>
      </c>
      <c r="X45" s="32">
        <v>0</v>
      </c>
      <c r="Y45" s="5" t="s">
        <v>0</v>
      </c>
    </row>
    <row r="46" spans="1:25" s="31" customFormat="1" ht="19.899999999999999" customHeight="1" x14ac:dyDescent="0.4">
      <c r="A46" s="30">
        <v>20</v>
      </c>
      <c r="B46" s="29" t="s">
        <v>33</v>
      </c>
      <c r="C46" s="58" t="s">
        <v>5</v>
      </c>
      <c r="D46" s="57" t="s">
        <v>4</v>
      </c>
      <c r="E46" s="52">
        <v>3390.8719999999998</v>
      </c>
      <c r="F46" s="48">
        <v>1130.2909999999999</v>
      </c>
      <c r="G46" s="52">
        <v>3.758</v>
      </c>
      <c r="H46" s="51">
        <v>0</v>
      </c>
      <c r="I46" s="51">
        <v>0</v>
      </c>
      <c r="J46" s="51"/>
      <c r="K46" s="51"/>
      <c r="L46" s="51">
        <v>1.2529999999999999</v>
      </c>
      <c r="M46" s="50">
        <v>0</v>
      </c>
      <c r="N46" s="49">
        <v>0</v>
      </c>
      <c r="O46" s="24">
        <f>+(+E46+G46)-(M46+N46)</f>
        <v>3394.6299999999997</v>
      </c>
      <c r="P46" s="48">
        <v>1131.5440000000001</v>
      </c>
      <c r="Q46" s="46">
        <v>0</v>
      </c>
      <c r="R46" s="47">
        <v>0</v>
      </c>
      <c r="S46" s="47">
        <v>0</v>
      </c>
      <c r="T46" s="45">
        <v>0</v>
      </c>
      <c r="U46" s="47">
        <v>0</v>
      </c>
      <c r="V46" s="46">
        <v>0</v>
      </c>
      <c r="W46" s="45">
        <v>0</v>
      </c>
      <c r="X46" s="44">
        <v>0</v>
      </c>
      <c r="Y46" s="18" t="s">
        <v>1</v>
      </c>
    </row>
    <row r="47" spans="1:25" s="31" customFormat="1" ht="19.899999999999999" customHeight="1" thickBot="1" x14ac:dyDescent="0.45">
      <c r="A47" s="17"/>
      <c r="B47" s="16"/>
      <c r="C47" s="56"/>
      <c r="D47" s="55"/>
      <c r="E47" s="41"/>
      <c r="F47" s="36"/>
      <c r="G47" s="41">
        <v>0</v>
      </c>
      <c r="H47" s="40"/>
      <c r="I47" s="39"/>
      <c r="J47" s="39"/>
      <c r="K47" s="39"/>
      <c r="L47" s="39"/>
      <c r="M47" s="38"/>
      <c r="N47" s="37"/>
      <c r="O47" s="11"/>
      <c r="P47" s="36"/>
      <c r="Q47" s="34">
        <v>0</v>
      </c>
      <c r="R47" s="35">
        <v>0</v>
      </c>
      <c r="S47" s="35">
        <v>0</v>
      </c>
      <c r="T47" s="33">
        <v>0</v>
      </c>
      <c r="U47" s="35">
        <v>0</v>
      </c>
      <c r="V47" s="34">
        <v>0</v>
      </c>
      <c r="W47" s="33">
        <v>0</v>
      </c>
      <c r="X47" s="32">
        <v>0</v>
      </c>
      <c r="Y47" s="5" t="s">
        <v>0</v>
      </c>
    </row>
    <row r="48" spans="1:25" s="31" customFormat="1" ht="19.899999999999999" customHeight="1" x14ac:dyDescent="0.4">
      <c r="A48" s="30">
        <v>21</v>
      </c>
      <c r="B48" s="28" t="s">
        <v>32</v>
      </c>
      <c r="C48" s="58" t="s">
        <v>5</v>
      </c>
      <c r="D48" s="57" t="s">
        <v>4</v>
      </c>
      <c r="E48" s="52">
        <v>2034.6759999999999</v>
      </c>
      <c r="F48" s="48">
        <v>678.22500000000002</v>
      </c>
      <c r="G48" s="52">
        <v>1.081</v>
      </c>
      <c r="H48" s="51">
        <v>0</v>
      </c>
      <c r="I48" s="51">
        <v>0</v>
      </c>
      <c r="J48" s="51"/>
      <c r="K48" s="51"/>
      <c r="L48" s="51">
        <v>0.36</v>
      </c>
      <c r="M48" s="50">
        <v>0</v>
      </c>
      <c r="N48" s="49">
        <v>0</v>
      </c>
      <c r="O48" s="24">
        <f>+(+E48+G48)-(M48+N48)</f>
        <v>2035.7569999999998</v>
      </c>
      <c r="P48" s="48">
        <v>678.58600000000001</v>
      </c>
      <c r="Q48" s="46">
        <v>0</v>
      </c>
      <c r="R48" s="47">
        <v>0</v>
      </c>
      <c r="S48" s="47">
        <v>0</v>
      </c>
      <c r="T48" s="45">
        <v>0</v>
      </c>
      <c r="U48" s="47">
        <v>0</v>
      </c>
      <c r="V48" s="46">
        <v>0</v>
      </c>
      <c r="W48" s="45">
        <v>0</v>
      </c>
      <c r="X48" s="44">
        <v>0</v>
      </c>
      <c r="Y48" s="18" t="s">
        <v>1</v>
      </c>
    </row>
    <row r="49" spans="1:25" s="31" customFormat="1" ht="19.899999999999999" customHeight="1" thickBot="1" x14ac:dyDescent="0.45">
      <c r="A49" s="17"/>
      <c r="B49" s="15"/>
      <c r="C49" s="56"/>
      <c r="D49" s="55"/>
      <c r="E49" s="41"/>
      <c r="F49" s="36"/>
      <c r="G49" s="41">
        <v>0</v>
      </c>
      <c r="H49" s="40"/>
      <c r="I49" s="39"/>
      <c r="J49" s="39"/>
      <c r="K49" s="39"/>
      <c r="L49" s="39"/>
      <c r="M49" s="38"/>
      <c r="N49" s="37"/>
      <c r="O49" s="11"/>
      <c r="P49" s="36"/>
      <c r="Q49" s="34">
        <v>0</v>
      </c>
      <c r="R49" s="35">
        <v>0</v>
      </c>
      <c r="S49" s="35">
        <v>0</v>
      </c>
      <c r="T49" s="33">
        <v>0</v>
      </c>
      <c r="U49" s="35">
        <v>0</v>
      </c>
      <c r="V49" s="34">
        <v>0</v>
      </c>
      <c r="W49" s="33">
        <v>0</v>
      </c>
      <c r="X49" s="32">
        <v>0</v>
      </c>
      <c r="Y49" s="5" t="s">
        <v>0</v>
      </c>
    </row>
    <row r="50" spans="1:25" s="31" customFormat="1" ht="19.899999999999999" customHeight="1" x14ac:dyDescent="0.4">
      <c r="A50" s="30">
        <v>22</v>
      </c>
      <c r="B50" s="28" t="s">
        <v>31</v>
      </c>
      <c r="C50" s="58" t="s">
        <v>5</v>
      </c>
      <c r="D50" s="57" t="s">
        <v>4</v>
      </c>
      <c r="E50" s="52">
        <v>3867.7139999999999</v>
      </c>
      <c r="F50" s="48">
        <v>1289.2380000000001</v>
      </c>
      <c r="G50" s="52">
        <v>492.99200000000002</v>
      </c>
      <c r="H50" s="51">
        <v>164.08</v>
      </c>
      <c r="I50" s="51">
        <v>164.08</v>
      </c>
      <c r="J50" s="51"/>
      <c r="K50" s="51"/>
      <c r="L50" s="51">
        <v>0.251</v>
      </c>
      <c r="M50" s="50">
        <v>673.46600000000001</v>
      </c>
      <c r="N50" s="49">
        <v>0</v>
      </c>
      <c r="O50" s="24">
        <f>+(+E50+G50)-(M50+N50)</f>
        <v>3687.2400000000002</v>
      </c>
      <c r="P50" s="48">
        <v>1229.08</v>
      </c>
      <c r="Q50" s="46">
        <v>1</v>
      </c>
      <c r="R50" s="47">
        <v>0</v>
      </c>
      <c r="S50" s="47">
        <v>0</v>
      </c>
      <c r="T50" s="45">
        <v>0</v>
      </c>
      <c r="U50" s="47">
        <v>0</v>
      </c>
      <c r="V50" s="46">
        <v>0</v>
      </c>
      <c r="W50" s="45">
        <v>0</v>
      </c>
      <c r="X50" s="44">
        <v>0</v>
      </c>
      <c r="Y50" s="18" t="s">
        <v>1</v>
      </c>
    </row>
    <row r="51" spans="1:25" s="31" customFormat="1" ht="19.899999999999999" customHeight="1" thickBot="1" x14ac:dyDescent="0.45">
      <c r="A51" s="17"/>
      <c r="B51" s="15"/>
      <c r="C51" s="56"/>
      <c r="D51" s="55"/>
      <c r="E51" s="41"/>
      <c r="F51" s="36"/>
      <c r="G51" s="41">
        <v>0</v>
      </c>
      <c r="H51" s="40"/>
      <c r="I51" s="39"/>
      <c r="J51" s="39"/>
      <c r="K51" s="39"/>
      <c r="L51" s="39"/>
      <c r="M51" s="38"/>
      <c r="N51" s="37"/>
      <c r="O51" s="11"/>
      <c r="P51" s="36"/>
      <c r="Q51" s="34">
        <v>673.46600000000001</v>
      </c>
      <c r="R51" s="35">
        <v>0</v>
      </c>
      <c r="S51" s="35">
        <v>0</v>
      </c>
      <c r="T51" s="33">
        <v>0</v>
      </c>
      <c r="U51" s="35">
        <v>0</v>
      </c>
      <c r="V51" s="34">
        <v>0</v>
      </c>
      <c r="W51" s="33">
        <v>0</v>
      </c>
      <c r="X51" s="32">
        <v>0</v>
      </c>
      <c r="Y51" s="5" t="s">
        <v>0</v>
      </c>
    </row>
    <row r="52" spans="1:25" s="31" customFormat="1" ht="19.899999999999999" customHeight="1" x14ac:dyDescent="0.4">
      <c r="A52" s="30">
        <v>23</v>
      </c>
      <c r="B52" s="28" t="s">
        <v>30</v>
      </c>
      <c r="C52" s="58" t="s">
        <v>5</v>
      </c>
      <c r="D52" s="57" t="s">
        <v>4</v>
      </c>
      <c r="E52" s="52">
        <v>2902.4740000000002</v>
      </c>
      <c r="F52" s="48">
        <v>967.49099999999999</v>
      </c>
      <c r="G52" s="52">
        <v>996.09</v>
      </c>
      <c r="H52" s="51">
        <v>331.54399999999998</v>
      </c>
      <c r="I52" s="51">
        <v>331.54399999999998</v>
      </c>
      <c r="J52" s="51"/>
      <c r="K52" s="51"/>
      <c r="L52" s="51">
        <v>0.48599999999999999</v>
      </c>
      <c r="M52" s="50">
        <v>1438.3789999999999</v>
      </c>
      <c r="N52" s="49">
        <v>0</v>
      </c>
      <c r="O52" s="24">
        <f>+(+E52+G52)-(M52+N52)</f>
        <v>2460.1850000000004</v>
      </c>
      <c r="P52" s="48">
        <v>820.06200000000001</v>
      </c>
      <c r="Q52" s="46">
        <v>1</v>
      </c>
      <c r="R52" s="47">
        <v>0</v>
      </c>
      <c r="S52" s="47">
        <v>0</v>
      </c>
      <c r="T52" s="45">
        <v>0</v>
      </c>
      <c r="U52" s="47">
        <v>0</v>
      </c>
      <c r="V52" s="46">
        <v>0</v>
      </c>
      <c r="W52" s="45">
        <v>0</v>
      </c>
      <c r="X52" s="44">
        <v>0</v>
      </c>
      <c r="Y52" s="18" t="s">
        <v>1</v>
      </c>
    </row>
    <row r="53" spans="1:25" s="31" customFormat="1" ht="19.899999999999999" customHeight="1" thickBot="1" x14ac:dyDescent="0.45">
      <c r="A53" s="17"/>
      <c r="B53" s="15"/>
      <c r="C53" s="56"/>
      <c r="D53" s="55"/>
      <c r="E53" s="41"/>
      <c r="F53" s="36"/>
      <c r="G53" s="41">
        <v>0</v>
      </c>
      <c r="H53" s="40"/>
      <c r="I53" s="39"/>
      <c r="J53" s="39"/>
      <c r="K53" s="39"/>
      <c r="L53" s="39"/>
      <c r="M53" s="38"/>
      <c r="N53" s="37"/>
      <c r="O53" s="11"/>
      <c r="P53" s="36"/>
      <c r="Q53" s="34">
        <v>1438.3789999999999</v>
      </c>
      <c r="R53" s="35">
        <v>0</v>
      </c>
      <c r="S53" s="35">
        <v>0</v>
      </c>
      <c r="T53" s="33">
        <v>0</v>
      </c>
      <c r="U53" s="35">
        <v>0</v>
      </c>
      <c r="V53" s="34">
        <v>0</v>
      </c>
      <c r="W53" s="33">
        <v>0</v>
      </c>
      <c r="X53" s="32">
        <v>0</v>
      </c>
      <c r="Y53" s="5" t="s">
        <v>0</v>
      </c>
    </row>
    <row r="54" spans="1:25" s="31" customFormat="1" ht="19.899999999999999" customHeight="1" x14ac:dyDescent="0.4">
      <c r="A54" s="30">
        <v>24</v>
      </c>
      <c r="B54" s="28" t="s">
        <v>29</v>
      </c>
      <c r="C54" s="58" t="s">
        <v>5</v>
      </c>
      <c r="D54" s="57" t="s">
        <v>4</v>
      </c>
      <c r="E54" s="52">
        <v>981.89599999999996</v>
      </c>
      <c r="F54" s="48">
        <v>327.29899999999998</v>
      </c>
      <c r="G54" s="52">
        <v>240.23699999999999</v>
      </c>
      <c r="H54" s="51">
        <v>80.037999999999997</v>
      </c>
      <c r="I54" s="51">
        <v>80.037999999999997</v>
      </c>
      <c r="J54" s="51"/>
      <c r="K54" s="51"/>
      <c r="L54" s="51">
        <v>0.04</v>
      </c>
      <c r="M54" s="50">
        <v>0</v>
      </c>
      <c r="N54" s="49">
        <v>0</v>
      </c>
      <c r="O54" s="24">
        <f>+(+E54+G54)-(M54+N54)</f>
        <v>1222.133</v>
      </c>
      <c r="P54" s="48">
        <v>407.37799999999999</v>
      </c>
      <c r="Q54" s="46">
        <v>0</v>
      </c>
      <c r="R54" s="47">
        <v>0</v>
      </c>
      <c r="S54" s="47">
        <v>0</v>
      </c>
      <c r="T54" s="45">
        <v>0</v>
      </c>
      <c r="U54" s="47">
        <v>0</v>
      </c>
      <c r="V54" s="46">
        <v>0</v>
      </c>
      <c r="W54" s="45">
        <v>0</v>
      </c>
      <c r="X54" s="44">
        <v>0</v>
      </c>
      <c r="Y54" s="18" t="s">
        <v>1</v>
      </c>
    </row>
    <row r="55" spans="1:25" s="31" customFormat="1" ht="19.899999999999999" customHeight="1" thickBot="1" x14ac:dyDescent="0.45">
      <c r="A55" s="17"/>
      <c r="B55" s="15"/>
      <c r="C55" s="56"/>
      <c r="D55" s="55"/>
      <c r="E55" s="41"/>
      <c r="F55" s="36"/>
      <c r="G55" s="41">
        <v>0</v>
      </c>
      <c r="H55" s="40"/>
      <c r="I55" s="39"/>
      <c r="J55" s="39"/>
      <c r="K55" s="39"/>
      <c r="L55" s="39"/>
      <c r="M55" s="38"/>
      <c r="N55" s="37"/>
      <c r="O55" s="11"/>
      <c r="P55" s="36"/>
      <c r="Q55" s="34">
        <v>0</v>
      </c>
      <c r="R55" s="35">
        <v>0</v>
      </c>
      <c r="S55" s="35">
        <v>0</v>
      </c>
      <c r="T55" s="33">
        <v>0</v>
      </c>
      <c r="U55" s="35">
        <v>0</v>
      </c>
      <c r="V55" s="34">
        <v>0</v>
      </c>
      <c r="W55" s="33">
        <v>0</v>
      </c>
      <c r="X55" s="32">
        <v>0</v>
      </c>
      <c r="Y55" s="5" t="s">
        <v>0</v>
      </c>
    </row>
    <row r="56" spans="1:25" s="31" customFormat="1" ht="19.899999999999999" customHeight="1" x14ac:dyDescent="0.4">
      <c r="A56" s="30">
        <v>25</v>
      </c>
      <c r="B56" s="28" t="s">
        <v>28</v>
      </c>
      <c r="C56" s="58" t="s">
        <v>5</v>
      </c>
      <c r="D56" s="57" t="s">
        <v>4</v>
      </c>
      <c r="E56" s="52">
        <v>1053.7329999999999</v>
      </c>
      <c r="F56" s="48">
        <v>351.24400000000003</v>
      </c>
      <c r="G56" s="52">
        <v>181.95699999999999</v>
      </c>
      <c r="H56" s="51">
        <v>60.533999999999999</v>
      </c>
      <c r="I56" s="51">
        <v>60.533999999999999</v>
      </c>
      <c r="J56" s="51"/>
      <c r="K56" s="51"/>
      <c r="L56" s="51">
        <v>0.11899999999999999</v>
      </c>
      <c r="M56" s="50">
        <v>0</v>
      </c>
      <c r="N56" s="49">
        <v>0</v>
      </c>
      <c r="O56" s="24">
        <f>+(+E56+G56)-(M56+N56)</f>
        <v>1235.69</v>
      </c>
      <c r="P56" s="48">
        <v>411.89699999999999</v>
      </c>
      <c r="Q56" s="46">
        <v>0</v>
      </c>
      <c r="R56" s="47">
        <v>0</v>
      </c>
      <c r="S56" s="47">
        <v>0</v>
      </c>
      <c r="T56" s="45">
        <v>0</v>
      </c>
      <c r="U56" s="47">
        <v>0</v>
      </c>
      <c r="V56" s="46">
        <v>0</v>
      </c>
      <c r="W56" s="45">
        <v>0</v>
      </c>
      <c r="X56" s="44">
        <v>0</v>
      </c>
      <c r="Y56" s="18" t="s">
        <v>1</v>
      </c>
    </row>
    <row r="57" spans="1:25" s="31" customFormat="1" ht="19.899999999999999" customHeight="1" thickBot="1" x14ac:dyDescent="0.45">
      <c r="A57" s="17"/>
      <c r="B57" s="15"/>
      <c r="C57" s="56"/>
      <c r="D57" s="55"/>
      <c r="E57" s="41"/>
      <c r="F57" s="36"/>
      <c r="G57" s="41">
        <v>0</v>
      </c>
      <c r="H57" s="40"/>
      <c r="I57" s="39"/>
      <c r="J57" s="39"/>
      <c r="K57" s="39"/>
      <c r="L57" s="39"/>
      <c r="M57" s="38"/>
      <c r="N57" s="37"/>
      <c r="O57" s="11"/>
      <c r="P57" s="36"/>
      <c r="Q57" s="34">
        <v>0</v>
      </c>
      <c r="R57" s="35">
        <v>0</v>
      </c>
      <c r="S57" s="35">
        <v>0</v>
      </c>
      <c r="T57" s="33">
        <v>0</v>
      </c>
      <c r="U57" s="35">
        <v>0</v>
      </c>
      <c r="V57" s="34">
        <v>0</v>
      </c>
      <c r="W57" s="33">
        <v>0</v>
      </c>
      <c r="X57" s="32">
        <v>0</v>
      </c>
      <c r="Y57" s="5" t="s">
        <v>0</v>
      </c>
    </row>
    <row r="58" spans="1:25" s="31" customFormat="1" ht="19.899999999999999" customHeight="1" x14ac:dyDescent="0.4">
      <c r="A58" s="30">
        <v>26</v>
      </c>
      <c r="B58" s="28" t="s">
        <v>27</v>
      </c>
      <c r="C58" s="58" t="s">
        <v>5</v>
      </c>
      <c r="D58" s="57" t="s">
        <v>4</v>
      </c>
      <c r="E58" s="52">
        <v>814.47400000000005</v>
      </c>
      <c r="F58" s="48">
        <v>271.49099999999999</v>
      </c>
      <c r="G58" s="52">
        <v>420.40699999999998</v>
      </c>
      <c r="H58" s="51">
        <v>140.12100000000001</v>
      </c>
      <c r="I58" s="51">
        <v>140.12100000000001</v>
      </c>
      <c r="J58" s="51"/>
      <c r="K58" s="51"/>
      <c r="L58" s="51">
        <v>1.4999999999999999E-2</v>
      </c>
      <c r="M58" s="50">
        <v>403</v>
      </c>
      <c r="N58" s="49">
        <v>0</v>
      </c>
      <c r="O58" s="24">
        <f>+(+E58+G58)-(M58+N58)</f>
        <v>831.88100000000009</v>
      </c>
      <c r="P58" s="48">
        <v>277.29399999999998</v>
      </c>
      <c r="Q58" s="46">
        <v>1</v>
      </c>
      <c r="R58" s="47">
        <v>0</v>
      </c>
      <c r="S58" s="47">
        <v>0</v>
      </c>
      <c r="T58" s="45">
        <v>0</v>
      </c>
      <c r="U58" s="47">
        <v>0</v>
      </c>
      <c r="V58" s="46">
        <v>0</v>
      </c>
      <c r="W58" s="45">
        <v>0</v>
      </c>
      <c r="X58" s="44">
        <v>0</v>
      </c>
      <c r="Y58" s="18" t="s">
        <v>1</v>
      </c>
    </row>
    <row r="59" spans="1:25" s="31" customFormat="1" ht="19.899999999999999" customHeight="1" thickBot="1" x14ac:dyDescent="0.45">
      <c r="A59" s="17"/>
      <c r="B59" s="15"/>
      <c r="C59" s="56"/>
      <c r="D59" s="55"/>
      <c r="E59" s="41"/>
      <c r="F59" s="36"/>
      <c r="G59" s="41">
        <v>0</v>
      </c>
      <c r="H59" s="40"/>
      <c r="I59" s="39"/>
      <c r="J59" s="39"/>
      <c r="K59" s="39"/>
      <c r="L59" s="39"/>
      <c r="M59" s="38"/>
      <c r="N59" s="37"/>
      <c r="O59" s="59"/>
      <c r="P59" s="36"/>
      <c r="Q59" s="34">
        <v>403</v>
      </c>
      <c r="R59" s="35">
        <v>0</v>
      </c>
      <c r="S59" s="35">
        <v>0</v>
      </c>
      <c r="T59" s="33">
        <v>0</v>
      </c>
      <c r="U59" s="35">
        <v>0</v>
      </c>
      <c r="V59" s="34">
        <v>0</v>
      </c>
      <c r="W59" s="33">
        <v>0</v>
      </c>
      <c r="X59" s="32">
        <v>0</v>
      </c>
      <c r="Y59" s="5" t="s">
        <v>0</v>
      </c>
    </row>
    <row r="60" spans="1:25" s="31" customFormat="1" ht="19.899999999999999" customHeight="1" x14ac:dyDescent="0.4">
      <c r="A60" s="30">
        <v>27</v>
      </c>
      <c r="B60" s="28" t="s">
        <v>26</v>
      </c>
      <c r="C60" s="58" t="s">
        <v>5</v>
      </c>
      <c r="D60" s="57" t="s">
        <v>4</v>
      </c>
      <c r="E60" s="52">
        <v>3094.0940000000001</v>
      </c>
      <c r="F60" s="48">
        <v>1031.365</v>
      </c>
      <c r="G60" s="52">
        <v>0.874</v>
      </c>
      <c r="H60" s="51">
        <v>0.29099999999999998</v>
      </c>
      <c r="I60" s="51">
        <v>0.29099999999999998</v>
      </c>
      <c r="J60" s="51"/>
      <c r="K60" s="51"/>
      <c r="L60" s="51">
        <v>0</v>
      </c>
      <c r="M60" s="50">
        <v>0</v>
      </c>
      <c r="N60" s="49">
        <v>0</v>
      </c>
      <c r="O60" s="24">
        <f>+(+E60+G60)-(M60+N60)</f>
        <v>3094.9679999999998</v>
      </c>
      <c r="P60" s="48">
        <v>1031.6559999999999</v>
      </c>
      <c r="Q60" s="46">
        <v>0</v>
      </c>
      <c r="R60" s="47">
        <v>0</v>
      </c>
      <c r="S60" s="47">
        <v>0</v>
      </c>
      <c r="T60" s="45">
        <v>0</v>
      </c>
      <c r="U60" s="47">
        <v>0</v>
      </c>
      <c r="V60" s="46">
        <v>0</v>
      </c>
      <c r="W60" s="45">
        <v>0</v>
      </c>
      <c r="X60" s="44">
        <v>0</v>
      </c>
      <c r="Y60" s="18" t="s">
        <v>1</v>
      </c>
    </row>
    <row r="61" spans="1:25" s="31" customFormat="1" ht="19.899999999999999" customHeight="1" thickBot="1" x14ac:dyDescent="0.45">
      <c r="A61" s="17"/>
      <c r="B61" s="15"/>
      <c r="C61" s="56"/>
      <c r="D61" s="55"/>
      <c r="E61" s="41"/>
      <c r="F61" s="36"/>
      <c r="G61" s="41">
        <v>0</v>
      </c>
      <c r="H61" s="40"/>
      <c r="I61" s="39"/>
      <c r="J61" s="39"/>
      <c r="K61" s="39"/>
      <c r="L61" s="39"/>
      <c r="M61" s="38"/>
      <c r="N61" s="37"/>
      <c r="O61" s="11"/>
      <c r="P61" s="36"/>
      <c r="Q61" s="34">
        <v>0</v>
      </c>
      <c r="R61" s="35">
        <v>0</v>
      </c>
      <c r="S61" s="35">
        <v>0</v>
      </c>
      <c r="T61" s="33">
        <v>0</v>
      </c>
      <c r="U61" s="35">
        <v>0</v>
      </c>
      <c r="V61" s="34">
        <v>0</v>
      </c>
      <c r="W61" s="33">
        <v>0</v>
      </c>
      <c r="X61" s="32">
        <v>0</v>
      </c>
      <c r="Y61" s="5" t="s">
        <v>0</v>
      </c>
    </row>
    <row r="62" spans="1:25" s="31" customFormat="1" ht="19.899999999999999" customHeight="1" x14ac:dyDescent="0.4">
      <c r="A62" s="30">
        <v>28</v>
      </c>
      <c r="B62" s="28" t="s">
        <v>25</v>
      </c>
      <c r="C62" s="58" t="s">
        <v>5</v>
      </c>
      <c r="D62" s="57" t="s">
        <v>4</v>
      </c>
      <c r="E62" s="52">
        <v>5533.866</v>
      </c>
      <c r="F62" s="48">
        <v>1844.6220000000001</v>
      </c>
      <c r="G62" s="52">
        <v>2.375</v>
      </c>
      <c r="H62" s="51">
        <v>0</v>
      </c>
      <c r="I62" s="51">
        <v>0</v>
      </c>
      <c r="J62" s="51"/>
      <c r="K62" s="51"/>
      <c r="L62" s="51">
        <v>0.79200000000000004</v>
      </c>
      <c r="M62" s="50">
        <v>0</v>
      </c>
      <c r="N62" s="49">
        <v>0</v>
      </c>
      <c r="O62" s="24">
        <f>+(+E62+G62)-(M62+N62)</f>
        <v>5536.241</v>
      </c>
      <c r="P62" s="48">
        <v>1845.414</v>
      </c>
      <c r="Q62" s="46">
        <v>0</v>
      </c>
      <c r="R62" s="47">
        <v>0</v>
      </c>
      <c r="S62" s="47">
        <v>0</v>
      </c>
      <c r="T62" s="45">
        <v>0</v>
      </c>
      <c r="U62" s="47">
        <v>0</v>
      </c>
      <c r="V62" s="46">
        <v>0</v>
      </c>
      <c r="W62" s="45">
        <v>0</v>
      </c>
      <c r="X62" s="44">
        <v>0</v>
      </c>
      <c r="Y62" s="18" t="s">
        <v>1</v>
      </c>
    </row>
    <row r="63" spans="1:25" s="31" customFormat="1" ht="19.899999999999999" customHeight="1" thickBot="1" x14ac:dyDescent="0.45">
      <c r="A63" s="17"/>
      <c r="B63" s="15"/>
      <c r="C63" s="56"/>
      <c r="D63" s="55"/>
      <c r="E63" s="41"/>
      <c r="F63" s="36"/>
      <c r="G63" s="41">
        <v>0</v>
      </c>
      <c r="H63" s="40"/>
      <c r="I63" s="39"/>
      <c r="J63" s="39"/>
      <c r="K63" s="39"/>
      <c r="L63" s="39"/>
      <c r="M63" s="38"/>
      <c r="N63" s="37"/>
      <c r="O63" s="11"/>
      <c r="P63" s="36"/>
      <c r="Q63" s="34">
        <v>0</v>
      </c>
      <c r="R63" s="35">
        <v>0</v>
      </c>
      <c r="S63" s="35">
        <v>0</v>
      </c>
      <c r="T63" s="33">
        <v>0</v>
      </c>
      <c r="U63" s="35">
        <v>0</v>
      </c>
      <c r="V63" s="34">
        <v>0</v>
      </c>
      <c r="W63" s="33">
        <v>0</v>
      </c>
      <c r="X63" s="32">
        <v>0</v>
      </c>
      <c r="Y63" s="5" t="s">
        <v>0</v>
      </c>
    </row>
    <row r="64" spans="1:25" s="31" customFormat="1" ht="19.899999999999999" customHeight="1" x14ac:dyDescent="0.4">
      <c r="A64" s="30">
        <v>29</v>
      </c>
      <c r="B64" s="28" t="s">
        <v>24</v>
      </c>
      <c r="C64" s="58" t="s">
        <v>5</v>
      </c>
      <c r="D64" s="57" t="s">
        <v>4</v>
      </c>
      <c r="E64" s="52">
        <v>1674.1590000000001</v>
      </c>
      <c r="F64" s="48">
        <v>558.053</v>
      </c>
      <c r="G64" s="52">
        <v>201.071</v>
      </c>
      <c r="H64" s="51">
        <v>67</v>
      </c>
      <c r="I64" s="51">
        <v>67</v>
      </c>
      <c r="J64" s="51"/>
      <c r="K64" s="51"/>
      <c r="L64" s="51">
        <v>2.4E-2</v>
      </c>
      <c r="M64" s="50">
        <v>0</v>
      </c>
      <c r="N64" s="49">
        <v>0</v>
      </c>
      <c r="O64" s="24">
        <f>+(+E64+G64)-(M64+N64)</f>
        <v>1875.23</v>
      </c>
      <c r="P64" s="48">
        <v>625.077</v>
      </c>
      <c r="Q64" s="46">
        <v>0</v>
      </c>
      <c r="R64" s="47">
        <v>0</v>
      </c>
      <c r="S64" s="47">
        <v>0</v>
      </c>
      <c r="T64" s="45">
        <v>0</v>
      </c>
      <c r="U64" s="47">
        <v>0</v>
      </c>
      <c r="V64" s="46">
        <v>0</v>
      </c>
      <c r="W64" s="45">
        <v>0</v>
      </c>
      <c r="X64" s="44">
        <v>0</v>
      </c>
      <c r="Y64" s="18" t="s">
        <v>1</v>
      </c>
    </row>
    <row r="65" spans="1:25" s="31" customFormat="1" ht="19.899999999999999" customHeight="1" thickBot="1" x14ac:dyDescent="0.45">
      <c r="A65" s="17"/>
      <c r="B65" s="15"/>
      <c r="C65" s="56"/>
      <c r="D65" s="55"/>
      <c r="E65" s="41"/>
      <c r="F65" s="36"/>
      <c r="G65" s="41">
        <v>0</v>
      </c>
      <c r="H65" s="40"/>
      <c r="I65" s="39"/>
      <c r="J65" s="39"/>
      <c r="K65" s="39"/>
      <c r="L65" s="39"/>
      <c r="M65" s="38"/>
      <c r="N65" s="37"/>
      <c r="O65" s="11"/>
      <c r="P65" s="36"/>
      <c r="Q65" s="34">
        <v>0</v>
      </c>
      <c r="R65" s="35">
        <v>0</v>
      </c>
      <c r="S65" s="35">
        <v>0</v>
      </c>
      <c r="T65" s="33">
        <v>0</v>
      </c>
      <c r="U65" s="35">
        <v>0</v>
      </c>
      <c r="V65" s="34">
        <v>0</v>
      </c>
      <c r="W65" s="33">
        <v>0</v>
      </c>
      <c r="X65" s="32">
        <v>0</v>
      </c>
      <c r="Y65" s="5" t="s">
        <v>0</v>
      </c>
    </row>
    <row r="66" spans="1:25" s="31" customFormat="1" ht="19.899999999999999" customHeight="1" x14ac:dyDescent="0.4">
      <c r="A66" s="30">
        <v>30</v>
      </c>
      <c r="B66" s="28" t="s">
        <v>23</v>
      </c>
      <c r="C66" s="58" t="s">
        <v>5</v>
      </c>
      <c r="D66" s="57" t="s">
        <v>4</v>
      </c>
      <c r="E66" s="52">
        <v>2350.9969999999998</v>
      </c>
      <c r="F66" s="48">
        <v>783.66600000000005</v>
      </c>
      <c r="G66" s="52">
        <v>0.17399999999999999</v>
      </c>
      <c r="H66" s="51">
        <v>0</v>
      </c>
      <c r="I66" s="51">
        <v>0</v>
      </c>
      <c r="J66" s="51"/>
      <c r="K66" s="51"/>
      <c r="L66" s="51">
        <v>5.8000000000000003E-2</v>
      </c>
      <c r="M66" s="50">
        <v>0</v>
      </c>
      <c r="N66" s="49">
        <v>0</v>
      </c>
      <c r="O66" s="24">
        <f>+(+E66+G66)-(M66+N66)</f>
        <v>2351.1709999999998</v>
      </c>
      <c r="P66" s="48">
        <v>783.72400000000005</v>
      </c>
      <c r="Q66" s="46">
        <v>0</v>
      </c>
      <c r="R66" s="47">
        <v>0</v>
      </c>
      <c r="S66" s="47">
        <v>0</v>
      </c>
      <c r="T66" s="45">
        <v>0</v>
      </c>
      <c r="U66" s="47">
        <v>0</v>
      </c>
      <c r="V66" s="46">
        <v>0</v>
      </c>
      <c r="W66" s="45">
        <v>0</v>
      </c>
      <c r="X66" s="44">
        <v>0</v>
      </c>
      <c r="Y66" s="18" t="s">
        <v>1</v>
      </c>
    </row>
    <row r="67" spans="1:25" s="31" customFormat="1" ht="19.899999999999999" customHeight="1" thickBot="1" x14ac:dyDescent="0.45">
      <c r="A67" s="17"/>
      <c r="B67" s="15"/>
      <c r="C67" s="56"/>
      <c r="D67" s="55"/>
      <c r="E67" s="41"/>
      <c r="F67" s="36"/>
      <c r="G67" s="41">
        <v>0</v>
      </c>
      <c r="H67" s="40"/>
      <c r="I67" s="39"/>
      <c r="J67" s="39"/>
      <c r="K67" s="39"/>
      <c r="L67" s="39"/>
      <c r="M67" s="38"/>
      <c r="N67" s="37"/>
      <c r="O67" s="11"/>
      <c r="P67" s="36"/>
      <c r="Q67" s="34">
        <v>0</v>
      </c>
      <c r="R67" s="35">
        <v>0</v>
      </c>
      <c r="S67" s="35">
        <v>0</v>
      </c>
      <c r="T67" s="33">
        <v>0</v>
      </c>
      <c r="U67" s="35">
        <v>0</v>
      </c>
      <c r="V67" s="34">
        <v>0</v>
      </c>
      <c r="W67" s="33">
        <v>0</v>
      </c>
      <c r="X67" s="32">
        <v>0</v>
      </c>
      <c r="Y67" s="5" t="s">
        <v>0</v>
      </c>
    </row>
    <row r="68" spans="1:25" s="31" customFormat="1" ht="19.899999999999999" customHeight="1" x14ac:dyDescent="0.4">
      <c r="A68" s="30">
        <v>31</v>
      </c>
      <c r="B68" s="28" t="s">
        <v>22</v>
      </c>
      <c r="C68" s="58" t="s">
        <v>5</v>
      </c>
      <c r="D68" s="57" t="s">
        <v>4</v>
      </c>
      <c r="E68" s="52">
        <v>932.61699999999996</v>
      </c>
      <c r="F68" s="48">
        <v>310.87200000000001</v>
      </c>
      <c r="G68" s="52">
        <v>8.9999999999999993E-3</v>
      </c>
      <c r="H68" s="51">
        <v>0</v>
      </c>
      <c r="I68" s="51">
        <v>0</v>
      </c>
      <c r="J68" s="51"/>
      <c r="K68" s="51"/>
      <c r="L68" s="51">
        <v>3.0000000000000001E-3</v>
      </c>
      <c r="M68" s="50">
        <v>26.707000000000001</v>
      </c>
      <c r="N68" s="49">
        <v>0</v>
      </c>
      <c r="O68" s="24">
        <f>+(+E68+G68)-(M68+N68)</f>
        <v>905.91899999999998</v>
      </c>
      <c r="P68" s="48">
        <v>301.97300000000001</v>
      </c>
      <c r="Q68" s="46">
        <v>1</v>
      </c>
      <c r="R68" s="47">
        <v>0</v>
      </c>
      <c r="S68" s="47">
        <v>0</v>
      </c>
      <c r="T68" s="45">
        <v>0</v>
      </c>
      <c r="U68" s="47">
        <v>0</v>
      </c>
      <c r="V68" s="46">
        <v>0</v>
      </c>
      <c r="W68" s="45">
        <v>0</v>
      </c>
      <c r="X68" s="44">
        <v>0</v>
      </c>
      <c r="Y68" s="18" t="s">
        <v>1</v>
      </c>
    </row>
    <row r="69" spans="1:25" s="31" customFormat="1" ht="19.899999999999999" customHeight="1" thickBot="1" x14ac:dyDescent="0.45">
      <c r="A69" s="17"/>
      <c r="B69" s="15"/>
      <c r="C69" s="56"/>
      <c r="D69" s="55"/>
      <c r="E69" s="41"/>
      <c r="F69" s="36"/>
      <c r="G69" s="41">
        <v>0</v>
      </c>
      <c r="H69" s="40"/>
      <c r="I69" s="39"/>
      <c r="J69" s="39"/>
      <c r="K69" s="39"/>
      <c r="L69" s="39"/>
      <c r="M69" s="38"/>
      <c r="N69" s="37"/>
      <c r="O69" s="11"/>
      <c r="P69" s="36"/>
      <c r="Q69" s="34">
        <v>26.707000000000001</v>
      </c>
      <c r="R69" s="35">
        <v>0</v>
      </c>
      <c r="S69" s="35">
        <v>0</v>
      </c>
      <c r="T69" s="33">
        <v>0</v>
      </c>
      <c r="U69" s="35">
        <v>0</v>
      </c>
      <c r="V69" s="34">
        <v>0</v>
      </c>
      <c r="W69" s="33">
        <v>0</v>
      </c>
      <c r="X69" s="32">
        <v>0</v>
      </c>
      <c r="Y69" s="5" t="s">
        <v>0</v>
      </c>
    </row>
    <row r="70" spans="1:25" s="31" customFormat="1" ht="19.899999999999999" customHeight="1" x14ac:dyDescent="0.4">
      <c r="A70" s="30">
        <v>32</v>
      </c>
      <c r="B70" s="28" t="s">
        <v>21</v>
      </c>
      <c r="C70" s="58" t="s">
        <v>5</v>
      </c>
      <c r="D70" s="57" t="s">
        <v>4</v>
      </c>
      <c r="E70" s="52">
        <v>2110.335</v>
      </c>
      <c r="F70" s="48">
        <v>703.44500000000005</v>
      </c>
      <c r="G70" s="52">
        <v>0.21</v>
      </c>
      <c r="H70" s="51">
        <v>0</v>
      </c>
      <c r="I70" s="51">
        <v>0</v>
      </c>
      <c r="J70" s="51"/>
      <c r="K70" s="51"/>
      <c r="L70" s="51">
        <v>7.0000000000000007E-2</v>
      </c>
      <c r="M70" s="50">
        <v>500</v>
      </c>
      <c r="N70" s="49">
        <v>0</v>
      </c>
      <c r="O70" s="24">
        <f>+(+E70+G70)-(M70+N70)</f>
        <v>1610.5450000000001</v>
      </c>
      <c r="P70" s="48">
        <v>536.84799999999996</v>
      </c>
      <c r="Q70" s="46">
        <v>1</v>
      </c>
      <c r="R70" s="47">
        <v>0</v>
      </c>
      <c r="S70" s="47">
        <v>0</v>
      </c>
      <c r="T70" s="45">
        <v>0</v>
      </c>
      <c r="U70" s="47">
        <v>0</v>
      </c>
      <c r="V70" s="46">
        <v>0</v>
      </c>
      <c r="W70" s="45">
        <v>0</v>
      </c>
      <c r="X70" s="44">
        <v>0</v>
      </c>
      <c r="Y70" s="18" t="s">
        <v>1</v>
      </c>
    </row>
    <row r="71" spans="1:25" s="31" customFormat="1" ht="19.899999999999999" customHeight="1" thickBot="1" x14ac:dyDescent="0.45">
      <c r="A71" s="17"/>
      <c r="B71" s="15"/>
      <c r="C71" s="56"/>
      <c r="D71" s="55"/>
      <c r="E71" s="41"/>
      <c r="F71" s="36"/>
      <c r="G71" s="41">
        <v>0</v>
      </c>
      <c r="H71" s="40"/>
      <c r="I71" s="39"/>
      <c r="J71" s="39"/>
      <c r="K71" s="39"/>
      <c r="L71" s="39"/>
      <c r="M71" s="38"/>
      <c r="N71" s="37"/>
      <c r="O71" s="11"/>
      <c r="P71" s="36"/>
      <c r="Q71" s="34">
        <v>500</v>
      </c>
      <c r="R71" s="35">
        <v>0</v>
      </c>
      <c r="S71" s="35">
        <v>0</v>
      </c>
      <c r="T71" s="33">
        <v>0</v>
      </c>
      <c r="U71" s="35">
        <v>0</v>
      </c>
      <c r="V71" s="34">
        <v>0</v>
      </c>
      <c r="W71" s="33">
        <v>0</v>
      </c>
      <c r="X71" s="32">
        <v>0</v>
      </c>
      <c r="Y71" s="5" t="s">
        <v>0</v>
      </c>
    </row>
    <row r="72" spans="1:25" s="31" customFormat="1" ht="19.899999999999999" customHeight="1" x14ac:dyDescent="0.4">
      <c r="A72" s="30">
        <v>33</v>
      </c>
      <c r="B72" s="28" t="s">
        <v>20</v>
      </c>
      <c r="C72" s="58" t="s">
        <v>5</v>
      </c>
      <c r="D72" s="57" t="s">
        <v>4</v>
      </c>
      <c r="E72" s="52">
        <v>3958.7640000000001</v>
      </c>
      <c r="F72" s="48">
        <v>1319.588</v>
      </c>
      <c r="G72" s="52">
        <v>3.4089999999999998</v>
      </c>
      <c r="H72" s="51">
        <v>0</v>
      </c>
      <c r="I72" s="51">
        <v>0</v>
      </c>
      <c r="J72" s="51"/>
      <c r="K72" s="51"/>
      <c r="L72" s="51">
        <v>1.1359999999999999</v>
      </c>
      <c r="M72" s="50">
        <v>0</v>
      </c>
      <c r="N72" s="49">
        <v>0</v>
      </c>
      <c r="O72" s="24">
        <f>+(+E72+G72)-(M72+N72)</f>
        <v>3962.1730000000002</v>
      </c>
      <c r="P72" s="48">
        <v>1320.7239999999999</v>
      </c>
      <c r="Q72" s="46">
        <v>0</v>
      </c>
      <c r="R72" s="47">
        <v>0</v>
      </c>
      <c r="S72" s="47">
        <v>0</v>
      </c>
      <c r="T72" s="45">
        <v>0</v>
      </c>
      <c r="U72" s="47">
        <v>0</v>
      </c>
      <c r="V72" s="46">
        <v>0</v>
      </c>
      <c r="W72" s="45">
        <v>0</v>
      </c>
      <c r="X72" s="44">
        <v>0</v>
      </c>
      <c r="Y72" s="18" t="s">
        <v>1</v>
      </c>
    </row>
    <row r="73" spans="1:25" s="31" customFormat="1" ht="19.899999999999999" customHeight="1" thickBot="1" x14ac:dyDescent="0.45">
      <c r="A73" s="17"/>
      <c r="B73" s="15"/>
      <c r="C73" s="56"/>
      <c r="D73" s="55"/>
      <c r="E73" s="41"/>
      <c r="F73" s="36"/>
      <c r="G73" s="41">
        <v>0</v>
      </c>
      <c r="H73" s="40"/>
      <c r="I73" s="39"/>
      <c r="J73" s="39"/>
      <c r="K73" s="39"/>
      <c r="L73" s="39"/>
      <c r="M73" s="38"/>
      <c r="N73" s="37"/>
      <c r="O73" s="11"/>
      <c r="P73" s="36"/>
      <c r="Q73" s="34">
        <v>0</v>
      </c>
      <c r="R73" s="35">
        <v>0</v>
      </c>
      <c r="S73" s="35">
        <v>0</v>
      </c>
      <c r="T73" s="33">
        <v>0</v>
      </c>
      <c r="U73" s="35">
        <v>0</v>
      </c>
      <c r="V73" s="34">
        <v>0</v>
      </c>
      <c r="W73" s="33">
        <v>0</v>
      </c>
      <c r="X73" s="32">
        <v>0</v>
      </c>
      <c r="Y73" s="5" t="s">
        <v>0</v>
      </c>
    </row>
    <row r="74" spans="1:25" s="31" customFormat="1" ht="19.899999999999999" customHeight="1" x14ac:dyDescent="0.4">
      <c r="A74" s="30">
        <v>34</v>
      </c>
      <c r="B74" s="28" t="s">
        <v>19</v>
      </c>
      <c r="C74" s="58" t="s">
        <v>5</v>
      </c>
      <c r="D74" s="57" t="s">
        <v>4</v>
      </c>
      <c r="E74" s="52">
        <v>4008.268</v>
      </c>
      <c r="F74" s="48">
        <v>1336.0889999999999</v>
      </c>
      <c r="G74" s="52">
        <v>0.60299999999999998</v>
      </c>
      <c r="H74" s="51">
        <v>0</v>
      </c>
      <c r="I74" s="51">
        <v>0</v>
      </c>
      <c r="J74" s="51"/>
      <c r="K74" s="51"/>
      <c r="L74" s="51">
        <v>0.20100000000000001</v>
      </c>
      <c r="M74" s="50">
        <v>0</v>
      </c>
      <c r="N74" s="49">
        <v>0</v>
      </c>
      <c r="O74" s="24">
        <f>+(+E74+G74)-(M74+N74)</f>
        <v>4008.8710000000001</v>
      </c>
      <c r="P74" s="48">
        <v>1336.29</v>
      </c>
      <c r="Q74" s="46">
        <v>0</v>
      </c>
      <c r="R74" s="47">
        <v>0</v>
      </c>
      <c r="S74" s="47">
        <v>0</v>
      </c>
      <c r="T74" s="45">
        <v>0</v>
      </c>
      <c r="U74" s="47">
        <v>0</v>
      </c>
      <c r="V74" s="46">
        <v>0</v>
      </c>
      <c r="W74" s="45">
        <v>0</v>
      </c>
      <c r="X74" s="44">
        <v>0</v>
      </c>
      <c r="Y74" s="18" t="s">
        <v>1</v>
      </c>
    </row>
    <row r="75" spans="1:25" s="31" customFormat="1" ht="19.899999999999999" customHeight="1" thickBot="1" x14ac:dyDescent="0.45">
      <c r="A75" s="17"/>
      <c r="B75" s="15"/>
      <c r="C75" s="56"/>
      <c r="D75" s="55"/>
      <c r="E75" s="41"/>
      <c r="F75" s="36"/>
      <c r="G75" s="41">
        <v>0</v>
      </c>
      <c r="H75" s="40"/>
      <c r="I75" s="39"/>
      <c r="J75" s="39"/>
      <c r="K75" s="39"/>
      <c r="L75" s="39"/>
      <c r="M75" s="38"/>
      <c r="N75" s="37"/>
      <c r="O75" s="11"/>
      <c r="P75" s="36"/>
      <c r="Q75" s="34">
        <v>0</v>
      </c>
      <c r="R75" s="35">
        <v>0</v>
      </c>
      <c r="S75" s="35">
        <v>0</v>
      </c>
      <c r="T75" s="33">
        <v>0</v>
      </c>
      <c r="U75" s="35">
        <v>0</v>
      </c>
      <c r="V75" s="34">
        <v>0</v>
      </c>
      <c r="W75" s="33">
        <v>0</v>
      </c>
      <c r="X75" s="32">
        <v>0</v>
      </c>
      <c r="Y75" s="5" t="s">
        <v>0</v>
      </c>
    </row>
    <row r="76" spans="1:25" s="31" customFormat="1" ht="19.899999999999999" customHeight="1" x14ac:dyDescent="0.4">
      <c r="A76" s="30">
        <v>35</v>
      </c>
      <c r="B76" s="28" t="s">
        <v>18</v>
      </c>
      <c r="C76" s="58" t="s">
        <v>5</v>
      </c>
      <c r="D76" s="57" t="s">
        <v>4</v>
      </c>
      <c r="E76" s="52">
        <v>3472.28</v>
      </c>
      <c r="F76" s="48">
        <v>1157.4269999999999</v>
      </c>
      <c r="G76" s="52">
        <v>0.36699999999999999</v>
      </c>
      <c r="H76" s="51">
        <v>0</v>
      </c>
      <c r="I76" s="51">
        <v>0</v>
      </c>
      <c r="J76" s="51"/>
      <c r="K76" s="51"/>
      <c r="L76" s="51">
        <v>0.122</v>
      </c>
      <c r="M76" s="50">
        <v>0</v>
      </c>
      <c r="N76" s="49">
        <v>0</v>
      </c>
      <c r="O76" s="24">
        <f>+(+E76+G76)-(M76+N76)</f>
        <v>3472.6470000000004</v>
      </c>
      <c r="P76" s="48">
        <v>1157.549</v>
      </c>
      <c r="Q76" s="46">
        <v>0</v>
      </c>
      <c r="R76" s="47">
        <v>0</v>
      </c>
      <c r="S76" s="47">
        <v>0</v>
      </c>
      <c r="T76" s="45">
        <v>0</v>
      </c>
      <c r="U76" s="47">
        <v>0</v>
      </c>
      <c r="V76" s="46">
        <v>0</v>
      </c>
      <c r="W76" s="45">
        <v>0</v>
      </c>
      <c r="X76" s="44">
        <v>0</v>
      </c>
      <c r="Y76" s="18" t="s">
        <v>1</v>
      </c>
    </row>
    <row r="77" spans="1:25" s="31" customFormat="1" ht="19.899999999999999" customHeight="1" thickBot="1" x14ac:dyDescent="0.45">
      <c r="A77" s="17"/>
      <c r="B77" s="15"/>
      <c r="C77" s="56"/>
      <c r="D77" s="55"/>
      <c r="E77" s="41"/>
      <c r="F77" s="36"/>
      <c r="G77" s="41">
        <v>0</v>
      </c>
      <c r="H77" s="40"/>
      <c r="I77" s="39"/>
      <c r="J77" s="39"/>
      <c r="K77" s="39"/>
      <c r="L77" s="39"/>
      <c r="M77" s="38"/>
      <c r="N77" s="37"/>
      <c r="O77" s="11"/>
      <c r="P77" s="36"/>
      <c r="Q77" s="34">
        <v>0</v>
      </c>
      <c r="R77" s="35">
        <v>0</v>
      </c>
      <c r="S77" s="35">
        <v>0</v>
      </c>
      <c r="T77" s="33">
        <v>0</v>
      </c>
      <c r="U77" s="35">
        <v>0</v>
      </c>
      <c r="V77" s="34">
        <v>0</v>
      </c>
      <c r="W77" s="33">
        <v>0</v>
      </c>
      <c r="X77" s="32">
        <v>0</v>
      </c>
      <c r="Y77" s="5" t="s">
        <v>0</v>
      </c>
    </row>
    <row r="78" spans="1:25" s="31" customFormat="1" ht="19.899999999999999" customHeight="1" x14ac:dyDescent="0.4">
      <c r="A78" s="30">
        <v>36</v>
      </c>
      <c r="B78" s="28" t="s">
        <v>17</v>
      </c>
      <c r="C78" s="58" t="s">
        <v>5</v>
      </c>
      <c r="D78" s="57" t="s">
        <v>4</v>
      </c>
      <c r="E78" s="52">
        <v>359.339</v>
      </c>
      <c r="F78" s="48">
        <v>119.78</v>
      </c>
      <c r="G78" s="52">
        <v>149.25399999999999</v>
      </c>
      <c r="H78" s="51">
        <v>49.728000000000002</v>
      </c>
      <c r="I78" s="51">
        <v>49.728000000000002</v>
      </c>
      <c r="J78" s="51"/>
      <c r="K78" s="51"/>
      <c r="L78" s="51">
        <v>2.3E-2</v>
      </c>
      <c r="M78" s="50">
        <v>161</v>
      </c>
      <c r="N78" s="49">
        <v>0</v>
      </c>
      <c r="O78" s="24">
        <f>+(+E78+G78)-(M78+N78)</f>
        <v>347.59299999999996</v>
      </c>
      <c r="P78" s="48">
        <v>115.864</v>
      </c>
      <c r="Q78" s="46">
        <v>1</v>
      </c>
      <c r="R78" s="47">
        <v>0</v>
      </c>
      <c r="S78" s="47">
        <v>0</v>
      </c>
      <c r="T78" s="45">
        <v>0</v>
      </c>
      <c r="U78" s="47">
        <v>0</v>
      </c>
      <c r="V78" s="46">
        <v>0</v>
      </c>
      <c r="W78" s="45">
        <v>0</v>
      </c>
      <c r="X78" s="44">
        <v>0</v>
      </c>
      <c r="Y78" s="18" t="s">
        <v>1</v>
      </c>
    </row>
    <row r="79" spans="1:25" s="31" customFormat="1" ht="19.899999999999999" customHeight="1" thickBot="1" x14ac:dyDescent="0.45">
      <c r="A79" s="17"/>
      <c r="B79" s="15"/>
      <c r="C79" s="56"/>
      <c r="D79" s="55"/>
      <c r="E79" s="41"/>
      <c r="F79" s="36"/>
      <c r="G79" s="41">
        <v>0</v>
      </c>
      <c r="H79" s="40"/>
      <c r="I79" s="39"/>
      <c r="J79" s="39"/>
      <c r="K79" s="39"/>
      <c r="L79" s="39"/>
      <c r="M79" s="38"/>
      <c r="N79" s="37"/>
      <c r="O79" s="11"/>
      <c r="P79" s="36"/>
      <c r="Q79" s="34">
        <v>161</v>
      </c>
      <c r="R79" s="35">
        <v>0</v>
      </c>
      <c r="S79" s="35">
        <v>0</v>
      </c>
      <c r="T79" s="33">
        <v>0</v>
      </c>
      <c r="U79" s="35">
        <v>0</v>
      </c>
      <c r="V79" s="34">
        <v>0</v>
      </c>
      <c r="W79" s="33">
        <v>0</v>
      </c>
      <c r="X79" s="32">
        <v>0</v>
      </c>
      <c r="Y79" s="5" t="s">
        <v>0</v>
      </c>
    </row>
    <row r="80" spans="1:25" s="31" customFormat="1" ht="19.899999999999999" customHeight="1" x14ac:dyDescent="0.4">
      <c r="A80" s="30">
        <v>37</v>
      </c>
      <c r="B80" s="28" t="s">
        <v>16</v>
      </c>
      <c r="C80" s="58" t="s">
        <v>5</v>
      </c>
      <c r="D80" s="57" t="s">
        <v>4</v>
      </c>
      <c r="E80" s="52">
        <v>1855.0650000000001</v>
      </c>
      <c r="F80" s="48">
        <v>618.35500000000002</v>
      </c>
      <c r="G80" s="52">
        <v>4.1180000000000003</v>
      </c>
      <c r="H80" s="51">
        <v>0</v>
      </c>
      <c r="I80" s="51">
        <v>0</v>
      </c>
      <c r="J80" s="51"/>
      <c r="K80" s="51"/>
      <c r="L80" s="51">
        <v>1.373</v>
      </c>
      <c r="M80" s="50">
        <v>0</v>
      </c>
      <c r="N80" s="49">
        <v>0</v>
      </c>
      <c r="O80" s="24">
        <f>+(+E80+G80)-(M80+N80)</f>
        <v>1859.183</v>
      </c>
      <c r="P80" s="48">
        <v>619.72799999999995</v>
      </c>
      <c r="Q80" s="46">
        <v>0</v>
      </c>
      <c r="R80" s="47">
        <v>0</v>
      </c>
      <c r="S80" s="47">
        <v>0</v>
      </c>
      <c r="T80" s="45">
        <v>0</v>
      </c>
      <c r="U80" s="47">
        <v>0</v>
      </c>
      <c r="V80" s="46">
        <v>0</v>
      </c>
      <c r="W80" s="45">
        <v>0</v>
      </c>
      <c r="X80" s="44">
        <v>0</v>
      </c>
      <c r="Y80" s="18" t="s">
        <v>1</v>
      </c>
    </row>
    <row r="81" spans="1:25" s="31" customFormat="1" ht="19.899999999999999" customHeight="1" thickBot="1" x14ac:dyDescent="0.45">
      <c r="A81" s="17"/>
      <c r="B81" s="15"/>
      <c r="C81" s="56"/>
      <c r="D81" s="55"/>
      <c r="E81" s="41"/>
      <c r="F81" s="36"/>
      <c r="G81" s="41">
        <v>0</v>
      </c>
      <c r="H81" s="40"/>
      <c r="I81" s="39"/>
      <c r="J81" s="39"/>
      <c r="K81" s="39"/>
      <c r="L81" s="39"/>
      <c r="M81" s="38"/>
      <c r="N81" s="37"/>
      <c r="O81" s="11"/>
      <c r="P81" s="36"/>
      <c r="Q81" s="34">
        <v>0</v>
      </c>
      <c r="R81" s="35">
        <v>0</v>
      </c>
      <c r="S81" s="35">
        <v>0</v>
      </c>
      <c r="T81" s="33">
        <v>0</v>
      </c>
      <c r="U81" s="35">
        <v>0</v>
      </c>
      <c r="V81" s="34">
        <v>0</v>
      </c>
      <c r="W81" s="33">
        <v>0</v>
      </c>
      <c r="X81" s="32">
        <v>0</v>
      </c>
      <c r="Y81" s="5" t="s">
        <v>0</v>
      </c>
    </row>
    <row r="82" spans="1:25" s="31" customFormat="1" ht="19.899999999999999" customHeight="1" x14ac:dyDescent="0.4">
      <c r="A82" s="30">
        <v>38</v>
      </c>
      <c r="B82" s="29" t="s">
        <v>15</v>
      </c>
      <c r="C82" s="58" t="s">
        <v>5</v>
      </c>
      <c r="D82" s="57" t="s">
        <v>4</v>
      </c>
      <c r="E82" s="52">
        <v>2655.587</v>
      </c>
      <c r="F82" s="48">
        <v>885.19600000000003</v>
      </c>
      <c r="G82" s="52">
        <v>0.497</v>
      </c>
      <c r="H82" s="51">
        <v>0</v>
      </c>
      <c r="I82" s="51">
        <v>0</v>
      </c>
      <c r="J82" s="51"/>
      <c r="K82" s="51"/>
      <c r="L82" s="51">
        <v>0.16600000000000001</v>
      </c>
      <c r="M82" s="50">
        <v>0</v>
      </c>
      <c r="N82" s="49">
        <v>0</v>
      </c>
      <c r="O82" s="24">
        <f>+(+E82+G82)-(M82+N82)</f>
        <v>2656.0839999999998</v>
      </c>
      <c r="P82" s="48">
        <v>885.36099999999999</v>
      </c>
      <c r="Q82" s="46">
        <v>0</v>
      </c>
      <c r="R82" s="47">
        <v>0</v>
      </c>
      <c r="S82" s="47">
        <v>0</v>
      </c>
      <c r="T82" s="45">
        <v>0</v>
      </c>
      <c r="U82" s="47">
        <v>0</v>
      </c>
      <c r="V82" s="46">
        <v>0</v>
      </c>
      <c r="W82" s="45">
        <v>0</v>
      </c>
      <c r="X82" s="44">
        <v>0</v>
      </c>
      <c r="Y82" s="18" t="s">
        <v>1</v>
      </c>
    </row>
    <row r="83" spans="1:25" s="31" customFormat="1" ht="19.899999999999999" customHeight="1" thickBot="1" x14ac:dyDescent="0.45">
      <c r="A83" s="17"/>
      <c r="B83" s="16"/>
      <c r="C83" s="56"/>
      <c r="D83" s="55"/>
      <c r="E83" s="41"/>
      <c r="F83" s="36"/>
      <c r="G83" s="41">
        <v>0</v>
      </c>
      <c r="H83" s="40"/>
      <c r="I83" s="39"/>
      <c r="J83" s="39"/>
      <c r="K83" s="39"/>
      <c r="L83" s="39"/>
      <c r="M83" s="38"/>
      <c r="N83" s="37"/>
      <c r="O83" s="11"/>
      <c r="P83" s="36"/>
      <c r="Q83" s="34">
        <v>0</v>
      </c>
      <c r="R83" s="35">
        <v>0</v>
      </c>
      <c r="S83" s="35">
        <v>0</v>
      </c>
      <c r="T83" s="33">
        <v>0</v>
      </c>
      <c r="U83" s="35">
        <v>0</v>
      </c>
      <c r="V83" s="34">
        <v>0</v>
      </c>
      <c r="W83" s="33">
        <v>0</v>
      </c>
      <c r="X83" s="32">
        <v>0</v>
      </c>
      <c r="Y83" s="5" t="s">
        <v>0</v>
      </c>
    </row>
    <row r="84" spans="1:25" s="31" customFormat="1" ht="19.899999999999999" customHeight="1" x14ac:dyDescent="0.4">
      <c r="A84" s="30">
        <v>39</v>
      </c>
      <c r="B84" s="28" t="s">
        <v>14</v>
      </c>
      <c r="C84" s="58" t="s">
        <v>5</v>
      </c>
      <c r="D84" s="57" t="s">
        <v>4</v>
      </c>
      <c r="E84" s="52">
        <v>1129.277</v>
      </c>
      <c r="F84" s="48">
        <v>376.42599999999999</v>
      </c>
      <c r="G84" s="52">
        <v>0.53900000000000003</v>
      </c>
      <c r="H84" s="51">
        <v>0</v>
      </c>
      <c r="I84" s="51">
        <v>0</v>
      </c>
      <c r="J84" s="51"/>
      <c r="K84" s="51"/>
      <c r="L84" s="51">
        <v>0.18</v>
      </c>
      <c r="M84" s="50">
        <v>0</v>
      </c>
      <c r="N84" s="49">
        <v>0</v>
      </c>
      <c r="O84" s="24">
        <f>+(+E84+G84)-(M84+N84)</f>
        <v>1129.816</v>
      </c>
      <c r="P84" s="48">
        <v>376.60500000000002</v>
      </c>
      <c r="Q84" s="46">
        <v>0</v>
      </c>
      <c r="R84" s="47">
        <v>0</v>
      </c>
      <c r="S84" s="47">
        <v>0</v>
      </c>
      <c r="T84" s="45">
        <v>0</v>
      </c>
      <c r="U84" s="47">
        <v>0</v>
      </c>
      <c r="V84" s="46">
        <v>0</v>
      </c>
      <c r="W84" s="45">
        <v>0</v>
      </c>
      <c r="X84" s="44">
        <v>0</v>
      </c>
      <c r="Y84" s="18" t="s">
        <v>1</v>
      </c>
    </row>
    <row r="85" spans="1:25" s="31" customFormat="1" ht="19.899999999999999" customHeight="1" thickBot="1" x14ac:dyDescent="0.45">
      <c r="A85" s="17"/>
      <c r="B85" s="15"/>
      <c r="C85" s="56"/>
      <c r="D85" s="55"/>
      <c r="E85" s="41"/>
      <c r="F85" s="36"/>
      <c r="G85" s="41">
        <v>0</v>
      </c>
      <c r="H85" s="40"/>
      <c r="I85" s="39"/>
      <c r="J85" s="39"/>
      <c r="K85" s="39"/>
      <c r="L85" s="39"/>
      <c r="M85" s="38"/>
      <c r="N85" s="37"/>
      <c r="O85" s="11"/>
      <c r="P85" s="36"/>
      <c r="Q85" s="34">
        <v>0</v>
      </c>
      <c r="R85" s="35">
        <v>0</v>
      </c>
      <c r="S85" s="35">
        <v>0</v>
      </c>
      <c r="T85" s="33">
        <v>0</v>
      </c>
      <c r="U85" s="35">
        <v>0</v>
      </c>
      <c r="V85" s="34">
        <v>0</v>
      </c>
      <c r="W85" s="33">
        <v>0</v>
      </c>
      <c r="X85" s="32">
        <v>0</v>
      </c>
      <c r="Y85" s="5" t="s">
        <v>0</v>
      </c>
    </row>
    <row r="86" spans="1:25" s="31" customFormat="1" ht="19.899999999999999" customHeight="1" x14ac:dyDescent="0.4">
      <c r="A86" s="30">
        <v>40</v>
      </c>
      <c r="B86" s="28" t="s">
        <v>13</v>
      </c>
      <c r="C86" s="58" t="s">
        <v>5</v>
      </c>
      <c r="D86" s="57" t="s">
        <v>4</v>
      </c>
      <c r="E86" s="52">
        <v>6201.018</v>
      </c>
      <c r="F86" s="48">
        <v>2067.0059999999999</v>
      </c>
      <c r="G86" s="52">
        <v>4.2130000000000001</v>
      </c>
      <c r="H86" s="51">
        <v>0</v>
      </c>
      <c r="I86" s="51">
        <v>0</v>
      </c>
      <c r="J86" s="51"/>
      <c r="K86" s="51"/>
      <c r="L86" s="51">
        <v>1.4039999999999999</v>
      </c>
      <c r="M86" s="50">
        <v>0</v>
      </c>
      <c r="N86" s="49">
        <v>0</v>
      </c>
      <c r="O86" s="24">
        <f>+(+E86+G86)-(M86+N86)</f>
        <v>6205.2309999999998</v>
      </c>
      <c r="P86" s="48">
        <v>2068.41</v>
      </c>
      <c r="Q86" s="46">
        <v>0</v>
      </c>
      <c r="R86" s="47">
        <v>0</v>
      </c>
      <c r="S86" s="47">
        <v>0</v>
      </c>
      <c r="T86" s="45">
        <v>0</v>
      </c>
      <c r="U86" s="47">
        <v>0</v>
      </c>
      <c r="V86" s="46">
        <v>0</v>
      </c>
      <c r="W86" s="45">
        <v>0</v>
      </c>
      <c r="X86" s="44">
        <v>0</v>
      </c>
      <c r="Y86" s="18" t="s">
        <v>1</v>
      </c>
    </row>
    <row r="87" spans="1:25" s="31" customFormat="1" ht="19.899999999999999" customHeight="1" thickBot="1" x14ac:dyDescent="0.45">
      <c r="A87" s="17"/>
      <c r="B87" s="15"/>
      <c r="C87" s="56"/>
      <c r="D87" s="55"/>
      <c r="E87" s="41"/>
      <c r="F87" s="36"/>
      <c r="G87" s="41">
        <v>0</v>
      </c>
      <c r="H87" s="40"/>
      <c r="I87" s="39"/>
      <c r="J87" s="39"/>
      <c r="K87" s="39"/>
      <c r="L87" s="39"/>
      <c r="M87" s="38"/>
      <c r="N87" s="37"/>
      <c r="O87" s="11"/>
      <c r="P87" s="36"/>
      <c r="Q87" s="34">
        <v>0</v>
      </c>
      <c r="R87" s="35">
        <v>0</v>
      </c>
      <c r="S87" s="35">
        <v>0</v>
      </c>
      <c r="T87" s="33">
        <v>0</v>
      </c>
      <c r="U87" s="35">
        <v>0</v>
      </c>
      <c r="V87" s="34">
        <v>0</v>
      </c>
      <c r="W87" s="33">
        <v>0</v>
      </c>
      <c r="X87" s="32">
        <v>0</v>
      </c>
      <c r="Y87" s="5" t="s">
        <v>0</v>
      </c>
    </row>
    <row r="88" spans="1:25" s="31" customFormat="1" ht="19.899999999999999" customHeight="1" x14ac:dyDescent="0.4">
      <c r="A88" s="30">
        <v>41</v>
      </c>
      <c r="B88" s="28" t="s">
        <v>12</v>
      </c>
      <c r="C88" s="58" t="s">
        <v>5</v>
      </c>
      <c r="D88" s="57" t="s">
        <v>4</v>
      </c>
      <c r="E88" s="52">
        <v>1657.162</v>
      </c>
      <c r="F88" s="48">
        <v>552.38699999999994</v>
      </c>
      <c r="G88" s="52">
        <v>1.657</v>
      </c>
      <c r="H88" s="51">
        <v>0</v>
      </c>
      <c r="I88" s="51">
        <v>0</v>
      </c>
      <c r="J88" s="51"/>
      <c r="K88" s="51"/>
      <c r="L88" s="51">
        <v>0.55200000000000005</v>
      </c>
      <c r="M88" s="50">
        <v>0</v>
      </c>
      <c r="N88" s="49">
        <v>0</v>
      </c>
      <c r="O88" s="24">
        <f>+(+E88+G88)-(M88+N88)</f>
        <v>1658.819</v>
      </c>
      <c r="P88" s="48">
        <v>552.94000000000005</v>
      </c>
      <c r="Q88" s="46">
        <v>0</v>
      </c>
      <c r="R88" s="47">
        <v>0</v>
      </c>
      <c r="S88" s="47">
        <v>0</v>
      </c>
      <c r="T88" s="45">
        <v>0</v>
      </c>
      <c r="U88" s="47">
        <v>0</v>
      </c>
      <c r="V88" s="46">
        <v>0</v>
      </c>
      <c r="W88" s="45">
        <v>0</v>
      </c>
      <c r="X88" s="44">
        <v>0</v>
      </c>
      <c r="Y88" s="18" t="s">
        <v>1</v>
      </c>
    </row>
    <row r="89" spans="1:25" s="31" customFormat="1" ht="19.899999999999999" customHeight="1" thickBot="1" x14ac:dyDescent="0.45">
      <c r="A89" s="17"/>
      <c r="B89" s="15"/>
      <c r="C89" s="56"/>
      <c r="D89" s="55"/>
      <c r="E89" s="41"/>
      <c r="F89" s="36"/>
      <c r="G89" s="41">
        <v>0</v>
      </c>
      <c r="H89" s="40"/>
      <c r="I89" s="39"/>
      <c r="J89" s="39"/>
      <c r="K89" s="39"/>
      <c r="L89" s="39"/>
      <c r="M89" s="38"/>
      <c r="N89" s="37"/>
      <c r="O89" s="11"/>
      <c r="P89" s="36"/>
      <c r="Q89" s="34">
        <v>0</v>
      </c>
      <c r="R89" s="35">
        <v>0</v>
      </c>
      <c r="S89" s="35">
        <v>0</v>
      </c>
      <c r="T89" s="33">
        <v>0</v>
      </c>
      <c r="U89" s="35">
        <v>0</v>
      </c>
      <c r="V89" s="34">
        <v>0</v>
      </c>
      <c r="W89" s="33">
        <v>0</v>
      </c>
      <c r="X89" s="32">
        <v>0</v>
      </c>
      <c r="Y89" s="5" t="s">
        <v>0</v>
      </c>
    </row>
    <row r="90" spans="1:25" s="31" customFormat="1" ht="19.899999999999999" customHeight="1" x14ac:dyDescent="0.4">
      <c r="A90" s="30">
        <v>42</v>
      </c>
      <c r="B90" s="28" t="s">
        <v>11</v>
      </c>
      <c r="C90" s="58" t="s">
        <v>5</v>
      </c>
      <c r="D90" s="57" t="s">
        <v>4</v>
      </c>
      <c r="E90" s="52">
        <v>3439.7269999999999</v>
      </c>
      <c r="F90" s="48">
        <v>1146.576</v>
      </c>
      <c r="G90" s="52">
        <v>0.74299999999999999</v>
      </c>
      <c r="H90" s="51">
        <v>0</v>
      </c>
      <c r="I90" s="51">
        <v>0</v>
      </c>
      <c r="J90" s="51"/>
      <c r="K90" s="51"/>
      <c r="L90" s="51">
        <v>0.248</v>
      </c>
      <c r="M90" s="50">
        <v>0</v>
      </c>
      <c r="N90" s="49">
        <v>0</v>
      </c>
      <c r="O90" s="24">
        <f>+(+E90+G90)-(M90+N90)</f>
        <v>3440.47</v>
      </c>
      <c r="P90" s="48">
        <v>1146.8230000000001</v>
      </c>
      <c r="Q90" s="46">
        <v>0</v>
      </c>
      <c r="R90" s="47">
        <v>0</v>
      </c>
      <c r="S90" s="47">
        <v>0</v>
      </c>
      <c r="T90" s="45">
        <v>0</v>
      </c>
      <c r="U90" s="47">
        <v>0</v>
      </c>
      <c r="V90" s="46">
        <v>0</v>
      </c>
      <c r="W90" s="45">
        <v>0</v>
      </c>
      <c r="X90" s="44">
        <v>0</v>
      </c>
      <c r="Y90" s="18" t="s">
        <v>1</v>
      </c>
    </row>
    <row r="91" spans="1:25" s="31" customFormat="1" ht="19.899999999999999" customHeight="1" thickBot="1" x14ac:dyDescent="0.45">
      <c r="A91" s="17"/>
      <c r="B91" s="15"/>
      <c r="C91" s="56"/>
      <c r="D91" s="55"/>
      <c r="E91" s="41"/>
      <c r="F91" s="36"/>
      <c r="G91" s="41">
        <v>0</v>
      </c>
      <c r="H91" s="40"/>
      <c r="I91" s="39"/>
      <c r="J91" s="39"/>
      <c r="K91" s="39"/>
      <c r="L91" s="39"/>
      <c r="M91" s="38"/>
      <c r="N91" s="37"/>
      <c r="O91" s="11"/>
      <c r="P91" s="36"/>
      <c r="Q91" s="34">
        <v>0</v>
      </c>
      <c r="R91" s="35">
        <v>0</v>
      </c>
      <c r="S91" s="35">
        <v>0</v>
      </c>
      <c r="T91" s="33">
        <v>0</v>
      </c>
      <c r="U91" s="35">
        <v>0</v>
      </c>
      <c r="V91" s="34">
        <v>0</v>
      </c>
      <c r="W91" s="33">
        <v>0</v>
      </c>
      <c r="X91" s="32">
        <v>0</v>
      </c>
      <c r="Y91" s="5" t="s">
        <v>0</v>
      </c>
    </row>
    <row r="92" spans="1:25" s="31" customFormat="1" ht="19.899999999999999" customHeight="1" x14ac:dyDescent="0.4">
      <c r="A92" s="30">
        <v>43</v>
      </c>
      <c r="B92" s="28" t="s">
        <v>10</v>
      </c>
      <c r="C92" s="58" t="s">
        <v>5</v>
      </c>
      <c r="D92" s="57" t="s">
        <v>4</v>
      </c>
      <c r="E92" s="52">
        <v>4258.259</v>
      </c>
      <c r="F92" s="48">
        <v>1419.42</v>
      </c>
      <c r="G92" s="52">
        <v>20.116</v>
      </c>
      <c r="H92" s="51">
        <v>0</v>
      </c>
      <c r="I92" s="51">
        <v>0</v>
      </c>
      <c r="J92" s="51"/>
      <c r="K92" s="51"/>
      <c r="L92" s="51">
        <v>6.7050000000000001</v>
      </c>
      <c r="M92" s="50">
        <v>0</v>
      </c>
      <c r="N92" s="49">
        <v>0</v>
      </c>
      <c r="O92" s="24">
        <f>+(+E92+G92)-(M92+N92)</f>
        <v>4278.375</v>
      </c>
      <c r="P92" s="48">
        <v>1426.125</v>
      </c>
      <c r="Q92" s="46">
        <v>0</v>
      </c>
      <c r="R92" s="47">
        <v>0</v>
      </c>
      <c r="S92" s="47">
        <v>0</v>
      </c>
      <c r="T92" s="45">
        <v>0</v>
      </c>
      <c r="U92" s="47">
        <v>0</v>
      </c>
      <c r="V92" s="46">
        <v>0</v>
      </c>
      <c r="W92" s="45">
        <v>0</v>
      </c>
      <c r="X92" s="44">
        <v>0</v>
      </c>
      <c r="Y92" s="18" t="s">
        <v>1</v>
      </c>
    </row>
    <row r="93" spans="1:25" s="31" customFormat="1" ht="19.899999999999999" customHeight="1" thickBot="1" x14ac:dyDescent="0.45">
      <c r="A93" s="17"/>
      <c r="B93" s="15"/>
      <c r="C93" s="56"/>
      <c r="D93" s="55"/>
      <c r="E93" s="41"/>
      <c r="F93" s="36"/>
      <c r="G93" s="41">
        <v>0</v>
      </c>
      <c r="H93" s="40"/>
      <c r="I93" s="39"/>
      <c r="J93" s="39"/>
      <c r="K93" s="39"/>
      <c r="L93" s="39"/>
      <c r="M93" s="38"/>
      <c r="N93" s="37"/>
      <c r="O93" s="11"/>
      <c r="P93" s="36"/>
      <c r="Q93" s="34">
        <v>0</v>
      </c>
      <c r="R93" s="35">
        <v>0</v>
      </c>
      <c r="S93" s="35">
        <v>0</v>
      </c>
      <c r="T93" s="33">
        <v>0</v>
      </c>
      <c r="U93" s="35">
        <v>0</v>
      </c>
      <c r="V93" s="34">
        <v>0</v>
      </c>
      <c r="W93" s="33">
        <v>0</v>
      </c>
      <c r="X93" s="32">
        <v>0</v>
      </c>
      <c r="Y93" s="5" t="s">
        <v>0</v>
      </c>
    </row>
    <row r="94" spans="1:25" s="31" customFormat="1" ht="19.899999999999999" customHeight="1" x14ac:dyDescent="0.4">
      <c r="A94" s="30">
        <v>44</v>
      </c>
      <c r="B94" s="29" t="s">
        <v>9</v>
      </c>
      <c r="C94" s="58" t="s">
        <v>5</v>
      </c>
      <c r="D94" s="57" t="s">
        <v>4</v>
      </c>
      <c r="E94" s="52">
        <v>2711.4169999999999</v>
      </c>
      <c r="F94" s="48">
        <v>903.80600000000004</v>
      </c>
      <c r="G94" s="52">
        <v>7.4130000000000003</v>
      </c>
      <c r="H94" s="51">
        <v>0</v>
      </c>
      <c r="I94" s="51">
        <v>0</v>
      </c>
      <c r="J94" s="51"/>
      <c r="K94" s="51"/>
      <c r="L94" s="51">
        <v>2.4710000000000001</v>
      </c>
      <c r="M94" s="50">
        <v>0</v>
      </c>
      <c r="N94" s="49">
        <v>0</v>
      </c>
      <c r="O94" s="24">
        <f>+(+E94+G94)-(M94+N94)</f>
        <v>2718.83</v>
      </c>
      <c r="P94" s="48">
        <v>906.27700000000004</v>
      </c>
      <c r="Q94" s="46">
        <v>0</v>
      </c>
      <c r="R94" s="47">
        <v>0</v>
      </c>
      <c r="S94" s="47">
        <v>0</v>
      </c>
      <c r="T94" s="45">
        <v>0</v>
      </c>
      <c r="U94" s="47">
        <v>0</v>
      </c>
      <c r="V94" s="46">
        <v>0</v>
      </c>
      <c r="W94" s="45">
        <v>0</v>
      </c>
      <c r="X94" s="44">
        <v>0</v>
      </c>
      <c r="Y94" s="18" t="s">
        <v>1</v>
      </c>
    </row>
    <row r="95" spans="1:25" s="31" customFormat="1" ht="19.899999999999999" customHeight="1" thickBot="1" x14ac:dyDescent="0.45">
      <c r="A95" s="17"/>
      <c r="B95" s="16"/>
      <c r="C95" s="56"/>
      <c r="D95" s="55"/>
      <c r="E95" s="41"/>
      <c r="F95" s="36"/>
      <c r="G95" s="41">
        <v>0</v>
      </c>
      <c r="H95" s="40"/>
      <c r="I95" s="39"/>
      <c r="J95" s="39"/>
      <c r="K95" s="39"/>
      <c r="L95" s="39"/>
      <c r="M95" s="38"/>
      <c r="N95" s="37"/>
      <c r="O95" s="11"/>
      <c r="P95" s="36"/>
      <c r="Q95" s="34">
        <v>0</v>
      </c>
      <c r="R95" s="35">
        <v>0</v>
      </c>
      <c r="S95" s="35">
        <v>0</v>
      </c>
      <c r="T95" s="33">
        <v>0</v>
      </c>
      <c r="U95" s="35">
        <v>0</v>
      </c>
      <c r="V95" s="34">
        <v>0</v>
      </c>
      <c r="W95" s="33">
        <v>0</v>
      </c>
      <c r="X95" s="32">
        <v>0</v>
      </c>
      <c r="Y95" s="5" t="s">
        <v>0</v>
      </c>
    </row>
    <row r="96" spans="1:25" s="31" customFormat="1" ht="19.899999999999999" customHeight="1" x14ac:dyDescent="0.4">
      <c r="A96" s="30">
        <v>45</v>
      </c>
      <c r="B96" s="28" t="s">
        <v>8</v>
      </c>
      <c r="C96" s="58" t="s">
        <v>5</v>
      </c>
      <c r="D96" s="57" t="s">
        <v>4</v>
      </c>
      <c r="E96" s="52">
        <v>1982.57</v>
      </c>
      <c r="F96" s="48">
        <v>660.85699999999997</v>
      </c>
      <c r="G96" s="52">
        <v>180.05699999999999</v>
      </c>
      <c r="H96" s="51">
        <v>59.886000000000003</v>
      </c>
      <c r="I96" s="51">
        <v>59.886000000000003</v>
      </c>
      <c r="J96" s="51"/>
      <c r="K96" s="51"/>
      <c r="L96" s="51">
        <v>0.13300000000000001</v>
      </c>
      <c r="M96" s="50">
        <v>0</v>
      </c>
      <c r="N96" s="49">
        <v>0</v>
      </c>
      <c r="O96" s="24">
        <f>+(+E96+G96)-(M96+N96)</f>
        <v>2162.627</v>
      </c>
      <c r="P96" s="48">
        <v>720.87599999999998</v>
      </c>
      <c r="Q96" s="46">
        <v>0</v>
      </c>
      <c r="R96" s="47">
        <v>0</v>
      </c>
      <c r="S96" s="47">
        <v>0</v>
      </c>
      <c r="T96" s="45">
        <v>0</v>
      </c>
      <c r="U96" s="47">
        <v>0</v>
      </c>
      <c r="V96" s="46">
        <v>0</v>
      </c>
      <c r="W96" s="45">
        <v>0</v>
      </c>
      <c r="X96" s="44">
        <v>0</v>
      </c>
      <c r="Y96" s="18" t="s">
        <v>1</v>
      </c>
    </row>
    <row r="97" spans="1:25" s="31" customFormat="1" ht="19.899999999999999" customHeight="1" thickBot="1" x14ac:dyDescent="0.45">
      <c r="A97" s="17"/>
      <c r="B97" s="15"/>
      <c r="C97" s="56"/>
      <c r="D97" s="55"/>
      <c r="E97" s="41"/>
      <c r="F97" s="36"/>
      <c r="G97" s="41">
        <v>0</v>
      </c>
      <c r="H97" s="40"/>
      <c r="I97" s="39"/>
      <c r="J97" s="39"/>
      <c r="K97" s="39"/>
      <c r="L97" s="39"/>
      <c r="M97" s="38"/>
      <c r="N97" s="37"/>
      <c r="O97" s="11"/>
      <c r="P97" s="36"/>
      <c r="Q97" s="34">
        <v>0</v>
      </c>
      <c r="R97" s="35">
        <v>0</v>
      </c>
      <c r="S97" s="35">
        <v>0</v>
      </c>
      <c r="T97" s="33">
        <v>0</v>
      </c>
      <c r="U97" s="35">
        <v>0</v>
      </c>
      <c r="V97" s="34">
        <v>0</v>
      </c>
      <c r="W97" s="33">
        <v>0</v>
      </c>
      <c r="X97" s="32">
        <v>0</v>
      </c>
      <c r="Y97" s="5" t="s">
        <v>0</v>
      </c>
    </row>
    <row r="98" spans="1:25" s="31" customFormat="1" ht="19.899999999999999" customHeight="1" x14ac:dyDescent="0.4">
      <c r="A98" s="30">
        <v>46</v>
      </c>
      <c r="B98" s="28" t="s">
        <v>7</v>
      </c>
      <c r="C98" s="58" t="s">
        <v>5</v>
      </c>
      <c r="D98" s="57" t="s">
        <v>4</v>
      </c>
      <c r="E98" s="52">
        <v>5374.5079999999998</v>
      </c>
      <c r="F98" s="48">
        <v>1791.5029999999999</v>
      </c>
      <c r="G98" s="52">
        <v>2.15</v>
      </c>
      <c r="H98" s="51">
        <v>0</v>
      </c>
      <c r="I98" s="51">
        <v>0</v>
      </c>
      <c r="J98" s="51"/>
      <c r="K98" s="51"/>
      <c r="L98" s="51">
        <v>0.71699999999999997</v>
      </c>
      <c r="M98" s="50">
        <v>0</v>
      </c>
      <c r="N98" s="49">
        <v>0</v>
      </c>
      <c r="O98" s="24">
        <f>+(+E98+G98)-(M98+N98)</f>
        <v>5376.6579999999994</v>
      </c>
      <c r="P98" s="48">
        <v>1792.2190000000001</v>
      </c>
      <c r="Q98" s="46">
        <v>0</v>
      </c>
      <c r="R98" s="47">
        <v>0</v>
      </c>
      <c r="S98" s="47">
        <v>0</v>
      </c>
      <c r="T98" s="45">
        <v>0</v>
      </c>
      <c r="U98" s="47">
        <v>0</v>
      </c>
      <c r="V98" s="46">
        <v>0</v>
      </c>
      <c r="W98" s="45">
        <v>0</v>
      </c>
      <c r="X98" s="44">
        <v>0</v>
      </c>
      <c r="Y98" s="18" t="s">
        <v>1</v>
      </c>
    </row>
    <row r="99" spans="1:25" s="31" customFormat="1" ht="19.899999999999999" customHeight="1" thickBot="1" x14ac:dyDescent="0.45">
      <c r="A99" s="17"/>
      <c r="B99" s="15"/>
      <c r="C99" s="56"/>
      <c r="D99" s="55"/>
      <c r="E99" s="41"/>
      <c r="F99" s="36"/>
      <c r="G99" s="41">
        <v>0</v>
      </c>
      <c r="H99" s="40"/>
      <c r="I99" s="39"/>
      <c r="J99" s="39"/>
      <c r="K99" s="39"/>
      <c r="L99" s="39"/>
      <c r="M99" s="38"/>
      <c r="N99" s="37"/>
      <c r="O99" s="11"/>
      <c r="P99" s="36"/>
      <c r="Q99" s="34">
        <v>0</v>
      </c>
      <c r="R99" s="35">
        <v>0</v>
      </c>
      <c r="S99" s="35">
        <v>0</v>
      </c>
      <c r="T99" s="33">
        <v>0</v>
      </c>
      <c r="U99" s="35">
        <v>0</v>
      </c>
      <c r="V99" s="34">
        <v>0</v>
      </c>
      <c r="W99" s="33">
        <v>0</v>
      </c>
      <c r="X99" s="32">
        <v>0</v>
      </c>
      <c r="Y99" s="5" t="s">
        <v>0</v>
      </c>
    </row>
    <row r="100" spans="1:25" s="31" customFormat="1" ht="19.899999999999999" customHeight="1" x14ac:dyDescent="0.4">
      <c r="A100" s="30">
        <v>47</v>
      </c>
      <c r="B100" s="28" t="s">
        <v>6</v>
      </c>
      <c r="C100" s="58" t="s">
        <v>5</v>
      </c>
      <c r="D100" s="57" t="s">
        <v>4</v>
      </c>
      <c r="E100" s="52">
        <v>2221.9540000000002</v>
      </c>
      <c r="F100" s="48">
        <v>740.65099999999995</v>
      </c>
      <c r="G100" s="52">
        <v>0.54900000000000004</v>
      </c>
      <c r="H100" s="51">
        <v>0</v>
      </c>
      <c r="I100" s="51">
        <v>0</v>
      </c>
      <c r="J100" s="51"/>
      <c r="K100" s="51"/>
      <c r="L100" s="51">
        <v>0.183</v>
      </c>
      <c r="M100" s="50">
        <v>0</v>
      </c>
      <c r="N100" s="49">
        <v>0</v>
      </c>
      <c r="O100" s="24">
        <f>+(+E100+G100)-(M100+N100)</f>
        <v>2222.5030000000002</v>
      </c>
      <c r="P100" s="48">
        <v>740.83399999999995</v>
      </c>
      <c r="Q100" s="46">
        <v>0</v>
      </c>
      <c r="R100" s="47">
        <v>0</v>
      </c>
      <c r="S100" s="47">
        <v>0</v>
      </c>
      <c r="T100" s="45">
        <v>0</v>
      </c>
      <c r="U100" s="47">
        <v>0</v>
      </c>
      <c r="V100" s="46">
        <v>0</v>
      </c>
      <c r="W100" s="45">
        <v>0</v>
      </c>
      <c r="X100" s="44">
        <v>0</v>
      </c>
      <c r="Y100" s="18" t="s">
        <v>1</v>
      </c>
    </row>
    <row r="101" spans="1:25" s="31" customFormat="1" ht="19.899999999999999" customHeight="1" thickBot="1" x14ac:dyDescent="0.45">
      <c r="A101" s="17"/>
      <c r="B101" s="15"/>
      <c r="C101" s="56"/>
      <c r="D101" s="55"/>
      <c r="E101" s="41"/>
      <c r="F101" s="36"/>
      <c r="G101" s="41"/>
      <c r="H101" s="40"/>
      <c r="I101" s="39"/>
      <c r="J101" s="39"/>
      <c r="K101" s="39"/>
      <c r="L101" s="39"/>
      <c r="M101" s="38"/>
      <c r="N101" s="37"/>
      <c r="O101" s="11"/>
      <c r="P101" s="36"/>
      <c r="Q101" s="34">
        <v>0</v>
      </c>
      <c r="R101" s="35">
        <v>0</v>
      </c>
      <c r="S101" s="35">
        <v>0</v>
      </c>
      <c r="T101" s="33">
        <v>0</v>
      </c>
      <c r="U101" s="35">
        <v>0</v>
      </c>
      <c r="V101" s="34">
        <v>0</v>
      </c>
      <c r="W101" s="33">
        <v>0</v>
      </c>
      <c r="X101" s="32">
        <v>0</v>
      </c>
      <c r="Y101" s="5" t="s">
        <v>0</v>
      </c>
    </row>
    <row r="102" spans="1:25" s="31" customFormat="1" ht="21.95" customHeight="1" x14ac:dyDescent="0.4">
      <c r="A102" s="30"/>
      <c r="B102" s="54" t="s">
        <v>3</v>
      </c>
      <c r="C102" s="53"/>
      <c r="D102" s="27"/>
      <c r="E102" s="52"/>
      <c r="F102" s="48"/>
      <c r="G102" s="52"/>
      <c r="H102" s="51"/>
      <c r="I102" s="51"/>
      <c r="J102" s="51"/>
      <c r="K102" s="51"/>
      <c r="L102" s="51"/>
      <c r="M102" s="50"/>
      <c r="N102" s="49"/>
      <c r="O102" s="24">
        <f>+(+E102+G102)-(M102+N102)</f>
        <v>0</v>
      </c>
      <c r="P102" s="48"/>
      <c r="Q102" s="46">
        <v>0</v>
      </c>
      <c r="R102" s="47">
        <v>0</v>
      </c>
      <c r="S102" s="47">
        <v>0</v>
      </c>
      <c r="T102" s="45">
        <v>0</v>
      </c>
      <c r="U102" s="47">
        <v>0</v>
      </c>
      <c r="V102" s="46">
        <v>0</v>
      </c>
      <c r="W102" s="45">
        <v>0</v>
      </c>
      <c r="X102" s="44">
        <v>0</v>
      </c>
      <c r="Y102" s="18" t="s">
        <v>1</v>
      </c>
    </row>
    <row r="103" spans="1:25" s="31" customFormat="1" ht="21.95" customHeight="1" thickBot="1" x14ac:dyDescent="0.45">
      <c r="A103" s="17"/>
      <c r="B103" s="43"/>
      <c r="C103" s="42"/>
      <c r="D103" s="14"/>
      <c r="E103" s="41"/>
      <c r="F103" s="36"/>
      <c r="G103" s="41"/>
      <c r="H103" s="40"/>
      <c r="I103" s="39"/>
      <c r="J103" s="39"/>
      <c r="K103" s="39"/>
      <c r="L103" s="39"/>
      <c r="M103" s="38"/>
      <c r="N103" s="37"/>
      <c r="O103" s="11"/>
      <c r="P103" s="36"/>
      <c r="Q103" s="34">
        <v>0</v>
      </c>
      <c r="R103" s="35">
        <v>0</v>
      </c>
      <c r="S103" s="35">
        <v>0</v>
      </c>
      <c r="T103" s="33">
        <v>0</v>
      </c>
      <c r="U103" s="35">
        <v>0</v>
      </c>
      <c r="V103" s="34">
        <v>0</v>
      </c>
      <c r="W103" s="33">
        <v>0</v>
      </c>
      <c r="X103" s="32">
        <v>0</v>
      </c>
      <c r="Y103" s="5" t="s">
        <v>0</v>
      </c>
    </row>
    <row r="104" spans="1:25" s="4" customFormat="1" ht="20.100000000000001" customHeight="1" x14ac:dyDescent="0.4">
      <c r="A104" s="30" t="s">
        <v>2</v>
      </c>
      <c r="B104" s="29">
        <v>47</v>
      </c>
      <c r="C104" s="28"/>
      <c r="D104" s="27"/>
      <c r="E104" s="24">
        <f>SUM(E8:E103)</f>
        <v>157000.18800000002</v>
      </c>
      <c r="F104" s="23">
        <f>SUM(F8:F103)</f>
        <v>52333.396000000008</v>
      </c>
      <c r="G104" s="24">
        <f>SUM(G8:G103)</f>
        <v>5162.8389999999999</v>
      </c>
      <c r="H104" s="26">
        <f>SUM(H8:H103)</f>
        <v>1687.9380000000001</v>
      </c>
      <c r="I104" s="26">
        <f>SUM(I8:I103)</f>
        <v>1687.9380000000001</v>
      </c>
      <c r="J104" s="26">
        <f>SUM(J8:J103)</f>
        <v>0</v>
      </c>
      <c r="K104" s="26">
        <f>SUM(K8:K103)</f>
        <v>0</v>
      </c>
      <c r="L104" s="26">
        <f>SUM(L8:L103)</f>
        <v>33.01</v>
      </c>
      <c r="M104" s="26">
        <f>SUM(M8:M103)</f>
        <v>5206.2020000000002</v>
      </c>
      <c r="N104" s="25">
        <f>SUM(N8:N103)</f>
        <v>0</v>
      </c>
      <c r="O104" s="24">
        <f>SUM(O8:O103)</f>
        <v>156956.82499999998</v>
      </c>
      <c r="P104" s="23">
        <f>SUM(P8:P103)</f>
        <v>52318.942999999999</v>
      </c>
      <c r="Q104" s="21">
        <f>SUMIF($Y$8:$Y$103,$Y$6,Q8:Q103)</f>
        <v>8</v>
      </c>
      <c r="R104" s="22">
        <f>SUMIF($Y$8:$Y$103,$Y$6,R8:R103)</f>
        <v>0</v>
      </c>
      <c r="S104" s="22">
        <f>SUMIF($Y$8:$Y$103,$Y$6,S8:S103)</f>
        <v>0</v>
      </c>
      <c r="T104" s="20">
        <f>SUMIF($Y$8:$Y$103,$Y$6,T8:T103)</f>
        <v>0</v>
      </c>
      <c r="U104" s="22">
        <f>SUMIF($Y$8:$Y$103,$Y$6,U8:U103)</f>
        <v>0</v>
      </c>
      <c r="V104" s="21">
        <f>SUMIF($Y$8:$Y$103,$Y$6,V8:V103)</f>
        <v>0</v>
      </c>
      <c r="W104" s="20">
        <f>SUMIF($Y$8:$Y$103,$Y$6,W8:W103)</f>
        <v>0</v>
      </c>
      <c r="X104" s="19">
        <f>SUMIF($Y$8:$Y$103,$Y$6,X8:X103)</f>
        <v>0</v>
      </c>
      <c r="Y104" s="18" t="s">
        <v>1</v>
      </c>
    </row>
    <row r="105" spans="1:25" s="4" customFormat="1" ht="20.100000000000001" customHeight="1" thickBot="1" x14ac:dyDescent="0.45">
      <c r="A105" s="17"/>
      <c r="B105" s="16"/>
      <c r="C105" s="15"/>
      <c r="D105" s="14"/>
      <c r="E105" s="11"/>
      <c r="F105" s="10"/>
      <c r="G105" s="11"/>
      <c r="H105" s="13"/>
      <c r="I105" s="13"/>
      <c r="J105" s="13"/>
      <c r="K105" s="13"/>
      <c r="L105" s="13"/>
      <c r="M105" s="13"/>
      <c r="N105" s="12"/>
      <c r="O105" s="11"/>
      <c r="P105" s="10"/>
      <c r="Q105" s="8">
        <f>SUMIF($Y$8:$Y$103,$Y$7,Q8:Q103)</f>
        <v>5206.2020000000002</v>
      </c>
      <c r="R105" s="9">
        <f>SUMIF($Y$8:$Y$103,$Y$7,R8:R103)</f>
        <v>0</v>
      </c>
      <c r="S105" s="9">
        <f>SUMIF($Y$8:$Y$103,$Y$7,S8:S103)</f>
        <v>0</v>
      </c>
      <c r="T105" s="7">
        <f>SUMIF($Y$8:$Y$103,$Y$7,T8:T103)</f>
        <v>0</v>
      </c>
      <c r="U105" s="9">
        <f>SUMIF($Y$8:$Y$103,$Y$7,U8:U103)</f>
        <v>0</v>
      </c>
      <c r="V105" s="8">
        <f>SUMIF($Y$8:$Y$103,$Y$7,V8:V103)</f>
        <v>0</v>
      </c>
      <c r="W105" s="7">
        <f>SUMIF($Y$8:$Y$103,$Y$7,W8:W103)</f>
        <v>0</v>
      </c>
      <c r="X105" s="6">
        <f>SUMIF($Y$8:$Y$103,$Y$7,X8:X103)</f>
        <v>0</v>
      </c>
      <c r="Y105" s="5" t="s">
        <v>0</v>
      </c>
    </row>
    <row r="106" spans="1:25" x14ac:dyDescent="0.4">
      <c r="O106" s="3">
        <f>+(+$E$104+$G$104)-($M$104+$N$104)</f>
        <v>156956.82500000004</v>
      </c>
    </row>
  </sheetData>
  <mergeCells count="806">
    <mergeCell ref="N104:N105"/>
    <mergeCell ref="O104:O105"/>
    <mergeCell ref="P104:P105"/>
    <mergeCell ref="H104:H105"/>
    <mergeCell ref="I104:I105"/>
    <mergeCell ref="J104:J105"/>
    <mergeCell ref="K104:K105"/>
    <mergeCell ref="L104:L105"/>
    <mergeCell ref="M104:M105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P102:P103"/>
    <mergeCell ref="A104:A105"/>
    <mergeCell ref="B104:B105"/>
    <mergeCell ref="C104:C105"/>
    <mergeCell ref="D104:D105"/>
    <mergeCell ref="E104:E105"/>
    <mergeCell ref="F104:F105"/>
    <mergeCell ref="G104:G105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A102:A103"/>
    <mergeCell ref="B102:C103"/>
    <mergeCell ref="D102:D103"/>
    <mergeCell ref="E102:E103"/>
    <mergeCell ref="F102:F103"/>
    <mergeCell ref="G102:G103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A100:A101"/>
    <mergeCell ref="B100:B101"/>
    <mergeCell ref="C100:C101"/>
    <mergeCell ref="D100:D101"/>
    <mergeCell ref="E100:E101"/>
    <mergeCell ref="F100:F101"/>
    <mergeCell ref="G96:G97"/>
    <mergeCell ref="H96:H97"/>
    <mergeCell ref="I96:I97"/>
    <mergeCell ref="J96:J97"/>
    <mergeCell ref="K96:K97"/>
    <mergeCell ref="L96:L97"/>
    <mergeCell ref="M96:M97"/>
    <mergeCell ref="N96:N97"/>
    <mergeCell ref="O96:O97"/>
    <mergeCell ref="P96:P97"/>
    <mergeCell ref="A98:A99"/>
    <mergeCell ref="B98:B99"/>
    <mergeCell ref="C98:C99"/>
    <mergeCell ref="D98:D99"/>
    <mergeCell ref="E98:E99"/>
    <mergeCell ref="F98:F99"/>
    <mergeCell ref="G94:G95"/>
    <mergeCell ref="H94:H95"/>
    <mergeCell ref="I94:I95"/>
    <mergeCell ref="J94:J95"/>
    <mergeCell ref="K94:K95"/>
    <mergeCell ref="L94:L95"/>
    <mergeCell ref="M94:M95"/>
    <mergeCell ref="N94:N95"/>
    <mergeCell ref="O94:O95"/>
    <mergeCell ref="P94:P95"/>
    <mergeCell ref="A96:A97"/>
    <mergeCell ref="B96:B97"/>
    <mergeCell ref="C96:C97"/>
    <mergeCell ref="D96:D97"/>
    <mergeCell ref="E96:E97"/>
    <mergeCell ref="F96:F97"/>
    <mergeCell ref="G92:G93"/>
    <mergeCell ref="H92:H93"/>
    <mergeCell ref="I92:I93"/>
    <mergeCell ref="J92:J93"/>
    <mergeCell ref="K92:K93"/>
    <mergeCell ref="L92:L93"/>
    <mergeCell ref="M92:M93"/>
    <mergeCell ref="N92:N93"/>
    <mergeCell ref="O92:O93"/>
    <mergeCell ref="P92:P93"/>
    <mergeCell ref="A94:A95"/>
    <mergeCell ref="B94:B95"/>
    <mergeCell ref="C94:C95"/>
    <mergeCell ref="D94:D95"/>
    <mergeCell ref="E94:E95"/>
    <mergeCell ref="F94:F95"/>
    <mergeCell ref="G90:G91"/>
    <mergeCell ref="H90:H91"/>
    <mergeCell ref="I90:I91"/>
    <mergeCell ref="J90:J91"/>
    <mergeCell ref="K90:K91"/>
    <mergeCell ref="L90:L91"/>
    <mergeCell ref="M90:M91"/>
    <mergeCell ref="N90:N91"/>
    <mergeCell ref="O90:O91"/>
    <mergeCell ref="P90:P91"/>
    <mergeCell ref="A92:A93"/>
    <mergeCell ref="B92:B93"/>
    <mergeCell ref="C92:C93"/>
    <mergeCell ref="D92:D93"/>
    <mergeCell ref="E92:E93"/>
    <mergeCell ref="F92:F93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P88:P89"/>
    <mergeCell ref="A90:A91"/>
    <mergeCell ref="B90:B91"/>
    <mergeCell ref="C90:C91"/>
    <mergeCell ref="D90:D91"/>
    <mergeCell ref="E90:E91"/>
    <mergeCell ref="F90:F91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A88:A89"/>
    <mergeCell ref="B88:B89"/>
    <mergeCell ref="C88:C89"/>
    <mergeCell ref="D88:D89"/>
    <mergeCell ref="E88:E89"/>
    <mergeCell ref="F88:F89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A86:A87"/>
    <mergeCell ref="B86:B87"/>
    <mergeCell ref="C86:C87"/>
    <mergeCell ref="D86:D87"/>
    <mergeCell ref="E86:E87"/>
    <mergeCell ref="F86:F87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A84:A85"/>
    <mergeCell ref="B84:B85"/>
    <mergeCell ref="C84:C85"/>
    <mergeCell ref="D84:D85"/>
    <mergeCell ref="E84:E85"/>
    <mergeCell ref="F84:F85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A82:A83"/>
    <mergeCell ref="B82:B83"/>
    <mergeCell ref="C82:C83"/>
    <mergeCell ref="D82:D83"/>
    <mergeCell ref="E82:E83"/>
    <mergeCell ref="F82:F83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A80:A81"/>
    <mergeCell ref="B80:B81"/>
    <mergeCell ref="C80:C81"/>
    <mergeCell ref="D80:D81"/>
    <mergeCell ref="E80:E81"/>
    <mergeCell ref="F80:F81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A78:A79"/>
    <mergeCell ref="B78:B79"/>
    <mergeCell ref="C78:C79"/>
    <mergeCell ref="D78:D79"/>
    <mergeCell ref="E78:E79"/>
    <mergeCell ref="F78:F79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A76:A77"/>
    <mergeCell ref="B76:B77"/>
    <mergeCell ref="C76:C77"/>
    <mergeCell ref="D76:D77"/>
    <mergeCell ref="E76:E77"/>
    <mergeCell ref="F76:F77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A74:A75"/>
    <mergeCell ref="B74:B75"/>
    <mergeCell ref="C74:C75"/>
    <mergeCell ref="D74:D75"/>
    <mergeCell ref="E74:E75"/>
    <mergeCell ref="F74:F75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A72:A73"/>
    <mergeCell ref="B72:B73"/>
    <mergeCell ref="C72:C73"/>
    <mergeCell ref="D72:D73"/>
    <mergeCell ref="E72:E73"/>
    <mergeCell ref="F72:F73"/>
    <mergeCell ref="G68:G69"/>
    <mergeCell ref="H68:H69"/>
    <mergeCell ref="I68:I69"/>
    <mergeCell ref="J68:J69"/>
    <mergeCell ref="K68:K69"/>
    <mergeCell ref="L68:L69"/>
    <mergeCell ref="M68:M69"/>
    <mergeCell ref="N68:N69"/>
    <mergeCell ref="O68:O69"/>
    <mergeCell ref="P68:P69"/>
    <mergeCell ref="A70:A71"/>
    <mergeCell ref="B70:B71"/>
    <mergeCell ref="C70:C71"/>
    <mergeCell ref="D70:D71"/>
    <mergeCell ref="E70:E71"/>
    <mergeCell ref="F70:F71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A68:A69"/>
    <mergeCell ref="B68:B69"/>
    <mergeCell ref="C68:C69"/>
    <mergeCell ref="D68:D69"/>
    <mergeCell ref="E68:E69"/>
    <mergeCell ref="F68:F69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A66:A67"/>
    <mergeCell ref="B66:B67"/>
    <mergeCell ref="C66:C67"/>
    <mergeCell ref="D66:D67"/>
    <mergeCell ref="E66:E67"/>
    <mergeCell ref="F66:F67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A64:A65"/>
    <mergeCell ref="B64:B65"/>
    <mergeCell ref="C64:C65"/>
    <mergeCell ref="D64:D65"/>
    <mergeCell ref="E64:E65"/>
    <mergeCell ref="F64:F65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A62:A63"/>
    <mergeCell ref="B62:B63"/>
    <mergeCell ref="C62:C63"/>
    <mergeCell ref="D62:D63"/>
    <mergeCell ref="E62:E63"/>
    <mergeCell ref="F62:F63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A60:A61"/>
    <mergeCell ref="B60:B61"/>
    <mergeCell ref="C60:C61"/>
    <mergeCell ref="D60:D61"/>
    <mergeCell ref="E60:E61"/>
    <mergeCell ref="F60:F61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A58:A59"/>
    <mergeCell ref="B58:B59"/>
    <mergeCell ref="C58:C59"/>
    <mergeCell ref="D58:D59"/>
    <mergeCell ref="E58:E59"/>
    <mergeCell ref="F58:F59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A56:A57"/>
    <mergeCell ref="B56:B57"/>
    <mergeCell ref="C56:C57"/>
    <mergeCell ref="D56:D57"/>
    <mergeCell ref="E56:E57"/>
    <mergeCell ref="F56:F57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A54:A55"/>
    <mergeCell ref="B54:B55"/>
    <mergeCell ref="C54:C55"/>
    <mergeCell ref="D54:D55"/>
    <mergeCell ref="E54:E55"/>
    <mergeCell ref="F54:F55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A52:A53"/>
    <mergeCell ref="B52:B53"/>
    <mergeCell ref="C52:C53"/>
    <mergeCell ref="D52:D53"/>
    <mergeCell ref="E52:E53"/>
    <mergeCell ref="F52:F53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A50:A51"/>
    <mergeCell ref="B50:B51"/>
    <mergeCell ref="C50:C51"/>
    <mergeCell ref="D50:D51"/>
    <mergeCell ref="E50:E51"/>
    <mergeCell ref="F50:F51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A48:A49"/>
    <mergeCell ref="B48:B49"/>
    <mergeCell ref="C48:C49"/>
    <mergeCell ref="D48:D49"/>
    <mergeCell ref="E48:E49"/>
    <mergeCell ref="F48:F49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A46:A47"/>
    <mergeCell ref="B46:B47"/>
    <mergeCell ref="C46:C47"/>
    <mergeCell ref="D46:D47"/>
    <mergeCell ref="E46:E47"/>
    <mergeCell ref="F46:F47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P42:P43"/>
    <mergeCell ref="A44:A45"/>
    <mergeCell ref="B44:B45"/>
    <mergeCell ref="C44:C45"/>
    <mergeCell ref="D44:D45"/>
    <mergeCell ref="E44:E45"/>
    <mergeCell ref="F44:F45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A42:A43"/>
    <mergeCell ref="B42:B43"/>
    <mergeCell ref="C42:C43"/>
    <mergeCell ref="D42:D43"/>
    <mergeCell ref="E42:E43"/>
    <mergeCell ref="F42:F43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A40:A41"/>
    <mergeCell ref="B40:B41"/>
    <mergeCell ref="C40:C41"/>
    <mergeCell ref="D40:D41"/>
    <mergeCell ref="E40:E41"/>
    <mergeCell ref="F40:F41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A38:A39"/>
    <mergeCell ref="B38:B39"/>
    <mergeCell ref="C38:C39"/>
    <mergeCell ref="D38:D39"/>
    <mergeCell ref="E38:E39"/>
    <mergeCell ref="F38:F39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A36:A37"/>
    <mergeCell ref="B36:B37"/>
    <mergeCell ref="C36:C37"/>
    <mergeCell ref="D36:D37"/>
    <mergeCell ref="E36:E37"/>
    <mergeCell ref="F36:F37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A34:A35"/>
    <mergeCell ref="B34:B35"/>
    <mergeCell ref="C34:C35"/>
    <mergeCell ref="D34:D35"/>
    <mergeCell ref="E34:E35"/>
    <mergeCell ref="F34:F35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A32:A33"/>
    <mergeCell ref="B32:B33"/>
    <mergeCell ref="C32:C33"/>
    <mergeCell ref="D32:D33"/>
    <mergeCell ref="E32:E33"/>
    <mergeCell ref="F32:F33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A30:A31"/>
    <mergeCell ref="B30:B31"/>
    <mergeCell ref="C30:C31"/>
    <mergeCell ref="D30:D31"/>
    <mergeCell ref="E30:E31"/>
    <mergeCell ref="F30:F31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A28:A29"/>
    <mergeCell ref="B28:B29"/>
    <mergeCell ref="C28:C29"/>
    <mergeCell ref="D28:D29"/>
    <mergeCell ref="E28:E29"/>
    <mergeCell ref="F28:F29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A26:A27"/>
    <mergeCell ref="B26:B27"/>
    <mergeCell ref="C26:C27"/>
    <mergeCell ref="D26:D27"/>
    <mergeCell ref="E26:E27"/>
    <mergeCell ref="F26:F27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A24:A25"/>
    <mergeCell ref="B24:B25"/>
    <mergeCell ref="C24:C25"/>
    <mergeCell ref="D24:D25"/>
    <mergeCell ref="E24:E25"/>
    <mergeCell ref="F24:F25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A22:A23"/>
    <mergeCell ref="B22:B23"/>
    <mergeCell ref="C22:C23"/>
    <mergeCell ref="D22:D23"/>
    <mergeCell ref="E22:E23"/>
    <mergeCell ref="F22:F23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A20:A21"/>
    <mergeCell ref="B20:B21"/>
    <mergeCell ref="C20:C21"/>
    <mergeCell ref="D20:D21"/>
    <mergeCell ref="E20:E21"/>
    <mergeCell ref="F20:F21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A18:A19"/>
    <mergeCell ref="B18:B19"/>
    <mergeCell ref="C18:C19"/>
    <mergeCell ref="D18:D19"/>
    <mergeCell ref="E18:E19"/>
    <mergeCell ref="F18:F19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A16:A17"/>
    <mergeCell ref="B16:B17"/>
    <mergeCell ref="C16:C17"/>
    <mergeCell ref="D16:D17"/>
    <mergeCell ref="E16:E17"/>
    <mergeCell ref="F16:F17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14:A15"/>
    <mergeCell ref="B14:B15"/>
    <mergeCell ref="C14:C15"/>
    <mergeCell ref="D14:D15"/>
    <mergeCell ref="E14:E15"/>
    <mergeCell ref="F14:F15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A12:A13"/>
    <mergeCell ref="B12:B13"/>
    <mergeCell ref="C12:C13"/>
    <mergeCell ref="D12:D13"/>
    <mergeCell ref="E12:E13"/>
    <mergeCell ref="F12:F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A10:A11"/>
    <mergeCell ref="B10:B11"/>
    <mergeCell ref="C10:C11"/>
    <mergeCell ref="D10:D11"/>
    <mergeCell ref="E10:E11"/>
    <mergeCell ref="F10:F11"/>
    <mergeCell ref="V2:X2"/>
    <mergeCell ref="R3:R5"/>
    <mergeCell ref="S3:S5"/>
    <mergeCell ref="T3:T5"/>
    <mergeCell ref="U3:U5"/>
    <mergeCell ref="V3:V5"/>
    <mergeCell ref="W3:W5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A2:A7"/>
    <mergeCell ref="B2:B7"/>
    <mergeCell ref="C2:C7"/>
    <mergeCell ref="D2:D7"/>
    <mergeCell ref="E2:F3"/>
    <mergeCell ref="G2:M3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個別表010</vt:lpstr>
      <vt:lpstr>個別表010!Print_Area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会計課予算班　伊藤 輝(itou-akira01)</dc:creator>
  <cp:lastModifiedBy>会計課予算班　伊藤 輝(itou-akira01)</cp:lastModifiedBy>
  <dcterms:created xsi:type="dcterms:W3CDTF">2021-09-16T06:46:49Z</dcterms:created>
  <dcterms:modified xsi:type="dcterms:W3CDTF">2021-09-16T06:47:33Z</dcterms:modified>
</cp:coreProperties>
</file>