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10c8.lansys.mhlw.go.jp\a\課1\10301000_大臣官房会計課　会計課\予算第３係\令和５年度\01　行政事業レビュー\02　基金シート関係\230721 地公体保有有基金執行状況表（様式４、５）\過年度分の修正\公表用２\令和３年度\"/>
    </mc:Choice>
  </mc:AlternateContent>
  <xr:revisionPtr revIDLastSave="0" documentId="13_ncr:1_{BFF6A736-B302-4E34-A817-7405950DF57F}" xr6:coauthVersionLast="47" xr6:coauthVersionMax="47" xr10:uidLastSave="{00000000-0000-0000-0000-000000000000}"/>
  <bookViews>
    <workbookView xWindow="28680" yWindow="-120" windowWidth="29040" windowHeight="15840" xr2:uid="{00000000-000D-0000-FFFF-FFFF00000000}"/>
  </bookViews>
  <sheets>
    <sheet name="個別表003" sheetId="1" r:id="rId1"/>
  </sheets>
  <definedNames>
    <definedName name="_xlnm._FilterDatabase" localSheetId="0" hidden="1">個別表003!$A$1:$Y$105</definedName>
    <definedName name="_xlnm.Print_Area" localSheetId="0">個別表003!$A$1:$X$105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4" i="1" l="1"/>
  <c r="Q9" i="1"/>
  <c r="Q11" i="1"/>
  <c r="Q13" i="1"/>
  <c r="Q15" i="1"/>
  <c r="Q105" i="1" s="1"/>
  <c r="Q17" i="1"/>
  <c r="Q19" i="1"/>
  <c r="Q21" i="1"/>
  <c r="Q23" i="1"/>
  <c r="Q25" i="1"/>
  <c r="Q27" i="1"/>
  <c r="Q29" i="1"/>
  <c r="Q31" i="1"/>
  <c r="Q33" i="1"/>
  <c r="Q35" i="1"/>
  <c r="Q37" i="1"/>
  <c r="Q39" i="1"/>
  <c r="Q41" i="1"/>
  <c r="Q43" i="1"/>
  <c r="Q45" i="1"/>
  <c r="Q47" i="1"/>
  <c r="Q49" i="1"/>
  <c r="Q51" i="1"/>
  <c r="Q53" i="1"/>
  <c r="Q55" i="1"/>
  <c r="Q57" i="1"/>
  <c r="Q59" i="1"/>
  <c r="Q61" i="1"/>
  <c r="Q63" i="1"/>
  <c r="Q65" i="1"/>
  <c r="Q67" i="1"/>
  <c r="Q69" i="1"/>
  <c r="Q71" i="1"/>
  <c r="Q73" i="1"/>
  <c r="Q75" i="1"/>
  <c r="Q77" i="1"/>
  <c r="Q79" i="1"/>
  <c r="Q81" i="1"/>
  <c r="Q83" i="1"/>
  <c r="Q85" i="1"/>
  <c r="Q87" i="1"/>
  <c r="Q89" i="1"/>
  <c r="Q91" i="1"/>
  <c r="Q93" i="1"/>
  <c r="Q95" i="1"/>
  <c r="Q97" i="1"/>
  <c r="Q99" i="1"/>
  <c r="Q101" i="1"/>
  <c r="G104" i="1"/>
  <c r="H104" i="1"/>
  <c r="I104" i="1"/>
  <c r="J104" i="1"/>
  <c r="K104" i="1"/>
  <c r="L104" i="1"/>
  <c r="N104" i="1"/>
  <c r="O104" i="1"/>
  <c r="P104" i="1"/>
  <c r="Q104" i="1"/>
  <c r="R104" i="1"/>
  <c r="S104" i="1"/>
  <c r="T104" i="1"/>
  <c r="U104" i="1"/>
  <c r="V104" i="1"/>
  <c r="W104" i="1"/>
  <c r="X104" i="1"/>
  <c r="R105" i="1"/>
  <c r="S105" i="1"/>
  <c r="T105" i="1"/>
  <c r="U105" i="1"/>
  <c r="V105" i="1"/>
  <c r="W105" i="1"/>
  <c r="X105" i="1"/>
  <c r="O10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6" authorId="0" shapeId="0" xr:uid="{00000000-0006-0000-0000-00000100000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<sst xmlns="http://schemas.openxmlformats.org/spreadsheetml/2006/main" count="288" uniqueCount="80">
  <si>
    <t>金額</t>
    <rPh sb="0" eb="2">
      <t>キンガク</t>
    </rPh>
    <phoneticPr fontId="2"/>
  </si>
  <si>
    <t>（件数）</t>
    <rPh sb="1" eb="3">
      <t>ケンスウ</t>
    </rPh>
    <phoneticPr fontId="2"/>
  </si>
  <si>
    <t>計</t>
    <rPh sb="0" eb="1">
      <t>ケイ</t>
    </rPh>
    <phoneticPr fontId="2"/>
  </si>
  <si>
    <t>北海道他46団体</t>
    <rPh sb="0" eb="3">
      <t>ホッカイドウ</t>
    </rPh>
    <rPh sb="3" eb="4">
      <t>ホカ</t>
    </rPh>
    <rPh sb="6" eb="8">
      <t>ダンタイ</t>
    </rPh>
    <phoneticPr fontId="2"/>
  </si>
  <si>
    <t>医療・介護サービスの提供体制の改革を推進するため、将来目指すべき医療提供体制等の実現に資する事業への財政的支援を行い、施策の推進を図る。</t>
    <phoneticPr fontId="9"/>
  </si>
  <si>
    <t>地域医療介護総合確保基金（医療分）</t>
    <rPh sb="13" eb="15">
      <t>イリョウ</t>
    </rPh>
    <rPh sb="15" eb="16">
      <t>ブン</t>
    </rPh>
    <phoneticPr fontId="9"/>
  </si>
  <si>
    <t>沖縄県</t>
    <rPh sb="0" eb="3">
      <t>オキナワケン</t>
    </rPh>
    <phoneticPr fontId="9"/>
  </si>
  <si>
    <t>鹿児島県</t>
    <rPh sb="0" eb="4">
      <t>カゴシマケン</t>
    </rPh>
    <phoneticPr fontId="9"/>
  </si>
  <si>
    <t>宮崎県</t>
    <rPh sb="0" eb="3">
      <t>ミヤザキケン</t>
    </rPh>
    <phoneticPr fontId="9"/>
  </si>
  <si>
    <t>大分県</t>
    <rPh sb="0" eb="3">
      <t>オオイタケン</t>
    </rPh>
    <phoneticPr fontId="9"/>
  </si>
  <si>
    <t>熊本県</t>
    <rPh sb="0" eb="3">
      <t>クマモトケン</t>
    </rPh>
    <phoneticPr fontId="9"/>
  </si>
  <si>
    <t>長崎県</t>
    <rPh sb="0" eb="3">
      <t>ナガサキケン</t>
    </rPh>
    <phoneticPr fontId="9"/>
  </si>
  <si>
    <t>佐賀県</t>
    <rPh sb="0" eb="3">
      <t>サガケン</t>
    </rPh>
    <phoneticPr fontId="9"/>
  </si>
  <si>
    <t>福岡県</t>
    <rPh sb="0" eb="3">
      <t>フクオカケン</t>
    </rPh>
    <phoneticPr fontId="9"/>
  </si>
  <si>
    <t>高知県</t>
    <rPh sb="0" eb="3">
      <t>コウチケン</t>
    </rPh>
    <phoneticPr fontId="9"/>
  </si>
  <si>
    <t>愛媛県</t>
    <rPh sb="0" eb="3">
      <t>エヒメケン</t>
    </rPh>
    <phoneticPr fontId="9"/>
  </si>
  <si>
    <t>香川県</t>
    <rPh sb="0" eb="3">
      <t>カガワケン</t>
    </rPh>
    <phoneticPr fontId="9"/>
  </si>
  <si>
    <t>徳島県</t>
    <rPh sb="0" eb="3">
      <t>トクシマケン</t>
    </rPh>
    <phoneticPr fontId="9"/>
  </si>
  <si>
    <t>山口県</t>
    <rPh sb="0" eb="3">
      <t>ヤマグチケン</t>
    </rPh>
    <phoneticPr fontId="9"/>
  </si>
  <si>
    <t>広島県</t>
    <rPh sb="0" eb="3">
      <t>ヒロシマケン</t>
    </rPh>
    <phoneticPr fontId="9"/>
  </si>
  <si>
    <t>岡山県</t>
    <rPh sb="0" eb="3">
      <t>オカヤマケン</t>
    </rPh>
    <phoneticPr fontId="9"/>
  </si>
  <si>
    <t>島根県</t>
    <rPh sb="0" eb="3">
      <t>シマネケン</t>
    </rPh>
    <phoneticPr fontId="9"/>
  </si>
  <si>
    <t>鳥取県</t>
    <rPh sb="0" eb="3">
      <t>トットリケン</t>
    </rPh>
    <phoneticPr fontId="9"/>
  </si>
  <si>
    <t>和歌山県</t>
    <rPh sb="0" eb="4">
      <t>ワカヤマケン</t>
    </rPh>
    <phoneticPr fontId="9"/>
  </si>
  <si>
    <t>奈良県</t>
    <rPh sb="0" eb="3">
      <t>ナラケン</t>
    </rPh>
    <phoneticPr fontId="9"/>
  </si>
  <si>
    <t>兵庫県</t>
    <rPh sb="0" eb="3">
      <t>ヒョウゴケン</t>
    </rPh>
    <phoneticPr fontId="9"/>
  </si>
  <si>
    <t>大阪府</t>
    <rPh sb="0" eb="3">
      <t>オオサカフ</t>
    </rPh>
    <phoneticPr fontId="9"/>
  </si>
  <si>
    <t>京都府</t>
    <rPh sb="0" eb="3">
      <t>キョウトフ</t>
    </rPh>
    <phoneticPr fontId="9"/>
  </si>
  <si>
    <t>滋賀県</t>
    <rPh sb="0" eb="3">
      <t>シガケン</t>
    </rPh>
    <phoneticPr fontId="9"/>
  </si>
  <si>
    <t>三重県</t>
    <rPh sb="0" eb="3">
      <t>ミエケン</t>
    </rPh>
    <phoneticPr fontId="9"/>
  </si>
  <si>
    <t>愛知県</t>
    <rPh sb="0" eb="3">
      <t>アイチケン</t>
    </rPh>
    <phoneticPr fontId="9"/>
  </si>
  <si>
    <t>静岡県</t>
    <rPh sb="0" eb="3">
      <t>シズオカケン</t>
    </rPh>
    <phoneticPr fontId="9"/>
  </si>
  <si>
    <t>岐阜県</t>
    <rPh sb="0" eb="3">
      <t>ギフケン</t>
    </rPh>
    <phoneticPr fontId="9"/>
  </si>
  <si>
    <t>長野県</t>
    <rPh sb="0" eb="3">
      <t>ナガノケン</t>
    </rPh>
    <phoneticPr fontId="9"/>
  </si>
  <si>
    <t>山梨県</t>
    <rPh sb="0" eb="3">
      <t>ヤマナシケン</t>
    </rPh>
    <phoneticPr fontId="9"/>
  </si>
  <si>
    <t>福井県</t>
    <rPh sb="0" eb="3">
      <t>フクイケン</t>
    </rPh>
    <phoneticPr fontId="9"/>
  </si>
  <si>
    <t>石川県</t>
    <rPh sb="0" eb="3">
      <t>イシカワケン</t>
    </rPh>
    <phoneticPr fontId="9"/>
  </si>
  <si>
    <t>富山県</t>
    <rPh sb="0" eb="3">
      <t>トヤマケン</t>
    </rPh>
    <phoneticPr fontId="9"/>
  </si>
  <si>
    <t>新潟県</t>
    <rPh sb="0" eb="3">
      <t>ニイガタケン</t>
    </rPh>
    <phoneticPr fontId="9"/>
  </si>
  <si>
    <t>神奈川県</t>
    <rPh sb="0" eb="4">
      <t>カナガワケン</t>
    </rPh>
    <phoneticPr fontId="9"/>
  </si>
  <si>
    <t>東京都</t>
    <rPh sb="0" eb="3">
      <t>トウキョウト</t>
    </rPh>
    <phoneticPr fontId="9"/>
  </si>
  <si>
    <t>千葉県</t>
    <rPh sb="0" eb="3">
      <t>チバケン</t>
    </rPh>
    <phoneticPr fontId="9"/>
  </si>
  <si>
    <t>埼玉県</t>
    <rPh sb="0" eb="3">
      <t>サイタマケン</t>
    </rPh>
    <phoneticPr fontId="9"/>
  </si>
  <si>
    <t>群馬県</t>
    <rPh sb="0" eb="3">
      <t>グンマケン</t>
    </rPh>
    <phoneticPr fontId="9"/>
  </si>
  <si>
    <t>栃木県</t>
    <rPh sb="0" eb="3">
      <t>トチギケン</t>
    </rPh>
    <phoneticPr fontId="9"/>
  </si>
  <si>
    <t>茨城県</t>
    <rPh sb="0" eb="3">
      <t>イバラギケン</t>
    </rPh>
    <phoneticPr fontId="9"/>
  </si>
  <si>
    <t>福島県</t>
    <rPh sb="0" eb="3">
      <t>フクシマケン</t>
    </rPh>
    <phoneticPr fontId="9"/>
  </si>
  <si>
    <t>山形県</t>
    <rPh sb="0" eb="3">
      <t>ヤマガタケン</t>
    </rPh>
    <phoneticPr fontId="9"/>
  </si>
  <si>
    <t>秋田県</t>
    <rPh sb="0" eb="3">
      <t>アキタケン</t>
    </rPh>
    <phoneticPr fontId="9"/>
  </si>
  <si>
    <t>宮城県</t>
    <rPh sb="0" eb="3">
      <t>ミヤギケン</t>
    </rPh>
    <phoneticPr fontId="9"/>
  </si>
  <si>
    <t>岩手県</t>
    <rPh sb="0" eb="3">
      <t>イワテケン</t>
    </rPh>
    <phoneticPr fontId="9"/>
  </si>
  <si>
    <t>青森県</t>
    <rPh sb="0" eb="3">
      <t>アオモリケン</t>
    </rPh>
    <phoneticPr fontId="9"/>
  </si>
  <si>
    <t>北海道</t>
    <rPh sb="0" eb="3">
      <t>ホッカイドウ</t>
    </rPh>
    <phoneticPr fontId="9"/>
  </si>
  <si>
    <t>予備費</t>
    <rPh sb="0" eb="3">
      <t>ヨビヒ</t>
    </rPh>
    <phoneticPr fontId="2"/>
  </si>
  <si>
    <t>補正</t>
    <rPh sb="0" eb="2">
      <t>ホセイ</t>
    </rPh>
    <phoneticPr fontId="2"/>
  </si>
  <si>
    <t>当初</t>
    <rPh sb="0" eb="2">
      <t>トウショ</t>
    </rPh>
    <phoneticPr fontId="2"/>
  </si>
  <si>
    <t>その他</t>
    <rPh sb="2" eb="3">
      <t>タ</t>
    </rPh>
    <phoneticPr fontId="2"/>
  </si>
  <si>
    <t>国からの資金交付額</t>
    <rPh sb="0" eb="1">
      <t>クニ</t>
    </rPh>
    <rPh sb="4" eb="6">
      <t>シキン</t>
    </rPh>
    <rPh sb="6" eb="8">
      <t>コウフ</t>
    </rPh>
    <rPh sb="8" eb="9">
      <t>ガク</t>
    </rPh>
    <phoneticPr fontId="2"/>
  </si>
  <si>
    <t>国費相当額</t>
    <phoneticPr fontId="2"/>
  </si>
  <si>
    <t>うち
国費相当額</t>
    <rPh sb="3" eb="5">
      <t>コクヒ</t>
    </rPh>
    <rPh sb="5" eb="7">
      <t>ソウトウ</t>
    </rPh>
    <rPh sb="7" eb="8">
      <t>ガク</t>
    </rPh>
    <phoneticPr fontId="2"/>
  </si>
  <si>
    <t>うち</t>
    <phoneticPr fontId="2"/>
  </si>
  <si>
    <t>(補助・補てん、利子助成・補給)</t>
    <phoneticPr fontId="2"/>
  </si>
  <si>
    <t>支　出（ｃ）</t>
    <rPh sb="0" eb="1">
      <t>シ</t>
    </rPh>
    <rPh sb="2" eb="3">
      <t>デ</t>
    </rPh>
    <phoneticPr fontId="2"/>
  </si>
  <si>
    <t>収　入（ｂ）</t>
    <rPh sb="0" eb="1">
      <t>オサム</t>
    </rPh>
    <rPh sb="2" eb="3">
      <t>イ</t>
    </rPh>
    <phoneticPr fontId="2"/>
  </si>
  <si>
    <t>債務保証</t>
    <rPh sb="0" eb="2">
      <t>サイム</t>
    </rPh>
    <rPh sb="2" eb="4">
      <t>ホショウ</t>
    </rPh>
    <phoneticPr fontId="2"/>
  </si>
  <si>
    <t>貸付</t>
    <rPh sb="0" eb="2">
      <t>カシツ</t>
    </rPh>
    <phoneticPr fontId="2"/>
  </si>
  <si>
    <t>出資</t>
    <rPh sb="0" eb="2">
      <t>シュッシ</t>
    </rPh>
    <phoneticPr fontId="2"/>
  </si>
  <si>
    <t>調査等、
その他</t>
    <rPh sb="0" eb="2">
      <t>チョウサ</t>
    </rPh>
    <rPh sb="2" eb="3">
      <t>トウ</t>
    </rPh>
    <rPh sb="7" eb="8">
      <t>タ</t>
    </rPh>
    <phoneticPr fontId="2"/>
  </si>
  <si>
    <t>補助等</t>
    <rPh sb="0" eb="2">
      <t>ホジョ</t>
    </rPh>
    <rPh sb="2" eb="3">
      <t>トウ</t>
    </rPh>
    <phoneticPr fontId="2"/>
  </si>
  <si>
    <t>令和２年度末　貸付残高等</t>
    <rPh sb="0" eb="2">
      <t>レイワ</t>
    </rPh>
    <rPh sb="3" eb="5">
      <t>ネンド</t>
    </rPh>
    <rPh sb="5" eb="6">
      <t>マツ</t>
    </rPh>
    <rPh sb="7" eb="9">
      <t>カシツ</t>
    </rPh>
    <rPh sb="9" eb="11">
      <t>ザンダカ</t>
    </rPh>
    <rPh sb="11" eb="12">
      <t>トウ</t>
    </rPh>
    <phoneticPr fontId="2"/>
  </si>
  <si>
    <t>令和２年度　事業実施決定等</t>
    <rPh sb="0" eb="2">
      <t>レイワ</t>
    </rPh>
    <rPh sb="3" eb="5">
      <t>ネンド</t>
    </rPh>
    <rPh sb="6" eb="8">
      <t>ジギョウ</t>
    </rPh>
    <rPh sb="8" eb="10">
      <t>ジッシ</t>
    </rPh>
    <rPh sb="10" eb="12">
      <t>ケッテイ</t>
    </rPh>
    <rPh sb="12" eb="13">
      <t>トウ</t>
    </rPh>
    <phoneticPr fontId="2"/>
  </si>
  <si>
    <t>令和２年度末基金残高
(ｅ=ａ+ｂ-ｃ-ｄ)</t>
    <rPh sb="0" eb="2">
      <t>レイワ</t>
    </rPh>
    <rPh sb="3" eb="5">
      <t>ネンド</t>
    </rPh>
    <rPh sb="5" eb="6">
      <t>マツ</t>
    </rPh>
    <rPh sb="6" eb="8">
      <t>キキン</t>
    </rPh>
    <rPh sb="8" eb="10">
      <t>ザンダカ</t>
    </rPh>
    <phoneticPr fontId="2"/>
  </si>
  <si>
    <t>令和２年度
国庫返納額
（ｄ）</t>
    <rPh sb="0" eb="2">
      <t>レイワ</t>
    </rPh>
    <rPh sb="3" eb="5">
      <t>ネンド</t>
    </rPh>
    <rPh sb="8" eb="10">
      <t>ヘンノウ</t>
    </rPh>
    <phoneticPr fontId="2"/>
  </si>
  <si>
    <t>令　和　２　年　度　収　入　支　出</t>
    <rPh sb="0" eb="1">
      <t>レイ</t>
    </rPh>
    <rPh sb="2" eb="3">
      <t>ワ</t>
    </rPh>
    <rPh sb="6" eb="7">
      <t>トシ</t>
    </rPh>
    <rPh sb="8" eb="9">
      <t>ド</t>
    </rPh>
    <rPh sb="10" eb="11">
      <t>オサム</t>
    </rPh>
    <rPh sb="12" eb="13">
      <t>イ</t>
    </rPh>
    <rPh sb="14" eb="15">
      <t>シ</t>
    </rPh>
    <rPh sb="16" eb="17">
      <t>デ</t>
    </rPh>
    <phoneticPr fontId="2"/>
  </si>
  <si>
    <t>令和元年度末基金残高
（ａ）</t>
    <rPh sb="0" eb="2">
      <t>レイワ</t>
    </rPh>
    <rPh sb="2" eb="3">
      <t>ガン</t>
    </rPh>
    <rPh sb="3" eb="5">
      <t>ネンド</t>
    </rPh>
    <rPh sb="5" eb="6">
      <t>マツ</t>
    </rPh>
    <rPh sb="6" eb="8">
      <t>キキン</t>
    </rPh>
    <rPh sb="8" eb="10">
      <t>ザンダカ</t>
    </rPh>
    <phoneticPr fontId="2"/>
  </si>
  <si>
    <t>事務・事業の概要</t>
    <rPh sb="0" eb="2">
      <t>ジム</t>
    </rPh>
    <rPh sb="3" eb="5">
      <t>ジギョウ</t>
    </rPh>
    <rPh sb="6" eb="8">
      <t>ガイヨウ</t>
    </rPh>
    <phoneticPr fontId="2"/>
  </si>
  <si>
    <t>基金の名称</t>
    <rPh sb="0" eb="2">
      <t>キキン</t>
    </rPh>
    <rPh sb="3" eb="5">
      <t>メイショウ</t>
    </rPh>
    <phoneticPr fontId="2"/>
  </si>
  <si>
    <t>基金の造成団体の名称</t>
    <rPh sb="0" eb="2">
      <t>キキン</t>
    </rPh>
    <rPh sb="3" eb="5">
      <t>ゾウセイ</t>
    </rPh>
    <rPh sb="5" eb="7">
      <t>ダンタイ</t>
    </rPh>
    <rPh sb="8" eb="10">
      <t>メイショウ</t>
    </rPh>
    <phoneticPr fontId="2"/>
  </si>
  <si>
    <t>番
号</t>
    <rPh sb="0" eb="1">
      <t>バン</t>
    </rPh>
    <rPh sb="2" eb="3">
      <t>ゴウ</t>
    </rPh>
    <phoneticPr fontId="2"/>
  </si>
  <si>
    <t>【個別表】令和３年度基金造成団体別基金執行状況表（003地域医療介護総合確保基金（医療分））</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rPh sb="28" eb="30">
      <t>チイキ</t>
    </rPh>
    <rPh sb="30" eb="32">
      <t>イリョウ</t>
    </rPh>
    <rPh sb="32" eb="34">
      <t>カイゴ</t>
    </rPh>
    <rPh sb="34" eb="36">
      <t>ソウゴウ</t>
    </rPh>
    <rPh sb="36" eb="38">
      <t>カクホ</t>
    </rPh>
    <rPh sb="41" eb="43">
      <t>イリョウ</t>
    </rPh>
    <rPh sb="43" eb="44">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</si>
</sst>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 #,##0;* \-#,##0;* &quot;-&quot;_ ;@\ "/>
    <numFmt numFmtId="177" formatCode="000"/>
    <numFmt numFmtId="178" formatCode="\(#,##0\);\(* \-#,##0\);\(* \ &quot;-&quot;\ \);@\ "/>
  </numFmts>
  <fonts count="22"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1"/>
      <color rgb="FFFF0000"/>
      <name val="ＭＳ ゴシック"/>
      <family val="3"/>
      <charset val="128"/>
    </font>
    <font>
      <sz val="10"/>
      <color theme="1"/>
      <name val="ＭＳ ゴシック"/>
      <family val="3"/>
      <charset val="128"/>
    </font>
    <font>
      <sz val="9"/>
      <color theme="1"/>
      <name val="ＭＳ ゴシック"/>
      <family val="3"/>
      <charset val="128"/>
    </font>
    <font>
      <sz val="9"/>
      <color rgb="FFFF0000"/>
      <name val="ＭＳ ゴシック"/>
      <family val="3"/>
      <charset val="128"/>
    </font>
    <font>
      <sz val="8"/>
      <color theme="1"/>
      <name val="ＭＳ ゴシック"/>
      <family val="3"/>
      <charset val="128"/>
    </font>
    <font>
      <sz val="9"/>
      <color rgb="FFFF0000"/>
      <name val="游ゴシック"/>
      <family val="3"/>
      <charset val="128"/>
      <scheme val="minor"/>
    </font>
    <font>
      <sz val="6"/>
      <name val="ＭＳ Ｐゴシック"/>
      <family val="3"/>
      <charset val="128"/>
    </font>
    <font>
      <sz val="10"/>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0"/>
      <color rgb="FFFF0000"/>
      <name val="ＭＳ ゴシック"/>
      <family val="3"/>
      <charset val="128"/>
    </font>
    <font>
      <sz val="7"/>
      <color theme="1"/>
      <name val="游ゴシック"/>
      <family val="3"/>
      <charset val="128"/>
      <scheme val="minor"/>
    </font>
    <font>
      <sz val="9"/>
      <color theme="1"/>
      <name val="游ゴシック"/>
      <family val="2"/>
      <charset val="128"/>
      <scheme val="minor"/>
    </font>
    <font>
      <sz val="7"/>
      <color theme="1"/>
      <name val="游ゴシック"/>
      <family val="2"/>
      <charset val="128"/>
      <scheme val="minor"/>
    </font>
    <font>
      <sz val="10"/>
      <color theme="1"/>
      <name val="游ゴシック"/>
      <family val="2"/>
      <charset val="128"/>
      <scheme val="minor"/>
    </font>
    <font>
      <b/>
      <sz val="12"/>
      <color theme="1"/>
      <name val="ＭＳ ゴシック"/>
      <family val="3"/>
      <charset val="128"/>
    </font>
    <font>
      <b/>
      <sz val="9"/>
      <color indexed="81"/>
      <name val="ＭＳ Ｐゴシック"/>
      <family val="3"/>
      <charset val="128"/>
    </font>
    <font>
      <sz val="10"/>
      <name val="ＭＳ ゴシック"/>
      <family val="3"/>
      <charset val="128"/>
    </font>
    <font>
      <sz val="11"/>
      <name val="游ゴシック"/>
      <family val="2"/>
      <charset val="128"/>
      <scheme val="minor"/>
    </font>
  </fonts>
  <fills count="7">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49">
    <border>
      <left/>
      <right/>
      <top/>
      <bottom/>
      <diagonal/>
    </border>
    <border>
      <left/>
      <right/>
      <top style="medium">
        <color auto="1"/>
      </top>
      <bottom/>
      <diagonal/>
    </border>
    <border>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top style="dotted">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style="thin">
        <color auto="1"/>
      </left>
      <right style="thin">
        <color auto="1"/>
      </right>
      <top style="medium">
        <color auto="1"/>
      </top>
      <bottom/>
      <diagonal/>
    </border>
    <border>
      <left style="medium">
        <color auto="1"/>
      </left>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right style="medium">
        <color auto="1"/>
      </right>
      <top/>
      <bottom/>
      <diagonal/>
    </border>
    <border>
      <left style="thin">
        <color auto="1"/>
      </left>
      <right style="thin">
        <color auto="1"/>
      </right>
      <top/>
      <bottom/>
      <diagonal/>
    </border>
    <border>
      <left style="medium">
        <color auto="1"/>
      </left>
      <right/>
      <top/>
      <bottom/>
      <diagonal/>
    </border>
    <border>
      <left style="thin">
        <color auto="1"/>
      </left>
      <right/>
      <top/>
      <bottom/>
      <diagonal/>
    </border>
    <border>
      <left style="thin">
        <color auto="1"/>
      </left>
      <right style="medium">
        <color auto="1"/>
      </right>
      <top/>
      <bottom/>
      <diagonal/>
    </border>
    <border>
      <left style="medium">
        <color auto="1"/>
      </left>
      <right style="thin">
        <color auto="1"/>
      </right>
      <top/>
      <bottom/>
      <diagonal/>
    </border>
    <border>
      <left style="medium">
        <color auto="1"/>
      </left>
      <right style="medium">
        <color auto="1"/>
      </right>
      <top/>
      <bottom/>
      <diagonal/>
    </border>
    <border>
      <left/>
      <right style="medium">
        <color auto="1"/>
      </right>
      <top style="dotted">
        <color auto="1"/>
      </top>
      <bottom/>
      <diagonal/>
    </border>
    <border>
      <left style="thin">
        <color auto="1"/>
      </left>
      <right style="thin">
        <color auto="1"/>
      </right>
      <top style="dotted">
        <color auto="1"/>
      </top>
      <bottom/>
      <diagonal/>
    </border>
    <border>
      <left style="medium">
        <color auto="1"/>
      </left>
      <right/>
      <top style="dotted">
        <color auto="1"/>
      </top>
      <bottom/>
      <diagonal/>
    </border>
    <border>
      <left style="thin">
        <color auto="1"/>
      </left>
      <right/>
      <top style="dotted">
        <color auto="1"/>
      </top>
      <bottom/>
      <diagonal/>
    </border>
    <border>
      <left style="medium">
        <color auto="1"/>
      </left>
      <right style="thin">
        <color auto="1"/>
      </right>
      <top style="dotted">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dotted">
        <color auto="1"/>
      </bottom>
      <diagonal/>
    </border>
    <border>
      <left style="thin">
        <color auto="1"/>
      </left>
      <right style="thin">
        <color auto="1"/>
      </right>
      <top/>
      <bottom style="dotted">
        <color auto="1"/>
      </bottom>
      <diagonal/>
    </border>
    <border>
      <left style="medium">
        <color auto="1"/>
      </left>
      <right style="thin">
        <color auto="1"/>
      </right>
      <top/>
      <bottom style="dotted">
        <color auto="1"/>
      </bottom>
      <diagonal/>
    </border>
    <border>
      <left/>
      <right style="medium">
        <color auto="1"/>
      </right>
      <top/>
      <bottom style="dotted">
        <color auto="1"/>
      </bottom>
      <diagonal/>
    </border>
    <border>
      <left style="thin">
        <color auto="1"/>
      </left>
      <right/>
      <top/>
      <bottom style="dotted">
        <color auto="1"/>
      </bottom>
      <diagonal/>
    </border>
    <border>
      <left style="medium">
        <color auto="1"/>
      </left>
      <right/>
      <top/>
      <bottom style="dotted">
        <color auto="1"/>
      </bottom>
      <diagonal/>
    </border>
    <border>
      <left style="thin">
        <color auto="1"/>
      </left>
      <right style="medium">
        <color auto="1"/>
      </right>
      <top style="thin">
        <color auto="1"/>
      </top>
      <bottom/>
      <diagonal/>
    </border>
    <border>
      <left/>
      <right style="thin">
        <color auto="1"/>
      </right>
      <top style="thin">
        <color indexed="64"/>
      </top>
      <bottom/>
      <diagonal/>
    </border>
    <border>
      <left/>
      <right/>
      <top style="thin">
        <color auto="1"/>
      </top>
      <bottom/>
      <diagonal/>
    </border>
    <border>
      <left style="thin">
        <color auto="1"/>
      </left>
      <right/>
      <top style="thin">
        <color auto="1"/>
      </top>
      <bottom/>
      <diagonal/>
    </border>
    <border>
      <left/>
      <right style="medium">
        <color auto="1"/>
      </right>
      <top/>
      <bottom style="thin">
        <color auto="1"/>
      </bottom>
      <diagonal/>
    </border>
    <border>
      <left style="medium">
        <color auto="1"/>
      </left>
      <right/>
      <top style="thin">
        <color auto="1"/>
      </top>
      <bottom/>
      <diagonal/>
    </border>
    <border>
      <left style="medium">
        <color auto="1"/>
      </left>
      <right style="thin">
        <color auto="1"/>
      </right>
      <top style="thin">
        <color auto="1"/>
      </top>
      <bottom/>
      <diagonal/>
    </border>
    <border>
      <left/>
      <right style="medium">
        <color auto="1"/>
      </right>
      <top style="thin">
        <color auto="1"/>
      </top>
      <bottom/>
      <diagonal/>
    </border>
    <border>
      <left/>
      <right/>
      <top/>
      <bottom style="thin">
        <color auto="1"/>
      </bottom>
      <diagonal/>
    </border>
    <border>
      <left style="medium">
        <color auto="1"/>
      </left>
      <right/>
      <top/>
      <bottom style="thin">
        <color auto="1"/>
      </bottom>
      <diagonal/>
    </border>
  </borders>
  <cellStyleXfs count="1">
    <xf numFmtId="0" fontId="0" fillId="0" borderId="0">
      <alignment vertical="center"/>
    </xf>
  </cellStyleXfs>
  <cellXfs count="155">
    <xf numFmtId="0" fontId="0" fillId="0" borderId="0" xfId="0">
      <alignment vertical="center"/>
    </xf>
    <xf numFmtId="0" fontId="1" fillId="0" borderId="0" xfId="0" applyFont="1">
      <alignment vertical="center"/>
    </xf>
    <xf numFmtId="0" fontId="3" fillId="0" borderId="0" xfId="0" applyFont="1">
      <alignment vertical="center"/>
    </xf>
    <xf numFmtId="176" fontId="4" fillId="0" borderId="1" xfId="0" applyNumberFormat="1" applyFont="1" applyFill="1" applyBorder="1" applyAlignment="1">
      <alignment vertical="center"/>
    </xf>
    <xf numFmtId="0" fontId="5" fillId="0" borderId="0" xfId="0" applyFont="1" applyAlignment="1">
      <alignment vertical="center" wrapText="1"/>
    </xf>
    <xf numFmtId="0" fontId="6" fillId="2" borderId="0" xfId="0" applyFont="1" applyFill="1" applyBorder="1" applyAlignment="1">
      <alignment horizontal="center" vertical="center"/>
    </xf>
    <xf numFmtId="41" fontId="4" fillId="3" borderId="2" xfId="0" applyNumberFormat="1" applyFont="1" applyFill="1" applyBorder="1" applyAlignment="1">
      <alignment horizontal="right" vertical="center"/>
    </xf>
    <xf numFmtId="41" fontId="4" fillId="3" borderId="3" xfId="0" applyNumberFormat="1" applyFont="1" applyFill="1" applyBorder="1" applyAlignment="1">
      <alignment horizontal="right" vertical="center"/>
    </xf>
    <xf numFmtId="41" fontId="4" fillId="3" borderId="4" xfId="0" applyNumberFormat="1" applyFont="1" applyFill="1" applyBorder="1" applyAlignment="1">
      <alignment horizontal="right" vertical="center"/>
    </xf>
    <xf numFmtId="41" fontId="4" fillId="3" borderId="5" xfId="0" applyNumberFormat="1" applyFont="1" applyFill="1" applyBorder="1" applyAlignment="1">
      <alignment horizontal="right" vertical="center"/>
    </xf>
    <xf numFmtId="0" fontId="8" fillId="2" borderId="0" xfId="0" applyFont="1" applyFill="1" applyBorder="1" applyAlignment="1">
      <alignment horizontal="center" vertical="center"/>
    </xf>
    <xf numFmtId="178" fontId="4" fillId="3" borderId="10" xfId="0" applyNumberFormat="1" applyFont="1" applyFill="1" applyBorder="1" applyAlignment="1">
      <alignment horizontal="right" vertical="center"/>
    </xf>
    <xf numFmtId="178" fontId="4" fillId="3" borderId="11" xfId="0" applyNumberFormat="1" applyFont="1" applyFill="1" applyBorder="1" applyAlignment="1">
      <alignment horizontal="right" vertical="center"/>
    </xf>
    <xf numFmtId="178" fontId="4" fillId="3" borderId="12" xfId="0" applyNumberFormat="1" applyFont="1" applyFill="1" applyBorder="1" applyAlignment="1">
      <alignment horizontal="right" vertical="center"/>
    </xf>
    <xf numFmtId="178" fontId="4" fillId="3" borderId="13" xfId="0" applyNumberFormat="1" applyFont="1" applyFill="1" applyBorder="1" applyAlignment="1">
      <alignment horizontal="right" vertical="center"/>
    </xf>
    <xf numFmtId="0" fontId="4" fillId="0" borderId="0" xfId="0" applyFont="1">
      <alignment vertical="center"/>
    </xf>
    <xf numFmtId="41" fontId="4" fillId="0" borderId="17" xfId="0" applyNumberFormat="1" applyFont="1" applyBorder="1" applyAlignment="1">
      <alignment horizontal="right" vertical="center"/>
    </xf>
    <xf numFmtId="41" fontId="4" fillId="0" borderId="18" xfId="0" applyNumberFormat="1" applyFont="1" applyBorder="1" applyAlignment="1">
      <alignment horizontal="right" vertical="center"/>
    </xf>
    <xf numFmtId="41" fontId="4" fillId="0" borderId="19" xfId="0" applyNumberFormat="1" applyFont="1" applyBorder="1" applyAlignment="1">
      <alignment horizontal="right" vertical="center"/>
    </xf>
    <xf numFmtId="41" fontId="4" fillId="0" borderId="20" xfId="0" applyNumberFormat="1" applyFont="1" applyBorder="1" applyAlignment="1">
      <alignment horizontal="right" vertical="center"/>
    </xf>
    <xf numFmtId="41" fontId="0" fillId="0" borderId="21" xfId="0" applyNumberFormat="1" applyBorder="1" applyAlignment="1">
      <alignment horizontal="right" vertical="center"/>
    </xf>
    <xf numFmtId="41" fontId="0" fillId="3" borderId="22" xfId="0" applyNumberFormat="1" applyFill="1" applyBorder="1" applyAlignment="1">
      <alignment horizontal="right" vertical="center"/>
    </xf>
    <xf numFmtId="41" fontId="0" fillId="0" borderId="19" xfId="0" applyNumberFormat="1" applyBorder="1" applyAlignment="1">
      <alignment vertical="center"/>
    </xf>
    <xf numFmtId="41" fontId="4" fillId="0" borderId="20" xfId="0" applyNumberFormat="1" applyFont="1" applyFill="1" applyBorder="1" applyAlignment="1">
      <alignment horizontal="center" vertical="center"/>
    </xf>
    <xf numFmtId="41" fontId="4" fillId="4" borderId="18" xfId="0" applyNumberFormat="1" applyFont="1" applyFill="1" applyBorder="1" applyAlignment="1">
      <alignment horizontal="right" vertical="center"/>
    </xf>
    <xf numFmtId="41" fontId="0" fillId="4" borderId="18" xfId="0" applyNumberFormat="1" applyFill="1" applyBorder="1" applyAlignment="1">
      <alignment horizontal="right" vertical="center"/>
    </xf>
    <xf numFmtId="41" fontId="0" fillId="0" borderId="22" xfId="0" applyNumberFormat="1" applyBorder="1" applyAlignment="1">
      <alignment horizontal="right" vertical="center"/>
    </xf>
    <xf numFmtId="0" fontId="7" fillId="0" borderId="23" xfId="0" applyFont="1" applyBorder="1" applyAlignment="1">
      <alignment horizontal="left" vertical="center" wrapText="1"/>
    </xf>
    <xf numFmtId="177" fontId="4" fillId="0" borderId="23" xfId="0" applyNumberFormat="1" applyFont="1" applyBorder="1" applyAlignment="1">
      <alignment horizontal="center" vertical="center"/>
    </xf>
    <xf numFmtId="41" fontId="4" fillId="0" borderId="2" xfId="0" applyNumberFormat="1" applyFont="1" applyBorder="1" applyAlignment="1">
      <alignment horizontal="right" vertical="center"/>
    </xf>
    <xf numFmtId="41" fontId="4" fillId="0" borderId="3" xfId="0" applyNumberFormat="1" applyFont="1" applyBorder="1" applyAlignment="1">
      <alignment horizontal="right" vertical="center"/>
    </xf>
    <xf numFmtId="41" fontId="4" fillId="0" borderId="4" xfId="0" applyNumberFormat="1" applyFont="1" applyBorder="1" applyAlignment="1">
      <alignment horizontal="right" vertical="center"/>
    </xf>
    <xf numFmtId="41" fontId="4" fillId="0" borderId="5" xfId="0" applyNumberFormat="1" applyFont="1" applyBorder="1" applyAlignment="1">
      <alignment horizontal="right" vertical="center"/>
    </xf>
    <xf numFmtId="178" fontId="4" fillId="0" borderId="10" xfId="0" applyNumberFormat="1" applyFont="1" applyBorder="1" applyAlignment="1">
      <alignment horizontal="right" vertical="center"/>
    </xf>
    <xf numFmtId="178" fontId="4" fillId="0" borderId="11" xfId="0" applyNumberFormat="1" applyFont="1" applyBorder="1" applyAlignment="1">
      <alignment horizontal="right" vertical="center"/>
    </xf>
    <xf numFmtId="178" fontId="4" fillId="0" borderId="12" xfId="0" applyNumberFormat="1" applyFont="1" applyBorder="1" applyAlignment="1">
      <alignment horizontal="right" vertical="center"/>
    </xf>
    <xf numFmtId="178" fontId="4" fillId="0" borderId="13" xfId="0" applyNumberFormat="1" applyFont="1" applyBorder="1" applyAlignment="1">
      <alignment horizontal="right" vertical="center"/>
    </xf>
    <xf numFmtId="0" fontId="6" fillId="2" borderId="19"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4" fillId="2" borderId="4" xfId="0" applyFont="1" applyFill="1" applyBorder="1" applyAlignment="1">
      <alignment horizontal="center" vertical="center"/>
    </xf>
    <xf numFmtId="0" fontId="11" fillId="5" borderId="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8" fillId="2" borderId="19"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8" xfId="0" applyFont="1" applyFill="1" applyBorder="1" applyAlignment="1">
      <alignment horizontal="center" vertical="center"/>
    </xf>
    <xf numFmtId="0" fontId="4" fillId="2" borderId="19" xfId="0" applyFont="1" applyFill="1" applyBorder="1" applyAlignment="1">
      <alignment horizontal="center" vertical="center"/>
    </xf>
    <xf numFmtId="0" fontId="11" fillId="2" borderId="20" xfId="0" applyFont="1" applyFill="1" applyBorder="1" applyAlignment="1">
      <alignment horizontal="center" vertical="center" wrapText="1"/>
    </xf>
    <xf numFmtId="0" fontId="13" fillId="0" borderId="0" xfId="0" applyFont="1">
      <alignment vertical="center"/>
    </xf>
    <xf numFmtId="0" fontId="15" fillId="2" borderId="40" xfId="0" applyFont="1" applyFill="1" applyBorder="1" applyAlignment="1">
      <alignment horizontal="left" vertical="center" wrapText="1"/>
    </xf>
    <xf numFmtId="0" fontId="15" fillId="2" borderId="41" xfId="0" applyFont="1" applyFill="1" applyBorder="1" applyAlignment="1">
      <alignment horizontal="left" vertical="center" wrapText="1"/>
    </xf>
    <xf numFmtId="0" fontId="15" fillId="2" borderId="42"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0" fillId="2" borderId="41" xfId="0" applyFill="1" applyBorder="1" applyAlignment="1">
      <alignment vertical="center"/>
    </xf>
    <xf numFmtId="0" fontId="4" fillId="2" borderId="44" xfId="0" applyFont="1" applyFill="1" applyBorder="1" applyAlignment="1">
      <alignment horizontal="left" vertical="center"/>
    </xf>
    <xf numFmtId="0" fontId="5" fillId="2" borderId="44" xfId="0" applyFont="1" applyFill="1" applyBorder="1" applyAlignment="1">
      <alignment horizontal="center" vertical="center"/>
    </xf>
    <xf numFmtId="0" fontId="18" fillId="0" borderId="0" xfId="0" applyFont="1" applyAlignment="1">
      <alignment vertical="center"/>
    </xf>
    <xf numFmtId="41" fontId="4" fillId="3" borderId="15" xfId="0" applyNumberFormat="1" applyFont="1" applyFill="1" applyBorder="1" applyAlignment="1">
      <alignment horizontal="right" vertical="center"/>
    </xf>
    <xf numFmtId="41" fontId="0" fillId="3" borderId="7" xfId="0" applyNumberFormat="1" applyFill="1" applyBorder="1" applyAlignment="1">
      <alignment horizontal="right" vertical="center"/>
    </xf>
    <xf numFmtId="41" fontId="4" fillId="3" borderId="12" xfId="0" applyNumberFormat="1" applyFont="1" applyFill="1" applyBorder="1" applyAlignment="1">
      <alignment horizontal="right" vertical="center"/>
    </xf>
    <xf numFmtId="41" fontId="0" fillId="3" borderId="8" xfId="0" applyNumberFormat="1" applyFill="1" applyBorder="1" applyAlignment="1">
      <alignment horizontal="right" vertical="center"/>
    </xf>
    <xf numFmtId="41" fontId="4" fillId="3" borderId="14" xfId="0" applyNumberFormat="1" applyFont="1" applyFill="1" applyBorder="1" applyAlignment="1">
      <alignment horizontal="right" vertical="center"/>
    </xf>
    <xf numFmtId="41" fontId="0" fillId="3" borderId="6" xfId="0" applyNumberFormat="1" applyFill="1" applyBorder="1" applyAlignment="1">
      <alignment horizontal="right" vertical="center"/>
    </xf>
    <xf numFmtId="41" fontId="4" fillId="3" borderId="11" xfId="0" applyNumberFormat="1" applyFont="1" applyFill="1" applyBorder="1" applyAlignment="1">
      <alignment horizontal="right" vertical="center"/>
    </xf>
    <xf numFmtId="41" fontId="0" fillId="3" borderId="3" xfId="0" applyNumberFormat="1" applyFill="1" applyBorder="1" applyAlignment="1">
      <alignment horizontal="right" vertical="center"/>
    </xf>
    <xf numFmtId="177" fontId="4" fillId="0" borderId="16" xfId="0" applyNumberFormat="1" applyFont="1" applyBorder="1" applyAlignment="1">
      <alignment horizontal="center" vertical="center"/>
    </xf>
    <xf numFmtId="177" fontId="4" fillId="0" borderId="9" xfId="0" applyNumberFormat="1"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0" fontId="7" fillId="0" borderId="16" xfId="0" applyFont="1" applyBorder="1" applyAlignment="1">
      <alignment horizontal="left" vertical="center"/>
    </xf>
    <xf numFmtId="0" fontId="7" fillId="0" borderId="9" xfId="0" applyFont="1" applyBorder="1" applyAlignment="1">
      <alignment horizontal="left" vertical="center"/>
    </xf>
    <xf numFmtId="41" fontId="4" fillId="0" borderId="14" xfId="0" applyNumberFormat="1" applyFont="1" applyBorder="1" applyAlignment="1">
      <alignment horizontal="right" vertical="center"/>
    </xf>
    <xf numFmtId="41" fontId="0" fillId="0" borderId="6" xfId="0" applyNumberFormat="1" applyBorder="1" applyAlignment="1">
      <alignment horizontal="right" vertical="center"/>
    </xf>
    <xf numFmtId="0" fontId="4" fillId="0" borderId="16" xfId="0" applyFont="1" applyBorder="1" applyAlignment="1">
      <alignment vertical="center" wrapText="1"/>
    </xf>
    <xf numFmtId="0" fontId="4" fillId="0" borderId="9" xfId="0" applyFont="1" applyBorder="1" applyAlignment="1">
      <alignment vertical="center"/>
    </xf>
    <xf numFmtId="0" fontId="7" fillId="0" borderId="16" xfId="0" applyFont="1" applyBorder="1" applyAlignment="1">
      <alignment horizontal="left" vertical="center" wrapText="1"/>
    </xf>
    <xf numFmtId="0" fontId="7" fillId="0" borderId="9" xfId="0" applyFont="1" applyBorder="1" applyAlignment="1">
      <alignment horizontal="left" vertical="center" wrapText="1"/>
    </xf>
    <xf numFmtId="41" fontId="4" fillId="0" borderId="15" xfId="0" applyNumberFormat="1" applyFont="1" applyBorder="1" applyAlignment="1">
      <alignment horizontal="right" vertical="center"/>
    </xf>
    <xf numFmtId="41" fontId="0" fillId="0" borderId="7" xfId="0" applyNumberFormat="1" applyBorder="1" applyAlignment="1">
      <alignment horizontal="right" vertical="center"/>
    </xf>
    <xf numFmtId="41" fontId="4" fillId="0" borderId="15" xfId="0" applyNumberFormat="1" applyFont="1" applyBorder="1" applyAlignment="1">
      <alignment vertical="center"/>
    </xf>
    <xf numFmtId="41" fontId="0" fillId="0" borderId="7" xfId="0" applyNumberFormat="1" applyBorder="1" applyAlignment="1">
      <alignment vertical="center"/>
    </xf>
    <xf numFmtId="41" fontId="4" fillId="4" borderId="11" xfId="0" applyNumberFormat="1" applyFont="1" applyFill="1" applyBorder="1" applyAlignment="1">
      <alignment horizontal="right" vertical="center"/>
    </xf>
    <xf numFmtId="41" fontId="0" fillId="4" borderId="3" xfId="0" applyNumberFormat="1" applyFill="1" applyBorder="1" applyAlignment="1">
      <alignment horizontal="right" vertical="center"/>
    </xf>
    <xf numFmtId="41" fontId="4" fillId="4" borderId="3" xfId="0" applyNumberFormat="1" applyFont="1" applyFill="1" applyBorder="1" applyAlignment="1">
      <alignment horizontal="right" vertical="center"/>
    </xf>
    <xf numFmtId="41" fontId="4" fillId="0" borderId="14" xfId="0" applyNumberFormat="1" applyFont="1" applyFill="1" applyBorder="1" applyAlignment="1">
      <alignment horizontal="center" vertical="center"/>
    </xf>
    <xf numFmtId="41" fontId="4" fillId="0" borderId="6" xfId="0" applyNumberFormat="1" applyFont="1" applyFill="1" applyBorder="1" applyAlignment="1">
      <alignment horizontal="center" vertical="center"/>
    </xf>
    <xf numFmtId="41" fontId="4" fillId="3" borderId="7" xfId="0" applyNumberFormat="1" applyFont="1" applyFill="1" applyBorder="1" applyAlignment="1">
      <alignment horizontal="right" vertical="center"/>
    </xf>
    <xf numFmtId="0" fontId="4" fillId="2" borderId="12" xfId="0" applyFont="1" applyFill="1" applyBorder="1" applyAlignment="1">
      <alignment horizontal="center" vertical="center" wrapText="1"/>
    </xf>
    <xf numFmtId="0" fontId="0" fillId="0" borderId="1" xfId="0" applyBorder="1" applyAlignment="1">
      <alignment horizontal="center" vertical="center"/>
    </xf>
    <xf numFmtId="0" fontId="0" fillId="0" borderId="10" xfId="0" applyBorder="1" applyAlignment="1">
      <alignment horizontal="center" vertical="center"/>
    </xf>
    <xf numFmtId="0" fontId="17" fillId="2" borderId="42" xfId="0" applyFont="1" applyFill="1" applyBorder="1" applyAlignment="1">
      <alignment horizontal="center" vertical="center" wrapText="1"/>
    </xf>
    <xf numFmtId="0" fontId="0" fillId="0" borderId="20" xfId="0" applyBorder="1" applyAlignment="1">
      <alignment vertical="center" wrapText="1"/>
    </xf>
    <xf numFmtId="0" fontId="0" fillId="0" borderId="37" xfId="0" applyBorder="1" applyAlignment="1">
      <alignment vertical="center"/>
    </xf>
    <xf numFmtId="0" fontId="17" fillId="2" borderId="29" xfId="0" applyFont="1" applyFill="1" applyBorder="1" applyAlignment="1">
      <alignment horizontal="center" vertical="center" wrapText="1"/>
    </xf>
    <xf numFmtId="0" fontId="0" fillId="0" borderId="18" xfId="0" applyBorder="1" applyAlignment="1">
      <alignment vertical="center" wrapText="1"/>
    </xf>
    <xf numFmtId="0" fontId="0" fillId="0" borderId="34" xfId="0" applyBorder="1" applyAlignment="1">
      <alignment vertical="center"/>
    </xf>
    <xf numFmtId="0" fontId="17" fillId="2" borderId="46" xfId="0" applyFont="1" applyFill="1" applyBorder="1" applyAlignment="1">
      <alignment horizontal="center" vertical="center" wrapText="1"/>
    </xf>
    <xf numFmtId="0" fontId="0" fillId="0" borderId="17" xfId="0" applyBorder="1" applyAlignment="1">
      <alignment vertical="center"/>
    </xf>
    <xf numFmtId="0" fontId="0" fillId="0" borderId="36" xfId="0" applyBorder="1" applyAlignment="1">
      <alignment vertical="center"/>
    </xf>
    <xf numFmtId="0" fontId="5" fillId="2" borderId="45" xfId="0" applyFont="1" applyFill="1" applyBorder="1" applyAlignment="1">
      <alignment horizontal="center" vertical="center" wrapText="1"/>
    </xf>
    <xf numFmtId="0" fontId="15" fillId="0" borderId="22" xfId="0" applyFont="1" applyBorder="1" applyAlignment="1">
      <alignment vertical="center" wrapText="1"/>
    </xf>
    <xf numFmtId="0" fontId="0" fillId="0" borderId="35" xfId="0" applyBorder="1" applyAlignment="1">
      <alignment vertical="center"/>
    </xf>
    <xf numFmtId="0" fontId="17" fillId="2" borderId="39" xfId="0" applyFont="1" applyFill="1" applyBorder="1" applyAlignment="1">
      <alignment horizontal="center" vertical="center" wrapText="1"/>
    </xf>
    <xf numFmtId="0" fontId="0" fillId="0" borderId="21" xfId="0" applyBorder="1" applyAlignment="1">
      <alignment vertical="center" wrapText="1"/>
    </xf>
    <xf numFmtId="0" fontId="0" fillId="0" borderId="33" xfId="0" applyBorder="1" applyAlignment="1">
      <alignment vertical="center"/>
    </xf>
    <xf numFmtId="0" fontId="4" fillId="2" borderId="3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6" fillId="2" borderId="19" xfId="0" applyFont="1" applyFill="1" applyBorder="1" applyAlignment="1">
      <alignment vertical="center" wrapText="1"/>
    </xf>
    <xf numFmtId="0" fontId="14" fillId="2" borderId="38" xfId="0" applyFont="1" applyFill="1" applyBorder="1" applyAlignment="1">
      <alignment vertical="center"/>
    </xf>
    <xf numFmtId="0" fontId="5" fillId="2" borderId="39" xfId="0" applyFont="1" applyFill="1" applyBorder="1" applyAlignment="1">
      <alignment horizontal="left" vertical="center" wrapText="1"/>
    </xf>
    <xf numFmtId="0" fontId="0" fillId="0" borderId="21" xfId="0" applyBorder="1" applyAlignment="1">
      <alignment horizontal="left" vertical="center" wrapText="1"/>
    </xf>
    <xf numFmtId="0" fontId="0" fillId="0" borderId="6" xfId="0" applyBorder="1" applyAlignment="1">
      <alignment horizontal="left" vertical="center" wrapText="1"/>
    </xf>
    <xf numFmtId="0" fontId="11" fillId="5" borderId="32" xfId="0" applyFont="1" applyFill="1" applyBorder="1" applyAlignment="1">
      <alignment horizontal="center" vertical="center" wrapText="1"/>
    </xf>
    <xf numFmtId="0" fontId="11" fillId="5" borderId="31"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7" fillId="0" borderId="10" xfId="0" applyFont="1" applyBorder="1" applyAlignment="1">
      <alignment horizontal="center" vertical="center"/>
    </xf>
    <xf numFmtId="0" fontId="17" fillId="0" borderId="19" xfId="0" applyFont="1" applyBorder="1" applyAlignment="1">
      <alignment horizontal="center" vertical="center"/>
    </xf>
    <xf numFmtId="0" fontId="17" fillId="0" borderId="17" xfId="0" applyFont="1" applyBorder="1" applyAlignment="1">
      <alignment horizontal="center" vertical="center"/>
    </xf>
    <xf numFmtId="0" fontId="4" fillId="2" borderId="16" xfId="0"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48" xfId="0" applyFill="1" applyBorder="1" applyAlignment="1">
      <alignment horizontal="center" vertical="center"/>
    </xf>
    <xf numFmtId="0" fontId="0" fillId="2" borderId="47" xfId="0" applyFill="1" applyBorder="1" applyAlignment="1">
      <alignment horizontal="center" vertical="center"/>
    </xf>
    <xf numFmtId="41" fontId="4" fillId="4" borderId="14" xfId="0" applyNumberFormat="1" applyFont="1" applyFill="1" applyBorder="1" applyAlignment="1">
      <alignment horizontal="right" vertical="center"/>
    </xf>
    <xf numFmtId="41" fontId="0" fillId="4" borderId="6" xfId="0" applyNumberFormat="1" applyFill="1" applyBorder="1" applyAlignment="1">
      <alignment horizontal="right" vertical="center"/>
    </xf>
    <xf numFmtId="41" fontId="4" fillId="0" borderId="16" xfId="0" applyNumberFormat="1" applyFont="1" applyBorder="1" applyAlignment="1">
      <alignment vertical="center"/>
    </xf>
    <xf numFmtId="41" fontId="4" fillId="0" borderId="9" xfId="0" applyNumberFormat="1" applyFont="1" applyBorder="1" applyAlignment="1">
      <alignment vertical="center"/>
    </xf>
    <xf numFmtId="41" fontId="4" fillId="4" borderId="15" xfId="0" applyNumberFormat="1" applyFont="1" applyFill="1" applyBorder="1" applyAlignment="1">
      <alignment horizontal="right" vertical="center"/>
    </xf>
    <xf numFmtId="41" fontId="0" fillId="4" borderId="7" xfId="0" applyNumberFormat="1" applyFill="1" applyBorder="1" applyAlignment="1">
      <alignment horizontal="right" vertical="center"/>
    </xf>
    <xf numFmtId="0" fontId="4" fillId="0" borderId="12" xfId="0" applyFont="1" applyFill="1" applyBorder="1" applyAlignment="1">
      <alignment horizontal="left" vertical="center"/>
    </xf>
    <xf numFmtId="0" fontId="4" fillId="0" borderId="10" xfId="0" applyFont="1" applyFill="1" applyBorder="1" applyAlignment="1">
      <alignment horizontal="left" vertical="center"/>
    </xf>
    <xf numFmtId="0" fontId="4" fillId="0" borderId="4" xfId="0" applyFont="1" applyFill="1" applyBorder="1" applyAlignment="1">
      <alignment horizontal="left" vertical="center"/>
    </xf>
    <xf numFmtId="0" fontId="4" fillId="0" borderId="2" xfId="0" applyFont="1" applyFill="1" applyBorder="1" applyAlignment="1">
      <alignment horizontal="left" vertical="center"/>
    </xf>
    <xf numFmtId="41" fontId="20" fillId="0" borderId="14" xfId="0" applyNumberFormat="1" applyFont="1" applyFill="1" applyBorder="1" applyAlignment="1">
      <alignment horizontal="center" vertical="center"/>
    </xf>
    <xf numFmtId="41" fontId="20" fillId="0" borderId="6" xfId="0" applyNumberFormat="1" applyFont="1" applyFill="1" applyBorder="1" applyAlignment="1">
      <alignment horizontal="center" vertical="center"/>
    </xf>
    <xf numFmtId="41" fontId="20" fillId="0" borderId="14" xfId="0" applyNumberFormat="1" applyFont="1" applyFill="1" applyBorder="1" applyAlignment="1">
      <alignment horizontal="right" vertical="center"/>
    </xf>
    <xf numFmtId="41" fontId="21" fillId="0" borderId="6" xfId="0" applyNumberFormat="1" applyFont="1" applyFill="1" applyBorder="1" applyAlignment="1">
      <alignment horizontal="right" vertical="center"/>
    </xf>
    <xf numFmtId="41" fontId="20" fillId="6" borderId="15" xfId="0" applyNumberFormat="1" applyFont="1" applyFill="1" applyBorder="1" applyAlignment="1">
      <alignment horizontal="right" vertical="center"/>
    </xf>
    <xf numFmtId="41" fontId="21" fillId="6" borderId="7" xfId="0" applyNumberFormat="1"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Y106"/>
  <sheetViews>
    <sheetView tabSelected="1" view="pageBreakPreview" zoomScale="77" zoomScaleNormal="100" zoomScaleSheetLayoutView="77" workbookViewId="0">
      <pane xSplit="4" ySplit="7" topLeftCell="E8" activePane="bottomRight" state="frozen"/>
      <selection pane="topRight" activeCell="E1" sqref="E1"/>
      <selection pane="bottomLeft" activeCell="A8" sqref="A8"/>
      <selection pane="bottomRight" activeCell="G66" sqref="G66:G67"/>
    </sheetView>
  </sheetViews>
  <sheetFormatPr defaultColWidth="9" defaultRowHeight="13.5" x14ac:dyDescent="0.4"/>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5" width="10.5" style="1" customWidth="1"/>
    <col min="16" max="16" width="12.375" style="1" customWidth="1"/>
    <col min="17" max="24" width="8" style="1" customWidth="1"/>
    <col min="25" max="25" width="9" style="2"/>
    <col min="26" max="16384" width="9" style="1"/>
  </cols>
  <sheetData>
    <row r="1" spans="1:25" ht="20.25" customHeight="1" thickBot="1" x14ac:dyDescent="0.45">
      <c r="A1" s="63" t="s">
        <v>79</v>
      </c>
      <c r="B1" s="63"/>
    </row>
    <row r="2" spans="1:25" s="15" customFormat="1" ht="12.75" customHeight="1" x14ac:dyDescent="0.4">
      <c r="A2" s="131" t="s">
        <v>78</v>
      </c>
      <c r="B2" s="131" t="s">
        <v>77</v>
      </c>
      <c r="C2" s="131" t="s">
        <v>76</v>
      </c>
      <c r="D2" s="131" t="s">
        <v>75</v>
      </c>
      <c r="E2" s="94" t="s">
        <v>74</v>
      </c>
      <c r="F2" s="128"/>
      <c r="G2" s="94" t="s">
        <v>73</v>
      </c>
      <c r="H2" s="136"/>
      <c r="I2" s="136"/>
      <c r="J2" s="136"/>
      <c r="K2" s="136"/>
      <c r="L2" s="136"/>
      <c r="M2" s="136"/>
      <c r="N2" s="125" t="s">
        <v>72</v>
      </c>
      <c r="O2" s="94" t="s">
        <v>71</v>
      </c>
      <c r="P2" s="128"/>
      <c r="Q2" s="94" t="s">
        <v>70</v>
      </c>
      <c r="R2" s="95"/>
      <c r="S2" s="95"/>
      <c r="T2" s="95"/>
      <c r="U2" s="95"/>
      <c r="V2" s="94" t="s">
        <v>69</v>
      </c>
      <c r="W2" s="95"/>
      <c r="X2" s="96"/>
      <c r="Y2" s="55"/>
    </row>
    <row r="3" spans="1:25" s="15" customFormat="1" ht="12" customHeight="1" x14ac:dyDescent="0.4">
      <c r="A3" s="132"/>
      <c r="B3" s="134"/>
      <c r="C3" s="132"/>
      <c r="D3" s="132"/>
      <c r="E3" s="129"/>
      <c r="F3" s="130"/>
      <c r="G3" s="137"/>
      <c r="H3" s="138"/>
      <c r="I3" s="138"/>
      <c r="J3" s="138"/>
      <c r="K3" s="138"/>
      <c r="L3" s="138"/>
      <c r="M3" s="138"/>
      <c r="N3" s="126"/>
      <c r="O3" s="129"/>
      <c r="P3" s="130"/>
      <c r="Q3" s="62" t="s">
        <v>68</v>
      </c>
      <c r="R3" s="97" t="s">
        <v>66</v>
      </c>
      <c r="S3" s="97" t="s">
        <v>65</v>
      </c>
      <c r="T3" s="100" t="s">
        <v>64</v>
      </c>
      <c r="U3" s="103" t="s">
        <v>67</v>
      </c>
      <c r="V3" s="106" t="s">
        <v>66</v>
      </c>
      <c r="W3" s="100" t="s">
        <v>65</v>
      </c>
      <c r="X3" s="109" t="s">
        <v>64</v>
      </c>
      <c r="Y3" s="55"/>
    </row>
    <row r="4" spans="1:25" s="15" customFormat="1" ht="13.5" customHeight="1" x14ac:dyDescent="0.4">
      <c r="A4" s="132"/>
      <c r="B4" s="134"/>
      <c r="C4" s="132"/>
      <c r="D4" s="132"/>
      <c r="E4" s="53"/>
      <c r="F4" s="59"/>
      <c r="G4" s="61" t="s">
        <v>63</v>
      </c>
      <c r="H4" s="60"/>
      <c r="I4" s="60"/>
      <c r="J4" s="60"/>
      <c r="K4" s="60"/>
      <c r="L4" s="60"/>
      <c r="M4" s="112" t="s">
        <v>62</v>
      </c>
      <c r="N4" s="126"/>
      <c r="O4" s="53"/>
      <c r="P4" s="59"/>
      <c r="Q4" s="115" t="s">
        <v>61</v>
      </c>
      <c r="R4" s="98"/>
      <c r="S4" s="98"/>
      <c r="T4" s="101"/>
      <c r="U4" s="104"/>
      <c r="V4" s="107"/>
      <c r="W4" s="101"/>
      <c r="X4" s="110"/>
      <c r="Y4" s="55"/>
    </row>
    <row r="5" spans="1:25" s="15" customFormat="1" ht="12" customHeight="1" x14ac:dyDescent="0.4">
      <c r="A5" s="132"/>
      <c r="B5" s="134"/>
      <c r="C5" s="132"/>
      <c r="D5" s="132"/>
      <c r="E5" s="53"/>
      <c r="F5" s="117" t="s">
        <v>59</v>
      </c>
      <c r="G5" s="53"/>
      <c r="H5" s="58" t="s">
        <v>60</v>
      </c>
      <c r="I5" s="57"/>
      <c r="J5" s="57"/>
      <c r="K5" s="57"/>
      <c r="L5" s="56"/>
      <c r="M5" s="113"/>
      <c r="N5" s="126"/>
      <c r="O5" s="53"/>
      <c r="P5" s="117" t="s">
        <v>59</v>
      </c>
      <c r="Q5" s="116"/>
      <c r="R5" s="99"/>
      <c r="S5" s="99"/>
      <c r="T5" s="102"/>
      <c r="U5" s="105"/>
      <c r="V5" s="108"/>
      <c r="W5" s="102"/>
      <c r="X5" s="111"/>
      <c r="Y5" s="55"/>
    </row>
    <row r="6" spans="1:25" s="15" customFormat="1" ht="12" customHeight="1" x14ac:dyDescent="0.4">
      <c r="A6" s="132"/>
      <c r="B6" s="134"/>
      <c r="C6" s="132"/>
      <c r="D6" s="132"/>
      <c r="E6" s="53"/>
      <c r="F6" s="118"/>
      <c r="G6" s="53"/>
      <c r="H6" s="54" t="s">
        <v>58</v>
      </c>
      <c r="I6" s="120" t="s">
        <v>57</v>
      </c>
      <c r="J6" s="121"/>
      <c r="K6" s="122"/>
      <c r="L6" s="123" t="s">
        <v>56</v>
      </c>
      <c r="M6" s="113"/>
      <c r="N6" s="126"/>
      <c r="O6" s="53"/>
      <c r="P6" s="118"/>
      <c r="Q6" s="52" t="s">
        <v>1</v>
      </c>
      <c r="R6" s="51" t="s">
        <v>1</v>
      </c>
      <c r="S6" s="51" t="s">
        <v>1</v>
      </c>
      <c r="T6" s="49" t="s">
        <v>1</v>
      </c>
      <c r="U6" s="48" t="s">
        <v>1</v>
      </c>
      <c r="V6" s="50" t="s">
        <v>1</v>
      </c>
      <c r="W6" s="49" t="s">
        <v>1</v>
      </c>
      <c r="X6" s="48" t="s">
        <v>1</v>
      </c>
      <c r="Y6" s="47" t="s">
        <v>1</v>
      </c>
    </row>
    <row r="7" spans="1:25" s="15" customFormat="1" ht="12.75" customHeight="1" thickBot="1" x14ac:dyDescent="0.45">
      <c r="A7" s="133"/>
      <c r="B7" s="135"/>
      <c r="C7" s="133"/>
      <c r="D7" s="133"/>
      <c r="E7" s="44"/>
      <c r="F7" s="119"/>
      <c r="G7" s="44"/>
      <c r="H7" s="46"/>
      <c r="I7" s="45" t="s">
        <v>55</v>
      </c>
      <c r="J7" s="45" t="s">
        <v>54</v>
      </c>
      <c r="K7" s="45" t="s">
        <v>53</v>
      </c>
      <c r="L7" s="124"/>
      <c r="M7" s="114"/>
      <c r="N7" s="127"/>
      <c r="O7" s="44"/>
      <c r="P7" s="119"/>
      <c r="Q7" s="43" t="s">
        <v>0</v>
      </c>
      <c r="R7" s="42" t="s">
        <v>0</v>
      </c>
      <c r="S7" s="42" t="s">
        <v>0</v>
      </c>
      <c r="T7" s="39" t="s">
        <v>0</v>
      </c>
      <c r="U7" s="41" t="s">
        <v>0</v>
      </c>
      <c r="V7" s="40" t="s">
        <v>0</v>
      </c>
      <c r="W7" s="39" t="s">
        <v>0</v>
      </c>
      <c r="X7" s="38" t="s">
        <v>0</v>
      </c>
      <c r="Y7" s="37" t="s">
        <v>0</v>
      </c>
    </row>
    <row r="8" spans="1:25" s="15" customFormat="1" ht="21.95" customHeight="1" x14ac:dyDescent="0.4">
      <c r="A8" s="72">
        <v>1</v>
      </c>
      <c r="B8" s="74" t="s">
        <v>52</v>
      </c>
      <c r="C8" s="80" t="s">
        <v>5</v>
      </c>
      <c r="D8" s="82" t="s">
        <v>4</v>
      </c>
      <c r="E8" s="84">
        <v>3909.9580000000001</v>
      </c>
      <c r="F8" s="78">
        <v>2606.6390000000001</v>
      </c>
      <c r="G8" s="84">
        <v>2368.5859999999998</v>
      </c>
      <c r="H8" s="88">
        <v>1579.056</v>
      </c>
      <c r="I8" s="88">
        <v>1568.155</v>
      </c>
      <c r="J8" s="88">
        <v>0</v>
      </c>
      <c r="K8" s="88">
        <v>0</v>
      </c>
      <c r="L8" s="88">
        <v>10.901</v>
      </c>
      <c r="M8" s="91">
        <v>3015.8090000000002</v>
      </c>
      <c r="N8" s="86">
        <v>0</v>
      </c>
      <c r="O8" s="64">
        <v>3262.7350000000001</v>
      </c>
      <c r="P8" s="78">
        <v>2175.1570000000002</v>
      </c>
      <c r="Q8" s="35">
        <v>75</v>
      </c>
      <c r="R8" s="36">
        <v>0</v>
      </c>
      <c r="S8" s="36">
        <v>0</v>
      </c>
      <c r="T8" s="34">
        <v>0</v>
      </c>
      <c r="U8" s="36">
        <v>0</v>
      </c>
      <c r="V8" s="35">
        <v>0</v>
      </c>
      <c r="W8" s="34">
        <v>0</v>
      </c>
      <c r="X8" s="33">
        <v>0</v>
      </c>
      <c r="Y8" s="10" t="s">
        <v>1</v>
      </c>
    </row>
    <row r="9" spans="1:25" s="15" customFormat="1" ht="21.95" customHeight="1" thickBot="1" x14ac:dyDescent="0.45">
      <c r="A9" s="73"/>
      <c r="B9" s="75"/>
      <c r="C9" s="81"/>
      <c r="D9" s="83"/>
      <c r="E9" s="85"/>
      <c r="F9" s="79"/>
      <c r="G9" s="85"/>
      <c r="H9" s="89"/>
      <c r="I9" s="90"/>
      <c r="J9" s="90"/>
      <c r="K9" s="90"/>
      <c r="L9" s="90"/>
      <c r="M9" s="92"/>
      <c r="N9" s="87"/>
      <c r="O9" s="93"/>
      <c r="P9" s="79"/>
      <c r="Q9" s="31">
        <f>M8</f>
        <v>3015.8090000000002</v>
      </c>
      <c r="R9" s="32">
        <v>0</v>
      </c>
      <c r="S9" s="32">
        <v>0</v>
      </c>
      <c r="T9" s="30">
        <v>0</v>
      </c>
      <c r="U9" s="32">
        <v>0</v>
      </c>
      <c r="V9" s="31">
        <v>0</v>
      </c>
      <c r="W9" s="30">
        <v>0</v>
      </c>
      <c r="X9" s="29">
        <v>0</v>
      </c>
      <c r="Y9" s="5" t="s">
        <v>0</v>
      </c>
    </row>
    <row r="10" spans="1:25" s="15" customFormat="1" ht="21.95" customHeight="1" x14ac:dyDescent="0.4">
      <c r="A10" s="72">
        <v>2</v>
      </c>
      <c r="B10" s="74" t="s">
        <v>51</v>
      </c>
      <c r="C10" s="80" t="s">
        <v>5</v>
      </c>
      <c r="D10" s="82" t="s">
        <v>4</v>
      </c>
      <c r="E10" s="84">
        <v>4004.01</v>
      </c>
      <c r="F10" s="78">
        <v>2669.34</v>
      </c>
      <c r="G10" s="84">
        <v>2880.79</v>
      </c>
      <c r="H10" s="88">
        <v>1920.527</v>
      </c>
      <c r="I10" s="88">
        <v>1919.9570000000001</v>
      </c>
      <c r="J10" s="88">
        <v>0</v>
      </c>
      <c r="K10" s="88">
        <v>0</v>
      </c>
      <c r="L10" s="88">
        <v>0.56999999999999995</v>
      </c>
      <c r="M10" s="91">
        <v>2055.8220000000001</v>
      </c>
      <c r="N10" s="86">
        <v>0</v>
      </c>
      <c r="O10" s="64">
        <v>4828.9780000000001</v>
      </c>
      <c r="P10" s="78">
        <v>3219.319</v>
      </c>
      <c r="Q10" s="35">
        <v>31</v>
      </c>
      <c r="R10" s="36">
        <v>0</v>
      </c>
      <c r="S10" s="36">
        <v>0</v>
      </c>
      <c r="T10" s="34">
        <v>0</v>
      </c>
      <c r="U10" s="36">
        <v>0</v>
      </c>
      <c r="V10" s="35">
        <v>0</v>
      </c>
      <c r="W10" s="34">
        <v>0</v>
      </c>
      <c r="X10" s="33">
        <v>0</v>
      </c>
      <c r="Y10" s="10" t="s">
        <v>1</v>
      </c>
    </row>
    <row r="11" spans="1:25" s="15" customFormat="1" ht="21.95" customHeight="1" thickBot="1" x14ac:dyDescent="0.45">
      <c r="A11" s="73"/>
      <c r="B11" s="75"/>
      <c r="C11" s="81"/>
      <c r="D11" s="83"/>
      <c r="E11" s="85"/>
      <c r="F11" s="79"/>
      <c r="G11" s="85"/>
      <c r="H11" s="89"/>
      <c r="I11" s="90"/>
      <c r="J11" s="90"/>
      <c r="K11" s="90"/>
      <c r="L11" s="90"/>
      <c r="M11" s="92"/>
      <c r="N11" s="87"/>
      <c r="O11" s="93"/>
      <c r="P11" s="79"/>
      <c r="Q11" s="31">
        <f>M10</f>
        <v>2055.8220000000001</v>
      </c>
      <c r="R11" s="32">
        <v>0</v>
      </c>
      <c r="S11" s="32">
        <v>0</v>
      </c>
      <c r="T11" s="30">
        <v>0</v>
      </c>
      <c r="U11" s="32">
        <v>0</v>
      </c>
      <c r="V11" s="31">
        <v>0</v>
      </c>
      <c r="W11" s="30">
        <v>0</v>
      </c>
      <c r="X11" s="29">
        <v>0</v>
      </c>
      <c r="Y11" s="5" t="s">
        <v>0</v>
      </c>
    </row>
    <row r="12" spans="1:25" s="15" customFormat="1" ht="21.95" customHeight="1" x14ac:dyDescent="0.4">
      <c r="A12" s="72">
        <v>3</v>
      </c>
      <c r="B12" s="74" t="s">
        <v>50</v>
      </c>
      <c r="C12" s="80" t="s">
        <v>5</v>
      </c>
      <c r="D12" s="82" t="s">
        <v>4</v>
      </c>
      <c r="E12" s="84">
        <v>1003.518</v>
      </c>
      <c r="F12" s="78">
        <v>669.01199999999994</v>
      </c>
      <c r="G12" s="84">
        <v>1287.1110000000001</v>
      </c>
      <c r="H12" s="88">
        <v>858.07299999999998</v>
      </c>
      <c r="I12" s="88">
        <v>835.91700000000003</v>
      </c>
      <c r="J12" s="88">
        <v>0</v>
      </c>
      <c r="K12" s="88">
        <v>0</v>
      </c>
      <c r="L12" s="88">
        <v>22.155999999999999</v>
      </c>
      <c r="M12" s="91">
        <v>1215.971</v>
      </c>
      <c r="N12" s="86">
        <v>0</v>
      </c>
      <c r="O12" s="64">
        <v>1074.6579999999999</v>
      </c>
      <c r="P12" s="78">
        <v>716.43899999999996</v>
      </c>
      <c r="Q12" s="35">
        <v>60</v>
      </c>
      <c r="R12" s="36">
        <v>0</v>
      </c>
      <c r="S12" s="36">
        <v>0</v>
      </c>
      <c r="T12" s="34">
        <v>0</v>
      </c>
      <c r="U12" s="36">
        <v>0</v>
      </c>
      <c r="V12" s="35">
        <v>0</v>
      </c>
      <c r="W12" s="34">
        <v>0</v>
      </c>
      <c r="X12" s="33">
        <v>0</v>
      </c>
      <c r="Y12" s="10" t="s">
        <v>1</v>
      </c>
    </row>
    <row r="13" spans="1:25" s="15" customFormat="1" ht="21.95" customHeight="1" thickBot="1" x14ac:dyDescent="0.45">
      <c r="A13" s="73"/>
      <c r="B13" s="75"/>
      <c r="C13" s="81"/>
      <c r="D13" s="83"/>
      <c r="E13" s="85"/>
      <c r="F13" s="79"/>
      <c r="G13" s="85"/>
      <c r="H13" s="89"/>
      <c r="I13" s="90"/>
      <c r="J13" s="90"/>
      <c r="K13" s="90"/>
      <c r="L13" s="90"/>
      <c r="M13" s="92"/>
      <c r="N13" s="87"/>
      <c r="O13" s="65"/>
      <c r="P13" s="79"/>
      <c r="Q13" s="31">
        <f>M12</f>
        <v>1215.971</v>
      </c>
      <c r="R13" s="32">
        <v>0</v>
      </c>
      <c r="S13" s="32">
        <v>0</v>
      </c>
      <c r="T13" s="30">
        <v>0</v>
      </c>
      <c r="U13" s="32">
        <v>0</v>
      </c>
      <c r="V13" s="31">
        <v>0</v>
      </c>
      <c r="W13" s="30">
        <v>0</v>
      </c>
      <c r="X13" s="29">
        <v>0</v>
      </c>
      <c r="Y13" s="5" t="s">
        <v>0</v>
      </c>
    </row>
    <row r="14" spans="1:25" s="15" customFormat="1" ht="21.95" customHeight="1" x14ac:dyDescent="0.4">
      <c r="A14" s="72">
        <v>4</v>
      </c>
      <c r="B14" s="74" t="s">
        <v>49</v>
      </c>
      <c r="C14" s="80" t="s">
        <v>5</v>
      </c>
      <c r="D14" s="82" t="s">
        <v>4</v>
      </c>
      <c r="E14" s="84">
        <v>1243.0650000000001</v>
      </c>
      <c r="F14" s="78">
        <v>828.71</v>
      </c>
      <c r="G14" s="84">
        <v>1618.6220000000001</v>
      </c>
      <c r="H14" s="88">
        <v>1079.0809999999999</v>
      </c>
      <c r="I14" s="88">
        <v>1077.7539999999999</v>
      </c>
      <c r="J14" s="88">
        <v>0</v>
      </c>
      <c r="K14" s="88">
        <v>0</v>
      </c>
      <c r="L14" s="88">
        <v>1.327</v>
      </c>
      <c r="M14" s="91">
        <v>1134.7760000000001</v>
      </c>
      <c r="N14" s="86">
        <v>0</v>
      </c>
      <c r="O14" s="64">
        <v>1726.9110000000001</v>
      </c>
      <c r="P14" s="78">
        <v>1151.2739999999999</v>
      </c>
      <c r="Q14" s="35">
        <v>49</v>
      </c>
      <c r="R14" s="36">
        <v>0</v>
      </c>
      <c r="S14" s="36">
        <v>0</v>
      </c>
      <c r="T14" s="34">
        <v>0</v>
      </c>
      <c r="U14" s="36">
        <v>0</v>
      </c>
      <c r="V14" s="35">
        <v>0</v>
      </c>
      <c r="W14" s="34">
        <v>0</v>
      </c>
      <c r="X14" s="33">
        <v>0</v>
      </c>
      <c r="Y14" s="10" t="s">
        <v>1</v>
      </c>
    </row>
    <row r="15" spans="1:25" s="15" customFormat="1" ht="21.95" customHeight="1" thickBot="1" x14ac:dyDescent="0.45">
      <c r="A15" s="73"/>
      <c r="B15" s="75"/>
      <c r="C15" s="81"/>
      <c r="D15" s="83"/>
      <c r="E15" s="85"/>
      <c r="F15" s="79"/>
      <c r="G15" s="85"/>
      <c r="H15" s="89"/>
      <c r="I15" s="90"/>
      <c r="J15" s="90"/>
      <c r="K15" s="90"/>
      <c r="L15" s="90"/>
      <c r="M15" s="92"/>
      <c r="N15" s="87"/>
      <c r="O15" s="65"/>
      <c r="P15" s="79"/>
      <c r="Q15" s="31">
        <f>M14</f>
        <v>1134.7760000000001</v>
      </c>
      <c r="R15" s="32">
        <v>0</v>
      </c>
      <c r="S15" s="32">
        <v>0</v>
      </c>
      <c r="T15" s="30">
        <v>0</v>
      </c>
      <c r="U15" s="32">
        <v>0</v>
      </c>
      <c r="V15" s="31">
        <v>0</v>
      </c>
      <c r="W15" s="30">
        <v>0</v>
      </c>
      <c r="X15" s="29">
        <v>0</v>
      </c>
      <c r="Y15" s="5" t="s">
        <v>0</v>
      </c>
    </row>
    <row r="16" spans="1:25" s="15" customFormat="1" ht="21.95" customHeight="1" x14ac:dyDescent="0.4">
      <c r="A16" s="72">
        <v>5</v>
      </c>
      <c r="B16" s="74" t="s">
        <v>48</v>
      </c>
      <c r="C16" s="80" t="s">
        <v>5</v>
      </c>
      <c r="D16" s="82" t="s">
        <v>4</v>
      </c>
      <c r="E16" s="84">
        <v>3471.826</v>
      </c>
      <c r="F16" s="78">
        <v>2314.5509999999999</v>
      </c>
      <c r="G16" s="84">
        <v>2257.2559999999999</v>
      </c>
      <c r="H16" s="88">
        <v>1504.836</v>
      </c>
      <c r="I16" s="88">
        <v>1503.02</v>
      </c>
      <c r="J16" s="88">
        <v>0</v>
      </c>
      <c r="K16" s="88">
        <v>0</v>
      </c>
      <c r="L16" s="88">
        <v>1.8160000000000001</v>
      </c>
      <c r="M16" s="91">
        <v>954.92399999999998</v>
      </c>
      <c r="N16" s="86">
        <v>0</v>
      </c>
      <c r="O16" s="64">
        <v>4774.1580000000004</v>
      </c>
      <c r="P16" s="78">
        <v>3182.7719999999999</v>
      </c>
      <c r="Q16" s="35">
        <v>61</v>
      </c>
      <c r="R16" s="36">
        <v>0</v>
      </c>
      <c r="S16" s="36">
        <v>0</v>
      </c>
      <c r="T16" s="34">
        <v>0</v>
      </c>
      <c r="U16" s="36">
        <v>0</v>
      </c>
      <c r="V16" s="35">
        <v>0</v>
      </c>
      <c r="W16" s="34">
        <v>0</v>
      </c>
      <c r="X16" s="33">
        <v>0</v>
      </c>
      <c r="Y16" s="10" t="s">
        <v>1</v>
      </c>
    </row>
    <row r="17" spans="1:25" s="15" customFormat="1" ht="21.95" customHeight="1" thickBot="1" x14ac:dyDescent="0.45">
      <c r="A17" s="73"/>
      <c r="B17" s="75"/>
      <c r="C17" s="81"/>
      <c r="D17" s="83"/>
      <c r="E17" s="85"/>
      <c r="F17" s="79"/>
      <c r="G17" s="85"/>
      <c r="H17" s="89"/>
      <c r="I17" s="90"/>
      <c r="J17" s="90"/>
      <c r="K17" s="90"/>
      <c r="L17" s="90"/>
      <c r="M17" s="92"/>
      <c r="N17" s="87"/>
      <c r="O17" s="65"/>
      <c r="P17" s="79"/>
      <c r="Q17" s="31">
        <f>M16</f>
        <v>954.92399999999998</v>
      </c>
      <c r="R17" s="32">
        <v>0</v>
      </c>
      <c r="S17" s="32">
        <v>0</v>
      </c>
      <c r="T17" s="30">
        <v>0</v>
      </c>
      <c r="U17" s="32">
        <v>0</v>
      </c>
      <c r="V17" s="31">
        <v>0</v>
      </c>
      <c r="W17" s="30">
        <v>0</v>
      </c>
      <c r="X17" s="29">
        <v>0</v>
      </c>
      <c r="Y17" s="5" t="s">
        <v>0</v>
      </c>
    </row>
    <row r="18" spans="1:25" s="15" customFormat="1" ht="21.95" customHeight="1" x14ac:dyDescent="0.4">
      <c r="A18" s="72">
        <v>6</v>
      </c>
      <c r="B18" s="74" t="s">
        <v>47</v>
      </c>
      <c r="C18" s="80" t="s">
        <v>5</v>
      </c>
      <c r="D18" s="82" t="s">
        <v>4</v>
      </c>
      <c r="E18" s="84">
        <v>2463.491</v>
      </c>
      <c r="F18" s="78">
        <v>1642.327</v>
      </c>
      <c r="G18" s="84">
        <v>942.702</v>
      </c>
      <c r="H18" s="88">
        <v>628.46799999999996</v>
      </c>
      <c r="I18" s="88">
        <v>608.23599999999999</v>
      </c>
      <c r="J18" s="88">
        <v>0</v>
      </c>
      <c r="K18" s="88">
        <v>0</v>
      </c>
      <c r="L18" s="88">
        <v>20.231999999999999</v>
      </c>
      <c r="M18" s="91">
        <v>551.85</v>
      </c>
      <c r="N18" s="86">
        <v>0</v>
      </c>
      <c r="O18" s="64">
        <v>2854.3440000000001</v>
      </c>
      <c r="P18" s="78">
        <v>1902.896</v>
      </c>
      <c r="Q18" s="35">
        <v>35</v>
      </c>
      <c r="R18" s="36">
        <v>0</v>
      </c>
      <c r="S18" s="36">
        <v>0</v>
      </c>
      <c r="T18" s="34">
        <v>0</v>
      </c>
      <c r="U18" s="36">
        <v>0</v>
      </c>
      <c r="V18" s="35">
        <v>0</v>
      </c>
      <c r="W18" s="34">
        <v>0</v>
      </c>
      <c r="X18" s="33">
        <v>0</v>
      </c>
      <c r="Y18" s="10" t="s">
        <v>1</v>
      </c>
    </row>
    <row r="19" spans="1:25" s="15" customFormat="1" ht="21.95" customHeight="1" thickBot="1" x14ac:dyDescent="0.45">
      <c r="A19" s="73"/>
      <c r="B19" s="75"/>
      <c r="C19" s="81"/>
      <c r="D19" s="83"/>
      <c r="E19" s="85"/>
      <c r="F19" s="79"/>
      <c r="G19" s="85"/>
      <c r="H19" s="89"/>
      <c r="I19" s="90"/>
      <c r="J19" s="90"/>
      <c r="K19" s="90"/>
      <c r="L19" s="90"/>
      <c r="M19" s="92"/>
      <c r="N19" s="87"/>
      <c r="O19" s="65"/>
      <c r="P19" s="79"/>
      <c r="Q19" s="31">
        <f>M18</f>
        <v>551.85</v>
      </c>
      <c r="R19" s="32">
        <v>0</v>
      </c>
      <c r="S19" s="32">
        <v>0</v>
      </c>
      <c r="T19" s="30">
        <v>0</v>
      </c>
      <c r="U19" s="32">
        <v>0</v>
      </c>
      <c r="V19" s="31">
        <v>0</v>
      </c>
      <c r="W19" s="30">
        <v>0</v>
      </c>
      <c r="X19" s="29">
        <v>0</v>
      </c>
      <c r="Y19" s="5" t="s">
        <v>0</v>
      </c>
    </row>
    <row r="20" spans="1:25" s="15" customFormat="1" ht="21.95" customHeight="1" x14ac:dyDescent="0.4">
      <c r="A20" s="72">
        <v>7</v>
      </c>
      <c r="B20" s="74" t="s">
        <v>46</v>
      </c>
      <c r="C20" s="80" t="s">
        <v>5</v>
      </c>
      <c r="D20" s="82" t="s">
        <v>4</v>
      </c>
      <c r="E20" s="84">
        <v>1973.43</v>
      </c>
      <c r="F20" s="78">
        <v>1315.62</v>
      </c>
      <c r="G20" s="84">
        <v>1959.9549999999999</v>
      </c>
      <c r="H20" s="88">
        <v>1306.636</v>
      </c>
      <c r="I20" s="88">
        <v>976.25</v>
      </c>
      <c r="J20" s="88">
        <v>0</v>
      </c>
      <c r="K20" s="88">
        <v>0</v>
      </c>
      <c r="L20" s="88">
        <v>330.38600000000002</v>
      </c>
      <c r="M20" s="91">
        <v>1616.48</v>
      </c>
      <c r="N20" s="86">
        <v>0</v>
      </c>
      <c r="O20" s="64">
        <v>2316.9050000000002</v>
      </c>
      <c r="P20" s="139">
        <v>1544.6030000000001</v>
      </c>
      <c r="Q20" s="35">
        <v>65</v>
      </c>
      <c r="R20" s="36">
        <v>0</v>
      </c>
      <c r="S20" s="36">
        <v>0</v>
      </c>
      <c r="T20" s="34">
        <v>0</v>
      </c>
      <c r="U20" s="36">
        <v>0</v>
      </c>
      <c r="V20" s="35">
        <v>0</v>
      </c>
      <c r="W20" s="34">
        <v>0</v>
      </c>
      <c r="X20" s="33">
        <v>0</v>
      </c>
      <c r="Y20" s="10" t="s">
        <v>1</v>
      </c>
    </row>
    <row r="21" spans="1:25" s="15" customFormat="1" ht="21.95" customHeight="1" thickBot="1" x14ac:dyDescent="0.45">
      <c r="A21" s="73"/>
      <c r="B21" s="75"/>
      <c r="C21" s="81"/>
      <c r="D21" s="83"/>
      <c r="E21" s="85"/>
      <c r="F21" s="79"/>
      <c r="G21" s="85"/>
      <c r="H21" s="89"/>
      <c r="I21" s="90"/>
      <c r="J21" s="90"/>
      <c r="K21" s="90"/>
      <c r="L21" s="90"/>
      <c r="M21" s="92"/>
      <c r="N21" s="87"/>
      <c r="O21" s="65"/>
      <c r="P21" s="140"/>
      <c r="Q21" s="31">
        <f>M20</f>
        <v>1616.48</v>
      </c>
      <c r="R21" s="32">
        <v>0</v>
      </c>
      <c r="S21" s="32">
        <v>0</v>
      </c>
      <c r="T21" s="30">
        <v>0</v>
      </c>
      <c r="U21" s="32">
        <v>0</v>
      </c>
      <c r="V21" s="31">
        <v>0</v>
      </c>
      <c r="W21" s="30">
        <v>0</v>
      </c>
      <c r="X21" s="29">
        <v>0</v>
      </c>
      <c r="Y21" s="5" t="s">
        <v>0</v>
      </c>
    </row>
    <row r="22" spans="1:25" s="15" customFormat="1" ht="21.95" customHeight="1" x14ac:dyDescent="0.4">
      <c r="A22" s="72">
        <v>8</v>
      </c>
      <c r="B22" s="74" t="s">
        <v>45</v>
      </c>
      <c r="C22" s="80" t="s">
        <v>5</v>
      </c>
      <c r="D22" s="82" t="s">
        <v>4</v>
      </c>
      <c r="E22" s="84">
        <v>6533.567</v>
      </c>
      <c r="F22" s="78">
        <v>4355.7110000000002</v>
      </c>
      <c r="G22" s="84">
        <v>3155.34</v>
      </c>
      <c r="H22" s="88">
        <v>2103.5590000000002</v>
      </c>
      <c r="I22" s="88">
        <v>2100.944</v>
      </c>
      <c r="J22" s="88">
        <v>0</v>
      </c>
      <c r="K22" s="88">
        <v>0</v>
      </c>
      <c r="L22" s="88">
        <v>2.6150000000000002</v>
      </c>
      <c r="M22" s="91">
        <v>2339.1039999999998</v>
      </c>
      <c r="N22" s="86">
        <v>0</v>
      </c>
      <c r="O22" s="64">
        <v>7349.8029999999999</v>
      </c>
      <c r="P22" s="78">
        <v>4899.8680000000004</v>
      </c>
      <c r="Q22" s="35">
        <v>32</v>
      </c>
      <c r="R22" s="36">
        <v>0</v>
      </c>
      <c r="S22" s="36">
        <v>0</v>
      </c>
      <c r="T22" s="34">
        <v>0</v>
      </c>
      <c r="U22" s="36">
        <v>0</v>
      </c>
      <c r="V22" s="35">
        <v>0</v>
      </c>
      <c r="W22" s="34">
        <v>0</v>
      </c>
      <c r="X22" s="33">
        <v>0</v>
      </c>
      <c r="Y22" s="10" t="s">
        <v>1</v>
      </c>
    </row>
    <row r="23" spans="1:25" s="15" customFormat="1" ht="21.95" customHeight="1" thickBot="1" x14ac:dyDescent="0.45">
      <c r="A23" s="73"/>
      <c r="B23" s="75"/>
      <c r="C23" s="81"/>
      <c r="D23" s="83"/>
      <c r="E23" s="85"/>
      <c r="F23" s="79"/>
      <c r="G23" s="85"/>
      <c r="H23" s="89"/>
      <c r="I23" s="90"/>
      <c r="J23" s="90"/>
      <c r="K23" s="90"/>
      <c r="L23" s="90"/>
      <c r="M23" s="92"/>
      <c r="N23" s="87"/>
      <c r="O23" s="65"/>
      <c r="P23" s="79"/>
      <c r="Q23" s="31">
        <f>M22</f>
        <v>2339.1039999999998</v>
      </c>
      <c r="R23" s="32">
        <v>0</v>
      </c>
      <c r="S23" s="32">
        <v>0</v>
      </c>
      <c r="T23" s="30">
        <v>0</v>
      </c>
      <c r="U23" s="32">
        <v>0</v>
      </c>
      <c r="V23" s="31">
        <v>0</v>
      </c>
      <c r="W23" s="30">
        <v>0</v>
      </c>
      <c r="X23" s="29">
        <v>0</v>
      </c>
      <c r="Y23" s="5" t="s">
        <v>0</v>
      </c>
    </row>
    <row r="24" spans="1:25" s="15" customFormat="1" ht="21.95" customHeight="1" x14ac:dyDescent="0.4">
      <c r="A24" s="72">
        <v>9</v>
      </c>
      <c r="B24" s="74" t="s">
        <v>44</v>
      </c>
      <c r="C24" s="80" t="s">
        <v>5</v>
      </c>
      <c r="D24" s="82" t="s">
        <v>4</v>
      </c>
      <c r="E24" s="84">
        <v>2776.5970000000002</v>
      </c>
      <c r="F24" s="78">
        <v>1851.0650000000001</v>
      </c>
      <c r="G24" s="84">
        <v>836.09400000000005</v>
      </c>
      <c r="H24" s="88">
        <v>557.39499999999998</v>
      </c>
      <c r="I24" s="88">
        <v>540.803</v>
      </c>
      <c r="J24" s="88">
        <v>0</v>
      </c>
      <c r="K24" s="88">
        <v>0</v>
      </c>
      <c r="L24" s="88">
        <v>16.591999999999999</v>
      </c>
      <c r="M24" s="91">
        <v>865.60199999999998</v>
      </c>
      <c r="N24" s="86">
        <v>0</v>
      </c>
      <c r="O24" s="64">
        <v>2747.09</v>
      </c>
      <c r="P24" s="78">
        <v>1831.393</v>
      </c>
      <c r="Q24" s="35">
        <v>37</v>
      </c>
      <c r="R24" s="36">
        <v>0</v>
      </c>
      <c r="S24" s="36">
        <v>0</v>
      </c>
      <c r="T24" s="34">
        <v>0</v>
      </c>
      <c r="U24" s="36">
        <v>0</v>
      </c>
      <c r="V24" s="35">
        <v>0</v>
      </c>
      <c r="W24" s="34">
        <v>0</v>
      </c>
      <c r="X24" s="33">
        <v>0</v>
      </c>
      <c r="Y24" s="10" t="s">
        <v>1</v>
      </c>
    </row>
    <row r="25" spans="1:25" s="15" customFormat="1" ht="21.95" customHeight="1" thickBot="1" x14ac:dyDescent="0.45">
      <c r="A25" s="73"/>
      <c r="B25" s="75"/>
      <c r="C25" s="81"/>
      <c r="D25" s="83"/>
      <c r="E25" s="85"/>
      <c r="F25" s="79"/>
      <c r="G25" s="85"/>
      <c r="H25" s="89"/>
      <c r="I25" s="90"/>
      <c r="J25" s="90"/>
      <c r="K25" s="90"/>
      <c r="L25" s="90"/>
      <c r="M25" s="92"/>
      <c r="N25" s="87"/>
      <c r="O25" s="65"/>
      <c r="P25" s="79"/>
      <c r="Q25" s="31">
        <f>M24</f>
        <v>865.60199999999998</v>
      </c>
      <c r="R25" s="32">
        <v>0</v>
      </c>
      <c r="S25" s="32">
        <v>0</v>
      </c>
      <c r="T25" s="30">
        <v>0</v>
      </c>
      <c r="U25" s="32">
        <v>0</v>
      </c>
      <c r="V25" s="31">
        <v>0</v>
      </c>
      <c r="W25" s="30">
        <v>0</v>
      </c>
      <c r="X25" s="29">
        <v>0</v>
      </c>
      <c r="Y25" s="5" t="s">
        <v>0</v>
      </c>
    </row>
    <row r="26" spans="1:25" s="15" customFormat="1" ht="21.95" customHeight="1" x14ac:dyDescent="0.4">
      <c r="A26" s="72">
        <v>10</v>
      </c>
      <c r="B26" s="74" t="s">
        <v>43</v>
      </c>
      <c r="C26" s="80" t="s">
        <v>5</v>
      </c>
      <c r="D26" s="82" t="s">
        <v>4</v>
      </c>
      <c r="E26" s="84">
        <v>1400.153</v>
      </c>
      <c r="F26" s="78">
        <v>933.43499999999995</v>
      </c>
      <c r="G26" s="84">
        <v>1358.383</v>
      </c>
      <c r="H26" s="88">
        <v>905.58799999999997</v>
      </c>
      <c r="I26" s="88">
        <v>896.23299999999995</v>
      </c>
      <c r="J26" s="88">
        <v>0</v>
      </c>
      <c r="K26" s="88">
        <v>0</v>
      </c>
      <c r="L26" s="88">
        <v>9.3550000000000004</v>
      </c>
      <c r="M26" s="91">
        <v>949.51099999999997</v>
      </c>
      <c r="N26" s="86">
        <v>0</v>
      </c>
      <c r="O26" s="64">
        <v>1809.0250000000001</v>
      </c>
      <c r="P26" s="78">
        <v>1206.0170000000001</v>
      </c>
      <c r="Q26" s="35">
        <v>35</v>
      </c>
      <c r="R26" s="36">
        <v>0</v>
      </c>
      <c r="S26" s="36">
        <v>0</v>
      </c>
      <c r="T26" s="34">
        <v>0</v>
      </c>
      <c r="U26" s="36">
        <v>0</v>
      </c>
      <c r="V26" s="35">
        <v>0</v>
      </c>
      <c r="W26" s="34">
        <v>0</v>
      </c>
      <c r="X26" s="33">
        <v>0</v>
      </c>
      <c r="Y26" s="10" t="s">
        <v>1</v>
      </c>
    </row>
    <row r="27" spans="1:25" s="15" customFormat="1" ht="21.95" customHeight="1" thickBot="1" x14ac:dyDescent="0.45">
      <c r="A27" s="73"/>
      <c r="B27" s="75"/>
      <c r="C27" s="81"/>
      <c r="D27" s="83"/>
      <c r="E27" s="85"/>
      <c r="F27" s="79"/>
      <c r="G27" s="85"/>
      <c r="H27" s="89"/>
      <c r="I27" s="90"/>
      <c r="J27" s="90"/>
      <c r="K27" s="90"/>
      <c r="L27" s="90"/>
      <c r="M27" s="92"/>
      <c r="N27" s="87"/>
      <c r="O27" s="65"/>
      <c r="P27" s="79"/>
      <c r="Q27" s="31">
        <f>M26</f>
        <v>949.51099999999997</v>
      </c>
      <c r="R27" s="32">
        <v>0</v>
      </c>
      <c r="S27" s="32">
        <v>0</v>
      </c>
      <c r="T27" s="30">
        <v>0</v>
      </c>
      <c r="U27" s="32">
        <v>0</v>
      </c>
      <c r="V27" s="31">
        <v>0</v>
      </c>
      <c r="W27" s="30">
        <v>0</v>
      </c>
      <c r="X27" s="29">
        <v>0</v>
      </c>
      <c r="Y27" s="5" t="s">
        <v>0</v>
      </c>
    </row>
    <row r="28" spans="1:25" s="15" customFormat="1" ht="21.95" customHeight="1" x14ac:dyDescent="0.4">
      <c r="A28" s="72">
        <v>11</v>
      </c>
      <c r="B28" s="74" t="s">
        <v>42</v>
      </c>
      <c r="C28" s="80" t="s">
        <v>5</v>
      </c>
      <c r="D28" s="82" t="s">
        <v>4</v>
      </c>
      <c r="E28" s="84">
        <v>4205.567</v>
      </c>
      <c r="F28" s="78">
        <v>2803.7109999999998</v>
      </c>
      <c r="G28" s="84">
        <v>1936.48</v>
      </c>
      <c r="H28" s="88">
        <v>1290.9860000000001</v>
      </c>
      <c r="I28" s="88">
        <v>1277.1220000000001</v>
      </c>
      <c r="J28" s="88">
        <v>0</v>
      </c>
      <c r="K28" s="88">
        <v>0</v>
      </c>
      <c r="L28" s="88">
        <v>13.864000000000001</v>
      </c>
      <c r="M28" s="91">
        <v>1985.0719999999999</v>
      </c>
      <c r="N28" s="86">
        <v>0</v>
      </c>
      <c r="O28" s="64">
        <v>4156.9750000000004</v>
      </c>
      <c r="P28" s="78">
        <v>2771.317</v>
      </c>
      <c r="Q28" s="35">
        <v>29</v>
      </c>
      <c r="R28" s="36">
        <v>0</v>
      </c>
      <c r="S28" s="36">
        <v>0</v>
      </c>
      <c r="T28" s="34">
        <v>0</v>
      </c>
      <c r="U28" s="36">
        <v>0</v>
      </c>
      <c r="V28" s="35">
        <v>0</v>
      </c>
      <c r="W28" s="34">
        <v>0</v>
      </c>
      <c r="X28" s="33">
        <v>0</v>
      </c>
      <c r="Y28" s="10" t="s">
        <v>1</v>
      </c>
    </row>
    <row r="29" spans="1:25" s="15" customFormat="1" ht="21.95" customHeight="1" thickBot="1" x14ac:dyDescent="0.45">
      <c r="A29" s="73"/>
      <c r="B29" s="75"/>
      <c r="C29" s="81"/>
      <c r="D29" s="83"/>
      <c r="E29" s="85"/>
      <c r="F29" s="79"/>
      <c r="G29" s="85"/>
      <c r="H29" s="89"/>
      <c r="I29" s="90"/>
      <c r="J29" s="90"/>
      <c r="K29" s="90"/>
      <c r="L29" s="90"/>
      <c r="M29" s="92"/>
      <c r="N29" s="87"/>
      <c r="O29" s="65"/>
      <c r="P29" s="79"/>
      <c r="Q29" s="31">
        <f>M28</f>
        <v>1985.0719999999999</v>
      </c>
      <c r="R29" s="32">
        <v>0</v>
      </c>
      <c r="S29" s="32">
        <v>0</v>
      </c>
      <c r="T29" s="30">
        <v>0</v>
      </c>
      <c r="U29" s="32">
        <v>0</v>
      </c>
      <c r="V29" s="31">
        <v>0</v>
      </c>
      <c r="W29" s="30">
        <v>0</v>
      </c>
      <c r="X29" s="29">
        <v>0</v>
      </c>
      <c r="Y29" s="5" t="s">
        <v>0</v>
      </c>
    </row>
    <row r="30" spans="1:25" s="15" customFormat="1" ht="21.95" customHeight="1" x14ac:dyDescent="0.4">
      <c r="A30" s="72">
        <v>12</v>
      </c>
      <c r="B30" s="74" t="s">
        <v>41</v>
      </c>
      <c r="C30" s="80" t="s">
        <v>5</v>
      </c>
      <c r="D30" s="82" t="s">
        <v>4</v>
      </c>
      <c r="E30" s="84">
        <v>5120.8620000000001</v>
      </c>
      <c r="F30" s="78">
        <v>3413.9079999999999</v>
      </c>
      <c r="G30" s="84">
        <v>2120.6990000000001</v>
      </c>
      <c r="H30" s="88">
        <v>1413.798</v>
      </c>
      <c r="I30" s="88">
        <v>1387.0050000000001</v>
      </c>
      <c r="J30" s="88">
        <v>0</v>
      </c>
      <c r="K30" s="88">
        <v>0</v>
      </c>
      <c r="L30" s="88">
        <v>26.792999999999999</v>
      </c>
      <c r="M30" s="91">
        <v>2395.9409999999998</v>
      </c>
      <c r="N30" s="86">
        <v>0</v>
      </c>
      <c r="O30" s="64">
        <v>4845.62</v>
      </c>
      <c r="P30" s="78">
        <v>3230.413</v>
      </c>
      <c r="Q30" s="35">
        <v>48</v>
      </c>
      <c r="R30" s="36">
        <v>0</v>
      </c>
      <c r="S30" s="36">
        <v>0</v>
      </c>
      <c r="T30" s="34">
        <v>0</v>
      </c>
      <c r="U30" s="36">
        <v>0</v>
      </c>
      <c r="V30" s="35">
        <v>0</v>
      </c>
      <c r="W30" s="34">
        <v>0</v>
      </c>
      <c r="X30" s="33">
        <v>0</v>
      </c>
      <c r="Y30" s="10" t="s">
        <v>1</v>
      </c>
    </row>
    <row r="31" spans="1:25" s="15" customFormat="1" ht="21.95" customHeight="1" thickBot="1" x14ac:dyDescent="0.45">
      <c r="A31" s="73"/>
      <c r="B31" s="75"/>
      <c r="C31" s="81"/>
      <c r="D31" s="83"/>
      <c r="E31" s="85"/>
      <c r="F31" s="79"/>
      <c r="G31" s="85"/>
      <c r="H31" s="89"/>
      <c r="I31" s="90"/>
      <c r="J31" s="90"/>
      <c r="K31" s="90"/>
      <c r="L31" s="90"/>
      <c r="M31" s="92"/>
      <c r="N31" s="87"/>
      <c r="O31" s="65"/>
      <c r="P31" s="79"/>
      <c r="Q31" s="31">
        <f>M30</f>
        <v>2395.9409999999998</v>
      </c>
      <c r="R31" s="32">
        <v>0</v>
      </c>
      <c r="S31" s="32">
        <v>0</v>
      </c>
      <c r="T31" s="30">
        <v>0</v>
      </c>
      <c r="U31" s="32">
        <v>0</v>
      </c>
      <c r="V31" s="31">
        <v>0</v>
      </c>
      <c r="W31" s="30">
        <v>0</v>
      </c>
      <c r="X31" s="29">
        <v>0</v>
      </c>
      <c r="Y31" s="5" t="s">
        <v>0</v>
      </c>
    </row>
    <row r="32" spans="1:25" s="15" customFormat="1" ht="21.95" customHeight="1" x14ac:dyDescent="0.4">
      <c r="A32" s="72">
        <v>13</v>
      </c>
      <c r="B32" s="74" t="s">
        <v>40</v>
      </c>
      <c r="C32" s="80" t="s">
        <v>5</v>
      </c>
      <c r="D32" s="82" t="s">
        <v>4</v>
      </c>
      <c r="E32" s="84">
        <v>22554.469000000001</v>
      </c>
      <c r="F32" s="78">
        <v>15036.313</v>
      </c>
      <c r="G32" s="84">
        <v>7413.2719999999999</v>
      </c>
      <c r="H32" s="88">
        <v>4942.18</v>
      </c>
      <c r="I32" s="88">
        <v>4939.0640000000003</v>
      </c>
      <c r="J32" s="88">
        <v>0</v>
      </c>
      <c r="K32" s="88">
        <v>0</v>
      </c>
      <c r="L32" s="88">
        <v>3.1160000000000001</v>
      </c>
      <c r="M32" s="91">
        <v>5700.6090000000004</v>
      </c>
      <c r="N32" s="86">
        <v>0</v>
      </c>
      <c r="O32" s="64">
        <v>24267.133000000002</v>
      </c>
      <c r="P32" s="78">
        <v>16178.088</v>
      </c>
      <c r="Q32" s="35">
        <v>51</v>
      </c>
      <c r="R32" s="36">
        <v>0</v>
      </c>
      <c r="S32" s="36">
        <v>0</v>
      </c>
      <c r="T32" s="34">
        <v>0</v>
      </c>
      <c r="U32" s="36">
        <v>0</v>
      </c>
      <c r="V32" s="35">
        <v>0</v>
      </c>
      <c r="W32" s="34">
        <v>0</v>
      </c>
      <c r="X32" s="33">
        <v>0</v>
      </c>
      <c r="Y32" s="10" t="s">
        <v>1</v>
      </c>
    </row>
    <row r="33" spans="1:25" s="15" customFormat="1" ht="21.95" customHeight="1" thickBot="1" x14ac:dyDescent="0.45">
      <c r="A33" s="73"/>
      <c r="B33" s="75"/>
      <c r="C33" s="81"/>
      <c r="D33" s="83"/>
      <c r="E33" s="85"/>
      <c r="F33" s="79"/>
      <c r="G33" s="85"/>
      <c r="H33" s="89"/>
      <c r="I33" s="90"/>
      <c r="J33" s="90"/>
      <c r="K33" s="90"/>
      <c r="L33" s="90"/>
      <c r="M33" s="92"/>
      <c r="N33" s="87"/>
      <c r="O33" s="65"/>
      <c r="P33" s="79"/>
      <c r="Q33" s="31">
        <f>M32</f>
        <v>5700.6090000000004</v>
      </c>
      <c r="R33" s="32">
        <v>0</v>
      </c>
      <c r="S33" s="32">
        <v>0</v>
      </c>
      <c r="T33" s="30">
        <v>0</v>
      </c>
      <c r="U33" s="32">
        <v>0</v>
      </c>
      <c r="V33" s="31">
        <v>0</v>
      </c>
      <c r="W33" s="30">
        <v>0</v>
      </c>
      <c r="X33" s="29">
        <v>0</v>
      </c>
      <c r="Y33" s="5" t="s">
        <v>0</v>
      </c>
    </row>
    <row r="34" spans="1:25" s="15" customFormat="1" ht="21.95" customHeight="1" x14ac:dyDescent="0.4">
      <c r="A34" s="72">
        <v>14</v>
      </c>
      <c r="B34" s="72" t="s">
        <v>39</v>
      </c>
      <c r="C34" s="80" t="s">
        <v>5</v>
      </c>
      <c r="D34" s="82" t="s">
        <v>4</v>
      </c>
      <c r="E34" s="84">
        <v>3549.6320000000001</v>
      </c>
      <c r="F34" s="78">
        <v>2366.422</v>
      </c>
      <c r="G34" s="84">
        <v>2182.3420000000001</v>
      </c>
      <c r="H34" s="88">
        <v>1454.894</v>
      </c>
      <c r="I34" s="88">
        <v>1444.3309999999999</v>
      </c>
      <c r="J34" s="88">
        <v>0</v>
      </c>
      <c r="K34" s="88">
        <v>0</v>
      </c>
      <c r="L34" s="88">
        <v>10.563000000000001</v>
      </c>
      <c r="M34" s="91">
        <v>2388.02</v>
      </c>
      <c r="N34" s="86">
        <v>0</v>
      </c>
      <c r="O34" s="64">
        <v>3343.9540000000002</v>
      </c>
      <c r="P34" s="78">
        <v>2229.3029999999999</v>
      </c>
      <c r="Q34" s="35">
        <v>59</v>
      </c>
      <c r="R34" s="36">
        <v>0</v>
      </c>
      <c r="S34" s="36">
        <v>0</v>
      </c>
      <c r="T34" s="34">
        <v>0</v>
      </c>
      <c r="U34" s="36">
        <v>0</v>
      </c>
      <c r="V34" s="35">
        <v>0</v>
      </c>
      <c r="W34" s="34">
        <v>0</v>
      </c>
      <c r="X34" s="33">
        <v>0</v>
      </c>
      <c r="Y34" s="10" t="s">
        <v>1</v>
      </c>
    </row>
    <row r="35" spans="1:25" s="15" customFormat="1" ht="21.95" customHeight="1" thickBot="1" x14ac:dyDescent="0.45">
      <c r="A35" s="73"/>
      <c r="B35" s="73"/>
      <c r="C35" s="81"/>
      <c r="D35" s="83"/>
      <c r="E35" s="85"/>
      <c r="F35" s="79"/>
      <c r="G35" s="85"/>
      <c r="H35" s="89"/>
      <c r="I35" s="90"/>
      <c r="J35" s="90"/>
      <c r="K35" s="90"/>
      <c r="L35" s="90"/>
      <c r="M35" s="92"/>
      <c r="N35" s="87"/>
      <c r="O35" s="65"/>
      <c r="P35" s="79"/>
      <c r="Q35" s="31">
        <f>M34</f>
        <v>2388.02</v>
      </c>
      <c r="R35" s="32">
        <v>0</v>
      </c>
      <c r="S35" s="32">
        <v>0</v>
      </c>
      <c r="T35" s="30">
        <v>0</v>
      </c>
      <c r="U35" s="32">
        <v>0</v>
      </c>
      <c r="V35" s="31">
        <v>0</v>
      </c>
      <c r="W35" s="30">
        <v>0</v>
      </c>
      <c r="X35" s="29">
        <v>0</v>
      </c>
      <c r="Y35" s="5" t="s">
        <v>0</v>
      </c>
    </row>
    <row r="36" spans="1:25" s="15" customFormat="1" ht="21.95" customHeight="1" x14ac:dyDescent="0.4">
      <c r="A36" s="72">
        <v>15</v>
      </c>
      <c r="B36" s="74" t="s">
        <v>38</v>
      </c>
      <c r="C36" s="80" t="s">
        <v>5</v>
      </c>
      <c r="D36" s="82" t="s">
        <v>4</v>
      </c>
      <c r="E36" s="84">
        <v>2626.3519999999999</v>
      </c>
      <c r="F36" s="78">
        <v>1750.9010000000001</v>
      </c>
      <c r="G36" s="84">
        <v>1688.3789999999999</v>
      </c>
      <c r="H36" s="88">
        <v>1125.585</v>
      </c>
      <c r="I36" s="88">
        <v>1116.078</v>
      </c>
      <c r="J36" s="88">
        <v>0</v>
      </c>
      <c r="K36" s="88">
        <v>0</v>
      </c>
      <c r="L36" s="88">
        <v>9.5069999999999997</v>
      </c>
      <c r="M36" s="91">
        <v>1400.8989999999999</v>
      </c>
      <c r="N36" s="86">
        <v>0</v>
      </c>
      <c r="O36" s="64">
        <v>2913.8319999999999</v>
      </c>
      <c r="P36" s="78">
        <v>1942.5550000000001</v>
      </c>
      <c r="Q36" s="35">
        <v>38</v>
      </c>
      <c r="R36" s="36">
        <v>0</v>
      </c>
      <c r="S36" s="36">
        <v>0</v>
      </c>
      <c r="T36" s="34">
        <v>0</v>
      </c>
      <c r="U36" s="36">
        <v>0</v>
      </c>
      <c r="V36" s="35">
        <v>0</v>
      </c>
      <c r="W36" s="34">
        <v>0</v>
      </c>
      <c r="X36" s="33">
        <v>0</v>
      </c>
      <c r="Y36" s="10" t="s">
        <v>1</v>
      </c>
    </row>
    <row r="37" spans="1:25" s="15" customFormat="1" ht="21.95" customHeight="1" thickBot="1" x14ac:dyDescent="0.45">
      <c r="A37" s="73"/>
      <c r="B37" s="75"/>
      <c r="C37" s="81"/>
      <c r="D37" s="83"/>
      <c r="E37" s="85"/>
      <c r="F37" s="79"/>
      <c r="G37" s="85"/>
      <c r="H37" s="89"/>
      <c r="I37" s="90"/>
      <c r="J37" s="90"/>
      <c r="K37" s="90"/>
      <c r="L37" s="90"/>
      <c r="M37" s="92"/>
      <c r="N37" s="87"/>
      <c r="O37" s="65"/>
      <c r="P37" s="79"/>
      <c r="Q37" s="31">
        <f>M36</f>
        <v>1400.8989999999999</v>
      </c>
      <c r="R37" s="32">
        <v>0</v>
      </c>
      <c r="S37" s="32">
        <v>0</v>
      </c>
      <c r="T37" s="30">
        <v>0</v>
      </c>
      <c r="U37" s="32">
        <v>0</v>
      </c>
      <c r="V37" s="31">
        <v>0</v>
      </c>
      <c r="W37" s="30">
        <v>0</v>
      </c>
      <c r="X37" s="29">
        <v>0</v>
      </c>
      <c r="Y37" s="5" t="s">
        <v>0</v>
      </c>
    </row>
    <row r="38" spans="1:25" s="15" customFormat="1" ht="21.95" customHeight="1" x14ac:dyDescent="0.4">
      <c r="A38" s="72">
        <v>16</v>
      </c>
      <c r="B38" s="74" t="s">
        <v>37</v>
      </c>
      <c r="C38" s="80" t="s">
        <v>5</v>
      </c>
      <c r="D38" s="82" t="s">
        <v>4</v>
      </c>
      <c r="E38" s="84">
        <v>2993.8789999999999</v>
      </c>
      <c r="F38" s="78">
        <v>1995.9190000000001</v>
      </c>
      <c r="G38" s="84">
        <v>652.36199999999997</v>
      </c>
      <c r="H38" s="88">
        <v>434.90600000000001</v>
      </c>
      <c r="I38" s="88">
        <v>416.38</v>
      </c>
      <c r="J38" s="88">
        <v>0</v>
      </c>
      <c r="K38" s="88">
        <v>0</v>
      </c>
      <c r="L38" s="88">
        <v>18.526</v>
      </c>
      <c r="M38" s="91">
        <v>494.24299999999999</v>
      </c>
      <c r="N38" s="86">
        <v>0</v>
      </c>
      <c r="O38" s="64">
        <v>3151.9969999999998</v>
      </c>
      <c r="P38" s="78">
        <v>2101.3319999999999</v>
      </c>
      <c r="Q38" s="35">
        <v>59</v>
      </c>
      <c r="R38" s="36">
        <v>0</v>
      </c>
      <c r="S38" s="36">
        <v>0</v>
      </c>
      <c r="T38" s="34">
        <v>0</v>
      </c>
      <c r="U38" s="36">
        <v>0</v>
      </c>
      <c r="V38" s="35">
        <v>0</v>
      </c>
      <c r="W38" s="34">
        <v>0</v>
      </c>
      <c r="X38" s="33">
        <v>0</v>
      </c>
      <c r="Y38" s="10" t="s">
        <v>1</v>
      </c>
    </row>
    <row r="39" spans="1:25" s="15" customFormat="1" ht="21.95" customHeight="1" thickBot="1" x14ac:dyDescent="0.45">
      <c r="A39" s="73"/>
      <c r="B39" s="75"/>
      <c r="C39" s="81"/>
      <c r="D39" s="83"/>
      <c r="E39" s="85"/>
      <c r="F39" s="79"/>
      <c r="G39" s="85"/>
      <c r="H39" s="89"/>
      <c r="I39" s="90"/>
      <c r="J39" s="90"/>
      <c r="K39" s="90"/>
      <c r="L39" s="90"/>
      <c r="M39" s="92"/>
      <c r="N39" s="87"/>
      <c r="O39" s="65"/>
      <c r="P39" s="79"/>
      <c r="Q39" s="31">
        <f>M38</f>
        <v>494.24299999999999</v>
      </c>
      <c r="R39" s="32">
        <v>0</v>
      </c>
      <c r="S39" s="32">
        <v>0</v>
      </c>
      <c r="T39" s="30">
        <v>0</v>
      </c>
      <c r="U39" s="32">
        <v>0</v>
      </c>
      <c r="V39" s="31">
        <v>0</v>
      </c>
      <c r="W39" s="30">
        <v>0</v>
      </c>
      <c r="X39" s="29">
        <v>0</v>
      </c>
      <c r="Y39" s="5" t="s">
        <v>0</v>
      </c>
    </row>
    <row r="40" spans="1:25" s="15" customFormat="1" ht="21.95" customHeight="1" x14ac:dyDescent="0.4">
      <c r="A40" s="72">
        <v>17</v>
      </c>
      <c r="B40" s="74" t="s">
        <v>36</v>
      </c>
      <c r="C40" s="80" t="s">
        <v>5</v>
      </c>
      <c r="D40" s="82" t="s">
        <v>4</v>
      </c>
      <c r="E40" s="84">
        <v>2569.9450000000002</v>
      </c>
      <c r="F40" s="78">
        <v>1713.296</v>
      </c>
      <c r="G40" s="84">
        <v>634.39400000000001</v>
      </c>
      <c r="H40" s="88">
        <v>422.928</v>
      </c>
      <c r="I40" s="88">
        <v>409.31299999999999</v>
      </c>
      <c r="J40" s="88">
        <v>0</v>
      </c>
      <c r="K40" s="88">
        <v>0</v>
      </c>
      <c r="L40" s="88">
        <v>13.615</v>
      </c>
      <c r="M40" s="91">
        <v>516.93899999999996</v>
      </c>
      <c r="N40" s="86">
        <v>0</v>
      </c>
      <c r="O40" s="64">
        <v>2687.4</v>
      </c>
      <c r="P40" s="78">
        <v>1791.6</v>
      </c>
      <c r="Q40" s="35">
        <v>29</v>
      </c>
      <c r="R40" s="36">
        <v>0</v>
      </c>
      <c r="S40" s="36">
        <v>0</v>
      </c>
      <c r="T40" s="34">
        <v>0</v>
      </c>
      <c r="U40" s="36">
        <v>0</v>
      </c>
      <c r="V40" s="35">
        <v>0</v>
      </c>
      <c r="W40" s="34">
        <v>0</v>
      </c>
      <c r="X40" s="33">
        <v>0</v>
      </c>
      <c r="Y40" s="10" t="s">
        <v>1</v>
      </c>
    </row>
    <row r="41" spans="1:25" s="15" customFormat="1" ht="21.95" customHeight="1" thickBot="1" x14ac:dyDescent="0.45">
      <c r="A41" s="73"/>
      <c r="B41" s="75"/>
      <c r="C41" s="81"/>
      <c r="D41" s="83"/>
      <c r="E41" s="85"/>
      <c r="F41" s="79"/>
      <c r="G41" s="85"/>
      <c r="H41" s="89"/>
      <c r="I41" s="90"/>
      <c r="J41" s="90"/>
      <c r="K41" s="90"/>
      <c r="L41" s="90"/>
      <c r="M41" s="92"/>
      <c r="N41" s="87"/>
      <c r="O41" s="65"/>
      <c r="P41" s="79"/>
      <c r="Q41" s="31">
        <f>M40</f>
        <v>516.93899999999996</v>
      </c>
      <c r="R41" s="32">
        <v>0</v>
      </c>
      <c r="S41" s="32">
        <v>0</v>
      </c>
      <c r="T41" s="30">
        <v>0</v>
      </c>
      <c r="U41" s="32">
        <v>0</v>
      </c>
      <c r="V41" s="31">
        <v>0</v>
      </c>
      <c r="W41" s="30">
        <v>0</v>
      </c>
      <c r="X41" s="29">
        <v>0</v>
      </c>
      <c r="Y41" s="5" t="s">
        <v>0</v>
      </c>
    </row>
    <row r="42" spans="1:25" s="15" customFormat="1" ht="21.95" customHeight="1" x14ac:dyDescent="0.4">
      <c r="A42" s="72">
        <v>18</v>
      </c>
      <c r="B42" s="74" t="s">
        <v>35</v>
      </c>
      <c r="C42" s="80" t="s">
        <v>5</v>
      </c>
      <c r="D42" s="82" t="s">
        <v>4</v>
      </c>
      <c r="E42" s="84">
        <v>2113.1689999999999</v>
      </c>
      <c r="F42" s="78">
        <v>1408.779</v>
      </c>
      <c r="G42" s="84">
        <v>851.08299999999997</v>
      </c>
      <c r="H42" s="88">
        <v>567.38800000000003</v>
      </c>
      <c r="I42" s="88">
        <v>567.32899999999995</v>
      </c>
      <c r="J42" s="88">
        <v>0</v>
      </c>
      <c r="K42" s="88">
        <v>0</v>
      </c>
      <c r="L42" s="88">
        <v>5.8999999999999997E-2</v>
      </c>
      <c r="M42" s="91">
        <v>1052.181</v>
      </c>
      <c r="N42" s="86">
        <v>0</v>
      </c>
      <c r="O42" s="64">
        <v>1912.07</v>
      </c>
      <c r="P42" s="78">
        <v>1274.7139999999999</v>
      </c>
      <c r="Q42" s="35">
        <v>20</v>
      </c>
      <c r="R42" s="36">
        <v>0</v>
      </c>
      <c r="S42" s="36">
        <v>0</v>
      </c>
      <c r="T42" s="34">
        <v>0</v>
      </c>
      <c r="U42" s="36">
        <v>0</v>
      </c>
      <c r="V42" s="35">
        <v>0</v>
      </c>
      <c r="W42" s="34">
        <v>0</v>
      </c>
      <c r="X42" s="33">
        <v>0</v>
      </c>
      <c r="Y42" s="10" t="s">
        <v>1</v>
      </c>
    </row>
    <row r="43" spans="1:25" s="15" customFormat="1" ht="21.95" customHeight="1" thickBot="1" x14ac:dyDescent="0.45">
      <c r="A43" s="73"/>
      <c r="B43" s="75"/>
      <c r="C43" s="81"/>
      <c r="D43" s="83"/>
      <c r="E43" s="85"/>
      <c r="F43" s="79"/>
      <c r="G43" s="85"/>
      <c r="H43" s="89"/>
      <c r="I43" s="90"/>
      <c r="J43" s="90"/>
      <c r="K43" s="90"/>
      <c r="L43" s="90"/>
      <c r="M43" s="92"/>
      <c r="N43" s="87"/>
      <c r="O43" s="65"/>
      <c r="P43" s="79"/>
      <c r="Q43" s="31">
        <f>M42</f>
        <v>1052.181</v>
      </c>
      <c r="R43" s="32">
        <v>0</v>
      </c>
      <c r="S43" s="32">
        <v>0</v>
      </c>
      <c r="T43" s="30">
        <v>0</v>
      </c>
      <c r="U43" s="32">
        <v>0</v>
      </c>
      <c r="V43" s="31">
        <v>0</v>
      </c>
      <c r="W43" s="30">
        <v>0</v>
      </c>
      <c r="X43" s="29">
        <v>0</v>
      </c>
      <c r="Y43" s="5" t="s">
        <v>0</v>
      </c>
    </row>
    <row r="44" spans="1:25" s="15" customFormat="1" ht="21.95" customHeight="1" x14ac:dyDescent="0.4">
      <c r="A44" s="72">
        <v>19</v>
      </c>
      <c r="B44" s="74" t="s">
        <v>34</v>
      </c>
      <c r="C44" s="80" t="s">
        <v>5</v>
      </c>
      <c r="D44" s="82" t="s">
        <v>4</v>
      </c>
      <c r="E44" s="84">
        <v>2139.8090000000002</v>
      </c>
      <c r="F44" s="78">
        <v>1426.539</v>
      </c>
      <c r="G44" s="84">
        <v>840.50099999999998</v>
      </c>
      <c r="H44" s="88">
        <v>560.33299999999997</v>
      </c>
      <c r="I44" s="88">
        <v>560.07600000000002</v>
      </c>
      <c r="J44" s="88">
        <v>0</v>
      </c>
      <c r="K44" s="88">
        <v>0</v>
      </c>
      <c r="L44" s="88">
        <v>0.25700000000000001</v>
      </c>
      <c r="M44" s="91">
        <v>560.58799999999997</v>
      </c>
      <c r="N44" s="86">
        <v>0</v>
      </c>
      <c r="O44" s="64">
        <v>2419.723</v>
      </c>
      <c r="P44" s="139">
        <v>1613.1489999999999</v>
      </c>
      <c r="Q44" s="35">
        <v>47</v>
      </c>
      <c r="R44" s="36">
        <v>0</v>
      </c>
      <c r="S44" s="36">
        <v>0</v>
      </c>
      <c r="T44" s="34">
        <v>0</v>
      </c>
      <c r="U44" s="36">
        <v>0</v>
      </c>
      <c r="V44" s="35">
        <v>0</v>
      </c>
      <c r="W44" s="34">
        <v>0</v>
      </c>
      <c r="X44" s="33">
        <v>0</v>
      </c>
      <c r="Y44" s="10" t="s">
        <v>1</v>
      </c>
    </row>
    <row r="45" spans="1:25" s="15" customFormat="1" ht="21.95" customHeight="1" thickBot="1" x14ac:dyDescent="0.45">
      <c r="A45" s="73"/>
      <c r="B45" s="75"/>
      <c r="C45" s="81"/>
      <c r="D45" s="83"/>
      <c r="E45" s="85"/>
      <c r="F45" s="79"/>
      <c r="G45" s="85"/>
      <c r="H45" s="89"/>
      <c r="I45" s="90"/>
      <c r="J45" s="90"/>
      <c r="K45" s="90"/>
      <c r="L45" s="90"/>
      <c r="M45" s="92"/>
      <c r="N45" s="87"/>
      <c r="O45" s="65"/>
      <c r="P45" s="140"/>
      <c r="Q45" s="31">
        <f>M44</f>
        <v>560.58799999999997</v>
      </c>
      <c r="R45" s="32">
        <v>0</v>
      </c>
      <c r="S45" s="32">
        <v>0</v>
      </c>
      <c r="T45" s="30">
        <v>0</v>
      </c>
      <c r="U45" s="32">
        <v>0</v>
      </c>
      <c r="V45" s="31">
        <v>0</v>
      </c>
      <c r="W45" s="30">
        <v>0</v>
      </c>
      <c r="X45" s="29">
        <v>0</v>
      </c>
      <c r="Y45" s="5" t="s">
        <v>0</v>
      </c>
    </row>
    <row r="46" spans="1:25" s="15" customFormat="1" ht="21.95" customHeight="1" x14ac:dyDescent="0.4">
      <c r="A46" s="72">
        <v>20</v>
      </c>
      <c r="B46" s="74" t="s">
        <v>33</v>
      </c>
      <c r="C46" s="80" t="s">
        <v>5</v>
      </c>
      <c r="D46" s="82" t="s">
        <v>4</v>
      </c>
      <c r="E46" s="84">
        <v>945.77</v>
      </c>
      <c r="F46" s="78">
        <v>630.51300000000003</v>
      </c>
      <c r="G46" s="84">
        <v>1508.5540000000001</v>
      </c>
      <c r="H46" s="88">
        <v>1005.702</v>
      </c>
      <c r="I46" s="88">
        <v>1005.36</v>
      </c>
      <c r="J46" s="88">
        <v>0</v>
      </c>
      <c r="K46" s="88">
        <v>0</v>
      </c>
      <c r="L46" s="88">
        <v>0.34200000000000003</v>
      </c>
      <c r="M46" s="91">
        <v>794.976</v>
      </c>
      <c r="N46" s="86">
        <v>0</v>
      </c>
      <c r="O46" s="64">
        <v>1659.348</v>
      </c>
      <c r="P46" s="78">
        <v>1106.232</v>
      </c>
      <c r="Q46" s="35">
        <v>54</v>
      </c>
      <c r="R46" s="36">
        <v>0</v>
      </c>
      <c r="S46" s="36">
        <v>0</v>
      </c>
      <c r="T46" s="34">
        <v>0</v>
      </c>
      <c r="U46" s="36">
        <v>0</v>
      </c>
      <c r="V46" s="35">
        <v>0</v>
      </c>
      <c r="W46" s="34">
        <v>0</v>
      </c>
      <c r="X46" s="33">
        <v>0</v>
      </c>
      <c r="Y46" s="10" t="s">
        <v>1</v>
      </c>
    </row>
    <row r="47" spans="1:25" s="15" customFormat="1" ht="21.95" customHeight="1" thickBot="1" x14ac:dyDescent="0.45">
      <c r="A47" s="73"/>
      <c r="B47" s="75"/>
      <c r="C47" s="81"/>
      <c r="D47" s="83"/>
      <c r="E47" s="85"/>
      <c r="F47" s="79"/>
      <c r="G47" s="85"/>
      <c r="H47" s="89"/>
      <c r="I47" s="90"/>
      <c r="J47" s="90"/>
      <c r="K47" s="90"/>
      <c r="L47" s="90"/>
      <c r="M47" s="92"/>
      <c r="N47" s="87"/>
      <c r="O47" s="65"/>
      <c r="P47" s="79"/>
      <c r="Q47" s="31">
        <f>M46</f>
        <v>794.976</v>
      </c>
      <c r="R47" s="32">
        <v>0</v>
      </c>
      <c r="S47" s="32">
        <v>0</v>
      </c>
      <c r="T47" s="30">
        <v>0</v>
      </c>
      <c r="U47" s="32">
        <v>0</v>
      </c>
      <c r="V47" s="31">
        <v>0</v>
      </c>
      <c r="W47" s="30">
        <v>0</v>
      </c>
      <c r="X47" s="29">
        <v>0</v>
      </c>
      <c r="Y47" s="5" t="s">
        <v>0</v>
      </c>
    </row>
    <row r="48" spans="1:25" s="15" customFormat="1" ht="21.95" customHeight="1" x14ac:dyDescent="0.4">
      <c r="A48" s="72">
        <v>21</v>
      </c>
      <c r="B48" s="74" t="s">
        <v>32</v>
      </c>
      <c r="C48" s="80" t="s">
        <v>5</v>
      </c>
      <c r="D48" s="82" t="s">
        <v>4</v>
      </c>
      <c r="E48" s="84">
        <v>1840.74</v>
      </c>
      <c r="F48" s="78">
        <v>1227.1600000000001</v>
      </c>
      <c r="G48" s="84">
        <v>744.87400000000002</v>
      </c>
      <c r="H48" s="88">
        <v>496.58300000000003</v>
      </c>
      <c r="I48" s="88">
        <v>492.827</v>
      </c>
      <c r="J48" s="88">
        <v>0</v>
      </c>
      <c r="K48" s="88">
        <v>0</v>
      </c>
      <c r="L48" s="88">
        <v>3.7559999999999998</v>
      </c>
      <c r="M48" s="91">
        <v>902.577</v>
      </c>
      <c r="N48" s="86">
        <v>0</v>
      </c>
      <c r="O48" s="64">
        <v>1683.037</v>
      </c>
      <c r="P48" s="78">
        <v>1122.0250000000001</v>
      </c>
      <c r="Q48" s="35">
        <v>75</v>
      </c>
      <c r="R48" s="36">
        <v>0</v>
      </c>
      <c r="S48" s="36">
        <v>0</v>
      </c>
      <c r="T48" s="34">
        <v>0</v>
      </c>
      <c r="U48" s="36">
        <v>0</v>
      </c>
      <c r="V48" s="35">
        <v>0</v>
      </c>
      <c r="W48" s="34">
        <v>0</v>
      </c>
      <c r="X48" s="33">
        <v>0</v>
      </c>
      <c r="Y48" s="10" t="s">
        <v>1</v>
      </c>
    </row>
    <row r="49" spans="1:25" s="15" customFormat="1" ht="21.95" customHeight="1" thickBot="1" x14ac:dyDescent="0.45">
      <c r="A49" s="73"/>
      <c r="B49" s="75"/>
      <c r="C49" s="81"/>
      <c r="D49" s="83"/>
      <c r="E49" s="85"/>
      <c r="F49" s="79"/>
      <c r="G49" s="85"/>
      <c r="H49" s="89"/>
      <c r="I49" s="90"/>
      <c r="J49" s="90"/>
      <c r="K49" s="90"/>
      <c r="L49" s="90"/>
      <c r="M49" s="92"/>
      <c r="N49" s="87"/>
      <c r="O49" s="93"/>
      <c r="P49" s="79"/>
      <c r="Q49" s="31">
        <f>M48</f>
        <v>902.577</v>
      </c>
      <c r="R49" s="32">
        <v>0</v>
      </c>
      <c r="S49" s="32">
        <v>0</v>
      </c>
      <c r="T49" s="30">
        <v>0</v>
      </c>
      <c r="U49" s="32">
        <v>0</v>
      </c>
      <c r="V49" s="31">
        <v>0</v>
      </c>
      <c r="W49" s="30">
        <v>0</v>
      </c>
      <c r="X49" s="29">
        <v>0</v>
      </c>
      <c r="Y49" s="5" t="s">
        <v>0</v>
      </c>
    </row>
    <row r="50" spans="1:25" s="15" customFormat="1" ht="21.95" customHeight="1" x14ac:dyDescent="0.4">
      <c r="A50" s="72">
        <v>22</v>
      </c>
      <c r="B50" s="74" t="s">
        <v>31</v>
      </c>
      <c r="C50" s="80" t="s">
        <v>5</v>
      </c>
      <c r="D50" s="82" t="s">
        <v>4</v>
      </c>
      <c r="E50" s="84">
        <v>5094.4369999999999</v>
      </c>
      <c r="F50" s="78">
        <v>3396.2910000000002</v>
      </c>
      <c r="G50" s="84">
        <v>2251.06</v>
      </c>
      <c r="H50" s="88">
        <v>1500.7059999999999</v>
      </c>
      <c r="I50" s="88">
        <v>1493.5530000000001</v>
      </c>
      <c r="J50" s="88">
        <v>0</v>
      </c>
      <c r="K50" s="88">
        <v>0</v>
      </c>
      <c r="L50" s="88">
        <v>7.1529999999999996</v>
      </c>
      <c r="M50" s="91">
        <v>1626.8420000000001</v>
      </c>
      <c r="N50" s="86">
        <v>0</v>
      </c>
      <c r="O50" s="64">
        <v>5718.6559999999999</v>
      </c>
      <c r="P50" s="78">
        <v>3812.4369999999999</v>
      </c>
      <c r="Q50" s="35">
        <v>70</v>
      </c>
      <c r="R50" s="36">
        <v>0</v>
      </c>
      <c r="S50" s="36">
        <v>0</v>
      </c>
      <c r="T50" s="34">
        <v>0</v>
      </c>
      <c r="U50" s="36">
        <v>0</v>
      </c>
      <c r="V50" s="35">
        <v>0</v>
      </c>
      <c r="W50" s="34">
        <v>0</v>
      </c>
      <c r="X50" s="33">
        <v>0</v>
      </c>
      <c r="Y50" s="10" t="s">
        <v>1</v>
      </c>
    </row>
    <row r="51" spans="1:25" s="15" customFormat="1" ht="21.95" customHeight="1" thickBot="1" x14ac:dyDescent="0.45">
      <c r="A51" s="73"/>
      <c r="B51" s="75"/>
      <c r="C51" s="81"/>
      <c r="D51" s="83"/>
      <c r="E51" s="85"/>
      <c r="F51" s="79"/>
      <c r="G51" s="85"/>
      <c r="H51" s="89"/>
      <c r="I51" s="90"/>
      <c r="J51" s="90"/>
      <c r="K51" s="90"/>
      <c r="L51" s="90"/>
      <c r="M51" s="92"/>
      <c r="N51" s="87"/>
      <c r="O51" s="65"/>
      <c r="P51" s="79"/>
      <c r="Q51" s="31">
        <f>M50</f>
        <v>1626.8420000000001</v>
      </c>
      <c r="R51" s="32">
        <v>0</v>
      </c>
      <c r="S51" s="32">
        <v>0</v>
      </c>
      <c r="T51" s="30">
        <v>0</v>
      </c>
      <c r="U51" s="32">
        <v>0</v>
      </c>
      <c r="V51" s="31">
        <v>0</v>
      </c>
      <c r="W51" s="30">
        <v>0</v>
      </c>
      <c r="X51" s="29">
        <v>0</v>
      </c>
      <c r="Y51" s="5" t="s">
        <v>0</v>
      </c>
    </row>
    <row r="52" spans="1:25" s="15" customFormat="1" ht="21.95" customHeight="1" x14ac:dyDescent="0.4">
      <c r="A52" s="72">
        <v>23</v>
      </c>
      <c r="B52" s="74" t="s">
        <v>30</v>
      </c>
      <c r="C52" s="80" t="s">
        <v>5</v>
      </c>
      <c r="D52" s="82" t="s">
        <v>4</v>
      </c>
      <c r="E52" s="84">
        <v>8521.34</v>
      </c>
      <c r="F52" s="78">
        <v>5680.8940000000002</v>
      </c>
      <c r="G52" s="84">
        <v>3821.5709999999999</v>
      </c>
      <c r="H52" s="88">
        <v>2547.712</v>
      </c>
      <c r="I52" s="88">
        <v>2534.0419999999999</v>
      </c>
      <c r="J52" s="88">
        <v>0</v>
      </c>
      <c r="K52" s="88">
        <v>0</v>
      </c>
      <c r="L52" s="88">
        <v>13.67</v>
      </c>
      <c r="M52" s="91">
        <v>1825.1859999999999</v>
      </c>
      <c r="N52" s="86">
        <v>0</v>
      </c>
      <c r="O52" s="64">
        <v>10517.725</v>
      </c>
      <c r="P52" s="78">
        <v>7011.817</v>
      </c>
      <c r="Q52" s="35">
        <v>51</v>
      </c>
      <c r="R52" s="36">
        <v>0</v>
      </c>
      <c r="S52" s="36">
        <v>0</v>
      </c>
      <c r="T52" s="34">
        <v>0</v>
      </c>
      <c r="U52" s="36">
        <v>0</v>
      </c>
      <c r="V52" s="35">
        <v>0</v>
      </c>
      <c r="W52" s="34">
        <v>0</v>
      </c>
      <c r="X52" s="33">
        <v>0</v>
      </c>
      <c r="Y52" s="10" t="s">
        <v>1</v>
      </c>
    </row>
    <row r="53" spans="1:25" s="15" customFormat="1" ht="21.95" customHeight="1" thickBot="1" x14ac:dyDescent="0.45">
      <c r="A53" s="73"/>
      <c r="B53" s="75"/>
      <c r="C53" s="81"/>
      <c r="D53" s="83"/>
      <c r="E53" s="85"/>
      <c r="F53" s="79"/>
      <c r="G53" s="85"/>
      <c r="H53" s="89"/>
      <c r="I53" s="90"/>
      <c r="J53" s="90"/>
      <c r="K53" s="90"/>
      <c r="L53" s="90"/>
      <c r="M53" s="92"/>
      <c r="N53" s="87"/>
      <c r="O53" s="65"/>
      <c r="P53" s="79"/>
      <c r="Q53" s="31">
        <f>M52</f>
        <v>1825.1859999999999</v>
      </c>
      <c r="R53" s="32">
        <v>0</v>
      </c>
      <c r="S53" s="32">
        <v>0</v>
      </c>
      <c r="T53" s="30">
        <v>0</v>
      </c>
      <c r="U53" s="32">
        <v>0</v>
      </c>
      <c r="V53" s="31">
        <v>0</v>
      </c>
      <c r="W53" s="30">
        <v>0</v>
      </c>
      <c r="X53" s="29">
        <v>0</v>
      </c>
      <c r="Y53" s="5" t="s">
        <v>0</v>
      </c>
    </row>
    <row r="54" spans="1:25" s="15" customFormat="1" ht="21.95" customHeight="1" x14ac:dyDescent="0.4">
      <c r="A54" s="72">
        <v>24</v>
      </c>
      <c r="B54" s="74" t="s">
        <v>29</v>
      </c>
      <c r="C54" s="80" t="s">
        <v>5</v>
      </c>
      <c r="D54" s="82" t="s">
        <v>4</v>
      </c>
      <c r="E54" s="84">
        <v>949.24699999999996</v>
      </c>
      <c r="F54" s="78">
        <v>632.83100000000002</v>
      </c>
      <c r="G54" s="84">
        <v>1407.903</v>
      </c>
      <c r="H54" s="88">
        <v>938.6</v>
      </c>
      <c r="I54" s="88">
        <v>900.529</v>
      </c>
      <c r="J54" s="88">
        <v>0</v>
      </c>
      <c r="K54" s="88">
        <v>0</v>
      </c>
      <c r="L54" s="88">
        <v>38.070999999999998</v>
      </c>
      <c r="M54" s="91">
        <v>1153.9870000000001</v>
      </c>
      <c r="N54" s="86">
        <v>0</v>
      </c>
      <c r="O54" s="64">
        <v>1203.163</v>
      </c>
      <c r="P54" s="78">
        <v>802.10900000000004</v>
      </c>
      <c r="Q54" s="35">
        <v>62</v>
      </c>
      <c r="R54" s="36">
        <v>0</v>
      </c>
      <c r="S54" s="36">
        <v>0</v>
      </c>
      <c r="T54" s="34">
        <v>0</v>
      </c>
      <c r="U54" s="36">
        <v>0</v>
      </c>
      <c r="V54" s="35">
        <v>0</v>
      </c>
      <c r="W54" s="34">
        <v>0</v>
      </c>
      <c r="X54" s="33">
        <v>0</v>
      </c>
      <c r="Y54" s="10" t="s">
        <v>1</v>
      </c>
    </row>
    <row r="55" spans="1:25" s="15" customFormat="1" ht="21.95" customHeight="1" thickBot="1" x14ac:dyDescent="0.45">
      <c r="A55" s="73"/>
      <c r="B55" s="75"/>
      <c r="C55" s="81"/>
      <c r="D55" s="83"/>
      <c r="E55" s="85"/>
      <c r="F55" s="79"/>
      <c r="G55" s="85"/>
      <c r="H55" s="89"/>
      <c r="I55" s="90"/>
      <c r="J55" s="90"/>
      <c r="K55" s="90"/>
      <c r="L55" s="90"/>
      <c r="M55" s="92"/>
      <c r="N55" s="87"/>
      <c r="O55" s="65"/>
      <c r="P55" s="79"/>
      <c r="Q55" s="31">
        <f>M54</f>
        <v>1153.9870000000001</v>
      </c>
      <c r="R55" s="32">
        <v>0</v>
      </c>
      <c r="S55" s="32">
        <v>0</v>
      </c>
      <c r="T55" s="30">
        <v>0</v>
      </c>
      <c r="U55" s="32">
        <v>0</v>
      </c>
      <c r="V55" s="31">
        <v>0</v>
      </c>
      <c r="W55" s="30">
        <v>0</v>
      </c>
      <c r="X55" s="29">
        <v>0</v>
      </c>
      <c r="Y55" s="5" t="s">
        <v>0</v>
      </c>
    </row>
    <row r="56" spans="1:25" s="15" customFormat="1" ht="21.95" customHeight="1" x14ac:dyDescent="0.4">
      <c r="A56" s="72">
        <v>25</v>
      </c>
      <c r="B56" s="74" t="s">
        <v>28</v>
      </c>
      <c r="C56" s="80" t="s">
        <v>5</v>
      </c>
      <c r="D56" s="82" t="s">
        <v>4</v>
      </c>
      <c r="E56" s="84">
        <v>750.45299999999997</v>
      </c>
      <c r="F56" s="78">
        <v>500.30200000000002</v>
      </c>
      <c r="G56" s="84">
        <v>1082.5050000000001</v>
      </c>
      <c r="H56" s="88">
        <v>721.66899999999998</v>
      </c>
      <c r="I56" s="88">
        <v>721.43799999999999</v>
      </c>
      <c r="J56" s="88">
        <v>0</v>
      </c>
      <c r="K56" s="88">
        <v>0</v>
      </c>
      <c r="L56" s="88">
        <v>0.23100000000000001</v>
      </c>
      <c r="M56" s="91">
        <v>763.51199999999994</v>
      </c>
      <c r="N56" s="86">
        <v>0</v>
      </c>
      <c r="O56" s="64">
        <v>1069.4459999999999</v>
      </c>
      <c r="P56" s="78">
        <v>712.96400000000006</v>
      </c>
      <c r="Q56" s="35">
        <v>40</v>
      </c>
      <c r="R56" s="36">
        <v>0</v>
      </c>
      <c r="S56" s="36">
        <v>0</v>
      </c>
      <c r="T56" s="34">
        <v>0</v>
      </c>
      <c r="U56" s="36">
        <v>0</v>
      </c>
      <c r="V56" s="35">
        <v>0</v>
      </c>
      <c r="W56" s="34">
        <v>0</v>
      </c>
      <c r="X56" s="33">
        <v>0</v>
      </c>
      <c r="Y56" s="10" t="s">
        <v>1</v>
      </c>
    </row>
    <row r="57" spans="1:25" s="15" customFormat="1" ht="21.95" customHeight="1" thickBot="1" x14ac:dyDescent="0.45">
      <c r="A57" s="73"/>
      <c r="B57" s="75"/>
      <c r="C57" s="81"/>
      <c r="D57" s="83"/>
      <c r="E57" s="85"/>
      <c r="F57" s="79"/>
      <c r="G57" s="85"/>
      <c r="H57" s="89"/>
      <c r="I57" s="90"/>
      <c r="J57" s="90"/>
      <c r="K57" s="90"/>
      <c r="L57" s="90"/>
      <c r="M57" s="92"/>
      <c r="N57" s="87"/>
      <c r="O57" s="65"/>
      <c r="P57" s="79"/>
      <c r="Q57" s="31">
        <f>M56</f>
        <v>763.51199999999994</v>
      </c>
      <c r="R57" s="32">
        <v>0</v>
      </c>
      <c r="S57" s="32">
        <v>0</v>
      </c>
      <c r="T57" s="30">
        <v>0</v>
      </c>
      <c r="U57" s="32">
        <v>0</v>
      </c>
      <c r="V57" s="31">
        <v>0</v>
      </c>
      <c r="W57" s="30">
        <v>0</v>
      </c>
      <c r="X57" s="29">
        <v>0</v>
      </c>
      <c r="Y57" s="5" t="s">
        <v>0</v>
      </c>
    </row>
    <row r="58" spans="1:25" s="15" customFormat="1" ht="21.95" customHeight="1" x14ac:dyDescent="0.4">
      <c r="A58" s="72">
        <v>26</v>
      </c>
      <c r="B58" s="74" t="s">
        <v>27</v>
      </c>
      <c r="C58" s="80" t="s">
        <v>5</v>
      </c>
      <c r="D58" s="82" t="s">
        <v>4</v>
      </c>
      <c r="E58" s="84">
        <v>3833.0949999999998</v>
      </c>
      <c r="F58" s="78">
        <v>2555.3969999999999</v>
      </c>
      <c r="G58" s="84">
        <v>1814.9949999999999</v>
      </c>
      <c r="H58" s="88">
        <v>1209.9960000000001</v>
      </c>
      <c r="I58" s="88">
        <v>1206.8599999999999</v>
      </c>
      <c r="J58" s="88">
        <v>0</v>
      </c>
      <c r="K58" s="88">
        <v>0</v>
      </c>
      <c r="L58" s="88">
        <v>3.3159999999999998</v>
      </c>
      <c r="M58" s="91">
        <v>1522.9770000000001</v>
      </c>
      <c r="N58" s="86">
        <v>0</v>
      </c>
      <c r="O58" s="64">
        <v>4125.1120000000001</v>
      </c>
      <c r="P58" s="78">
        <v>2750.0749999999998</v>
      </c>
      <c r="Q58" s="35">
        <v>35</v>
      </c>
      <c r="R58" s="36">
        <v>0</v>
      </c>
      <c r="S58" s="36">
        <v>0</v>
      </c>
      <c r="T58" s="34">
        <v>0</v>
      </c>
      <c r="U58" s="36">
        <v>0</v>
      </c>
      <c r="V58" s="35">
        <v>0</v>
      </c>
      <c r="W58" s="34">
        <v>0</v>
      </c>
      <c r="X58" s="33">
        <v>0</v>
      </c>
      <c r="Y58" s="10" t="s">
        <v>1</v>
      </c>
    </row>
    <row r="59" spans="1:25" s="15" customFormat="1" ht="21.95" customHeight="1" thickBot="1" x14ac:dyDescent="0.45">
      <c r="A59" s="73"/>
      <c r="B59" s="75"/>
      <c r="C59" s="81"/>
      <c r="D59" s="83"/>
      <c r="E59" s="85"/>
      <c r="F59" s="79"/>
      <c r="G59" s="85"/>
      <c r="H59" s="89"/>
      <c r="I59" s="90"/>
      <c r="J59" s="90"/>
      <c r="K59" s="90"/>
      <c r="L59" s="90"/>
      <c r="M59" s="92"/>
      <c r="N59" s="87"/>
      <c r="O59" s="65"/>
      <c r="P59" s="79"/>
      <c r="Q59" s="31">
        <f>M58</f>
        <v>1522.9770000000001</v>
      </c>
      <c r="R59" s="32">
        <v>0</v>
      </c>
      <c r="S59" s="32">
        <v>0</v>
      </c>
      <c r="T59" s="30">
        <v>0</v>
      </c>
      <c r="U59" s="32">
        <v>0</v>
      </c>
      <c r="V59" s="31">
        <v>0</v>
      </c>
      <c r="W59" s="30">
        <v>0</v>
      </c>
      <c r="X59" s="29">
        <v>0</v>
      </c>
      <c r="Y59" s="5" t="s">
        <v>0</v>
      </c>
    </row>
    <row r="60" spans="1:25" s="15" customFormat="1" ht="21.95" customHeight="1" x14ac:dyDescent="0.4">
      <c r="A60" s="72">
        <v>27</v>
      </c>
      <c r="B60" s="74" t="s">
        <v>26</v>
      </c>
      <c r="C60" s="80" t="s">
        <v>5</v>
      </c>
      <c r="D60" s="82" t="s">
        <v>4</v>
      </c>
      <c r="E60" s="84">
        <v>10336.32</v>
      </c>
      <c r="F60" s="78">
        <v>6890.88</v>
      </c>
      <c r="G60" s="84">
        <v>4864.9340000000002</v>
      </c>
      <c r="H60" s="88">
        <v>3243.288</v>
      </c>
      <c r="I60" s="88">
        <v>3238.13</v>
      </c>
      <c r="J60" s="88">
        <v>0</v>
      </c>
      <c r="K60" s="88">
        <v>0</v>
      </c>
      <c r="L60" s="88">
        <v>5.1580000000000004</v>
      </c>
      <c r="M60" s="91">
        <v>3957.2060000000001</v>
      </c>
      <c r="N60" s="86">
        <v>0</v>
      </c>
      <c r="O60" s="64">
        <v>11244.048000000001</v>
      </c>
      <c r="P60" s="78">
        <v>7496.0320000000002</v>
      </c>
      <c r="Q60" s="35">
        <v>31</v>
      </c>
      <c r="R60" s="36">
        <v>0</v>
      </c>
      <c r="S60" s="36">
        <v>0</v>
      </c>
      <c r="T60" s="34">
        <v>0</v>
      </c>
      <c r="U60" s="36">
        <v>0</v>
      </c>
      <c r="V60" s="35">
        <v>0</v>
      </c>
      <c r="W60" s="34">
        <v>0</v>
      </c>
      <c r="X60" s="33">
        <v>0</v>
      </c>
      <c r="Y60" s="10" t="s">
        <v>1</v>
      </c>
    </row>
    <row r="61" spans="1:25" s="15" customFormat="1" ht="21.95" customHeight="1" thickBot="1" x14ac:dyDescent="0.45">
      <c r="A61" s="73"/>
      <c r="B61" s="75"/>
      <c r="C61" s="81"/>
      <c r="D61" s="83"/>
      <c r="E61" s="85"/>
      <c r="F61" s="79"/>
      <c r="G61" s="85"/>
      <c r="H61" s="89"/>
      <c r="I61" s="90"/>
      <c r="J61" s="90"/>
      <c r="K61" s="90"/>
      <c r="L61" s="90"/>
      <c r="M61" s="92"/>
      <c r="N61" s="87"/>
      <c r="O61" s="65"/>
      <c r="P61" s="79"/>
      <c r="Q61" s="31">
        <f>M60</f>
        <v>3957.2060000000001</v>
      </c>
      <c r="R61" s="32">
        <v>0</v>
      </c>
      <c r="S61" s="32">
        <v>0</v>
      </c>
      <c r="T61" s="30">
        <v>0</v>
      </c>
      <c r="U61" s="32">
        <v>0</v>
      </c>
      <c r="V61" s="31">
        <v>0</v>
      </c>
      <c r="W61" s="30">
        <v>0</v>
      </c>
      <c r="X61" s="29">
        <v>0</v>
      </c>
      <c r="Y61" s="5" t="s">
        <v>0</v>
      </c>
    </row>
    <row r="62" spans="1:25" s="15" customFormat="1" ht="21.95" customHeight="1" x14ac:dyDescent="0.4">
      <c r="A62" s="72">
        <v>28</v>
      </c>
      <c r="B62" s="74" t="s">
        <v>25</v>
      </c>
      <c r="C62" s="80" t="s">
        <v>5</v>
      </c>
      <c r="D62" s="82" t="s">
        <v>4</v>
      </c>
      <c r="E62" s="84">
        <v>5869.5510000000004</v>
      </c>
      <c r="F62" s="78">
        <v>3913.0340000000001</v>
      </c>
      <c r="G62" s="84">
        <v>5256.8490000000002</v>
      </c>
      <c r="H62" s="88">
        <v>3504.5650000000001</v>
      </c>
      <c r="I62" s="88">
        <v>3500.6410000000001</v>
      </c>
      <c r="J62" s="88">
        <v>0</v>
      </c>
      <c r="K62" s="88">
        <v>0</v>
      </c>
      <c r="L62" s="88">
        <v>3.9239999999999999</v>
      </c>
      <c r="M62" s="91">
        <v>2968.4940000000001</v>
      </c>
      <c r="N62" s="86">
        <v>0</v>
      </c>
      <c r="O62" s="64">
        <v>8157.9059999999999</v>
      </c>
      <c r="P62" s="78">
        <v>5438.6040000000003</v>
      </c>
      <c r="Q62" s="35">
        <v>72</v>
      </c>
      <c r="R62" s="36">
        <v>0</v>
      </c>
      <c r="S62" s="36">
        <v>0</v>
      </c>
      <c r="T62" s="34">
        <v>0</v>
      </c>
      <c r="U62" s="36">
        <v>0</v>
      </c>
      <c r="V62" s="35">
        <v>0</v>
      </c>
      <c r="W62" s="34">
        <v>0</v>
      </c>
      <c r="X62" s="33">
        <v>0</v>
      </c>
      <c r="Y62" s="10" t="s">
        <v>1</v>
      </c>
    </row>
    <row r="63" spans="1:25" s="15" customFormat="1" ht="21.95" customHeight="1" thickBot="1" x14ac:dyDescent="0.45">
      <c r="A63" s="73"/>
      <c r="B63" s="75"/>
      <c r="C63" s="81"/>
      <c r="D63" s="83"/>
      <c r="E63" s="85"/>
      <c r="F63" s="79"/>
      <c r="G63" s="85"/>
      <c r="H63" s="89"/>
      <c r="I63" s="90"/>
      <c r="J63" s="90"/>
      <c r="K63" s="90"/>
      <c r="L63" s="90"/>
      <c r="M63" s="92"/>
      <c r="N63" s="87"/>
      <c r="O63" s="65"/>
      <c r="P63" s="79"/>
      <c r="Q63" s="31">
        <f>M62</f>
        <v>2968.4940000000001</v>
      </c>
      <c r="R63" s="32">
        <v>0</v>
      </c>
      <c r="S63" s="32">
        <v>0</v>
      </c>
      <c r="T63" s="30">
        <v>0</v>
      </c>
      <c r="U63" s="32">
        <v>0</v>
      </c>
      <c r="V63" s="31">
        <v>0</v>
      </c>
      <c r="W63" s="30">
        <v>0</v>
      </c>
      <c r="X63" s="29">
        <v>0</v>
      </c>
      <c r="Y63" s="5" t="s">
        <v>0</v>
      </c>
    </row>
    <row r="64" spans="1:25" s="15" customFormat="1" ht="21.95" customHeight="1" x14ac:dyDescent="0.4">
      <c r="A64" s="72">
        <v>29</v>
      </c>
      <c r="B64" s="74" t="s">
        <v>24</v>
      </c>
      <c r="C64" s="80" t="s">
        <v>5</v>
      </c>
      <c r="D64" s="82" t="s">
        <v>4</v>
      </c>
      <c r="E64" s="84">
        <v>2165.817</v>
      </c>
      <c r="F64" s="78">
        <v>1443.8779999999999</v>
      </c>
      <c r="G64" s="84">
        <v>423.25799999999998</v>
      </c>
      <c r="H64" s="88">
        <v>282.17099999999999</v>
      </c>
      <c r="I64" s="88">
        <v>281.96499999999997</v>
      </c>
      <c r="J64" s="88">
        <v>0</v>
      </c>
      <c r="K64" s="88">
        <v>0</v>
      </c>
      <c r="L64" s="88">
        <v>0.20599999999999999</v>
      </c>
      <c r="M64" s="149">
        <v>626.55399999999997</v>
      </c>
      <c r="N64" s="86">
        <v>0</v>
      </c>
      <c r="O64" s="153">
        <v>1962.52</v>
      </c>
      <c r="P64" s="151">
        <v>1308.346</v>
      </c>
      <c r="Q64" s="35">
        <v>36</v>
      </c>
      <c r="R64" s="36">
        <v>0</v>
      </c>
      <c r="S64" s="36">
        <v>0</v>
      </c>
      <c r="T64" s="34">
        <v>0</v>
      </c>
      <c r="U64" s="36">
        <v>0</v>
      </c>
      <c r="V64" s="35">
        <v>0</v>
      </c>
      <c r="W64" s="34">
        <v>0</v>
      </c>
      <c r="X64" s="33">
        <v>0</v>
      </c>
      <c r="Y64" s="10" t="s">
        <v>1</v>
      </c>
    </row>
    <row r="65" spans="1:25" s="15" customFormat="1" ht="21.95" customHeight="1" thickBot="1" x14ac:dyDescent="0.45">
      <c r="A65" s="73"/>
      <c r="B65" s="75"/>
      <c r="C65" s="81"/>
      <c r="D65" s="83"/>
      <c r="E65" s="85"/>
      <c r="F65" s="79"/>
      <c r="G65" s="85"/>
      <c r="H65" s="89"/>
      <c r="I65" s="90"/>
      <c r="J65" s="90"/>
      <c r="K65" s="90"/>
      <c r="L65" s="90"/>
      <c r="M65" s="150"/>
      <c r="N65" s="87"/>
      <c r="O65" s="154"/>
      <c r="P65" s="152"/>
      <c r="Q65" s="31">
        <f>M64</f>
        <v>626.55399999999997</v>
      </c>
      <c r="R65" s="32">
        <v>0</v>
      </c>
      <c r="S65" s="32">
        <v>0</v>
      </c>
      <c r="T65" s="30">
        <v>0</v>
      </c>
      <c r="U65" s="32">
        <v>0</v>
      </c>
      <c r="V65" s="31">
        <v>0</v>
      </c>
      <c r="W65" s="30">
        <v>0</v>
      </c>
      <c r="X65" s="29">
        <v>0</v>
      </c>
      <c r="Y65" s="5" t="s">
        <v>0</v>
      </c>
    </row>
    <row r="66" spans="1:25" s="15" customFormat="1" ht="21.95" customHeight="1" x14ac:dyDescent="0.4">
      <c r="A66" s="72">
        <v>30</v>
      </c>
      <c r="B66" s="74" t="s">
        <v>23</v>
      </c>
      <c r="C66" s="80" t="s">
        <v>5</v>
      </c>
      <c r="D66" s="82" t="s">
        <v>4</v>
      </c>
      <c r="E66" s="84">
        <v>3523.9940000000001</v>
      </c>
      <c r="F66" s="78">
        <v>2349.3290000000002</v>
      </c>
      <c r="G66" s="84">
        <v>301.89999999999998</v>
      </c>
      <c r="H66" s="88">
        <v>201.26599999999999</v>
      </c>
      <c r="I66" s="88">
        <v>200.26900000000001</v>
      </c>
      <c r="J66" s="88">
        <v>0</v>
      </c>
      <c r="K66" s="88">
        <v>0</v>
      </c>
      <c r="L66" s="88">
        <v>0.997</v>
      </c>
      <c r="M66" s="91">
        <v>456.113</v>
      </c>
      <c r="N66" s="86">
        <v>0</v>
      </c>
      <c r="O66" s="64">
        <v>3369.7809999999999</v>
      </c>
      <c r="P66" s="78">
        <v>2246.5210000000002</v>
      </c>
      <c r="Q66" s="35">
        <v>37</v>
      </c>
      <c r="R66" s="36">
        <v>0</v>
      </c>
      <c r="S66" s="36">
        <v>0</v>
      </c>
      <c r="T66" s="34">
        <v>0</v>
      </c>
      <c r="U66" s="36">
        <v>0</v>
      </c>
      <c r="V66" s="35">
        <v>0</v>
      </c>
      <c r="W66" s="34">
        <v>0</v>
      </c>
      <c r="X66" s="33">
        <v>0</v>
      </c>
      <c r="Y66" s="10" t="s">
        <v>1</v>
      </c>
    </row>
    <row r="67" spans="1:25" s="15" customFormat="1" ht="21.95" customHeight="1" thickBot="1" x14ac:dyDescent="0.45">
      <c r="A67" s="73"/>
      <c r="B67" s="75"/>
      <c r="C67" s="81"/>
      <c r="D67" s="83"/>
      <c r="E67" s="85"/>
      <c r="F67" s="79"/>
      <c r="G67" s="85"/>
      <c r="H67" s="89"/>
      <c r="I67" s="90"/>
      <c r="J67" s="90"/>
      <c r="K67" s="90"/>
      <c r="L67" s="90"/>
      <c r="M67" s="92"/>
      <c r="N67" s="87"/>
      <c r="O67" s="65"/>
      <c r="P67" s="79"/>
      <c r="Q67" s="31">
        <f>M66</f>
        <v>456.113</v>
      </c>
      <c r="R67" s="32">
        <v>0</v>
      </c>
      <c r="S67" s="32">
        <v>0</v>
      </c>
      <c r="T67" s="30">
        <v>0</v>
      </c>
      <c r="U67" s="32">
        <v>0</v>
      </c>
      <c r="V67" s="31">
        <v>0</v>
      </c>
      <c r="W67" s="30">
        <v>0</v>
      </c>
      <c r="X67" s="29">
        <v>0</v>
      </c>
      <c r="Y67" s="5" t="s">
        <v>0</v>
      </c>
    </row>
    <row r="68" spans="1:25" s="15" customFormat="1" ht="21.95" customHeight="1" x14ac:dyDescent="0.4">
      <c r="A68" s="72">
        <v>31</v>
      </c>
      <c r="B68" s="74" t="s">
        <v>22</v>
      </c>
      <c r="C68" s="80" t="s">
        <v>5</v>
      </c>
      <c r="D68" s="82" t="s">
        <v>4</v>
      </c>
      <c r="E68" s="84">
        <v>2509.9879999999998</v>
      </c>
      <c r="F68" s="78">
        <v>1673.325</v>
      </c>
      <c r="G68" s="84">
        <v>598.15899999999999</v>
      </c>
      <c r="H68" s="88">
        <v>398.77100000000002</v>
      </c>
      <c r="I68" s="88">
        <v>398.238</v>
      </c>
      <c r="J68" s="88">
        <v>0</v>
      </c>
      <c r="K68" s="88">
        <v>0</v>
      </c>
      <c r="L68" s="88">
        <v>0.53300000000000003</v>
      </c>
      <c r="M68" s="91">
        <v>616.45500000000004</v>
      </c>
      <c r="N68" s="141">
        <v>0</v>
      </c>
      <c r="O68" s="64">
        <v>2491.6909999999998</v>
      </c>
      <c r="P68" s="78">
        <v>1661.1279999999999</v>
      </c>
      <c r="Q68" s="35">
        <v>47</v>
      </c>
      <c r="R68" s="36">
        <v>0</v>
      </c>
      <c r="S68" s="36">
        <v>0</v>
      </c>
      <c r="T68" s="34">
        <v>0</v>
      </c>
      <c r="U68" s="36">
        <v>0</v>
      </c>
      <c r="V68" s="35">
        <v>0</v>
      </c>
      <c r="W68" s="34">
        <v>0</v>
      </c>
      <c r="X68" s="33">
        <v>0</v>
      </c>
      <c r="Y68" s="10" t="s">
        <v>1</v>
      </c>
    </row>
    <row r="69" spans="1:25" s="15" customFormat="1" ht="21.95" customHeight="1" thickBot="1" x14ac:dyDescent="0.45">
      <c r="A69" s="73"/>
      <c r="B69" s="75"/>
      <c r="C69" s="81"/>
      <c r="D69" s="83"/>
      <c r="E69" s="85"/>
      <c r="F69" s="79"/>
      <c r="G69" s="85"/>
      <c r="H69" s="89"/>
      <c r="I69" s="90"/>
      <c r="J69" s="90"/>
      <c r="K69" s="90"/>
      <c r="L69" s="90"/>
      <c r="M69" s="92"/>
      <c r="N69" s="142"/>
      <c r="O69" s="65"/>
      <c r="P69" s="79"/>
      <c r="Q69" s="31">
        <f>M68</f>
        <v>616.45500000000004</v>
      </c>
      <c r="R69" s="32">
        <v>0</v>
      </c>
      <c r="S69" s="32">
        <v>0</v>
      </c>
      <c r="T69" s="30">
        <v>0</v>
      </c>
      <c r="U69" s="32">
        <v>0</v>
      </c>
      <c r="V69" s="31">
        <v>0</v>
      </c>
      <c r="W69" s="30">
        <v>0</v>
      </c>
      <c r="X69" s="29">
        <v>0</v>
      </c>
      <c r="Y69" s="5" t="s">
        <v>0</v>
      </c>
    </row>
    <row r="70" spans="1:25" s="15" customFormat="1" ht="21.95" customHeight="1" x14ac:dyDescent="0.4">
      <c r="A70" s="72">
        <v>32</v>
      </c>
      <c r="B70" s="74" t="s">
        <v>21</v>
      </c>
      <c r="C70" s="80" t="s">
        <v>5</v>
      </c>
      <c r="D70" s="82" t="s">
        <v>4</v>
      </c>
      <c r="E70" s="84">
        <v>1737.492</v>
      </c>
      <c r="F70" s="78">
        <v>1158.328</v>
      </c>
      <c r="G70" s="84">
        <v>1630.098</v>
      </c>
      <c r="H70" s="88">
        <v>1086.731</v>
      </c>
      <c r="I70" s="88">
        <v>895.76099999999997</v>
      </c>
      <c r="J70" s="88">
        <v>0</v>
      </c>
      <c r="K70" s="88">
        <v>0</v>
      </c>
      <c r="L70" s="88">
        <v>190.97</v>
      </c>
      <c r="M70" s="91">
        <v>1338.2180000000001</v>
      </c>
      <c r="N70" s="141">
        <v>0</v>
      </c>
      <c r="O70" s="64">
        <v>2029.373</v>
      </c>
      <c r="P70" s="78">
        <v>1352.915</v>
      </c>
      <c r="Q70" s="35">
        <v>43</v>
      </c>
      <c r="R70" s="36">
        <v>0</v>
      </c>
      <c r="S70" s="36">
        <v>0</v>
      </c>
      <c r="T70" s="34">
        <v>0</v>
      </c>
      <c r="U70" s="36">
        <v>0</v>
      </c>
      <c r="V70" s="35">
        <v>0</v>
      </c>
      <c r="W70" s="34">
        <v>0</v>
      </c>
      <c r="X70" s="33">
        <v>0</v>
      </c>
      <c r="Y70" s="10" t="s">
        <v>1</v>
      </c>
    </row>
    <row r="71" spans="1:25" s="15" customFormat="1" ht="21.95" customHeight="1" thickBot="1" x14ac:dyDescent="0.45">
      <c r="A71" s="73"/>
      <c r="B71" s="75"/>
      <c r="C71" s="81"/>
      <c r="D71" s="83"/>
      <c r="E71" s="85"/>
      <c r="F71" s="79"/>
      <c r="G71" s="85"/>
      <c r="H71" s="89"/>
      <c r="I71" s="90"/>
      <c r="J71" s="90"/>
      <c r="K71" s="90"/>
      <c r="L71" s="90"/>
      <c r="M71" s="92"/>
      <c r="N71" s="142"/>
      <c r="O71" s="65"/>
      <c r="P71" s="79"/>
      <c r="Q71" s="31">
        <f>M70</f>
        <v>1338.2180000000001</v>
      </c>
      <c r="R71" s="32">
        <v>0</v>
      </c>
      <c r="S71" s="32">
        <v>0</v>
      </c>
      <c r="T71" s="30">
        <v>0</v>
      </c>
      <c r="U71" s="32">
        <v>0</v>
      </c>
      <c r="V71" s="31">
        <v>0</v>
      </c>
      <c r="W71" s="30">
        <v>0</v>
      </c>
      <c r="X71" s="29">
        <v>0</v>
      </c>
      <c r="Y71" s="5" t="s">
        <v>0</v>
      </c>
    </row>
    <row r="72" spans="1:25" s="15" customFormat="1" ht="21.95" customHeight="1" x14ac:dyDescent="0.4">
      <c r="A72" s="72">
        <v>33</v>
      </c>
      <c r="B72" s="74" t="s">
        <v>20</v>
      </c>
      <c r="C72" s="80" t="s">
        <v>5</v>
      </c>
      <c r="D72" s="82" t="s">
        <v>4</v>
      </c>
      <c r="E72" s="84">
        <v>3133.009</v>
      </c>
      <c r="F72" s="78">
        <v>2088.6729999999998</v>
      </c>
      <c r="G72" s="84">
        <v>1354.694</v>
      </c>
      <c r="H72" s="88">
        <v>903.12900000000002</v>
      </c>
      <c r="I72" s="88">
        <v>901.125</v>
      </c>
      <c r="J72" s="88">
        <v>0</v>
      </c>
      <c r="K72" s="88">
        <v>0</v>
      </c>
      <c r="L72" s="88">
        <v>2.004</v>
      </c>
      <c r="M72" s="91">
        <v>1148.9090000000001</v>
      </c>
      <c r="N72" s="141">
        <v>0</v>
      </c>
      <c r="O72" s="64">
        <v>3338.7939999999999</v>
      </c>
      <c r="P72" s="78">
        <v>2225.8629999999998</v>
      </c>
      <c r="Q72" s="35">
        <v>67</v>
      </c>
      <c r="R72" s="36">
        <v>0</v>
      </c>
      <c r="S72" s="36">
        <v>0</v>
      </c>
      <c r="T72" s="34">
        <v>0</v>
      </c>
      <c r="U72" s="36">
        <v>0</v>
      </c>
      <c r="V72" s="35">
        <v>0</v>
      </c>
      <c r="W72" s="34">
        <v>0</v>
      </c>
      <c r="X72" s="33">
        <v>0</v>
      </c>
      <c r="Y72" s="10" t="s">
        <v>1</v>
      </c>
    </row>
    <row r="73" spans="1:25" s="15" customFormat="1" ht="21.95" customHeight="1" thickBot="1" x14ac:dyDescent="0.45">
      <c r="A73" s="73"/>
      <c r="B73" s="75"/>
      <c r="C73" s="81"/>
      <c r="D73" s="83"/>
      <c r="E73" s="85"/>
      <c r="F73" s="79"/>
      <c r="G73" s="85"/>
      <c r="H73" s="89"/>
      <c r="I73" s="90"/>
      <c r="J73" s="90"/>
      <c r="K73" s="90"/>
      <c r="L73" s="90"/>
      <c r="M73" s="92"/>
      <c r="N73" s="142"/>
      <c r="O73" s="93"/>
      <c r="P73" s="79"/>
      <c r="Q73" s="31">
        <f>M72</f>
        <v>1148.9090000000001</v>
      </c>
      <c r="R73" s="32">
        <v>0</v>
      </c>
      <c r="S73" s="32">
        <v>0</v>
      </c>
      <c r="T73" s="30">
        <v>0</v>
      </c>
      <c r="U73" s="32">
        <v>0</v>
      </c>
      <c r="V73" s="31">
        <v>0</v>
      </c>
      <c r="W73" s="30">
        <v>0</v>
      </c>
      <c r="X73" s="29">
        <v>0</v>
      </c>
      <c r="Y73" s="5" t="s">
        <v>0</v>
      </c>
    </row>
    <row r="74" spans="1:25" s="15" customFormat="1" ht="21.95" customHeight="1" x14ac:dyDescent="0.4">
      <c r="A74" s="72">
        <v>34</v>
      </c>
      <c r="B74" s="74" t="s">
        <v>19</v>
      </c>
      <c r="C74" s="80" t="s">
        <v>5</v>
      </c>
      <c r="D74" s="82" t="s">
        <v>4</v>
      </c>
      <c r="E74" s="84">
        <v>3716.0410000000002</v>
      </c>
      <c r="F74" s="78">
        <v>2477.3609999999999</v>
      </c>
      <c r="G74" s="84">
        <v>2173.9679999999998</v>
      </c>
      <c r="H74" s="88">
        <v>1449.31</v>
      </c>
      <c r="I74" s="88">
        <v>1437.2080000000001</v>
      </c>
      <c r="J74" s="88">
        <v>0</v>
      </c>
      <c r="K74" s="88">
        <v>0</v>
      </c>
      <c r="L74" s="88">
        <v>12.102</v>
      </c>
      <c r="M74" s="91">
        <v>1381.133</v>
      </c>
      <c r="N74" s="141">
        <v>0</v>
      </c>
      <c r="O74" s="64">
        <v>4508.8760000000002</v>
      </c>
      <c r="P74" s="78">
        <v>3005.9169999999999</v>
      </c>
      <c r="Q74" s="35">
        <v>27</v>
      </c>
      <c r="R74" s="36">
        <v>0</v>
      </c>
      <c r="S74" s="36">
        <v>0</v>
      </c>
      <c r="T74" s="34">
        <v>0</v>
      </c>
      <c r="U74" s="36">
        <v>0</v>
      </c>
      <c r="V74" s="35">
        <v>0</v>
      </c>
      <c r="W74" s="34">
        <v>0</v>
      </c>
      <c r="X74" s="33">
        <v>0</v>
      </c>
      <c r="Y74" s="10" t="s">
        <v>1</v>
      </c>
    </row>
    <row r="75" spans="1:25" s="15" customFormat="1" ht="21.95" customHeight="1" thickBot="1" x14ac:dyDescent="0.45">
      <c r="A75" s="73"/>
      <c r="B75" s="75"/>
      <c r="C75" s="81"/>
      <c r="D75" s="83"/>
      <c r="E75" s="85"/>
      <c r="F75" s="79"/>
      <c r="G75" s="85"/>
      <c r="H75" s="89"/>
      <c r="I75" s="90"/>
      <c r="J75" s="90"/>
      <c r="K75" s="90"/>
      <c r="L75" s="90"/>
      <c r="M75" s="92"/>
      <c r="N75" s="142"/>
      <c r="O75" s="65"/>
      <c r="P75" s="79"/>
      <c r="Q75" s="31">
        <f>M74</f>
        <v>1381.133</v>
      </c>
      <c r="R75" s="32">
        <v>0</v>
      </c>
      <c r="S75" s="32">
        <v>0</v>
      </c>
      <c r="T75" s="30">
        <v>0</v>
      </c>
      <c r="U75" s="32">
        <v>0</v>
      </c>
      <c r="V75" s="31">
        <v>0</v>
      </c>
      <c r="W75" s="30">
        <v>0</v>
      </c>
      <c r="X75" s="29">
        <v>0</v>
      </c>
      <c r="Y75" s="5" t="s">
        <v>0</v>
      </c>
    </row>
    <row r="76" spans="1:25" s="15" customFormat="1" ht="21.95" customHeight="1" x14ac:dyDescent="0.4">
      <c r="A76" s="72">
        <v>35</v>
      </c>
      <c r="B76" s="74" t="s">
        <v>18</v>
      </c>
      <c r="C76" s="80" t="s">
        <v>5</v>
      </c>
      <c r="D76" s="82" t="s">
        <v>4</v>
      </c>
      <c r="E76" s="84">
        <v>1353.9690000000001</v>
      </c>
      <c r="F76" s="78">
        <v>902.64599999999996</v>
      </c>
      <c r="G76" s="84">
        <v>1562.154</v>
      </c>
      <c r="H76" s="88">
        <v>1041.4349999999999</v>
      </c>
      <c r="I76" s="88">
        <v>1018.4930000000001</v>
      </c>
      <c r="J76" s="88">
        <v>0</v>
      </c>
      <c r="K76" s="88">
        <v>0</v>
      </c>
      <c r="L76" s="88">
        <v>22.942</v>
      </c>
      <c r="M76" s="91">
        <v>1146.5920000000001</v>
      </c>
      <c r="N76" s="141">
        <v>0</v>
      </c>
      <c r="O76" s="64">
        <v>1769.5309999999999</v>
      </c>
      <c r="P76" s="78">
        <v>1179.6869999999999</v>
      </c>
      <c r="Q76" s="35">
        <v>32</v>
      </c>
      <c r="R76" s="36">
        <v>0</v>
      </c>
      <c r="S76" s="36">
        <v>0</v>
      </c>
      <c r="T76" s="34">
        <v>0</v>
      </c>
      <c r="U76" s="36">
        <v>0</v>
      </c>
      <c r="V76" s="35">
        <v>0</v>
      </c>
      <c r="W76" s="34">
        <v>0</v>
      </c>
      <c r="X76" s="33">
        <v>0</v>
      </c>
      <c r="Y76" s="10" t="s">
        <v>1</v>
      </c>
    </row>
    <row r="77" spans="1:25" s="15" customFormat="1" ht="21.95" customHeight="1" thickBot="1" x14ac:dyDescent="0.45">
      <c r="A77" s="73"/>
      <c r="B77" s="75"/>
      <c r="C77" s="81"/>
      <c r="D77" s="83"/>
      <c r="E77" s="85"/>
      <c r="F77" s="79"/>
      <c r="G77" s="85"/>
      <c r="H77" s="89"/>
      <c r="I77" s="90"/>
      <c r="J77" s="90"/>
      <c r="K77" s="90"/>
      <c r="L77" s="90"/>
      <c r="M77" s="92"/>
      <c r="N77" s="142"/>
      <c r="O77" s="65"/>
      <c r="P77" s="79"/>
      <c r="Q77" s="31">
        <f>M76</f>
        <v>1146.5920000000001</v>
      </c>
      <c r="R77" s="32">
        <v>0</v>
      </c>
      <c r="S77" s="32">
        <v>0</v>
      </c>
      <c r="T77" s="30">
        <v>0</v>
      </c>
      <c r="U77" s="32">
        <v>0</v>
      </c>
      <c r="V77" s="31">
        <v>0</v>
      </c>
      <c r="W77" s="30">
        <v>0</v>
      </c>
      <c r="X77" s="29">
        <v>0</v>
      </c>
      <c r="Y77" s="5" t="s">
        <v>0</v>
      </c>
    </row>
    <row r="78" spans="1:25" s="15" customFormat="1" ht="21.95" customHeight="1" x14ac:dyDescent="0.4">
      <c r="A78" s="72">
        <v>36</v>
      </c>
      <c r="B78" s="74" t="s">
        <v>17</v>
      </c>
      <c r="C78" s="80" t="s">
        <v>5</v>
      </c>
      <c r="D78" s="82" t="s">
        <v>4</v>
      </c>
      <c r="E78" s="84">
        <v>2746.2350000000001</v>
      </c>
      <c r="F78" s="78">
        <v>1830.8240000000001</v>
      </c>
      <c r="G78" s="84">
        <v>1243.5899999999999</v>
      </c>
      <c r="H78" s="88">
        <v>829.05899999999997</v>
      </c>
      <c r="I78" s="88">
        <v>828.60699999999997</v>
      </c>
      <c r="J78" s="88">
        <v>0</v>
      </c>
      <c r="K78" s="88">
        <v>0</v>
      </c>
      <c r="L78" s="88">
        <v>0.45200000000000001</v>
      </c>
      <c r="M78" s="91">
        <v>1206.5239999999999</v>
      </c>
      <c r="N78" s="141">
        <v>0</v>
      </c>
      <c r="O78" s="64">
        <v>2783.3020000000001</v>
      </c>
      <c r="P78" s="78">
        <v>1855.5350000000001</v>
      </c>
      <c r="Q78" s="35">
        <v>59</v>
      </c>
      <c r="R78" s="36">
        <v>0</v>
      </c>
      <c r="S78" s="36">
        <v>0</v>
      </c>
      <c r="T78" s="34">
        <v>0</v>
      </c>
      <c r="U78" s="36">
        <v>0</v>
      </c>
      <c r="V78" s="35">
        <v>0</v>
      </c>
      <c r="W78" s="34">
        <v>0</v>
      </c>
      <c r="X78" s="33">
        <v>0</v>
      </c>
      <c r="Y78" s="10" t="s">
        <v>1</v>
      </c>
    </row>
    <row r="79" spans="1:25" s="15" customFormat="1" ht="21.95" customHeight="1" thickBot="1" x14ac:dyDescent="0.45">
      <c r="A79" s="73"/>
      <c r="B79" s="75"/>
      <c r="C79" s="81"/>
      <c r="D79" s="83"/>
      <c r="E79" s="85"/>
      <c r="F79" s="79"/>
      <c r="G79" s="85"/>
      <c r="H79" s="89"/>
      <c r="I79" s="90"/>
      <c r="J79" s="90"/>
      <c r="K79" s="90"/>
      <c r="L79" s="90"/>
      <c r="M79" s="92"/>
      <c r="N79" s="142"/>
      <c r="O79" s="65"/>
      <c r="P79" s="79"/>
      <c r="Q79" s="31">
        <f>M78</f>
        <v>1206.5239999999999</v>
      </c>
      <c r="R79" s="32">
        <v>0</v>
      </c>
      <c r="S79" s="32">
        <v>0</v>
      </c>
      <c r="T79" s="30">
        <v>0</v>
      </c>
      <c r="U79" s="32">
        <v>0</v>
      </c>
      <c r="V79" s="31">
        <v>0</v>
      </c>
      <c r="W79" s="30">
        <v>0</v>
      </c>
      <c r="X79" s="29">
        <v>0</v>
      </c>
      <c r="Y79" s="5" t="s">
        <v>0</v>
      </c>
    </row>
    <row r="80" spans="1:25" s="15" customFormat="1" ht="21.95" customHeight="1" x14ac:dyDescent="0.4">
      <c r="A80" s="72">
        <v>37</v>
      </c>
      <c r="B80" s="74" t="s">
        <v>16</v>
      </c>
      <c r="C80" s="80" t="s">
        <v>5</v>
      </c>
      <c r="D80" s="82" t="s">
        <v>4</v>
      </c>
      <c r="E80" s="84">
        <v>1989.654</v>
      </c>
      <c r="F80" s="78">
        <v>1326.4359999999999</v>
      </c>
      <c r="G80" s="84">
        <v>968.78300000000002</v>
      </c>
      <c r="H80" s="88">
        <v>645.85400000000004</v>
      </c>
      <c r="I80" s="88">
        <v>639.45299999999997</v>
      </c>
      <c r="J80" s="88">
        <v>0</v>
      </c>
      <c r="K80" s="88">
        <v>0</v>
      </c>
      <c r="L80" s="88">
        <v>6.4009999999999998</v>
      </c>
      <c r="M80" s="91">
        <v>953.13599999999997</v>
      </c>
      <c r="N80" s="141">
        <v>0</v>
      </c>
      <c r="O80" s="64">
        <v>2005.3009999999999</v>
      </c>
      <c r="P80" s="78">
        <v>1336.867</v>
      </c>
      <c r="Q80" s="35">
        <v>56</v>
      </c>
      <c r="R80" s="36">
        <v>0</v>
      </c>
      <c r="S80" s="36">
        <v>0</v>
      </c>
      <c r="T80" s="34">
        <v>0</v>
      </c>
      <c r="U80" s="36">
        <v>0</v>
      </c>
      <c r="V80" s="35">
        <v>0</v>
      </c>
      <c r="W80" s="34">
        <v>0</v>
      </c>
      <c r="X80" s="33">
        <v>0</v>
      </c>
      <c r="Y80" s="10" t="s">
        <v>1</v>
      </c>
    </row>
    <row r="81" spans="1:25" s="15" customFormat="1" ht="21.95" customHeight="1" thickBot="1" x14ac:dyDescent="0.45">
      <c r="A81" s="73"/>
      <c r="B81" s="75"/>
      <c r="C81" s="81"/>
      <c r="D81" s="83"/>
      <c r="E81" s="85"/>
      <c r="F81" s="79"/>
      <c r="G81" s="85"/>
      <c r="H81" s="89"/>
      <c r="I81" s="90"/>
      <c r="J81" s="90"/>
      <c r="K81" s="90"/>
      <c r="L81" s="90"/>
      <c r="M81" s="92"/>
      <c r="N81" s="142"/>
      <c r="O81" s="65"/>
      <c r="P81" s="79"/>
      <c r="Q81" s="31">
        <f>M80</f>
        <v>953.13599999999997</v>
      </c>
      <c r="R81" s="32">
        <v>0</v>
      </c>
      <c r="S81" s="32">
        <v>0</v>
      </c>
      <c r="T81" s="30">
        <v>0</v>
      </c>
      <c r="U81" s="32">
        <v>0</v>
      </c>
      <c r="V81" s="31">
        <v>0</v>
      </c>
      <c r="W81" s="30">
        <v>0</v>
      </c>
      <c r="X81" s="29">
        <v>0</v>
      </c>
      <c r="Y81" s="5" t="s">
        <v>0</v>
      </c>
    </row>
    <row r="82" spans="1:25" s="15" customFormat="1" ht="21.95" customHeight="1" x14ac:dyDescent="0.4">
      <c r="A82" s="72">
        <v>38</v>
      </c>
      <c r="B82" s="74" t="s">
        <v>15</v>
      </c>
      <c r="C82" s="80" t="s">
        <v>5</v>
      </c>
      <c r="D82" s="82" t="s">
        <v>4</v>
      </c>
      <c r="E82" s="84">
        <v>5765.5510000000004</v>
      </c>
      <c r="F82" s="78">
        <v>3843.701</v>
      </c>
      <c r="G82" s="84">
        <v>2236.7620000000002</v>
      </c>
      <c r="H82" s="88">
        <v>1491.174</v>
      </c>
      <c r="I82" s="88">
        <v>1488.328</v>
      </c>
      <c r="J82" s="88">
        <v>0</v>
      </c>
      <c r="K82" s="88">
        <v>0</v>
      </c>
      <c r="L82" s="88">
        <v>2.8460000000000001</v>
      </c>
      <c r="M82" s="91">
        <v>2058.982</v>
      </c>
      <c r="N82" s="86">
        <v>0</v>
      </c>
      <c r="O82" s="64">
        <v>5943.3310000000001</v>
      </c>
      <c r="P82" s="78">
        <v>3962.221</v>
      </c>
      <c r="Q82" s="35">
        <v>32</v>
      </c>
      <c r="R82" s="36">
        <v>0</v>
      </c>
      <c r="S82" s="36">
        <v>0</v>
      </c>
      <c r="T82" s="34">
        <v>0</v>
      </c>
      <c r="U82" s="36">
        <v>0</v>
      </c>
      <c r="V82" s="35">
        <v>0</v>
      </c>
      <c r="W82" s="34">
        <v>0</v>
      </c>
      <c r="X82" s="33">
        <v>0</v>
      </c>
      <c r="Y82" s="10" t="s">
        <v>1</v>
      </c>
    </row>
    <row r="83" spans="1:25" s="15" customFormat="1" ht="21.95" customHeight="1" thickBot="1" x14ac:dyDescent="0.45">
      <c r="A83" s="73"/>
      <c r="B83" s="75"/>
      <c r="C83" s="81"/>
      <c r="D83" s="83"/>
      <c r="E83" s="85"/>
      <c r="F83" s="79"/>
      <c r="G83" s="85"/>
      <c r="H83" s="89"/>
      <c r="I83" s="90"/>
      <c r="J83" s="90"/>
      <c r="K83" s="90"/>
      <c r="L83" s="90"/>
      <c r="M83" s="92"/>
      <c r="N83" s="87"/>
      <c r="O83" s="65"/>
      <c r="P83" s="79"/>
      <c r="Q83" s="31">
        <f>M82</f>
        <v>2058.982</v>
      </c>
      <c r="R83" s="32">
        <v>0</v>
      </c>
      <c r="S83" s="32">
        <v>0</v>
      </c>
      <c r="T83" s="30">
        <v>0</v>
      </c>
      <c r="U83" s="32">
        <v>0</v>
      </c>
      <c r="V83" s="31">
        <v>0</v>
      </c>
      <c r="W83" s="30">
        <v>0</v>
      </c>
      <c r="X83" s="29">
        <v>0</v>
      </c>
      <c r="Y83" s="5" t="s">
        <v>0</v>
      </c>
    </row>
    <row r="84" spans="1:25" s="15" customFormat="1" ht="21.95" customHeight="1" x14ac:dyDescent="0.4">
      <c r="A84" s="72">
        <v>39</v>
      </c>
      <c r="B84" s="74" t="s">
        <v>14</v>
      </c>
      <c r="C84" s="80" t="s">
        <v>5</v>
      </c>
      <c r="D84" s="82" t="s">
        <v>4</v>
      </c>
      <c r="E84" s="84">
        <v>1217.306</v>
      </c>
      <c r="F84" s="78">
        <v>811.53700000000003</v>
      </c>
      <c r="G84" s="84">
        <v>1218.1189999999999</v>
      </c>
      <c r="H84" s="88">
        <v>812.07899999999995</v>
      </c>
      <c r="I84" s="88">
        <v>809.88499999999999</v>
      </c>
      <c r="J84" s="88">
        <v>0</v>
      </c>
      <c r="K84" s="88">
        <v>0</v>
      </c>
      <c r="L84" s="88">
        <v>2.194</v>
      </c>
      <c r="M84" s="91">
        <v>1392.5360000000001</v>
      </c>
      <c r="N84" s="86">
        <v>0</v>
      </c>
      <c r="O84" s="64">
        <v>1042.8879999999999</v>
      </c>
      <c r="P84" s="78">
        <v>695.25900000000001</v>
      </c>
      <c r="Q84" s="35">
        <v>44</v>
      </c>
      <c r="R84" s="36">
        <v>0</v>
      </c>
      <c r="S84" s="36">
        <v>0</v>
      </c>
      <c r="T84" s="34">
        <v>0</v>
      </c>
      <c r="U84" s="36">
        <v>0</v>
      </c>
      <c r="V84" s="35">
        <v>0</v>
      </c>
      <c r="W84" s="34">
        <v>0</v>
      </c>
      <c r="X84" s="33">
        <v>0</v>
      </c>
      <c r="Y84" s="10" t="s">
        <v>1</v>
      </c>
    </row>
    <row r="85" spans="1:25" s="15" customFormat="1" ht="21.95" customHeight="1" thickBot="1" x14ac:dyDescent="0.45">
      <c r="A85" s="73"/>
      <c r="B85" s="75"/>
      <c r="C85" s="81"/>
      <c r="D85" s="83"/>
      <c r="E85" s="85"/>
      <c r="F85" s="79"/>
      <c r="G85" s="85"/>
      <c r="H85" s="89"/>
      <c r="I85" s="90"/>
      <c r="J85" s="90"/>
      <c r="K85" s="90"/>
      <c r="L85" s="90"/>
      <c r="M85" s="92"/>
      <c r="N85" s="87"/>
      <c r="O85" s="65"/>
      <c r="P85" s="79"/>
      <c r="Q85" s="31">
        <f>M84</f>
        <v>1392.5360000000001</v>
      </c>
      <c r="R85" s="32">
        <v>0</v>
      </c>
      <c r="S85" s="32">
        <v>0</v>
      </c>
      <c r="T85" s="30">
        <v>0</v>
      </c>
      <c r="U85" s="32">
        <v>0</v>
      </c>
      <c r="V85" s="31">
        <v>0</v>
      </c>
      <c r="W85" s="30">
        <v>0</v>
      </c>
      <c r="X85" s="29">
        <v>0</v>
      </c>
      <c r="Y85" s="5" t="s">
        <v>0</v>
      </c>
    </row>
    <row r="86" spans="1:25" s="15" customFormat="1" ht="21.95" customHeight="1" x14ac:dyDescent="0.4">
      <c r="A86" s="72">
        <v>40</v>
      </c>
      <c r="B86" s="74" t="s">
        <v>13</v>
      </c>
      <c r="C86" s="80" t="s">
        <v>5</v>
      </c>
      <c r="D86" s="82" t="s">
        <v>4</v>
      </c>
      <c r="E86" s="143">
        <v>5511.6750000000002</v>
      </c>
      <c r="F86" s="139">
        <v>3674.45</v>
      </c>
      <c r="G86" s="84">
        <v>3952.7620000000002</v>
      </c>
      <c r="H86" s="88">
        <v>2635.1729999999998</v>
      </c>
      <c r="I86" s="88">
        <v>2632.9609999999998</v>
      </c>
      <c r="J86" s="88">
        <v>0</v>
      </c>
      <c r="K86" s="88">
        <v>0</v>
      </c>
      <c r="L86" s="88">
        <v>2.2120000000000002</v>
      </c>
      <c r="M86" s="91">
        <v>2690.5590000000002</v>
      </c>
      <c r="N86" s="86">
        <v>0</v>
      </c>
      <c r="O86" s="64">
        <v>6773.8779999999997</v>
      </c>
      <c r="P86" s="139">
        <v>4515.9179999999997</v>
      </c>
      <c r="Q86" s="35">
        <v>63</v>
      </c>
      <c r="R86" s="36">
        <v>0</v>
      </c>
      <c r="S86" s="36">
        <v>0</v>
      </c>
      <c r="T86" s="34">
        <v>0</v>
      </c>
      <c r="U86" s="36">
        <v>0</v>
      </c>
      <c r="V86" s="35">
        <v>0</v>
      </c>
      <c r="W86" s="34">
        <v>0</v>
      </c>
      <c r="X86" s="33">
        <v>0</v>
      </c>
      <c r="Y86" s="10" t="s">
        <v>1</v>
      </c>
    </row>
    <row r="87" spans="1:25" s="15" customFormat="1" ht="21.95" customHeight="1" thickBot="1" x14ac:dyDescent="0.45">
      <c r="A87" s="73"/>
      <c r="B87" s="75"/>
      <c r="C87" s="81"/>
      <c r="D87" s="83"/>
      <c r="E87" s="144"/>
      <c r="F87" s="140"/>
      <c r="G87" s="85"/>
      <c r="H87" s="89"/>
      <c r="I87" s="90"/>
      <c r="J87" s="90"/>
      <c r="K87" s="90"/>
      <c r="L87" s="90"/>
      <c r="M87" s="92"/>
      <c r="N87" s="87"/>
      <c r="O87" s="65"/>
      <c r="P87" s="140"/>
      <c r="Q87" s="31">
        <f>M86</f>
        <v>2690.5590000000002</v>
      </c>
      <c r="R87" s="32">
        <v>0</v>
      </c>
      <c r="S87" s="32">
        <v>0</v>
      </c>
      <c r="T87" s="30">
        <v>0</v>
      </c>
      <c r="U87" s="32">
        <v>0</v>
      </c>
      <c r="V87" s="31">
        <v>0</v>
      </c>
      <c r="W87" s="30">
        <v>0</v>
      </c>
      <c r="X87" s="29">
        <v>0</v>
      </c>
      <c r="Y87" s="5" t="s">
        <v>0</v>
      </c>
    </row>
    <row r="88" spans="1:25" s="15" customFormat="1" ht="21.95" customHeight="1" x14ac:dyDescent="0.4">
      <c r="A88" s="72">
        <v>41</v>
      </c>
      <c r="B88" s="74" t="s">
        <v>12</v>
      </c>
      <c r="C88" s="80" t="s">
        <v>5</v>
      </c>
      <c r="D88" s="82" t="s">
        <v>4</v>
      </c>
      <c r="E88" s="84">
        <v>1301.5609999999999</v>
      </c>
      <c r="F88" s="78">
        <v>867.70799999999997</v>
      </c>
      <c r="G88" s="84">
        <v>737.58299999999997</v>
      </c>
      <c r="H88" s="88">
        <v>491.721</v>
      </c>
      <c r="I88" s="88">
        <v>489.43200000000002</v>
      </c>
      <c r="J88" s="88">
        <v>0</v>
      </c>
      <c r="K88" s="88">
        <v>0</v>
      </c>
      <c r="L88" s="88">
        <v>2.2890000000000001</v>
      </c>
      <c r="M88" s="91">
        <v>469.18599999999998</v>
      </c>
      <c r="N88" s="86">
        <v>0</v>
      </c>
      <c r="O88" s="64">
        <v>1569.9580000000001</v>
      </c>
      <c r="P88" s="78">
        <v>1046.6389999999999</v>
      </c>
      <c r="Q88" s="35">
        <v>30</v>
      </c>
      <c r="R88" s="36">
        <v>0</v>
      </c>
      <c r="S88" s="36">
        <v>0</v>
      </c>
      <c r="T88" s="34">
        <v>0</v>
      </c>
      <c r="U88" s="36">
        <v>0</v>
      </c>
      <c r="V88" s="35">
        <v>0</v>
      </c>
      <c r="W88" s="34">
        <v>0</v>
      </c>
      <c r="X88" s="33">
        <v>0</v>
      </c>
      <c r="Y88" s="10" t="s">
        <v>1</v>
      </c>
    </row>
    <row r="89" spans="1:25" s="15" customFormat="1" ht="21.95" customHeight="1" thickBot="1" x14ac:dyDescent="0.45">
      <c r="A89" s="73"/>
      <c r="B89" s="75"/>
      <c r="C89" s="81"/>
      <c r="D89" s="83"/>
      <c r="E89" s="85"/>
      <c r="F89" s="79"/>
      <c r="G89" s="85"/>
      <c r="H89" s="89"/>
      <c r="I89" s="90"/>
      <c r="J89" s="90"/>
      <c r="K89" s="90"/>
      <c r="L89" s="90"/>
      <c r="M89" s="92"/>
      <c r="N89" s="87"/>
      <c r="O89" s="65"/>
      <c r="P89" s="79"/>
      <c r="Q89" s="31">
        <f>M88</f>
        <v>469.18599999999998</v>
      </c>
      <c r="R89" s="32">
        <v>0</v>
      </c>
      <c r="S89" s="32">
        <v>0</v>
      </c>
      <c r="T89" s="30">
        <v>0</v>
      </c>
      <c r="U89" s="32">
        <v>0</v>
      </c>
      <c r="V89" s="31">
        <v>0</v>
      </c>
      <c r="W89" s="30">
        <v>0</v>
      </c>
      <c r="X89" s="29">
        <v>0</v>
      </c>
      <c r="Y89" s="5" t="s">
        <v>0</v>
      </c>
    </row>
    <row r="90" spans="1:25" s="15" customFormat="1" ht="21.95" customHeight="1" x14ac:dyDescent="0.4">
      <c r="A90" s="72">
        <v>42</v>
      </c>
      <c r="B90" s="74" t="s">
        <v>11</v>
      </c>
      <c r="C90" s="80" t="s">
        <v>5</v>
      </c>
      <c r="D90" s="82" t="s">
        <v>4</v>
      </c>
      <c r="E90" s="84">
        <v>2299.0749999999998</v>
      </c>
      <c r="F90" s="78">
        <v>1532.7170000000001</v>
      </c>
      <c r="G90" s="84">
        <v>1139.9380000000001</v>
      </c>
      <c r="H90" s="88">
        <v>759.95699999999999</v>
      </c>
      <c r="I90" s="88">
        <v>758.75400000000002</v>
      </c>
      <c r="J90" s="88">
        <v>0</v>
      </c>
      <c r="K90" s="88">
        <v>0</v>
      </c>
      <c r="L90" s="88">
        <v>1.2030000000000001</v>
      </c>
      <c r="M90" s="91">
        <v>739.83799999999997</v>
      </c>
      <c r="N90" s="86">
        <v>0</v>
      </c>
      <c r="O90" s="64">
        <v>2699.1750000000002</v>
      </c>
      <c r="P90" s="78">
        <v>1799.4480000000001</v>
      </c>
      <c r="Q90" s="35">
        <v>42</v>
      </c>
      <c r="R90" s="36">
        <v>0</v>
      </c>
      <c r="S90" s="36">
        <v>0</v>
      </c>
      <c r="T90" s="34">
        <v>0</v>
      </c>
      <c r="U90" s="36">
        <v>0</v>
      </c>
      <c r="V90" s="35">
        <v>0</v>
      </c>
      <c r="W90" s="34">
        <v>0</v>
      </c>
      <c r="X90" s="33">
        <v>0</v>
      </c>
      <c r="Y90" s="10" t="s">
        <v>1</v>
      </c>
    </row>
    <row r="91" spans="1:25" s="15" customFormat="1" ht="21.95" customHeight="1" thickBot="1" x14ac:dyDescent="0.45">
      <c r="A91" s="73"/>
      <c r="B91" s="75"/>
      <c r="C91" s="81"/>
      <c r="D91" s="83"/>
      <c r="E91" s="85"/>
      <c r="F91" s="79"/>
      <c r="G91" s="85"/>
      <c r="H91" s="89"/>
      <c r="I91" s="90"/>
      <c r="J91" s="90"/>
      <c r="K91" s="90"/>
      <c r="L91" s="90"/>
      <c r="M91" s="92"/>
      <c r="N91" s="87"/>
      <c r="O91" s="65"/>
      <c r="P91" s="79"/>
      <c r="Q91" s="31">
        <f>M90</f>
        <v>739.83799999999997</v>
      </c>
      <c r="R91" s="32">
        <v>0</v>
      </c>
      <c r="S91" s="32">
        <v>0</v>
      </c>
      <c r="T91" s="30">
        <v>0</v>
      </c>
      <c r="U91" s="32">
        <v>0</v>
      </c>
      <c r="V91" s="31">
        <v>0</v>
      </c>
      <c r="W91" s="30">
        <v>0</v>
      </c>
      <c r="X91" s="29">
        <v>0</v>
      </c>
      <c r="Y91" s="5" t="s">
        <v>0</v>
      </c>
    </row>
    <row r="92" spans="1:25" s="15" customFormat="1" ht="21.95" customHeight="1" x14ac:dyDescent="0.4">
      <c r="A92" s="72">
        <v>43</v>
      </c>
      <c r="B92" s="74" t="s">
        <v>10</v>
      </c>
      <c r="C92" s="80" t="s">
        <v>5</v>
      </c>
      <c r="D92" s="82" t="s">
        <v>4</v>
      </c>
      <c r="E92" s="84">
        <v>1585.056</v>
      </c>
      <c r="F92" s="78">
        <v>1056.704</v>
      </c>
      <c r="G92" s="84">
        <v>1263.115</v>
      </c>
      <c r="H92" s="88">
        <v>842.07500000000005</v>
      </c>
      <c r="I92" s="88">
        <v>841.90099999999995</v>
      </c>
      <c r="J92" s="88">
        <v>0</v>
      </c>
      <c r="K92" s="88">
        <v>0</v>
      </c>
      <c r="L92" s="88">
        <v>0.17399999999999999</v>
      </c>
      <c r="M92" s="91">
        <v>1316.53</v>
      </c>
      <c r="N92" s="86">
        <v>0</v>
      </c>
      <c r="O92" s="64">
        <v>1531.6410000000001</v>
      </c>
      <c r="P92" s="78">
        <v>1021.0940000000001</v>
      </c>
      <c r="Q92" s="35">
        <v>43</v>
      </c>
      <c r="R92" s="36">
        <v>0</v>
      </c>
      <c r="S92" s="36">
        <v>0</v>
      </c>
      <c r="T92" s="34">
        <v>0</v>
      </c>
      <c r="U92" s="36">
        <v>0</v>
      </c>
      <c r="V92" s="35">
        <v>0</v>
      </c>
      <c r="W92" s="34">
        <v>0</v>
      </c>
      <c r="X92" s="33">
        <v>0</v>
      </c>
      <c r="Y92" s="10" t="s">
        <v>1</v>
      </c>
    </row>
    <row r="93" spans="1:25" s="15" customFormat="1" ht="21.95" customHeight="1" thickBot="1" x14ac:dyDescent="0.45">
      <c r="A93" s="73"/>
      <c r="B93" s="75"/>
      <c r="C93" s="81"/>
      <c r="D93" s="83"/>
      <c r="E93" s="85"/>
      <c r="F93" s="79"/>
      <c r="G93" s="85"/>
      <c r="H93" s="89"/>
      <c r="I93" s="90"/>
      <c r="J93" s="90"/>
      <c r="K93" s="90"/>
      <c r="L93" s="90"/>
      <c r="M93" s="92"/>
      <c r="N93" s="87"/>
      <c r="O93" s="65"/>
      <c r="P93" s="79"/>
      <c r="Q93" s="31">
        <f>M92</f>
        <v>1316.53</v>
      </c>
      <c r="R93" s="32">
        <v>0</v>
      </c>
      <c r="S93" s="32">
        <v>0</v>
      </c>
      <c r="T93" s="30">
        <v>0</v>
      </c>
      <c r="U93" s="32">
        <v>0</v>
      </c>
      <c r="V93" s="31">
        <v>0</v>
      </c>
      <c r="W93" s="30">
        <v>0</v>
      </c>
      <c r="X93" s="29">
        <v>0</v>
      </c>
      <c r="Y93" s="5" t="s">
        <v>0</v>
      </c>
    </row>
    <row r="94" spans="1:25" s="15" customFormat="1" ht="21.95" customHeight="1" x14ac:dyDescent="0.4">
      <c r="A94" s="72">
        <v>44</v>
      </c>
      <c r="B94" s="74" t="s">
        <v>9</v>
      </c>
      <c r="C94" s="80" t="s">
        <v>5</v>
      </c>
      <c r="D94" s="82" t="s">
        <v>4</v>
      </c>
      <c r="E94" s="84">
        <v>1539.144</v>
      </c>
      <c r="F94" s="78">
        <v>1026.096</v>
      </c>
      <c r="G94" s="84">
        <v>893.48800000000006</v>
      </c>
      <c r="H94" s="88">
        <v>595.65800000000002</v>
      </c>
      <c r="I94" s="88">
        <v>592.52</v>
      </c>
      <c r="J94" s="88">
        <v>0</v>
      </c>
      <c r="K94" s="88">
        <v>0</v>
      </c>
      <c r="L94" s="88">
        <v>3.1379999999999999</v>
      </c>
      <c r="M94" s="91">
        <v>863.077</v>
      </c>
      <c r="N94" s="86">
        <v>0</v>
      </c>
      <c r="O94" s="64">
        <v>1569.5550000000001</v>
      </c>
      <c r="P94" s="78">
        <v>1046.3699999999999</v>
      </c>
      <c r="Q94" s="35">
        <v>35</v>
      </c>
      <c r="R94" s="36">
        <v>0</v>
      </c>
      <c r="S94" s="36">
        <v>0</v>
      </c>
      <c r="T94" s="34">
        <v>0</v>
      </c>
      <c r="U94" s="36">
        <v>0</v>
      </c>
      <c r="V94" s="35">
        <v>0</v>
      </c>
      <c r="W94" s="34">
        <v>0</v>
      </c>
      <c r="X94" s="33">
        <v>0</v>
      </c>
      <c r="Y94" s="10" t="s">
        <v>1</v>
      </c>
    </row>
    <row r="95" spans="1:25" s="15" customFormat="1" ht="21.95" customHeight="1" thickBot="1" x14ac:dyDescent="0.45">
      <c r="A95" s="73"/>
      <c r="B95" s="75"/>
      <c r="C95" s="81"/>
      <c r="D95" s="83"/>
      <c r="E95" s="85"/>
      <c r="F95" s="79"/>
      <c r="G95" s="85"/>
      <c r="H95" s="89"/>
      <c r="I95" s="90"/>
      <c r="J95" s="90"/>
      <c r="K95" s="90"/>
      <c r="L95" s="90"/>
      <c r="M95" s="92"/>
      <c r="N95" s="87"/>
      <c r="O95" s="65"/>
      <c r="P95" s="79"/>
      <c r="Q95" s="31">
        <f>M94</f>
        <v>863.077</v>
      </c>
      <c r="R95" s="32">
        <v>0</v>
      </c>
      <c r="S95" s="32">
        <v>0</v>
      </c>
      <c r="T95" s="30">
        <v>0</v>
      </c>
      <c r="U95" s="32">
        <v>0</v>
      </c>
      <c r="V95" s="31">
        <v>0</v>
      </c>
      <c r="W95" s="30">
        <v>0</v>
      </c>
      <c r="X95" s="29">
        <v>0</v>
      </c>
      <c r="Y95" s="5" t="s">
        <v>0</v>
      </c>
    </row>
    <row r="96" spans="1:25" s="15" customFormat="1" ht="21.95" customHeight="1" x14ac:dyDescent="0.4">
      <c r="A96" s="72">
        <v>45</v>
      </c>
      <c r="B96" s="74" t="s">
        <v>8</v>
      </c>
      <c r="C96" s="80" t="s">
        <v>5</v>
      </c>
      <c r="D96" s="82" t="s">
        <v>4</v>
      </c>
      <c r="E96" s="84">
        <v>5354.69</v>
      </c>
      <c r="F96" s="78">
        <v>3569.7930000000001</v>
      </c>
      <c r="G96" s="84">
        <v>810.56600000000003</v>
      </c>
      <c r="H96" s="88">
        <v>540.37699999999995</v>
      </c>
      <c r="I96" s="88">
        <v>540.02</v>
      </c>
      <c r="J96" s="88">
        <v>0</v>
      </c>
      <c r="K96" s="88">
        <v>0</v>
      </c>
      <c r="L96" s="88">
        <v>0.35599999999999998</v>
      </c>
      <c r="M96" s="91">
        <v>1846.7819999999999</v>
      </c>
      <c r="N96" s="86">
        <v>0</v>
      </c>
      <c r="O96" s="64">
        <v>4318.4740000000002</v>
      </c>
      <c r="P96" s="78">
        <v>2878.9830000000002</v>
      </c>
      <c r="Q96" s="35">
        <v>42</v>
      </c>
      <c r="R96" s="36">
        <v>0</v>
      </c>
      <c r="S96" s="36">
        <v>0</v>
      </c>
      <c r="T96" s="34">
        <v>0</v>
      </c>
      <c r="U96" s="36">
        <v>0</v>
      </c>
      <c r="V96" s="35">
        <v>0</v>
      </c>
      <c r="W96" s="34">
        <v>0</v>
      </c>
      <c r="X96" s="33">
        <v>0</v>
      </c>
      <c r="Y96" s="10" t="s">
        <v>1</v>
      </c>
    </row>
    <row r="97" spans="1:25" s="15" customFormat="1" ht="21.95" customHeight="1" thickBot="1" x14ac:dyDescent="0.45">
      <c r="A97" s="73"/>
      <c r="B97" s="75"/>
      <c r="C97" s="81"/>
      <c r="D97" s="83"/>
      <c r="E97" s="85"/>
      <c r="F97" s="79"/>
      <c r="G97" s="85"/>
      <c r="H97" s="89"/>
      <c r="I97" s="90"/>
      <c r="J97" s="90"/>
      <c r="K97" s="90"/>
      <c r="L97" s="90"/>
      <c r="M97" s="92"/>
      <c r="N97" s="87"/>
      <c r="O97" s="65"/>
      <c r="P97" s="79"/>
      <c r="Q97" s="31">
        <f>M96</f>
        <v>1846.7819999999999</v>
      </c>
      <c r="R97" s="32">
        <v>0</v>
      </c>
      <c r="S97" s="32">
        <v>0</v>
      </c>
      <c r="T97" s="30">
        <v>0</v>
      </c>
      <c r="U97" s="32">
        <v>0</v>
      </c>
      <c r="V97" s="31">
        <v>0</v>
      </c>
      <c r="W97" s="30">
        <v>0</v>
      </c>
      <c r="X97" s="29">
        <v>0</v>
      </c>
      <c r="Y97" s="5" t="s">
        <v>0</v>
      </c>
    </row>
    <row r="98" spans="1:25" s="15" customFormat="1" ht="21.95" customHeight="1" x14ac:dyDescent="0.4">
      <c r="A98" s="72">
        <v>46</v>
      </c>
      <c r="B98" s="74" t="s">
        <v>7</v>
      </c>
      <c r="C98" s="80" t="s">
        <v>5</v>
      </c>
      <c r="D98" s="82" t="s">
        <v>4</v>
      </c>
      <c r="E98" s="84">
        <v>1941.7729999999999</v>
      </c>
      <c r="F98" s="78">
        <v>1294.5160000000001</v>
      </c>
      <c r="G98" s="84">
        <v>1144.2909999999999</v>
      </c>
      <c r="H98" s="88">
        <v>762.86</v>
      </c>
      <c r="I98" s="88">
        <v>759.24199999999996</v>
      </c>
      <c r="J98" s="88">
        <v>0</v>
      </c>
      <c r="K98" s="88">
        <v>0</v>
      </c>
      <c r="L98" s="88">
        <v>3.6179999999999999</v>
      </c>
      <c r="M98" s="91">
        <v>863.38599999999997</v>
      </c>
      <c r="N98" s="86">
        <v>0</v>
      </c>
      <c r="O98" s="64">
        <v>2222.6779999999999</v>
      </c>
      <c r="P98" s="78">
        <v>1481.7860000000001</v>
      </c>
      <c r="Q98" s="35">
        <v>28</v>
      </c>
      <c r="R98" s="36">
        <v>0</v>
      </c>
      <c r="S98" s="36">
        <v>0</v>
      </c>
      <c r="T98" s="34">
        <v>0</v>
      </c>
      <c r="U98" s="36">
        <v>0</v>
      </c>
      <c r="V98" s="35">
        <v>0</v>
      </c>
      <c r="W98" s="34">
        <v>0</v>
      </c>
      <c r="X98" s="33">
        <v>0</v>
      </c>
      <c r="Y98" s="10" t="s">
        <v>1</v>
      </c>
    </row>
    <row r="99" spans="1:25" s="15" customFormat="1" ht="21.95" customHeight="1" thickBot="1" x14ac:dyDescent="0.45">
      <c r="A99" s="73"/>
      <c r="B99" s="75"/>
      <c r="C99" s="81"/>
      <c r="D99" s="83"/>
      <c r="E99" s="85"/>
      <c r="F99" s="79"/>
      <c r="G99" s="85"/>
      <c r="H99" s="89"/>
      <c r="I99" s="90"/>
      <c r="J99" s="90"/>
      <c r="K99" s="90"/>
      <c r="L99" s="90"/>
      <c r="M99" s="92"/>
      <c r="N99" s="87"/>
      <c r="O99" s="65"/>
      <c r="P99" s="79"/>
      <c r="Q99" s="31">
        <f>M98</f>
        <v>863.38599999999997</v>
      </c>
      <c r="R99" s="32">
        <v>0</v>
      </c>
      <c r="S99" s="32">
        <v>0</v>
      </c>
      <c r="T99" s="30">
        <v>0</v>
      </c>
      <c r="U99" s="32">
        <v>0</v>
      </c>
      <c r="V99" s="31">
        <v>0</v>
      </c>
      <c r="W99" s="30">
        <v>0</v>
      </c>
      <c r="X99" s="29">
        <v>0</v>
      </c>
      <c r="Y99" s="5" t="s">
        <v>0</v>
      </c>
    </row>
    <row r="100" spans="1:25" s="15" customFormat="1" ht="21.95" customHeight="1" x14ac:dyDescent="0.4">
      <c r="A100" s="72">
        <v>47</v>
      </c>
      <c r="B100" s="74" t="s">
        <v>6</v>
      </c>
      <c r="C100" s="80" t="s">
        <v>5</v>
      </c>
      <c r="D100" s="82" t="s">
        <v>4</v>
      </c>
      <c r="E100" s="84">
        <v>1372.146</v>
      </c>
      <c r="F100" s="78">
        <v>914.76400000000001</v>
      </c>
      <c r="G100" s="84">
        <v>1306.511</v>
      </c>
      <c r="H100" s="88">
        <v>871.00599999999997</v>
      </c>
      <c r="I100" s="88">
        <v>866.12300000000005</v>
      </c>
      <c r="J100" s="88">
        <v>0</v>
      </c>
      <c r="K100" s="88">
        <v>0</v>
      </c>
      <c r="L100" s="88">
        <v>4.883</v>
      </c>
      <c r="M100" s="91">
        <v>1020.794</v>
      </c>
      <c r="N100" s="86">
        <v>0</v>
      </c>
      <c r="O100" s="64">
        <v>1657.8630000000001</v>
      </c>
      <c r="P100" s="78">
        <v>1105.242</v>
      </c>
      <c r="Q100" s="35">
        <v>38</v>
      </c>
      <c r="R100" s="36">
        <v>0</v>
      </c>
      <c r="S100" s="36">
        <v>0</v>
      </c>
      <c r="T100" s="34">
        <v>0</v>
      </c>
      <c r="U100" s="36">
        <v>0</v>
      </c>
      <c r="V100" s="35">
        <v>0</v>
      </c>
      <c r="W100" s="34">
        <v>0</v>
      </c>
      <c r="X100" s="33">
        <v>0</v>
      </c>
      <c r="Y100" s="10" t="s">
        <v>1</v>
      </c>
    </row>
    <row r="101" spans="1:25" s="15" customFormat="1" ht="21.95" customHeight="1" thickBot="1" x14ac:dyDescent="0.45">
      <c r="A101" s="73"/>
      <c r="B101" s="75"/>
      <c r="C101" s="81"/>
      <c r="D101" s="83"/>
      <c r="E101" s="85"/>
      <c r="F101" s="79"/>
      <c r="G101" s="85"/>
      <c r="H101" s="89"/>
      <c r="I101" s="90"/>
      <c r="J101" s="90"/>
      <c r="K101" s="90"/>
      <c r="L101" s="90"/>
      <c r="M101" s="92"/>
      <c r="N101" s="87"/>
      <c r="O101" s="65"/>
      <c r="P101" s="79"/>
      <c r="Q101" s="31">
        <f>M100</f>
        <v>1020.794</v>
      </c>
      <c r="R101" s="32">
        <v>0</v>
      </c>
      <c r="S101" s="32">
        <v>0</v>
      </c>
      <c r="T101" s="30">
        <v>0</v>
      </c>
      <c r="U101" s="32">
        <v>0</v>
      </c>
      <c r="V101" s="31">
        <v>0</v>
      </c>
      <c r="W101" s="30">
        <v>0</v>
      </c>
      <c r="X101" s="29">
        <v>0</v>
      </c>
      <c r="Y101" s="5" t="s">
        <v>0</v>
      </c>
    </row>
    <row r="102" spans="1:25" s="15" customFormat="1" ht="21.95" customHeight="1" x14ac:dyDescent="0.4">
      <c r="A102" s="28"/>
      <c r="B102" s="145" t="s">
        <v>3</v>
      </c>
      <c r="C102" s="146"/>
      <c r="D102" s="27"/>
      <c r="E102" s="26"/>
      <c r="F102" s="20"/>
      <c r="G102" s="26"/>
      <c r="H102" s="25"/>
      <c r="I102" s="24"/>
      <c r="J102" s="24"/>
      <c r="K102" s="24"/>
      <c r="L102" s="24"/>
      <c r="M102" s="23"/>
      <c r="N102" s="22"/>
      <c r="O102" s="21"/>
      <c r="P102" s="20"/>
      <c r="Q102" s="18"/>
      <c r="R102" s="19"/>
      <c r="S102" s="19"/>
      <c r="T102" s="17"/>
      <c r="U102" s="19"/>
      <c r="V102" s="18"/>
      <c r="W102" s="17"/>
      <c r="X102" s="16"/>
      <c r="Y102" s="5"/>
    </row>
    <row r="103" spans="1:25" s="15" customFormat="1" ht="21.95" customHeight="1" thickBot="1" x14ac:dyDescent="0.45">
      <c r="A103" s="28"/>
      <c r="B103" s="147"/>
      <c r="C103" s="148"/>
      <c r="D103" s="27"/>
      <c r="E103" s="26"/>
      <c r="F103" s="20"/>
      <c r="G103" s="26"/>
      <c r="H103" s="25"/>
      <c r="I103" s="24"/>
      <c r="J103" s="24"/>
      <c r="K103" s="24"/>
      <c r="L103" s="24"/>
      <c r="M103" s="23"/>
      <c r="N103" s="22"/>
      <c r="O103" s="21"/>
      <c r="P103" s="20"/>
      <c r="Q103" s="18"/>
      <c r="R103" s="19"/>
      <c r="S103" s="19"/>
      <c r="T103" s="17"/>
      <c r="U103" s="19"/>
      <c r="V103" s="18"/>
      <c r="W103" s="17"/>
      <c r="X103" s="16"/>
      <c r="Y103" s="5"/>
    </row>
    <row r="104" spans="1:25" s="4" customFormat="1" ht="20.100000000000001" customHeight="1" x14ac:dyDescent="0.4">
      <c r="A104" s="72" t="s">
        <v>2</v>
      </c>
      <c r="B104" s="72">
        <v>47</v>
      </c>
      <c r="C104" s="74"/>
      <c r="D104" s="76"/>
      <c r="E104" s="64">
        <v>165558.429</v>
      </c>
      <c r="F104" s="68">
        <v>110372.28599999999</v>
      </c>
      <c r="G104" s="64">
        <f t="shared" ref="G104:P104" si="0">SUM(G8:G101)</f>
        <v>84697.335000000006</v>
      </c>
      <c r="H104" s="70">
        <f t="shared" si="0"/>
        <v>56464.844000000005</v>
      </c>
      <c r="I104" s="70">
        <f t="shared" si="0"/>
        <v>55617.631999999991</v>
      </c>
      <c r="J104" s="70">
        <f t="shared" si="0"/>
        <v>0</v>
      </c>
      <c r="K104" s="70">
        <f t="shared" si="0"/>
        <v>0</v>
      </c>
      <c r="L104" s="70">
        <f t="shared" si="0"/>
        <v>847.39099999999996</v>
      </c>
      <c r="M104" s="70">
        <f>SUM(M8:M101)</f>
        <v>68845.401999999973</v>
      </c>
      <c r="N104" s="66">
        <f t="shared" si="0"/>
        <v>0</v>
      </c>
      <c r="O104" s="64">
        <f t="shared" si="0"/>
        <v>181410.36199999996</v>
      </c>
      <c r="P104" s="68">
        <f t="shared" si="0"/>
        <v>120940.24299999999</v>
      </c>
      <c r="Q104" s="13">
        <f t="shared" ref="Q104:X104" si="1">SUMIF($Y$8:$Y$101,$Y$6,Q8:Q101)</f>
        <v>2151</v>
      </c>
      <c r="R104" s="14">
        <f t="shared" si="1"/>
        <v>0</v>
      </c>
      <c r="S104" s="14">
        <f t="shared" si="1"/>
        <v>0</v>
      </c>
      <c r="T104" s="12">
        <f t="shared" si="1"/>
        <v>0</v>
      </c>
      <c r="U104" s="14">
        <f t="shared" si="1"/>
        <v>0</v>
      </c>
      <c r="V104" s="13">
        <f t="shared" si="1"/>
        <v>0</v>
      </c>
      <c r="W104" s="12">
        <f t="shared" si="1"/>
        <v>0</v>
      </c>
      <c r="X104" s="11">
        <f t="shared" si="1"/>
        <v>0</v>
      </c>
      <c r="Y104" s="10" t="s">
        <v>1</v>
      </c>
    </row>
    <row r="105" spans="1:25" s="4" customFormat="1" ht="20.100000000000001" customHeight="1" thickBot="1" x14ac:dyDescent="0.45">
      <c r="A105" s="73"/>
      <c r="B105" s="73"/>
      <c r="C105" s="75"/>
      <c r="D105" s="77"/>
      <c r="E105" s="65"/>
      <c r="F105" s="69"/>
      <c r="G105" s="65"/>
      <c r="H105" s="71"/>
      <c r="I105" s="71"/>
      <c r="J105" s="71"/>
      <c r="K105" s="71"/>
      <c r="L105" s="71"/>
      <c r="M105" s="71"/>
      <c r="N105" s="67"/>
      <c r="O105" s="65"/>
      <c r="P105" s="69"/>
      <c r="Q105" s="8">
        <f t="shared" ref="Q105:X105" si="2">SUMIF($Y$8:$Y$101,$Y$7,Q8:Q101)</f>
        <v>68845.401999999973</v>
      </c>
      <c r="R105" s="9">
        <f t="shared" si="2"/>
        <v>0</v>
      </c>
      <c r="S105" s="9">
        <f t="shared" si="2"/>
        <v>0</v>
      </c>
      <c r="T105" s="7">
        <f t="shared" si="2"/>
        <v>0</v>
      </c>
      <c r="U105" s="9">
        <f t="shared" si="2"/>
        <v>0</v>
      </c>
      <c r="V105" s="8">
        <f t="shared" si="2"/>
        <v>0</v>
      </c>
      <c r="W105" s="7">
        <f t="shared" si="2"/>
        <v>0</v>
      </c>
      <c r="X105" s="6">
        <f t="shared" si="2"/>
        <v>0</v>
      </c>
      <c r="Y105" s="5" t="s">
        <v>0</v>
      </c>
    </row>
    <row r="106" spans="1:25" x14ac:dyDescent="0.4">
      <c r="O106" s="3">
        <f>+(+$E$104+$G$104)-($M$104+$N$104)</f>
        <v>181410.36200000005</v>
      </c>
    </row>
  </sheetData>
  <mergeCells count="792">
    <mergeCell ref="B102:C103"/>
    <mergeCell ref="J100:J101"/>
    <mergeCell ref="K100:K101"/>
    <mergeCell ref="L100:L101"/>
    <mergeCell ref="M100:M101"/>
    <mergeCell ref="N100:N101"/>
    <mergeCell ref="I100:I101"/>
    <mergeCell ref="O96:O97"/>
    <mergeCell ref="P96:P97"/>
    <mergeCell ref="O100:O101"/>
    <mergeCell ref="P100:P101"/>
    <mergeCell ref="N98:N99"/>
    <mergeCell ref="O98:O99"/>
    <mergeCell ref="P98:P99"/>
    <mergeCell ref="K96:K97"/>
    <mergeCell ref="L96:L97"/>
    <mergeCell ref="A100:A101"/>
    <mergeCell ref="B100:B101"/>
    <mergeCell ref="C100:C101"/>
    <mergeCell ref="D100:D101"/>
    <mergeCell ref="E100:E101"/>
    <mergeCell ref="F100:F101"/>
    <mergeCell ref="G100:G101"/>
    <mergeCell ref="H100:H101"/>
    <mergeCell ref="M98:M99"/>
    <mergeCell ref="J98:J99"/>
    <mergeCell ref="K98:K99"/>
    <mergeCell ref="L98:L99"/>
    <mergeCell ref="G98:G99"/>
    <mergeCell ref="H98:H99"/>
    <mergeCell ref="I98:I99"/>
    <mergeCell ref="A98:A99"/>
    <mergeCell ref="B98:B99"/>
    <mergeCell ref="C98:C99"/>
    <mergeCell ref="D98:D99"/>
    <mergeCell ref="E98:E99"/>
    <mergeCell ref="F98:F99"/>
    <mergeCell ref="C92:C93"/>
    <mergeCell ref="D92:D93"/>
    <mergeCell ref="E92:E93"/>
    <mergeCell ref="F92:F93"/>
    <mergeCell ref="G92:G93"/>
    <mergeCell ref="H92:H93"/>
    <mergeCell ref="J96:J97"/>
    <mergeCell ref="K92:K93"/>
    <mergeCell ref="A96:A97"/>
    <mergeCell ref="B96:B97"/>
    <mergeCell ref="C96:C97"/>
    <mergeCell ref="D96:D97"/>
    <mergeCell ref="E96:E97"/>
    <mergeCell ref="F96:F97"/>
    <mergeCell ref="G96:G97"/>
    <mergeCell ref="H96:H97"/>
    <mergeCell ref="I96:I97"/>
    <mergeCell ref="L92:L93"/>
    <mergeCell ref="M92:M93"/>
    <mergeCell ref="N92:N93"/>
    <mergeCell ref="I94:I95"/>
    <mergeCell ref="J94:J95"/>
    <mergeCell ref="K94:K95"/>
    <mergeCell ref="L94:L95"/>
    <mergeCell ref="M96:M97"/>
    <mergeCell ref="N96:N97"/>
    <mergeCell ref="J92:J93"/>
    <mergeCell ref="O88:O89"/>
    <mergeCell ref="P88:P89"/>
    <mergeCell ref="M94:M95"/>
    <mergeCell ref="N94:N95"/>
    <mergeCell ref="O94:O95"/>
    <mergeCell ref="P94:P95"/>
    <mergeCell ref="A92:A93"/>
    <mergeCell ref="B92:B93"/>
    <mergeCell ref="O92:O93"/>
    <mergeCell ref="P92:P93"/>
    <mergeCell ref="A94:A95"/>
    <mergeCell ref="B94:B95"/>
    <mergeCell ref="C94:C95"/>
    <mergeCell ref="D94:D95"/>
    <mergeCell ref="E94:E95"/>
    <mergeCell ref="F94:F95"/>
    <mergeCell ref="G94:G95"/>
    <mergeCell ref="H94:H95"/>
    <mergeCell ref="I92:I93"/>
    <mergeCell ref="M90:M91"/>
    <mergeCell ref="N90:N91"/>
    <mergeCell ref="O90:O91"/>
    <mergeCell ref="P90:P91"/>
    <mergeCell ref="A88:A89"/>
    <mergeCell ref="L90:L91"/>
    <mergeCell ref="A90:A91"/>
    <mergeCell ref="B90:B91"/>
    <mergeCell ref="C90:C91"/>
    <mergeCell ref="D90:D91"/>
    <mergeCell ref="E90:E91"/>
    <mergeCell ref="F90:F91"/>
    <mergeCell ref="K88:K89"/>
    <mergeCell ref="L88:L89"/>
    <mergeCell ref="G88:G89"/>
    <mergeCell ref="H88:H89"/>
    <mergeCell ref="I88:I89"/>
    <mergeCell ref="B88:B89"/>
    <mergeCell ref="C88:C89"/>
    <mergeCell ref="D88:D89"/>
    <mergeCell ref="E88:E89"/>
    <mergeCell ref="F88:F89"/>
    <mergeCell ref="G90:G91"/>
    <mergeCell ref="H90:H91"/>
    <mergeCell ref="I90:I91"/>
    <mergeCell ref="J90:J91"/>
    <mergeCell ref="C84:C85"/>
    <mergeCell ref="D84:D85"/>
    <mergeCell ref="E84:E85"/>
    <mergeCell ref="F84:F85"/>
    <mergeCell ref="G84:G85"/>
    <mergeCell ref="H84:H85"/>
    <mergeCell ref="J88:J89"/>
    <mergeCell ref="K84:K85"/>
    <mergeCell ref="K90:K91"/>
    <mergeCell ref="L84:L85"/>
    <mergeCell ref="M84:M85"/>
    <mergeCell ref="N84:N85"/>
    <mergeCell ref="I86:I87"/>
    <mergeCell ref="J86:J87"/>
    <mergeCell ref="K86:K87"/>
    <mergeCell ref="L86:L87"/>
    <mergeCell ref="M88:M89"/>
    <mergeCell ref="N88:N89"/>
    <mergeCell ref="J84:J85"/>
    <mergeCell ref="O80:O81"/>
    <mergeCell ref="P80:P81"/>
    <mergeCell ref="M86:M87"/>
    <mergeCell ref="N86:N87"/>
    <mergeCell ref="O86:O87"/>
    <mergeCell ref="P86:P87"/>
    <mergeCell ref="A84:A85"/>
    <mergeCell ref="B84:B85"/>
    <mergeCell ref="O84:O85"/>
    <mergeCell ref="P84:P85"/>
    <mergeCell ref="A86:A87"/>
    <mergeCell ref="B86:B87"/>
    <mergeCell ref="C86:C87"/>
    <mergeCell ref="D86:D87"/>
    <mergeCell ref="E86:E87"/>
    <mergeCell ref="F86:F87"/>
    <mergeCell ref="G86:G87"/>
    <mergeCell ref="H86:H87"/>
    <mergeCell ref="I84:I85"/>
    <mergeCell ref="M82:M83"/>
    <mergeCell ref="N82:N83"/>
    <mergeCell ref="O82:O83"/>
    <mergeCell ref="P82:P83"/>
    <mergeCell ref="A80:A81"/>
    <mergeCell ref="L82:L83"/>
    <mergeCell ref="A82:A83"/>
    <mergeCell ref="B82:B83"/>
    <mergeCell ref="C82:C83"/>
    <mergeCell ref="D82:D83"/>
    <mergeCell ref="E82:E83"/>
    <mergeCell ref="F82:F83"/>
    <mergeCell ref="K80:K81"/>
    <mergeCell ref="L80:L81"/>
    <mergeCell ref="G80:G81"/>
    <mergeCell ref="H80:H81"/>
    <mergeCell ref="I80:I81"/>
    <mergeCell ref="B80:B81"/>
    <mergeCell ref="C80:C81"/>
    <mergeCell ref="D80:D81"/>
    <mergeCell ref="E80:E81"/>
    <mergeCell ref="F80:F81"/>
    <mergeCell ref="G82:G83"/>
    <mergeCell ref="H82:H83"/>
    <mergeCell ref="I82:I83"/>
    <mergeCell ref="J82:J83"/>
    <mergeCell ref="C76:C77"/>
    <mergeCell ref="D76:D77"/>
    <mergeCell ref="E76:E77"/>
    <mergeCell ref="F76:F77"/>
    <mergeCell ref="G76:G77"/>
    <mergeCell ref="H76:H77"/>
    <mergeCell ref="J80:J81"/>
    <mergeCell ref="K76:K77"/>
    <mergeCell ref="K82:K83"/>
    <mergeCell ref="L76:L77"/>
    <mergeCell ref="M76:M77"/>
    <mergeCell ref="N76:N77"/>
    <mergeCell ref="I78:I79"/>
    <mergeCell ref="J78:J79"/>
    <mergeCell ref="K78:K79"/>
    <mergeCell ref="L78:L79"/>
    <mergeCell ref="M80:M81"/>
    <mergeCell ref="N80:N81"/>
    <mergeCell ref="J76:J77"/>
    <mergeCell ref="O72:O73"/>
    <mergeCell ref="P72:P73"/>
    <mergeCell ref="M78:M79"/>
    <mergeCell ref="N78:N79"/>
    <mergeCell ref="O78:O79"/>
    <mergeCell ref="P78:P79"/>
    <mergeCell ref="A76:A77"/>
    <mergeCell ref="B76:B77"/>
    <mergeCell ref="O76:O77"/>
    <mergeCell ref="P76:P77"/>
    <mergeCell ref="A78:A79"/>
    <mergeCell ref="B78:B79"/>
    <mergeCell ref="C78:C79"/>
    <mergeCell ref="D78:D79"/>
    <mergeCell ref="E78:E79"/>
    <mergeCell ref="F78:F79"/>
    <mergeCell ref="G78:G79"/>
    <mergeCell ref="H78:H79"/>
    <mergeCell ref="I76:I77"/>
    <mergeCell ref="M74:M75"/>
    <mergeCell ref="N74:N75"/>
    <mergeCell ref="O74:O75"/>
    <mergeCell ref="P74:P75"/>
    <mergeCell ref="A72:A73"/>
    <mergeCell ref="L74:L75"/>
    <mergeCell ref="A74:A75"/>
    <mergeCell ref="B74:B75"/>
    <mergeCell ref="C74:C75"/>
    <mergeCell ref="D74:D75"/>
    <mergeCell ref="E74:E75"/>
    <mergeCell ref="F74:F75"/>
    <mergeCell ref="K72:K73"/>
    <mergeCell ref="L72:L73"/>
    <mergeCell ref="G72:G73"/>
    <mergeCell ref="H72:H73"/>
    <mergeCell ref="I72:I73"/>
    <mergeCell ref="B72:B73"/>
    <mergeCell ref="C72:C73"/>
    <mergeCell ref="D72:D73"/>
    <mergeCell ref="E72:E73"/>
    <mergeCell ref="F72:F73"/>
    <mergeCell ref="G74:G75"/>
    <mergeCell ref="H74:H75"/>
    <mergeCell ref="I74:I75"/>
    <mergeCell ref="J74:J75"/>
    <mergeCell ref="C68:C69"/>
    <mergeCell ref="D68:D69"/>
    <mergeCell ref="E68:E69"/>
    <mergeCell ref="F68:F69"/>
    <mergeCell ref="G68:G69"/>
    <mergeCell ref="H68:H69"/>
    <mergeCell ref="J72:J73"/>
    <mergeCell ref="K68:K69"/>
    <mergeCell ref="K74:K75"/>
    <mergeCell ref="L68:L69"/>
    <mergeCell ref="M68:M69"/>
    <mergeCell ref="N68:N69"/>
    <mergeCell ref="I70:I71"/>
    <mergeCell ref="J70:J71"/>
    <mergeCell ref="K70:K71"/>
    <mergeCell ref="L70:L71"/>
    <mergeCell ref="M72:M73"/>
    <mergeCell ref="N72:N73"/>
    <mergeCell ref="J68:J69"/>
    <mergeCell ref="O64:O65"/>
    <mergeCell ref="P64:P65"/>
    <mergeCell ref="M70:M71"/>
    <mergeCell ref="N70:N71"/>
    <mergeCell ref="O70:O71"/>
    <mergeCell ref="P70:P71"/>
    <mergeCell ref="A68:A69"/>
    <mergeCell ref="B68:B69"/>
    <mergeCell ref="O68:O69"/>
    <mergeCell ref="P68:P69"/>
    <mergeCell ref="A70:A71"/>
    <mergeCell ref="B70:B71"/>
    <mergeCell ref="C70:C71"/>
    <mergeCell ref="D70:D71"/>
    <mergeCell ref="E70:E71"/>
    <mergeCell ref="F70:F71"/>
    <mergeCell ref="G70:G71"/>
    <mergeCell ref="H70:H71"/>
    <mergeCell ref="I68:I69"/>
    <mergeCell ref="M66:M67"/>
    <mergeCell ref="N66:N67"/>
    <mergeCell ref="O66:O67"/>
    <mergeCell ref="P66:P67"/>
    <mergeCell ref="A64:A65"/>
    <mergeCell ref="L66:L67"/>
    <mergeCell ref="A66:A67"/>
    <mergeCell ref="B66:B67"/>
    <mergeCell ref="C66:C67"/>
    <mergeCell ref="D66:D67"/>
    <mergeCell ref="E66:E67"/>
    <mergeCell ref="F66:F67"/>
    <mergeCell ref="K64:K65"/>
    <mergeCell ref="L64:L65"/>
    <mergeCell ref="G64:G65"/>
    <mergeCell ref="H64:H65"/>
    <mergeCell ref="I64:I65"/>
    <mergeCell ref="B64:B65"/>
    <mergeCell ref="C64:C65"/>
    <mergeCell ref="D64:D65"/>
    <mergeCell ref="E64:E65"/>
    <mergeCell ref="F64:F65"/>
    <mergeCell ref="G66:G67"/>
    <mergeCell ref="H66:H67"/>
    <mergeCell ref="I66:I67"/>
    <mergeCell ref="J66:J67"/>
    <mergeCell ref="C60:C61"/>
    <mergeCell ref="D60:D61"/>
    <mergeCell ref="E60:E61"/>
    <mergeCell ref="F60:F61"/>
    <mergeCell ref="G60:G61"/>
    <mergeCell ref="H60:H61"/>
    <mergeCell ref="J64:J65"/>
    <mergeCell ref="K60:K61"/>
    <mergeCell ref="K66:K67"/>
    <mergeCell ref="L60:L61"/>
    <mergeCell ref="M60:M61"/>
    <mergeCell ref="N60:N61"/>
    <mergeCell ref="I62:I63"/>
    <mergeCell ref="J62:J63"/>
    <mergeCell ref="K62:K63"/>
    <mergeCell ref="L62:L63"/>
    <mergeCell ref="M64:M65"/>
    <mergeCell ref="N64:N65"/>
    <mergeCell ref="J60:J61"/>
    <mergeCell ref="O56:O57"/>
    <mergeCell ref="P56:P57"/>
    <mergeCell ref="M62:M63"/>
    <mergeCell ref="N62:N63"/>
    <mergeCell ref="O62:O63"/>
    <mergeCell ref="P62:P63"/>
    <mergeCell ref="A60:A61"/>
    <mergeCell ref="B60:B61"/>
    <mergeCell ref="O60:O61"/>
    <mergeCell ref="P60:P61"/>
    <mergeCell ref="A62:A63"/>
    <mergeCell ref="B62:B63"/>
    <mergeCell ref="C62:C63"/>
    <mergeCell ref="D62:D63"/>
    <mergeCell ref="E62:E63"/>
    <mergeCell ref="F62:F63"/>
    <mergeCell ref="G62:G63"/>
    <mergeCell ref="H62:H63"/>
    <mergeCell ref="I60:I61"/>
    <mergeCell ref="M58:M59"/>
    <mergeCell ref="N58:N59"/>
    <mergeCell ref="O58:O59"/>
    <mergeCell ref="P58:P59"/>
    <mergeCell ref="A56:A57"/>
    <mergeCell ref="L58:L59"/>
    <mergeCell ref="A58:A59"/>
    <mergeCell ref="B58:B59"/>
    <mergeCell ref="C58:C59"/>
    <mergeCell ref="D58:D59"/>
    <mergeCell ref="E58:E59"/>
    <mergeCell ref="F58:F59"/>
    <mergeCell ref="K56:K57"/>
    <mergeCell ref="L56:L57"/>
    <mergeCell ref="G56:G57"/>
    <mergeCell ref="H56:H57"/>
    <mergeCell ref="I56:I57"/>
    <mergeCell ref="B56:B57"/>
    <mergeCell ref="C56:C57"/>
    <mergeCell ref="D56:D57"/>
    <mergeCell ref="E56:E57"/>
    <mergeCell ref="F56:F57"/>
    <mergeCell ref="G58:G59"/>
    <mergeCell ref="H58:H59"/>
    <mergeCell ref="I58:I59"/>
    <mergeCell ref="J58:J59"/>
    <mergeCell ref="C52:C53"/>
    <mergeCell ref="D52:D53"/>
    <mergeCell ref="E52:E53"/>
    <mergeCell ref="F52:F53"/>
    <mergeCell ref="G52:G53"/>
    <mergeCell ref="H52:H53"/>
    <mergeCell ref="J56:J57"/>
    <mergeCell ref="K52:K53"/>
    <mergeCell ref="K58:K59"/>
    <mergeCell ref="L52:L53"/>
    <mergeCell ref="M52:M53"/>
    <mergeCell ref="N52:N53"/>
    <mergeCell ref="I54:I55"/>
    <mergeCell ref="J54:J55"/>
    <mergeCell ref="K54:K55"/>
    <mergeCell ref="L54:L55"/>
    <mergeCell ref="M56:M57"/>
    <mergeCell ref="N56:N57"/>
    <mergeCell ref="J52:J53"/>
    <mergeCell ref="O48:O49"/>
    <mergeCell ref="P48:P49"/>
    <mergeCell ref="M54:M55"/>
    <mergeCell ref="N54:N55"/>
    <mergeCell ref="O54:O55"/>
    <mergeCell ref="P54:P55"/>
    <mergeCell ref="A52:A53"/>
    <mergeCell ref="B52:B53"/>
    <mergeCell ref="O52:O53"/>
    <mergeCell ref="P52:P53"/>
    <mergeCell ref="A54:A55"/>
    <mergeCell ref="B54:B55"/>
    <mergeCell ref="C54:C55"/>
    <mergeCell ref="D54:D55"/>
    <mergeCell ref="E54:E55"/>
    <mergeCell ref="F54:F55"/>
    <mergeCell ref="G54:G55"/>
    <mergeCell ref="H54:H55"/>
    <mergeCell ref="I52:I53"/>
    <mergeCell ref="M50:M51"/>
    <mergeCell ref="N50:N51"/>
    <mergeCell ref="O50:O51"/>
    <mergeCell ref="P50:P51"/>
    <mergeCell ref="A48:A49"/>
    <mergeCell ref="L50:L51"/>
    <mergeCell ref="A50:A51"/>
    <mergeCell ref="B50:B51"/>
    <mergeCell ref="C50:C51"/>
    <mergeCell ref="D50:D51"/>
    <mergeCell ref="E50:E51"/>
    <mergeCell ref="F50:F51"/>
    <mergeCell ref="K48:K49"/>
    <mergeCell ref="L48:L49"/>
    <mergeCell ref="G48:G49"/>
    <mergeCell ref="H48:H49"/>
    <mergeCell ref="I48:I49"/>
    <mergeCell ref="B48:B49"/>
    <mergeCell ref="C48:C49"/>
    <mergeCell ref="D48:D49"/>
    <mergeCell ref="E48:E49"/>
    <mergeCell ref="F48:F49"/>
    <mergeCell ref="G50:G51"/>
    <mergeCell ref="H50:H51"/>
    <mergeCell ref="I50:I51"/>
    <mergeCell ref="J50:J51"/>
    <mergeCell ref="C44:C45"/>
    <mergeCell ref="D44:D45"/>
    <mergeCell ref="E44:E45"/>
    <mergeCell ref="F44:F45"/>
    <mergeCell ref="G44:G45"/>
    <mergeCell ref="H44:H45"/>
    <mergeCell ref="J48:J49"/>
    <mergeCell ref="K44:K45"/>
    <mergeCell ref="K50:K51"/>
    <mergeCell ref="L44:L45"/>
    <mergeCell ref="M44:M45"/>
    <mergeCell ref="N44:N45"/>
    <mergeCell ref="I46:I47"/>
    <mergeCell ref="J46:J47"/>
    <mergeCell ref="K46:K47"/>
    <mergeCell ref="L46:L47"/>
    <mergeCell ref="M48:M49"/>
    <mergeCell ref="N48:N49"/>
    <mergeCell ref="J44:J45"/>
    <mergeCell ref="O40:O41"/>
    <mergeCell ref="P40:P41"/>
    <mergeCell ref="M46:M47"/>
    <mergeCell ref="N46:N47"/>
    <mergeCell ref="O46:O47"/>
    <mergeCell ref="P46:P47"/>
    <mergeCell ref="A44:A45"/>
    <mergeCell ref="B44:B45"/>
    <mergeCell ref="O44:O45"/>
    <mergeCell ref="P44:P45"/>
    <mergeCell ref="A46:A47"/>
    <mergeCell ref="B46:B47"/>
    <mergeCell ref="C46:C47"/>
    <mergeCell ref="D46:D47"/>
    <mergeCell ref="E46:E47"/>
    <mergeCell ref="F46:F47"/>
    <mergeCell ref="G46:G47"/>
    <mergeCell ref="H46:H47"/>
    <mergeCell ref="I44:I45"/>
    <mergeCell ref="M42:M43"/>
    <mergeCell ref="N42:N43"/>
    <mergeCell ref="O42:O43"/>
    <mergeCell ref="P42:P43"/>
    <mergeCell ref="A40:A41"/>
    <mergeCell ref="L42:L43"/>
    <mergeCell ref="A42:A43"/>
    <mergeCell ref="B42:B43"/>
    <mergeCell ref="C42:C43"/>
    <mergeCell ref="D42:D43"/>
    <mergeCell ref="E42:E43"/>
    <mergeCell ref="F42:F43"/>
    <mergeCell ref="K40:K41"/>
    <mergeCell ref="L40:L41"/>
    <mergeCell ref="G40:G41"/>
    <mergeCell ref="H40:H41"/>
    <mergeCell ref="I40:I41"/>
    <mergeCell ref="B40:B41"/>
    <mergeCell ref="C40:C41"/>
    <mergeCell ref="D40:D41"/>
    <mergeCell ref="E40:E41"/>
    <mergeCell ref="F40:F41"/>
    <mergeCell ref="G42:G43"/>
    <mergeCell ref="H42:H43"/>
    <mergeCell ref="I42:I43"/>
    <mergeCell ref="J42:J43"/>
    <mergeCell ref="C36:C37"/>
    <mergeCell ref="D36:D37"/>
    <mergeCell ref="E36:E37"/>
    <mergeCell ref="F36:F37"/>
    <mergeCell ref="G36:G37"/>
    <mergeCell ref="H36:H37"/>
    <mergeCell ref="J40:J41"/>
    <mergeCell ref="K36:K37"/>
    <mergeCell ref="K42:K43"/>
    <mergeCell ref="L36:L37"/>
    <mergeCell ref="M36:M37"/>
    <mergeCell ref="N36:N37"/>
    <mergeCell ref="I38:I39"/>
    <mergeCell ref="J38:J39"/>
    <mergeCell ref="K38:K39"/>
    <mergeCell ref="L38:L39"/>
    <mergeCell ref="M40:M41"/>
    <mergeCell ref="N40:N41"/>
    <mergeCell ref="J36:J37"/>
    <mergeCell ref="O32:O33"/>
    <mergeCell ref="P32:P33"/>
    <mergeCell ref="M38:M39"/>
    <mergeCell ref="N38:N39"/>
    <mergeCell ref="O38:O39"/>
    <mergeCell ref="P38:P39"/>
    <mergeCell ref="A36:A37"/>
    <mergeCell ref="B36:B37"/>
    <mergeCell ref="O36:O37"/>
    <mergeCell ref="P36:P37"/>
    <mergeCell ref="A38:A39"/>
    <mergeCell ref="B38:B39"/>
    <mergeCell ref="C38:C39"/>
    <mergeCell ref="D38:D39"/>
    <mergeCell ref="E38:E39"/>
    <mergeCell ref="F38:F39"/>
    <mergeCell ref="G38:G39"/>
    <mergeCell ref="H38:H39"/>
    <mergeCell ref="I36:I37"/>
    <mergeCell ref="M34:M35"/>
    <mergeCell ref="N34:N35"/>
    <mergeCell ref="O34:O35"/>
    <mergeCell ref="P34:P35"/>
    <mergeCell ref="A32:A33"/>
    <mergeCell ref="L34:L35"/>
    <mergeCell ref="A34:A35"/>
    <mergeCell ref="B34:B35"/>
    <mergeCell ref="C34:C35"/>
    <mergeCell ref="D34:D35"/>
    <mergeCell ref="E34:E35"/>
    <mergeCell ref="F34:F35"/>
    <mergeCell ref="K32:K33"/>
    <mergeCell ref="L32:L33"/>
    <mergeCell ref="G32:G33"/>
    <mergeCell ref="H32:H33"/>
    <mergeCell ref="I32:I33"/>
    <mergeCell ref="B32:B33"/>
    <mergeCell ref="C32:C33"/>
    <mergeCell ref="D32:D33"/>
    <mergeCell ref="E32:E33"/>
    <mergeCell ref="F32:F33"/>
    <mergeCell ref="G34:G35"/>
    <mergeCell ref="H34:H35"/>
    <mergeCell ref="I34:I35"/>
    <mergeCell ref="J34:J35"/>
    <mergeCell ref="C28:C29"/>
    <mergeCell ref="D28:D29"/>
    <mergeCell ref="E28:E29"/>
    <mergeCell ref="F28:F29"/>
    <mergeCell ref="G28:G29"/>
    <mergeCell ref="H28:H29"/>
    <mergeCell ref="J32:J33"/>
    <mergeCell ref="K28:K29"/>
    <mergeCell ref="K34:K35"/>
    <mergeCell ref="L28:L29"/>
    <mergeCell ref="M28:M29"/>
    <mergeCell ref="N28:N29"/>
    <mergeCell ref="I30:I31"/>
    <mergeCell ref="J30:J31"/>
    <mergeCell ref="K30:K31"/>
    <mergeCell ref="L30:L31"/>
    <mergeCell ref="M32:M33"/>
    <mergeCell ref="N32:N33"/>
    <mergeCell ref="J28:J29"/>
    <mergeCell ref="O24:O25"/>
    <mergeCell ref="P24:P25"/>
    <mergeCell ref="M30:M31"/>
    <mergeCell ref="N30:N31"/>
    <mergeCell ref="O30:O31"/>
    <mergeCell ref="P30:P31"/>
    <mergeCell ref="A28:A29"/>
    <mergeCell ref="B28:B29"/>
    <mergeCell ref="O28:O29"/>
    <mergeCell ref="P28:P29"/>
    <mergeCell ref="A30:A31"/>
    <mergeCell ref="B30:B31"/>
    <mergeCell ref="C30:C31"/>
    <mergeCell ref="D30:D31"/>
    <mergeCell ref="E30:E31"/>
    <mergeCell ref="F30:F31"/>
    <mergeCell ref="G30:G31"/>
    <mergeCell ref="H30:H31"/>
    <mergeCell ref="I28:I29"/>
    <mergeCell ref="M26:M27"/>
    <mergeCell ref="N26:N27"/>
    <mergeCell ref="O26:O27"/>
    <mergeCell ref="P26:P27"/>
    <mergeCell ref="A24:A25"/>
    <mergeCell ref="K26:K27"/>
    <mergeCell ref="L26:L27"/>
    <mergeCell ref="A26:A27"/>
    <mergeCell ref="B26:B27"/>
    <mergeCell ref="C26:C27"/>
    <mergeCell ref="D26:D27"/>
    <mergeCell ref="E26:E27"/>
    <mergeCell ref="F26:F27"/>
    <mergeCell ref="K24:K25"/>
    <mergeCell ref="L24:L25"/>
    <mergeCell ref="G24:G25"/>
    <mergeCell ref="H24:H25"/>
    <mergeCell ref="I24:I25"/>
    <mergeCell ref="B24:B25"/>
    <mergeCell ref="C24:C25"/>
    <mergeCell ref="D24:D25"/>
    <mergeCell ref="E24:E25"/>
    <mergeCell ref="F24:F25"/>
    <mergeCell ref="G26:G27"/>
    <mergeCell ref="H26:H27"/>
    <mergeCell ref="I26:I27"/>
    <mergeCell ref="J26:J27"/>
    <mergeCell ref="M24:M25"/>
    <mergeCell ref="N24:N25"/>
    <mergeCell ref="M22:M23"/>
    <mergeCell ref="N22:N23"/>
    <mergeCell ref="J20:J21"/>
    <mergeCell ref="C20:C21"/>
    <mergeCell ref="D20:D21"/>
    <mergeCell ref="E20:E21"/>
    <mergeCell ref="F20:F21"/>
    <mergeCell ref="G20:G21"/>
    <mergeCell ref="H20:H21"/>
    <mergeCell ref="J24:J25"/>
    <mergeCell ref="K20:K21"/>
    <mergeCell ref="O22:O23"/>
    <mergeCell ref="P22:P23"/>
    <mergeCell ref="A20:A21"/>
    <mergeCell ref="B20:B21"/>
    <mergeCell ref="O20:O21"/>
    <mergeCell ref="P20:P21"/>
    <mergeCell ref="A22:A23"/>
    <mergeCell ref="B22:B23"/>
    <mergeCell ref="C22:C23"/>
    <mergeCell ref="D22:D23"/>
    <mergeCell ref="E22:E23"/>
    <mergeCell ref="F22:F23"/>
    <mergeCell ref="G22:G23"/>
    <mergeCell ref="H22:H23"/>
    <mergeCell ref="I20:I21"/>
    <mergeCell ref="L20:L21"/>
    <mergeCell ref="M20:M21"/>
    <mergeCell ref="N20:N21"/>
    <mergeCell ref="I22:I23"/>
    <mergeCell ref="J22:J23"/>
    <mergeCell ref="K22:K23"/>
    <mergeCell ref="L22:L23"/>
    <mergeCell ref="P16:P17"/>
    <mergeCell ref="A18:A19"/>
    <mergeCell ref="B18:B19"/>
    <mergeCell ref="C18:C19"/>
    <mergeCell ref="D18:D19"/>
    <mergeCell ref="E18:E19"/>
    <mergeCell ref="F18:F19"/>
    <mergeCell ref="G18:G19"/>
    <mergeCell ref="H18:H19"/>
    <mergeCell ref="L16:L17"/>
    <mergeCell ref="M16:M17"/>
    <mergeCell ref="I18:I19"/>
    <mergeCell ref="J18:J19"/>
    <mergeCell ref="K18:K19"/>
    <mergeCell ref="L18:L19"/>
    <mergeCell ref="M18:M19"/>
    <mergeCell ref="N18:N19"/>
    <mergeCell ref="O16:O17"/>
    <mergeCell ref="A2:A7"/>
    <mergeCell ref="B2:B7"/>
    <mergeCell ref="C2:C7"/>
    <mergeCell ref="D2:D7"/>
    <mergeCell ref="E2:F3"/>
    <mergeCell ref="G2:M3"/>
    <mergeCell ref="A14:A15"/>
    <mergeCell ref="B14:B15"/>
    <mergeCell ref="C14:C15"/>
    <mergeCell ref="F5:F7"/>
    <mergeCell ref="F14:F15"/>
    <mergeCell ref="G14:G15"/>
    <mergeCell ref="H14:H15"/>
    <mergeCell ref="A10:A11"/>
    <mergeCell ref="B10:B11"/>
    <mergeCell ref="C10:C11"/>
    <mergeCell ref="D10:D11"/>
    <mergeCell ref="E10:E11"/>
    <mergeCell ref="F10:F11"/>
    <mergeCell ref="G8:G9"/>
    <mergeCell ref="H8:H9"/>
    <mergeCell ref="A8:A9"/>
    <mergeCell ref="B8:B9"/>
    <mergeCell ref="C8:C9"/>
    <mergeCell ref="I6:K6"/>
    <mergeCell ref="L6:L7"/>
    <mergeCell ref="N2:N7"/>
    <mergeCell ref="O2:P3"/>
    <mergeCell ref="Q2:U2"/>
    <mergeCell ref="J14:J15"/>
    <mergeCell ref="K14:K15"/>
    <mergeCell ref="L14:L15"/>
    <mergeCell ref="M14:M15"/>
    <mergeCell ref="M8:M9"/>
    <mergeCell ref="N8:N9"/>
    <mergeCell ref="M10:M11"/>
    <mergeCell ref="N10:N11"/>
    <mergeCell ref="N14:N15"/>
    <mergeCell ref="I14:I15"/>
    <mergeCell ref="O8:O9"/>
    <mergeCell ref="P8:P9"/>
    <mergeCell ref="J8:J9"/>
    <mergeCell ref="K8:K9"/>
    <mergeCell ref="L8:L9"/>
    <mergeCell ref="V2:X2"/>
    <mergeCell ref="R3:R5"/>
    <mergeCell ref="S3:S5"/>
    <mergeCell ref="T3:T5"/>
    <mergeCell ref="U3:U5"/>
    <mergeCell ref="V3:V5"/>
    <mergeCell ref="W3:W5"/>
    <mergeCell ref="X3:X5"/>
    <mergeCell ref="M4:M7"/>
    <mergeCell ref="Q4:Q5"/>
    <mergeCell ref="P5:P7"/>
    <mergeCell ref="D8:D9"/>
    <mergeCell ref="E8:E9"/>
    <mergeCell ref="F8:F9"/>
    <mergeCell ref="A12:A13"/>
    <mergeCell ref="B12:B13"/>
    <mergeCell ref="C12:C13"/>
    <mergeCell ref="D12:D13"/>
    <mergeCell ref="E12:E13"/>
    <mergeCell ref="F12:F13"/>
    <mergeCell ref="G10:G11"/>
    <mergeCell ref="H10:H11"/>
    <mergeCell ref="I8:I9"/>
    <mergeCell ref="O12:O13"/>
    <mergeCell ref="P12:P13"/>
    <mergeCell ref="G12:G13"/>
    <mergeCell ref="H12:H13"/>
    <mergeCell ref="I12:I13"/>
    <mergeCell ref="J12:J13"/>
    <mergeCell ref="K12:K13"/>
    <mergeCell ref="L12:L13"/>
    <mergeCell ref="I10:I11"/>
    <mergeCell ref="J10:J11"/>
    <mergeCell ref="K10:K11"/>
    <mergeCell ref="L10:L11"/>
    <mergeCell ref="M12:M13"/>
    <mergeCell ref="N12:N13"/>
    <mergeCell ref="O10:O11"/>
    <mergeCell ref="P10:P11"/>
    <mergeCell ref="A104:A105"/>
    <mergeCell ref="B104:B105"/>
    <mergeCell ref="C104:C105"/>
    <mergeCell ref="D104:D105"/>
    <mergeCell ref="E104:E105"/>
    <mergeCell ref="F104:F105"/>
    <mergeCell ref="O14:O15"/>
    <mergeCell ref="P14:P15"/>
    <mergeCell ref="A16:A17"/>
    <mergeCell ref="B16:B17"/>
    <mergeCell ref="C16:C17"/>
    <mergeCell ref="D16:D17"/>
    <mergeCell ref="E16:E17"/>
    <mergeCell ref="D14:D15"/>
    <mergeCell ref="E14:E15"/>
    <mergeCell ref="N16:N17"/>
    <mergeCell ref="O18:O19"/>
    <mergeCell ref="P18:P19"/>
    <mergeCell ref="F16:F17"/>
    <mergeCell ref="G16:G17"/>
    <mergeCell ref="H16:H17"/>
    <mergeCell ref="I16:I17"/>
    <mergeCell ref="J16:J17"/>
    <mergeCell ref="K16:K17"/>
    <mergeCell ref="G104:G105"/>
    <mergeCell ref="N104:N105"/>
    <mergeCell ref="O104:O105"/>
    <mergeCell ref="P104:P105"/>
    <mergeCell ref="H104:H105"/>
    <mergeCell ref="I104:I105"/>
    <mergeCell ref="J104:J105"/>
    <mergeCell ref="K104:K105"/>
    <mergeCell ref="L104:L105"/>
    <mergeCell ref="M104:M105"/>
  </mergeCells>
  <phoneticPr fontId="2"/>
  <pageMargins left="0.51181102362204722" right="0.31496062992125984" top="0.55118110236220474" bottom="0.55118110236220474" header="0.31496062992125984" footer="0.31496062992125984"/>
  <pageSetup paperSize="9" scale="51" fitToHeight="0" orientation="landscape" r:id="rId1"/>
  <rowBreaks count="1" manualBreakCount="1">
    <brk id="45" max="2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個別表003</vt:lpstr>
      <vt:lpstr>個別表003!Print_Area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会計課予算班　伊藤 輝(itou-akira01)</dc:creator>
  <cp:lastModifiedBy>永冨 真央(nagatomi-mao)</cp:lastModifiedBy>
  <dcterms:created xsi:type="dcterms:W3CDTF">2021-09-16T06:57:15Z</dcterms:created>
  <dcterms:modified xsi:type="dcterms:W3CDTF">2023-12-25T04:14:24Z</dcterms:modified>
</cp:coreProperties>
</file>