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２年度\01 行政事業レビュー\14 基金シート\200924 地方公共団体等保有基金執行状況表\03 一般会計\"/>
    </mc:Choice>
  </mc:AlternateContent>
  <bookViews>
    <workbookView xWindow="480" yWindow="120" windowWidth="18315" windowHeight="11655" tabRatio="774"/>
  </bookViews>
  <sheets>
    <sheet name="個別表010" sheetId="8" r:id="rId1"/>
  </sheets>
  <definedNames>
    <definedName name="_xlnm._FilterDatabase" localSheetId="0" hidden="1">個別表010!$A$1:$Y$51</definedName>
    <definedName name="_xlnm.Print_Area" localSheetId="0">個別表010!$A$1:$X$105</definedName>
    <definedName name="_xlnm.Print_Titles" localSheetId="0">個別表010!$2:$7</definedName>
  </definedNames>
  <calcPr calcId="162913"/>
</workbook>
</file>

<file path=xl/calcChain.xml><?xml version="1.0" encoding="utf-8"?>
<calcChain xmlns="http://schemas.openxmlformats.org/spreadsheetml/2006/main">
  <c r="X105" i="8" l="1"/>
  <c r="W105" i="8"/>
  <c r="V105" i="8"/>
  <c r="U105" i="8"/>
  <c r="T105" i="8"/>
  <c r="S105" i="8"/>
  <c r="R105" i="8"/>
  <c r="Q105" i="8"/>
  <c r="X104" i="8"/>
  <c r="W104" i="8"/>
  <c r="V104" i="8"/>
  <c r="U104" i="8"/>
  <c r="T104" i="8"/>
  <c r="S104" i="8"/>
  <c r="R104" i="8"/>
  <c r="Q104" i="8"/>
  <c r="P104" i="8"/>
  <c r="N104" i="8"/>
  <c r="M104" i="8"/>
  <c r="L104" i="8"/>
  <c r="K104" i="8"/>
  <c r="J104" i="8"/>
  <c r="I104" i="8"/>
  <c r="H104" i="8"/>
  <c r="G104" i="8"/>
  <c r="F104" i="8"/>
  <c r="E104" i="8"/>
  <c r="O117" i="8" s="1"/>
  <c r="O102" i="8"/>
  <c r="O100" i="8"/>
  <c r="O98" i="8"/>
  <c r="O96" i="8"/>
  <c r="O94" i="8"/>
  <c r="O92" i="8"/>
  <c r="O90" i="8"/>
  <c r="O88" i="8"/>
  <c r="O86" i="8"/>
  <c r="O84" i="8"/>
  <c r="O82" i="8"/>
  <c r="O80" i="8"/>
  <c r="O78" i="8"/>
  <c r="O76" i="8"/>
  <c r="O74" i="8"/>
  <c r="O72" i="8"/>
  <c r="O70" i="8"/>
  <c r="O68" i="8"/>
  <c r="O66" i="8"/>
  <c r="O64" i="8"/>
  <c r="O62" i="8"/>
  <c r="O60" i="8"/>
  <c r="O58" i="8"/>
  <c r="O56" i="8"/>
  <c r="O54" i="8"/>
  <c r="O52" i="8"/>
  <c r="O50" i="8"/>
  <c r="O48" i="8"/>
  <c r="O46" i="8"/>
  <c r="O44" i="8"/>
  <c r="O42" i="8"/>
  <c r="O40" i="8"/>
  <c r="O38" i="8"/>
  <c r="O36" i="8"/>
  <c r="O34" i="8"/>
  <c r="O32" i="8"/>
  <c r="O30" i="8"/>
  <c r="O28" i="8"/>
  <c r="O26" i="8"/>
  <c r="O24" i="8"/>
  <c r="O22" i="8"/>
  <c r="O20" i="8"/>
  <c r="O18" i="8"/>
  <c r="O16" i="8"/>
  <c r="O14" i="8"/>
  <c r="O12" i="8"/>
  <c r="O10" i="8"/>
  <c r="O8" i="8"/>
  <c r="O104" i="8" s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<sst xmlns="http://schemas.openxmlformats.org/spreadsheetml/2006/main" count="307" uniqueCount="97">
  <si>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</si>
  <si>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</si>
  <si>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</si>
  <si>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</si>
  <si>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</si>
  <si>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</si>
  <si>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</si>
  <si>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</si>
  <si>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</si>
  <si>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</si>
  <si>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</si>
  <si>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</si>
  <si>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</si>
  <si>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</si>
  <si>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</si>
  <si>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</si>
  <si>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</si>
  <si>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</si>
  <si>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</si>
  <si>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</si>
  <si>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</si>
  <si>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</si>
  <si>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</si>
  <si>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</si>
  <si>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</si>
  <si>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</si>
  <si>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</si>
  <si>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</si>
  <si>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</si>
  <si>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</si>
  <si>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</si>
  <si>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</si>
  <si>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</si>
  <si>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</si>
  <si>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</si>
  <si>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</si>
  <si>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</si>
  <si>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</si>
  <si>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</si>
  <si>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</si>
  <si>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</si>
  <si>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</si>
  <si>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</si>
  <si>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</si>
  <si>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</si>
  <si>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</si>
  <si>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北海道</t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</si>
  <si>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19"/>
  </si>
  <si>
    <t>保険料未納リスク、給付増リスク及び保険料上昇抑制に対応するため、国・都道府県・広域連合（保険料）が1/3ずつ拠出して、都道府県に基金を設置し、貸付等を行う。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</si>
  <si>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</si>
  <si>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</si>
  <si>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</si>
  <si>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</si>
  <si>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</si>
  <si>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</si>
  <si>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</si>
  <si>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</si>
  <si>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</si>
  <si>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</si>
  <si>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</si>
  <si>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</si>
  <si>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3">
      <t>カナガワ</t>
    </rPh>
    <rPh sb="3" eb="4">
      <t>ケン</t>
    </rPh>
    <phoneticPr fontId="19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</si>
  <si>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</si>
  <si>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</si>
  <si>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</si>
  <si>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</si>
  <si>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</si>
  <si>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</si>
  <si>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</si>
  <si>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</si>
  <si>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</si>
  <si>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</si>
  <si>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</si>
  <si>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</si>
  <si>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</si>
  <si>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</si>
  <si>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</si>
  <si>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</si>
  <si>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</si>
  <si>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</si>
  <si>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</si>
  <si>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</si>
  <si>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</si>
  <si>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</si>
  <si>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</si>
  <si>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</si>
  <si>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</si>
  <si>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</si>
  <si>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</si>
  <si>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</si>
  <si>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</si>
  <si>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</si>
  <si>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</si>
  <si>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3">
      <t>カゴシマ</t>
    </rPh>
    <rPh sb="3" eb="4">
      <t>ケン</t>
    </rPh>
    <phoneticPr fontId="19"/>
  </si>
  <si>
    <t>沖縄県</t>
  </si>
  <si>
    <t>北海道他46団体</t>
    <rPh sb="0" eb="3">
      <t>ホッカイドウ</t>
    </rPh>
    <rPh sb="3" eb="4">
      <t>ホカ</t>
    </rPh>
    <rPh sb="6" eb="8">
      <t>ダンタイ</t>
    </rPh>
    <phoneticPr fontId="1"/>
  </si>
  <si>
    <t>【個別表】令和２年度基金造成団体別基金執行状況表（010後期高齢者医療財政安定化基金）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</si>
</sst>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20" fillId="0" borderId="43" xfId="0" applyNumberFormat="1" applyFont="1" applyFill="1" applyBorder="1" applyAlignment="1">
      <alignment horizontal="right" vertical="center"/>
    </xf>
    <xf numFmtId="41" fontId="21" fillId="0" borderId="19" xfId="0" applyNumberFormat="1" applyFont="1" applyFill="1" applyBorder="1" applyAlignment="1">
      <alignment horizontal="right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19"/>
  <sheetViews>
    <sheetView tabSelected="1" view="pageBreakPreview" zoomScale="85"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A7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30"/>
    <col min="26" max="16384" width="9" style="1"/>
  </cols>
  <sheetData>
    <row r="1" spans="1:25" ht="20.25" customHeight="1" thickBot="1" x14ac:dyDescent="0.2">
      <c r="A1" s="36" t="s">
        <v>96</v>
      </c>
      <c r="B1" s="36"/>
    </row>
    <row r="2" spans="1:25" s="2" customFormat="1" ht="12.75" customHeight="1" x14ac:dyDescent="0.15">
      <c r="A2" s="78" t="s">
        <v>2</v>
      </c>
      <c r="B2" s="78" t="s">
        <v>38</v>
      </c>
      <c r="C2" s="78" t="s">
        <v>15</v>
      </c>
      <c r="D2" s="78" t="s">
        <v>39</v>
      </c>
      <c r="E2" s="81" t="s">
        <v>40</v>
      </c>
      <c r="F2" s="103"/>
      <c r="G2" s="81" t="s">
        <v>41</v>
      </c>
      <c r="H2" s="106"/>
      <c r="I2" s="106"/>
      <c r="J2" s="106"/>
      <c r="K2" s="106"/>
      <c r="L2" s="106"/>
      <c r="M2" s="106"/>
      <c r="N2" s="109" t="s">
        <v>42</v>
      </c>
      <c r="O2" s="81" t="s">
        <v>43</v>
      </c>
      <c r="P2" s="103"/>
      <c r="Q2" s="81" t="s">
        <v>44</v>
      </c>
      <c r="R2" s="82"/>
      <c r="S2" s="82"/>
      <c r="T2" s="82"/>
      <c r="U2" s="82"/>
      <c r="V2" s="81" t="s">
        <v>45</v>
      </c>
      <c r="W2" s="82"/>
      <c r="X2" s="83"/>
      <c r="Y2" s="31"/>
    </row>
    <row r="3" spans="1:25" s="2" customFormat="1" ht="12" customHeight="1" x14ac:dyDescent="0.15">
      <c r="A3" s="101"/>
      <c r="B3" s="79"/>
      <c r="C3" s="101"/>
      <c r="D3" s="101"/>
      <c r="E3" s="104"/>
      <c r="F3" s="105"/>
      <c r="G3" s="107"/>
      <c r="H3" s="108"/>
      <c r="I3" s="108"/>
      <c r="J3" s="108"/>
      <c r="K3" s="108"/>
      <c r="L3" s="108"/>
      <c r="M3" s="108"/>
      <c r="N3" s="110"/>
      <c r="O3" s="104"/>
      <c r="P3" s="105"/>
      <c r="Q3" s="16" t="s">
        <v>11</v>
      </c>
      <c r="R3" s="84" t="s">
        <v>1</v>
      </c>
      <c r="S3" s="84" t="s">
        <v>9</v>
      </c>
      <c r="T3" s="87" t="s">
        <v>0</v>
      </c>
      <c r="U3" s="90" t="s">
        <v>13</v>
      </c>
      <c r="V3" s="93" t="s">
        <v>1</v>
      </c>
      <c r="W3" s="87" t="s">
        <v>9</v>
      </c>
      <c r="X3" s="96" t="s">
        <v>0</v>
      </c>
      <c r="Y3" s="31"/>
    </row>
    <row r="4" spans="1:25" s="2" customFormat="1" ht="13.5" customHeight="1" x14ac:dyDescent="0.15">
      <c r="A4" s="101"/>
      <c r="B4" s="79"/>
      <c r="C4" s="101"/>
      <c r="D4" s="101"/>
      <c r="E4" s="21"/>
      <c r="F4" s="20"/>
      <c r="G4" s="7" t="s">
        <v>6</v>
      </c>
      <c r="H4" s="8"/>
      <c r="I4" s="8"/>
      <c r="J4" s="8"/>
      <c r="K4" s="8"/>
      <c r="L4" s="8"/>
      <c r="M4" s="112" t="s">
        <v>7</v>
      </c>
      <c r="N4" s="110"/>
      <c r="O4" s="21"/>
      <c r="P4" s="20"/>
      <c r="Q4" s="99" t="s">
        <v>10</v>
      </c>
      <c r="R4" s="85"/>
      <c r="S4" s="85"/>
      <c r="T4" s="88"/>
      <c r="U4" s="91"/>
      <c r="V4" s="94"/>
      <c r="W4" s="88"/>
      <c r="X4" s="97"/>
      <c r="Y4" s="31"/>
    </row>
    <row r="5" spans="1:25" s="2" customFormat="1" ht="12" customHeight="1" x14ac:dyDescent="0.15">
      <c r="A5" s="101"/>
      <c r="B5" s="79"/>
      <c r="C5" s="101"/>
      <c r="D5" s="101"/>
      <c r="E5" s="21"/>
      <c r="F5" s="115" t="s">
        <v>4</v>
      </c>
      <c r="G5" s="21"/>
      <c r="H5" s="5" t="s">
        <v>3</v>
      </c>
      <c r="I5" s="37"/>
      <c r="J5" s="37"/>
      <c r="K5" s="37"/>
      <c r="L5" s="38"/>
      <c r="M5" s="113"/>
      <c r="N5" s="110"/>
      <c r="O5" s="21"/>
      <c r="P5" s="115" t="s">
        <v>4</v>
      </c>
      <c r="Q5" s="100"/>
      <c r="R5" s="86"/>
      <c r="S5" s="86"/>
      <c r="T5" s="89"/>
      <c r="U5" s="92"/>
      <c r="V5" s="95"/>
      <c r="W5" s="89"/>
      <c r="X5" s="98"/>
      <c r="Y5" s="31"/>
    </row>
    <row r="6" spans="1:25" s="2" customFormat="1" ht="12" customHeight="1" x14ac:dyDescent="0.15">
      <c r="A6" s="101"/>
      <c r="B6" s="79"/>
      <c r="C6" s="101"/>
      <c r="D6" s="101"/>
      <c r="E6" s="21"/>
      <c r="F6" s="116"/>
      <c r="G6" s="21"/>
      <c r="H6" s="49" t="s">
        <v>5</v>
      </c>
      <c r="I6" s="118" t="s">
        <v>37</v>
      </c>
      <c r="J6" s="119"/>
      <c r="K6" s="120"/>
      <c r="L6" s="121" t="s">
        <v>18</v>
      </c>
      <c r="M6" s="113"/>
      <c r="N6" s="110"/>
      <c r="O6" s="21"/>
      <c r="P6" s="116"/>
      <c r="Q6" s="11" t="s">
        <v>12</v>
      </c>
      <c r="R6" s="12" t="s">
        <v>12</v>
      </c>
      <c r="S6" s="12" t="s">
        <v>12</v>
      </c>
      <c r="T6" s="13" t="s">
        <v>12</v>
      </c>
      <c r="U6" s="14" t="s">
        <v>12</v>
      </c>
      <c r="V6" s="18" t="s">
        <v>12</v>
      </c>
      <c r="W6" s="13" t="s">
        <v>12</v>
      </c>
      <c r="X6" s="14" t="s">
        <v>12</v>
      </c>
      <c r="Y6" s="32" t="s">
        <v>12</v>
      </c>
    </row>
    <row r="7" spans="1:25" s="2" customFormat="1" ht="12.75" customHeight="1" thickBot="1" x14ac:dyDescent="0.2">
      <c r="A7" s="102"/>
      <c r="B7" s="80"/>
      <c r="C7" s="102"/>
      <c r="D7" s="102"/>
      <c r="E7" s="4"/>
      <c r="F7" s="117"/>
      <c r="G7" s="4"/>
      <c r="H7" s="6"/>
      <c r="I7" s="50" t="s">
        <v>16</v>
      </c>
      <c r="J7" s="50" t="s">
        <v>17</v>
      </c>
      <c r="K7" s="50" t="s">
        <v>19</v>
      </c>
      <c r="L7" s="122"/>
      <c r="M7" s="114"/>
      <c r="N7" s="111"/>
      <c r="O7" s="4"/>
      <c r="P7" s="117"/>
      <c r="Q7" s="52" t="s">
        <v>8</v>
      </c>
      <c r="R7" s="9" t="s">
        <v>8</v>
      </c>
      <c r="S7" s="9" t="s">
        <v>8</v>
      </c>
      <c r="T7" s="10" t="s">
        <v>8</v>
      </c>
      <c r="U7" s="15" t="s">
        <v>8</v>
      </c>
      <c r="V7" s="17" t="s">
        <v>8</v>
      </c>
      <c r="W7" s="10" t="s">
        <v>8</v>
      </c>
      <c r="X7" s="19" t="s">
        <v>8</v>
      </c>
      <c r="Y7" s="33" t="s">
        <v>8</v>
      </c>
    </row>
    <row r="8" spans="1:25" s="2" customFormat="1" ht="27" customHeight="1" x14ac:dyDescent="0.15">
      <c r="A8" s="68">
        <v>1</v>
      </c>
      <c r="B8" s="76" t="s">
        <v>46</v>
      </c>
      <c r="C8" s="70" t="s">
        <v>47</v>
      </c>
      <c r="D8" s="61" t="s">
        <v>48</v>
      </c>
      <c r="E8" s="72">
        <v>1181.752</v>
      </c>
      <c r="F8" s="54">
        <v>393.91699999999997</v>
      </c>
      <c r="G8" s="74">
        <v>682.17</v>
      </c>
      <c r="H8" s="56">
        <v>227.39</v>
      </c>
      <c r="I8" s="56">
        <v>226.96899999999999</v>
      </c>
      <c r="J8" s="56">
        <v>0</v>
      </c>
      <c r="K8" s="56">
        <v>0</v>
      </c>
      <c r="L8" s="56">
        <v>0.42099999999999999</v>
      </c>
      <c r="M8" s="56">
        <v>690</v>
      </c>
      <c r="N8" s="63">
        <v>0</v>
      </c>
      <c r="O8" s="65">
        <f>+(+E8+G8)-(M8+N8)</f>
        <v>1173.922</v>
      </c>
      <c r="P8" s="54">
        <v>391.30700000000002</v>
      </c>
      <c r="Q8" s="53">
        <v>1</v>
      </c>
      <c r="R8" s="23">
        <v>0</v>
      </c>
      <c r="S8" s="23">
        <v>0</v>
      </c>
      <c r="T8" s="24">
        <v>0</v>
      </c>
      <c r="U8" s="23">
        <v>0</v>
      </c>
      <c r="V8" s="22">
        <v>0</v>
      </c>
      <c r="W8" s="24">
        <v>0</v>
      </c>
      <c r="X8" s="25">
        <v>0</v>
      </c>
      <c r="Y8" s="34" t="s">
        <v>12</v>
      </c>
    </row>
    <row r="9" spans="1:25" s="2" customFormat="1" ht="27" customHeight="1" thickBot="1" x14ac:dyDescent="0.2">
      <c r="A9" s="69"/>
      <c r="B9" s="77"/>
      <c r="C9" s="71"/>
      <c r="D9" s="62"/>
      <c r="E9" s="73"/>
      <c r="F9" s="55"/>
      <c r="G9" s="75"/>
      <c r="H9" s="57"/>
      <c r="I9" s="57"/>
      <c r="J9" s="57"/>
      <c r="K9" s="57"/>
      <c r="L9" s="57"/>
      <c r="M9" s="57"/>
      <c r="N9" s="64"/>
      <c r="O9" s="66"/>
      <c r="P9" s="55"/>
      <c r="Q9" s="51">
        <v>690</v>
      </c>
      <c r="R9" s="42">
        <v>0</v>
      </c>
      <c r="S9" s="42">
        <v>0</v>
      </c>
      <c r="T9" s="43">
        <v>0</v>
      </c>
      <c r="U9" s="42">
        <v>0</v>
      </c>
      <c r="V9" s="41">
        <v>0</v>
      </c>
      <c r="W9" s="43">
        <v>0</v>
      </c>
      <c r="X9" s="44">
        <v>0</v>
      </c>
      <c r="Y9" s="35" t="s">
        <v>8</v>
      </c>
    </row>
    <row r="10" spans="1:25" s="2" customFormat="1" ht="27" customHeight="1" x14ac:dyDescent="0.15">
      <c r="A10" s="68">
        <v>2</v>
      </c>
      <c r="B10" s="76" t="s">
        <v>49</v>
      </c>
      <c r="C10" s="70" t="s">
        <v>47</v>
      </c>
      <c r="D10" s="61" t="s">
        <v>48</v>
      </c>
      <c r="E10" s="72">
        <v>2257.1879999999996</v>
      </c>
      <c r="F10" s="54">
        <v>752.39599999999996</v>
      </c>
      <c r="G10" s="74">
        <v>0.45500000000000002</v>
      </c>
      <c r="H10" s="56">
        <v>0.152</v>
      </c>
      <c r="I10" s="56">
        <v>0</v>
      </c>
      <c r="J10" s="56">
        <v>0</v>
      </c>
      <c r="K10" s="56">
        <v>0</v>
      </c>
      <c r="L10" s="56">
        <v>0.152</v>
      </c>
      <c r="M10" s="59">
        <v>0</v>
      </c>
      <c r="N10" s="63">
        <v>0</v>
      </c>
      <c r="O10" s="65">
        <f>+(+E10+G10)-(M10+N10)</f>
        <v>2257.6429999999996</v>
      </c>
      <c r="P10" s="54">
        <v>752.548</v>
      </c>
      <c r="Q10" s="53">
        <v>0</v>
      </c>
      <c r="R10" s="23">
        <v>0</v>
      </c>
      <c r="S10" s="23">
        <v>0</v>
      </c>
      <c r="T10" s="24">
        <v>0</v>
      </c>
      <c r="U10" s="23">
        <v>0</v>
      </c>
      <c r="V10" s="22">
        <v>0</v>
      </c>
      <c r="W10" s="24">
        <v>0</v>
      </c>
      <c r="X10" s="25">
        <v>0</v>
      </c>
      <c r="Y10" s="34" t="s">
        <v>12</v>
      </c>
    </row>
    <row r="11" spans="1:25" s="2" customFormat="1" ht="27" customHeight="1" thickBot="1" x14ac:dyDescent="0.2">
      <c r="A11" s="69"/>
      <c r="B11" s="77"/>
      <c r="C11" s="71"/>
      <c r="D11" s="62"/>
      <c r="E11" s="73"/>
      <c r="F11" s="55"/>
      <c r="G11" s="75"/>
      <c r="H11" s="57"/>
      <c r="I11" s="58"/>
      <c r="J11" s="58"/>
      <c r="K11" s="58"/>
      <c r="L11" s="58"/>
      <c r="M11" s="60"/>
      <c r="N11" s="64"/>
      <c r="O11" s="67"/>
      <c r="P11" s="55"/>
      <c r="Q11" s="51">
        <v>0</v>
      </c>
      <c r="R11" s="42">
        <v>0</v>
      </c>
      <c r="S11" s="42">
        <v>0</v>
      </c>
      <c r="T11" s="43">
        <v>0</v>
      </c>
      <c r="U11" s="42">
        <v>0</v>
      </c>
      <c r="V11" s="41">
        <v>0</v>
      </c>
      <c r="W11" s="43">
        <v>0</v>
      </c>
      <c r="X11" s="44">
        <v>0</v>
      </c>
      <c r="Y11" s="35" t="s">
        <v>8</v>
      </c>
    </row>
    <row r="12" spans="1:25" s="2" customFormat="1" ht="27" customHeight="1" x14ac:dyDescent="0.15">
      <c r="A12" s="68">
        <v>3</v>
      </c>
      <c r="B12" s="76" t="s">
        <v>50</v>
      </c>
      <c r="C12" s="70" t="s">
        <v>47</v>
      </c>
      <c r="D12" s="61" t="s">
        <v>48</v>
      </c>
      <c r="E12" s="72">
        <v>1573.93</v>
      </c>
      <c r="F12" s="54">
        <v>524.64300000000003</v>
      </c>
      <c r="G12" s="74">
        <v>186.09899999999999</v>
      </c>
      <c r="H12" s="56">
        <v>62.033000000000001</v>
      </c>
      <c r="I12" s="56">
        <v>61.978000000000002</v>
      </c>
      <c r="J12" s="56">
        <v>0</v>
      </c>
      <c r="K12" s="56">
        <v>0</v>
      </c>
      <c r="L12" s="56">
        <v>5.6000000000000001E-2</v>
      </c>
      <c r="M12" s="59">
        <v>0</v>
      </c>
      <c r="N12" s="63">
        <v>0</v>
      </c>
      <c r="O12" s="65">
        <f>+(+E12+G12)-(M12+N12)</f>
        <v>1760.029</v>
      </c>
      <c r="P12" s="54">
        <v>586.67600000000004</v>
      </c>
      <c r="Q12" s="53">
        <v>0</v>
      </c>
      <c r="R12" s="23">
        <v>0</v>
      </c>
      <c r="S12" s="23">
        <v>0</v>
      </c>
      <c r="T12" s="24">
        <v>0</v>
      </c>
      <c r="U12" s="23">
        <v>0</v>
      </c>
      <c r="V12" s="22">
        <v>0</v>
      </c>
      <c r="W12" s="24">
        <v>0</v>
      </c>
      <c r="X12" s="25">
        <v>0</v>
      </c>
      <c r="Y12" s="34" t="s">
        <v>12</v>
      </c>
    </row>
    <row r="13" spans="1:25" s="2" customFormat="1" ht="27" customHeight="1" thickBot="1" x14ac:dyDescent="0.2">
      <c r="A13" s="69"/>
      <c r="B13" s="77"/>
      <c r="C13" s="71"/>
      <c r="D13" s="62"/>
      <c r="E13" s="73"/>
      <c r="F13" s="55"/>
      <c r="G13" s="75"/>
      <c r="H13" s="57"/>
      <c r="I13" s="58"/>
      <c r="J13" s="58"/>
      <c r="K13" s="58"/>
      <c r="L13" s="58"/>
      <c r="M13" s="60"/>
      <c r="N13" s="64"/>
      <c r="O13" s="66"/>
      <c r="P13" s="55"/>
      <c r="Q13" s="51">
        <v>0</v>
      </c>
      <c r="R13" s="42">
        <v>0</v>
      </c>
      <c r="S13" s="42">
        <v>0</v>
      </c>
      <c r="T13" s="43">
        <v>0</v>
      </c>
      <c r="U13" s="42">
        <v>0</v>
      </c>
      <c r="V13" s="41">
        <v>0</v>
      </c>
      <c r="W13" s="43">
        <v>0</v>
      </c>
      <c r="X13" s="44">
        <v>0</v>
      </c>
      <c r="Y13" s="35" t="s">
        <v>8</v>
      </c>
    </row>
    <row r="14" spans="1:25" s="2" customFormat="1" ht="27" customHeight="1" x14ac:dyDescent="0.15">
      <c r="A14" s="68">
        <v>4</v>
      </c>
      <c r="B14" s="76" t="s">
        <v>51</v>
      </c>
      <c r="C14" s="70" t="s">
        <v>47</v>
      </c>
      <c r="D14" s="61" t="s">
        <v>48</v>
      </c>
      <c r="E14" s="72">
        <v>2139.5430000000001</v>
      </c>
      <c r="F14" s="54">
        <v>713.18100000000004</v>
      </c>
      <c r="G14" s="74">
        <v>0.39900000000000002</v>
      </c>
      <c r="H14" s="56">
        <v>0.13300000000000001</v>
      </c>
      <c r="I14" s="56">
        <v>0</v>
      </c>
      <c r="J14" s="56">
        <v>0</v>
      </c>
      <c r="K14" s="56">
        <v>0</v>
      </c>
      <c r="L14" s="56">
        <v>0.13300000000000001</v>
      </c>
      <c r="M14" s="59">
        <v>0</v>
      </c>
      <c r="N14" s="63">
        <v>0</v>
      </c>
      <c r="O14" s="65">
        <f>+(+E14+G14)-(M14+N14)</f>
        <v>2139.942</v>
      </c>
      <c r="P14" s="54">
        <v>713.31399999999996</v>
      </c>
      <c r="Q14" s="53">
        <v>0</v>
      </c>
      <c r="R14" s="23">
        <v>0</v>
      </c>
      <c r="S14" s="23">
        <v>0</v>
      </c>
      <c r="T14" s="24">
        <v>0</v>
      </c>
      <c r="U14" s="23">
        <v>0</v>
      </c>
      <c r="V14" s="22">
        <v>0</v>
      </c>
      <c r="W14" s="24">
        <v>0</v>
      </c>
      <c r="X14" s="25">
        <v>0</v>
      </c>
      <c r="Y14" s="34" t="s">
        <v>12</v>
      </c>
    </row>
    <row r="15" spans="1:25" s="2" customFormat="1" ht="27" customHeight="1" thickBot="1" x14ac:dyDescent="0.2">
      <c r="A15" s="69"/>
      <c r="B15" s="77"/>
      <c r="C15" s="71"/>
      <c r="D15" s="62"/>
      <c r="E15" s="73"/>
      <c r="F15" s="55"/>
      <c r="G15" s="75"/>
      <c r="H15" s="57"/>
      <c r="I15" s="58"/>
      <c r="J15" s="58"/>
      <c r="K15" s="58"/>
      <c r="L15" s="58"/>
      <c r="M15" s="60"/>
      <c r="N15" s="64"/>
      <c r="O15" s="66"/>
      <c r="P15" s="55"/>
      <c r="Q15" s="51">
        <v>0</v>
      </c>
      <c r="R15" s="42">
        <v>0</v>
      </c>
      <c r="S15" s="42">
        <v>0</v>
      </c>
      <c r="T15" s="43">
        <v>0</v>
      </c>
      <c r="U15" s="42">
        <v>0</v>
      </c>
      <c r="V15" s="41">
        <v>0</v>
      </c>
      <c r="W15" s="43">
        <v>0</v>
      </c>
      <c r="X15" s="44">
        <v>0</v>
      </c>
      <c r="Y15" s="35" t="s">
        <v>8</v>
      </c>
    </row>
    <row r="16" spans="1:25" s="2" customFormat="1" ht="27" customHeight="1" x14ac:dyDescent="0.15">
      <c r="A16" s="68">
        <v>5</v>
      </c>
      <c r="B16" s="76" t="s">
        <v>52</v>
      </c>
      <c r="C16" s="70" t="s">
        <v>47</v>
      </c>
      <c r="D16" s="61" t="s">
        <v>48</v>
      </c>
      <c r="E16" s="72">
        <v>1199.1969999999999</v>
      </c>
      <c r="F16" s="54">
        <v>399.73200000000003</v>
      </c>
      <c r="G16" s="74">
        <v>0.121</v>
      </c>
      <c r="H16" s="56">
        <v>0.04</v>
      </c>
      <c r="I16" s="56">
        <v>0</v>
      </c>
      <c r="J16" s="56">
        <v>0</v>
      </c>
      <c r="K16" s="56">
        <v>0</v>
      </c>
      <c r="L16" s="56">
        <v>0.04</v>
      </c>
      <c r="M16" s="59">
        <v>0</v>
      </c>
      <c r="N16" s="63">
        <v>0</v>
      </c>
      <c r="O16" s="65">
        <f>+(+E16+G16)-(M16+N16)</f>
        <v>1199.318</v>
      </c>
      <c r="P16" s="54">
        <v>399.77300000000002</v>
      </c>
      <c r="Q16" s="53">
        <v>0</v>
      </c>
      <c r="R16" s="23">
        <v>0</v>
      </c>
      <c r="S16" s="23">
        <v>0</v>
      </c>
      <c r="T16" s="24">
        <v>0</v>
      </c>
      <c r="U16" s="23">
        <v>0</v>
      </c>
      <c r="V16" s="22">
        <v>0</v>
      </c>
      <c r="W16" s="24">
        <v>0</v>
      </c>
      <c r="X16" s="25">
        <v>0</v>
      </c>
      <c r="Y16" s="34" t="s">
        <v>12</v>
      </c>
    </row>
    <row r="17" spans="1:25" s="2" customFormat="1" ht="27" customHeight="1" thickBot="1" x14ac:dyDescent="0.2">
      <c r="A17" s="69"/>
      <c r="B17" s="77"/>
      <c r="C17" s="71"/>
      <c r="D17" s="62"/>
      <c r="E17" s="73"/>
      <c r="F17" s="55"/>
      <c r="G17" s="75"/>
      <c r="H17" s="57"/>
      <c r="I17" s="58"/>
      <c r="J17" s="58"/>
      <c r="K17" s="58"/>
      <c r="L17" s="58"/>
      <c r="M17" s="60"/>
      <c r="N17" s="64"/>
      <c r="O17" s="66"/>
      <c r="P17" s="55"/>
      <c r="Q17" s="51">
        <v>0</v>
      </c>
      <c r="R17" s="42">
        <v>0</v>
      </c>
      <c r="S17" s="42">
        <v>0</v>
      </c>
      <c r="T17" s="43">
        <v>0</v>
      </c>
      <c r="U17" s="42">
        <v>0</v>
      </c>
      <c r="V17" s="41">
        <v>0</v>
      </c>
      <c r="W17" s="43">
        <v>0</v>
      </c>
      <c r="X17" s="44">
        <v>0</v>
      </c>
      <c r="Y17" s="35" t="s">
        <v>8</v>
      </c>
    </row>
    <row r="18" spans="1:25" s="2" customFormat="1" ht="27" customHeight="1" x14ac:dyDescent="0.15">
      <c r="A18" s="68">
        <v>6</v>
      </c>
      <c r="B18" s="76" t="s">
        <v>53</v>
      </c>
      <c r="C18" s="70" t="s">
        <v>47</v>
      </c>
      <c r="D18" s="61" t="s">
        <v>48</v>
      </c>
      <c r="E18" s="72">
        <v>876.471</v>
      </c>
      <c r="F18" s="54">
        <v>292.15699999999998</v>
      </c>
      <c r="G18" s="74">
        <v>0.105</v>
      </c>
      <c r="H18" s="56">
        <v>3.5000000000000003E-2</v>
      </c>
      <c r="I18" s="56">
        <v>0</v>
      </c>
      <c r="J18" s="56">
        <v>0</v>
      </c>
      <c r="K18" s="56">
        <v>0</v>
      </c>
      <c r="L18" s="56">
        <v>3.5000000000000003E-2</v>
      </c>
      <c r="M18" s="59">
        <v>0</v>
      </c>
      <c r="N18" s="63">
        <v>0</v>
      </c>
      <c r="O18" s="65">
        <f>+(+E18+G18)-(M18+N18)</f>
        <v>876.57600000000002</v>
      </c>
      <c r="P18" s="54">
        <v>292.19200000000001</v>
      </c>
      <c r="Q18" s="53">
        <v>0</v>
      </c>
      <c r="R18" s="23">
        <v>0</v>
      </c>
      <c r="S18" s="23">
        <v>0</v>
      </c>
      <c r="T18" s="24">
        <v>0</v>
      </c>
      <c r="U18" s="23">
        <v>0</v>
      </c>
      <c r="V18" s="22">
        <v>0</v>
      </c>
      <c r="W18" s="24">
        <v>0</v>
      </c>
      <c r="X18" s="25">
        <v>0</v>
      </c>
      <c r="Y18" s="34" t="s">
        <v>12</v>
      </c>
    </row>
    <row r="19" spans="1:25" s="2" customFormat="1" ht="27" customHeight="1" thickBot="1" x14ac:dyDescent="0.2">
      <c r="A19" s="69"/>
      <c r="B19" s="77"/>
      <c r="C19" s="71"/>
      <c r="D19" s="62"/>
      <c r="E19" s="73"/>
      <c r="F19" s="55"/>
      <c r="G19" s="75"/>
      <c r="H19" s="57"/>
      <c r="I19" s="58"/>
      <c r="J19" s="58"/>
      <c r="K19" s="58"/>
      <c r="L19" s="58"/>
      <c r="M19" s="60"/>
      <c r="N19" s="64"/>
      <c r="O19" s="66"/>
      <c r="P19" s="55"/>
      <c r="Q19" s="51">
        <v>0</v>
      </c>
      <c r="R19" s="42">
        <v>0</v>
      </c>
      <c r="S19" s="42">
        <v>0</v>
      </c>
      <c r="T19" s="43">
        <v>0</v>
      </c>
      <c r="U19" s="42">
        <v>0</v>
      </c>
      <c r="V19" s="41">
        <v>0</v>
      </c>
      <c r="W19" s="43">
        <v>0</v>
      </c>
      <c r="X19" s="44">
        <v>0</v>
      </c>
      <c r="Y19" s="35" t="s">
        <v>8</v>
      </c>
    </row>
    <row r="20" spans="1:25" s="2" customFormat="1" ht="27" customHeight="1" x14ac:dyDescent="0.15">
      <c r="A20" s="68">
        <v>7</v>
      </c>
      <c r="B20" s="76" t="s">
        <v>54</v>
      </c>
      <c r="C20" s="70" t="s">
        <v>47</v>
      </c>
      <c r="D20" s="61" t="s">
        <v>48</v>
      </c>
      <c r="E20" s="72">
        <v>5383.482</v>
      </c>
      <c r="F20" s="54">
        <v>1794.4939999999999</v>
      </c>
      <c r="G20" s="74">
        <v>0.70899999999999996</v>
      </c>
      <c r="H20" s="56">
        <v>0.23599999999999999</v>
      </c>
      <c r="I20" s="56">
        <v>0</v>
      </c>
      <c r="J20" s="56">
        <v>0</v>
      </c>
      <c r="K20" s="56">
        <v>0</v>
      </c>
      <c r="L20" s="56">
        <v>0.23599999999999999</v>
      </c>
      <c r="M20" s="59">
        <v>0</v>
      </c>
      <c r="N20" s="63">
        <v>0</v>
      </c>
      <c r="O20" s="65">
        <f>+(+E20+G20)-(M20+N20)</f>
        <v>5384.1909999999998</v>
      </c>
      <c r="P20" s="54">
        <v>1794.73</v>
      </c>
      <c r="Q20" s="53">
        <v>0</v>
      </c>
      <c r="R20" s="23">
        <v>0</v>
      </c>
      <c r="S20" s="23">
        <v>0</v>
      </c>
      <c r="T20" s="24">
        <v>0</v>
      </c>
      <c r="U20" s="23">
        <v>0</v>
      </c>
      <c r="V20" s="22">
        <v>0</v>
      </c>
      <c r="W20" s="24">
        <v>0</v>
      </c>
      <c r="X20" s="25">
        <v>0</v>
      </c>
      <c r="Y20" s="34" t="s">
        <v>12</v>
      </c>
    </row>
    <row r="21" spans="1:25" s="2" customFormat="1" ht="27" customHeight="1" thickBot="1" x14ac:dyDescent="0.2">
      <c r="A21" s="69"/>
      <c r="B21" s="77"/>
      <c r="C21" s="71"/>
      <c r="D21" s="62"/>
      <c r="E21" s="73"/>
      <c r="F21" s="55"/>
      <c r="G21" s="75"/>
      <c r="H21" s="57"/>
      <c r="I21" s="58"/>
      <c r="J21" s="58"/>
      <c r="K21" s="58"/>
      <c r="L21" s="58"/>
      <c r="M21" s="60"/>
      <c r="N21" s="64"/>
      <c r="O21" s="66"/>
      <c r="P21" s="55"/>
      <c r="Q21" s="51">
        <v>0</v>
      </c>
      <c r="R21" s="42">
        <v>0</v>
      </c>
      <c r="S21" s="42">
        <v>0</v>
      </c>
      <c r="T21" s="43">
        <v>0</v>
      </c>
      <c r="U21" s="42">
        <v>0</v>
      </c>
      <c r="V21" s="41">
        <v>0</v>
      </c>
      <c r="W21" s="43">
        <v>0</v>
      </c>
      <c r="X21" s="44">
        <v>0</v>
      </c>
      <c r="Y21" s="35" t="s">
        <v>8</v>
      </c>
    </row>
    <row r="22" spans="1:25" s="2" customFormat="1" ht="27" customHeight="1" x14ac:dyDescent="0.15">
      <c r="A22" s="68">
        <v>8</v>
      </c>
      <c r="B22" s="76" t="s">
        <v>55</v>
      </c>
      <c r="C22" s="70" t="s">
        <v>47</v>
      </c>
      <c r="D22" s="61" t="s">
        <v>48</v>
      </c>
      <c r="E22" s="72">
        <v>3794.797</v>
      </c>
      <c r="F22" s="54">
        <v>1264.932</v>
      </c>
      <c r="G22" s="74">
        <v>259.82600000000002</v>
      </c>
      <c r="H22" s="56">
        <v>86.608999999999995</v>
      </c>
      <c r="I22" s="56">
        <v>86.477000000000004</v>
      </c>
      <c r="J22" s="56">
        <v>0</v>
      </c>
      <c r="K22" s="56">
        <v>0</v>
      </c>
      <c r="L22" s="56">
        <v>0.13100000000000001</v>
      </c>
      <c r="M22" s="59">
        <v>0</v>
      </c>
      <c r="N22" s="63">
        <v>0</v>
      </c>
      <c r="O22" s="65">
        <f>+(+E22+G22)-(M22+N22)</f>
        <v>4054.623</v>
      </c>
      <c r="P22" s="54">
        <v>1351.5409999999999</v>
      </c>
      <c r="Q22" s="53">
        <v>0</v>
      </c>
      <c r="R22" s="23">
        <v>0</v>
      </c>
      <c r="S22" s="23">
        <v>0</v>
      </c>
      <c r="T22" s="24">
        <v>0</v>
      </c>
      <c r="U22" s="23">
        <v>0</v>
      </c>
      <c r="V22" s="22">
        <v>0</v>
      </c>
      <c r="W22" s="24">
        <v>0</v>
      </c>
      <c r="X22" s="25">
        <v>0</v>
      </c>
      <c r="Y22" s="34" t="s">
        <v>12</v>
      </c>
    </row>
    <row r="23" spans="1:25" s="2" customFormat="1" ht="27" customHeight="1" thickBot="1" x14ac:dyDescent="0.2">
      <c r="A23" s="69"/>
      <c r="B23" s="77"/>
      <c r="C23" s="71"/>
      <c r="D23" s="62"/>
      <c r="E23" s="73"/>
      <c r="F23" s="55"/>
      <c r="G23" s="75"/>
      <c r="H23" s="57"/>
      <c r="I23" s="58"/>
      <c r="J23" s="58"/>
      <c r="K23" s="58"/>
      <c r="L23" s="58"/>
      <c r="M23" s="60"/>
      <c r="N23" s="64"/>
      <c r="O23" s="66"/>
      <c r="P23" s="55"/>
      <c r="Q23" s="51">
        <v>0</v>
      </c>
      <c r="R23" s="42">
        <v>0</v>
      </c>
      <c r="S23" s="42">
        <v>0</v>
      </c>
      <c r="T23" s="43">
        <v>0</v>
      </c>
      <c r="U23" s="42">
        <v>0</v>
      </c>
      <c r="V23" s="41">
        <v>0</v>
      </c>
      <c r="W23" s="43">
        <v>0</v>
      </c>
      <c r="X23" s="44">
        <v>0</v>
      </c>
      <c r="Y23" s="35" t="s">
        <v>8</v>
      </c>
    </row>
    <row r="24" spans="1:25" s="2" customFormat="1" ht="27" customHeight="1" x14ac:dyDescent="0.15">
      <c r="A24" s="68">
        <v>9</v>
      </c>
      <c r="B24" s="76" t="s">
        <v>56</v>
      </c>
      <c r="C24" s="70" t="s">
        <v>47</v>
      </c>
      <c r="D24" s="61" t="s">
        <v>48</v>
      </c>
      <c r="E24" s="72">
        <v>3184.1499999999996</v>
      </c>
      <c r="F24" s="54">
        <v>1061.383</v>
      </c>
      <c r="G24" s="74">
        <v>1.23</v>
      </c>
      <c r="H24" s="56">
        <v>0.41</v>
      </c>
      <c r="I24" s="56">
        <v>0</v>
      </c>
      <c r="J24" s="56">
        <v>0</v>
      </c>
      <c r="K24" s="56">
        <v>0</v>
      </c>
      <c r="L24" s="56">
        <v>0.41</v>
      </c>
      <c r="M24" s="59">
        <v>0</v>
      </c>
      <c r="N24" s="63">
        <v>0</v>
      </c>
      <c r="O24" s="65">
        <f>+(+E24+G24)-(M24+N24)</f>
        <v>3185.3799999999997</v>
      </c>
      <c r="P24" s="54">
        <v>1061.7929999999999</v>
      </c>
      <c r="Q24" s="53">
        <v>0</v>
      </c>
      <c r="R24" s="23">
        <v>0</v>
      </c>
      <c r="S24" s="23">
        <v>0</v>
      </c>
      <c r="T24" s="24">
        <v>0</v>
      </c>
      <c r="U24" s="23">
        <v>0</v>
      </c>
      <c r="V24" s="22">
        <v>0</v>
      </c>
      <c r="W24" s="24">
        <v>0</v>
      </c>
      <c r="X24" s="25">
        <v>0</v>
      </c>
      <c r="Y24" s="34" t="s">
        <v>12</v>
      </c>
    </row>
    <row r="25" spans="1:25" s="2" customFormat="1" ht="27" customHeight="1" thickBot="1" x14ac:dyDescent="0.2">
      <c r="A25" s="69"/>
      <c r="B25" s="77"/>
      <c r="C25" s="71"/>
      <c r="D25" s="62"/>
      <c r="E25" s="73"/>
      <c r="F25" s="55"/>
      <c r="G25" s="75"/>
      <c r="H25" s="57"/>
      <c r="I25" s="58"/>
      <c r="J25" s="58"/>
      <c r="K25" s="58"/>
      <c r="L25" s="58"/>
      <c r="M25" s="60"/>
      <c r="N25" s="64"/>
      <c r="O25" s="66"/>
      <c r="P25" s="55"/>
      <c r="Q25" s="51">
        <v>0</v>
      </c>
      <c r="R25" s="42">
        <v>0</v>
      </c>
      <c r="S25" s="42">
        <v>0</v>
      </c>
      <c r="T25" s="43">
        <v>0</v>
      </c>
      <c r="U25" s="42">
        <v>0</v>
      </c>
      <c r="V25" s="41">
        <v>0</v>
      </c>
      <c r="W25" s="43">
        <v>0</v>
      </c>
      <c r="X25" s="44">
        <v>0</v>
      </c>
      <c r="Y25" s="35" t="s">
        <v>8</v>
      </c>
    </row>
    <row r="26" spans="1:25" s="2" customFormat="1" ht="27" customHeight="1" x14ac:dyDescent="0.15">
      <c r="A26" s="68">
        <v>10</v>
      </c>
      <c r="B26" s="76" t="s">
        <v>57</v>
      </c>
      <c r="C26" s="70" t="s">
        <v>47</v>
      </c>
      <c r="D26" s="61" t="s">
        <v>48</v>
      </c>
      <c r="E26" s="72">
        <v>1902.605</v>
      </c>
      <c r="F26" s="54">
        <v>634.202</v>
      </c>
      <c r="G26" s="74">
        <v>279.822</v>
      </c>
      <c r="H26" s="56">
        <v>93.274000000000001</v>
      </c>
      <c r="I26" s="56">
        <v>93.149000000000001</v>
      </c>
      <c r="J26" s="56">
        <v>0</v>
      </c>
      <c r="K26" s="56">
        <v>0</v>
      </c>
      <c r="L26" s="56">
        <v>0.125</v>
      </c>
      <c r="M26" s="59">
        <v>0</v>
      </c>
      <c r="N26" s="63">
        <v>0</v>
      </c>
      <c r="O26" s="65">
        <f>+(+E26+G26)-(M26+N26)</f>
        <v>2182.4270000000001</v>
      </c>
      <c r="P26" s="54">
        <v>727.476</v>
      </c>
      <c r="Q26" s="53">
        <v>0</v>
      </c>
      <c r="R26" s="23">
        <v>0</v>
      </c>
      <c r="S26" s="23">
        <v>0</v>
      </c>
      <c r="T26" s="24">
        <v>0</v>
      </c>
      <c r="U26" s="23">
        <v>0</v>
      </c>
      <c r="V26" s="22">
        <v>0</v>
      </c>
      <c r="W26" s="24">
        <v>0</v>
      </c>
      <c r="X26" s="25">
        <v>0</v>
      </c>
      <c r="Y26" s="34" t="s">
        <v>12</v>
      </c>
    </row>
    <row r="27" spans="1:25" s="2" customFormat="1" ht="27" customHeight="1" thickBot="1" x14ac:dyDescent="0.2">
      <c r="A27" s="69"/>
      <c r="B27" s="77"/>
      <c r="C27" s="71"/>
      <c r="D27" s="62"/>
      <c r="E27" s="73"/>
      <c r="F27" s="55"/>
      <c r="G27" s="75"/>
      <c r="H27" s="57"/>
      <c r="I27" s="58"/>
      <c r="J27" s="58"/>
      <c r="K27" s="58"/>
      <c r="L27" s="58"/>
      <c r="M27" s="60"/>
      <c r="N27" s="64"/>
      <c r="O27" s="66"/>
      <c r="P27" s="55"/>
      <c r="Q27" s="51">
        <v>0</v>
      </c>
      <c r="R27" s="42">
        <v>0</v>
      </c>
      <c r="S27" s="42">
        <v>0</v>
      </c>
      <c r="T27" s="43">
        <v>0</v>
      </c>
      <c r="U27" s="42">
        <v>0</v>
      </c>
      <c r="V27" s="41">
        <v>0</v>
      </c>
      <c r="W27" s="43">
        <v>0</v>
      </c>
      <c r="X27" s="44">
        <v>0</v>
      </c>
      <c r="Y27" s="35" t="s">
        <v>8</v>
      </c>
    </row>
    <row r="28" spans="1:25" s="2" customFormat="1" ht="27" customHeight="1" x14ac:dyDescent="0.15">
      <c r="A28" s="68">
        <v>11</v>
      </c>
      <c r="B28" s="76" t="s">
        <v>58</v>
      </c>
      <c r="C28" s="70" t="s">
        <v>47</v>
      </c>
      <c r="D28" s="61" t="s">
        <v>48</v>
      </c>
      <c r="E28" s="72">
        <v>10037.974999999999</v>
      </c>
      <c r="F28" s="54">
        <v>3345.9920000000002</v>
      </c>
      <c r="G28" s="74">
        <v>36.915999999999997</v>
      </c>
      <c r="H28" s="56">
        <v>12.305</v>
      </c>
      <c r="I28" s="56">
        <v>0</v>
      </c>
      <c r="J28" s="56">
        <v>0</v>
      </c>
      <c r="K28" s="56">
        <v>0</v>
      </c>
      <c r="L28" s="56">
        <v>12.305</v>
      </c>
      <c r="M28" s="59">
        <v>0</v>
      </c>
      <c r="N28" s="63">
        <v>0</v>
      </c>
      <c r="O28" s="65">
        <f>+(+E28+G28)-(M28+N28)</f>
        <v>10074.890999999998</v>
      </c>
      <c r="P28" s="54">
        <v>3358.297</v>
      </c>
      <c r="Q28" s="53">
        <v>0</v>
      </c>
      <c r="R28" s="23">
        <v>0</v>
      </c>
      <c r="S28" s="23">
        <v>0</v>
      </c>
      <c r="T28" s="24">
        <v>0</v>
      </c>
      <c r="U28" s="23">
        <v>0</v>
      </c>
      <c r="V28" s="22">
        <v>0</v>
      </c>
      <c r="W28" s="24">
        <v>0</v>
      </c>
      <c r="X28" s="25">
        <v>0</v>
      </c>
      <c r="Y28" s="34" t="s">
        <v>12</v>
      </c>
    </row>
    <row r="29" spans="1:25" s="2" customFormat="1" ht="27" customHeight="1" thickBot="1" x14ac:dyDescent="0.2">
      <c r="A29" s="69"/>
      <c r="B29" s="77"/>
      <c r="C29" s="71"/>
      <c r="D29" s="62"/>
      <c r="E29" s="73"/>
      <c r="F29" s="55"/>
      <c r="G29" s="75"/>
      <c r="H29" s="57"/>
      <c r="I29" s="58"/>
      <c r="J29" s="58"/>
      <c r="K29" s="58"/>
      <c r="L29" s="58"/>
      <c r="M29" s="60"/>
      <c r="N29" s="64"/>
      <c r="O29" s="66"/>
      <c r="P29" s="55"/>
      <c r="Q29" s="51">
        <v>0</v>
      </c>
      <c r="R29" s="42">
        <v>0</v>
      </c>
      <c r="S29" s="42">
        <v>0</v>
      </c>
      <c r="T29" s="43">
        <v>0</v>
      </c>
      <c r="U29" s="42">
        <v>0</v>
      </c>
      <c r="V29" s="41">
        <v>0</v>
      </c>
      <c r="W29" s="43">
        <v>0</v>
      </c>
      <c r="X29" s="44">
        <v>0</v>
      </c>
      <c r="Y29" s="35" t="s">
        <v>8</v>
      </c>
    </row>
    <row r="30" spans="1:25" s="2" customFormat="1" ht="27" customHeight="1" x14ac:dyDescent="0.15">
      <c r="A30" s="68">
        <v>12</v>
      </c>
      <c r="B30" s="76" t="s">
        <v>59</v>
      </c>
      <c r="C30" s="70" t="s">
        <v>47</v>
      </c>
      <c r="D30" s="61" t="s">
        <v>48</v>
      </c>
      <c r="E30" s="72">
        <v>6596.1080000000002</v>
      </c>
      <c r="F30" s="54">
        <v>2198.703</v>
      </c>
      <c r="G30" s="74">
        <v>0.66500000000000004</v>
      </c>
      <c r="H30" s="56">
        <v>0.222</v>
      </c>
      <c r="I30" s="56">
        <v>0</v>
      </c>
      <c r="J30" s="56">
        <v>0</v>
      </c>
      <c r="K30" s="56">
        <v>0</v>
      </c>
      <c r="L30" s="56">
        <v>0.222</v>
      </c>
      <c r="M30" s="59">
        <v>0</v>
      </c>
      <c r="N30" s="63">
        <v>0</v>
      </c>
      <c r="O30" s="65">
        <f>+(+E30+G30)-(M30+N30)</f>
        <v>6596.7730000000001</v>
      </c>
      <c r="P30" s="54">
        <v>2198.924</v>
      </c>
      <c r="Q30" s="53">
        <v>0</v>
      </c>
      <c r="R30" s="23">
        <v>0</v>
      </c>
      <c r="S30" s="23">
        <v>0</v>
      </c>
      <c r="T30" s="24">
        <v>0</v>
      </c>
      <c r="U30" s="23">
        <v>0</v>
      </c>
      <c r="V30" s="22">
        <v>0</v>
      </c>
      <c r="W30" s="24">
        <v>0</v>
      </c>
      <c r="X30" s="25">
        <v>0</v>
      </c>
      <c r="Y30" s="34" t="s">
        <v>12</v>
      </c>
    </row>
    <row r="31" spans="1:25" s="2" customFormat="1" ht="27" customHeight="1" thickBot="1" x14ac:dyDescent="0.2">
      <c r="A31" s="69"/>
      <c r="B31" s="77"/>
      <c r="C31" s="71"/>
      <c r="D31" s="62"/>
      <c r="E31" s="73"/>
      <c r="F31" s="55"/>
      <c r="G31" s="75"/>
      <c r="H31" s="57"/>
      <c r="I31" s="58"/>
      <c r="J31" s="58"/>
      <c r="K31" s="58"/>
      <c r="L31" s="58"/>
      <c r="M31" s="60"/>
      <c r="N31" s="64"/>
      <c r="O31" s="66"/>
      <c r="P31" s="55"/>
      <c r="Q31" s="51">
        <v>0</v>
      </c>
      <c r="R31" s="42">
        <v>0</v>
      </c>
      <c r="S31" s="42">
        <v>0</v>
      </c>
      <c r="T31" s="43">
        <v>0</v>
      </c>
      <c r="U31" s="42">
        <v>0</v>
      </c>
      <c r="V31" s="41">
        <v>0</v>
      </c>
      <c r="W31" s="43">
        <v>0</v>
      </c>
      <c r="X31" s="44">
        <v>0</v>
      </c>
      <c r="Y31" s="35" t="s">
        <v>8</v>
      </c>
    </row>
    <row r="32" spans="1:25" s="2" customFormat="1" ht="27" customHeight="1" x14ac:dyDescent="0.15">
      <c r="A32" s="68">
        <v>13</v>
      </c>
      <c r="B32" s="76" t="s">
        <v>60</v>
      </c>
      <c r="C32" s="70" t="s">
        <v>47</v>
      </c>
      <c r="D32" s="61" t="s">
        <v>48</v>
      </c>
      <c r="E32" s="72">
        <v>21182.036</v>
      </c>
      <c r="F32" s="54">
        <v>7060.6790000000001</v>
      </c>
      <c r="G32" s="74">
        <v>2.02</v>
      </c>
      <c r="H32" s="56">
        <v>0.67300000000000004</v>
      </c>
      <c r="I32" s="56">
        <v>0</v>
      </c>
      <c r="J32" s="56">
        <v>0</v>
      </c>
      <c r="K32" s="56">
        <v>0</v>
      </c>
      <c r="L32" s="56">
        <v>0.67300000000000004</v>
      </c>
      <c r="M32" s="59">
        <v>0</v>
      </c>
      <c r="N32" s="63">
        <v>0</v>
      </c>
      <c r="O32" s="65">
        <f>+(+E32+G32)-(M32+N32)</f>
        <v>21184.056</v>
      </c>
      <c r="P32" s="54">
        <v>7061.3519999999999</v>
      </c>
      <c r="Q32" s="53">
        <v>0</v>
      </c>
      <c r="R32" s="23">
        <v>0</v>
      </c>
      <c r="S32" s="23">
        <v>0</v>
      </c>
      <c r="T32" s="24">
        <v>0</v>
      </c>
      <c r="U32" s="23">
        <v>0</v>
      </c>
      <c r="V32" s="22">
        <v>0</v>
      </c>
      <c r="W32" s="24">
        <v>0</v>
      </c>
      <c r="X32" s="25">
        <v>0</v>
      </c>
      <c r="Y32" s="34" t="s">
        <v>12</v>
      </c>
    </row>
    <row r="33" spans="1:25" s="2" customFormat="1" ht="27" customHeight="1" thickBot="1" x14ac:dyDescent="0.2">
      <c r="A33" s="69"/>
      <c r="B33" s="77"/>
      <c r="C33" s="71"/>
      <c r="D33" s="62"/>
      <c r="E33" s="73"/>
      <c r="F33" s="55"/>
      <c r="G33" s="75"/>
      <c r="H33" s="57"/>
      <c r="I33" s="58"/>
      <c r="J33" s="58"/>
      <c r="K33" s="58"/>
      <c r="L33" s="58"/>
      <c r="M33" s="60"/>
      <c r="N33" s="64"/>
      <c r="O33" s="66"/>
      <c r="P33" s="55"/>
      <c r="Q33" s="51">
        <v>0</v>
      </c>
      <c r="R33" s="42">
        <v>0</v>
      </c>
      <c r="S33" s="42">
        <v>0</v>
      </c>
      <c r="T33" s="43">
        <v>0</v>
      </c>
      <c r="U33" s="42">
        <v>0</v>
      </c>
      <c r="V33" s="41">
        <v>0</v>
      </c>
      <c r="W33" s="43">
        <v>0</v>
      </c>
      <c r="X33" s="44">
        <v>0</v>
      </c>
      <c r="Y33" s="35" t="s">
        <v>8</v>
      </c>
    </row>
    <row r="34" spans="1:25" s="2" customFormat="1" ht="27" customHeight="1" x14ac:dyDescent="0.15">
      <c r="A34" s="68">
        <v>14</v>
      </c>
      <c r="B34" s="68" t="s">
        <v>61</v>
      </c>
      <c r="C34" s="70" t="s">
        <v>47</v>
      </c>
      <c r="D34" s="61" t="s">
        <v>48</v>
      </c>
      <c r="E34" s="72">
        <v>7748.8179999999993</v>
      </c>
      <c r="F34" s="54">
        <v>2582.9389999999999</v>
      </c>
      <c r="G34" s="74">
        <v>0.86699999999999999</v>
      </c>
      <c r="H34" s="56">
        <v>0.28899999999999998</v>
      </c>
      <c r="I34" s="56">
        <v>0</v>
      </c>
      <c r="J34" s="56">
        <v>0</v>
      </c>
      <c r="K34" s="56">
        <v>0</v>
      </c>
      <c r="L34" s="56">
        <v>0.28899999999999998</v>
      </c>
      <c r="M34" s="59">
        <v>0</v>
      </c>
      <c r="N34" s="63">
        <v>0</v>
      </c>
      <c r="O34" s="65">
        <f>+(+E34+G34)-(M34+N34)</f>
        <v>7749.6849999999995</v>
      </c>
      <c r="P34" s="54">
        <v>2583.2280000000001</v>
      </c>
      <c r="Q34" s="53">
        <v>0</v>
      </c>
      <c r="R34" s="23">
        <v>0</v>
      </c>
      <c r="S34" s="23">
        <v>0</v>
      </c>
      <c r="T34" s="24">
        <v>0</v>
      </c>
      <c r="U34" s="23">
        <v>0</v>
      </c>
      <c r="V34" s="22">
        <v>0</v>
      </c>
      <c r="W34" s="24">
        <v>0</v>
      </c>
      <c r="X34" s="25">
        <v>0</v>
      </c>
      <c r="Y34" s="34" t="s">
        <v>12</v>
      </c>
    </row>
    <row r="35" spans="1:25" s="2" customFormat="1" ht="27" customHeight="1" thickBot="1" x14ac:dyDescent="0.2">
      <c r="A35" s="69"/>
      <c r="B35" s="69"/>
      <c r="C35" s="71"/>
      <c r="D35" s="62"/>
      <c r="E35" s="73"/>
      <c r="F35" s="55"/>
      <c r="G35" s="75"/>
      <c r="H35" s="57"/>
      <c r="I35" s="58"/>
      <c r="J35" s="58"/>
      <c r="K35" s="58"/>
      <c r="L35" s="58"/>
      <c r="M35" s="60"/>
      <c r="N35" s="64"/>
      <c r="O35" s="66"/>
      <c r="P35" s="55"/>
      <c r="Q35" s="51">
        <v>0</v>
      </c>
      <c r="R35" s="42">
        <v>0</v>
      </c>
      <c r="S35" s="42">
        <v>0</v>
      </c>
      <c r="T35" s="43">
        <v>0</v>
      </c>
      <c r="U35" s="42">
        <v>0</v>
      </c>
      <c r="V35" s="41">
        <v>0</v>
      </c>
      <c r="W35" s="43">
        <v>0</v>
      </c>
      <c r="X35" s="44">
        <v>0</v>
      </c>
      <c r="Y35" s="35" t="s">
        <v>8</v>
      </c>
    </row>
    <row r="36" spans="1:25" s="2" customFormat="1" ht="27" customHeight="1" x14ac:dyDescent="0.15">
      <c r="A36" s="68">
        <v>15</v>
      </c>
      <c r="B36" s="76" t="s">
        <v>62</v>
      </c>
      <c r="C36" s="70" t="s">
        <v>47</v>
      </c>
      <c r="D36" s="61" t="s">
        <v>48</v>
      </c>
      <c r="E36" s="72">
        <v>2527.7660000000001</v>
      </c>
      <c r="F36" s="54">
        <v>842.58900000000006</v>
      </c>
      <c r="G36" s="74">
        <v>314.00400000000002</v>
      </c>
      <c r="H36" s="56">
        <v>104.66800000000001</v>
      </c>
      <c r="I36" s="56">
        <v>104.544</v>
      </c>
      <c r="J36" s="56">
        <v>0</v>
      </c>
      <c r="K36" s="56">
        <v>0</v>
      </c>
      <c r="L36" s="56">
        <v>0.124</v>
      </c>
      <c r="M36" s="59">
        <v>0</v>
      </c>
      <c r="N36" s="63">
        <v>0</v>
      </c>
      <c r="O36" s="65">
        <f>+(+E36+G36)-(M36+N36)</f>
        <v>2841.77</v>
      </c>
      <c r="P36" s="54">
        <v>947.25599999999997</v>
      </c>
      <c r="Q36" s="53">
        <v>0</v>
      </c>
      <c r="R36" s="23">
        <v>0</v>
      </c>
      <c r="S36" s="23">
        <v>0</v>
      </c>
      <c r="T36" s="24">
        <v>0</v>
      </c>
      <c r="U36" s="23">
        <v>0</v>
      </c>
      <c r="V36" s="22">
        <v>0</v>
      </c>
      <c r="W36" s="24">
        <v>0</v>
      </c>
      <c r="X36" s="25">
        <v>0</v>
      </c>
      <c r="Y36" s="34" t="s">
        <v>12</v>
      </c>
    </row>
    <row r="37" spans="1:25" s="2" customFormat="1" ht="27" customHeight="1" thickBot="1" x14ac:dyDescent="0.2">
      <c r="A37" s="69"/>
      <c r="B37" s="77"/>
      <c r="C37" s="71"/>
      <c r="D37" s="62"/>
      <c r="E37" s="73"/>
      <c r="F37" s="55"/>
      <c r="G37" s="75"/>
      <c r="H37" s="57"/>
      <c r="I37" s="58"/>
      <c r="J37" s="58"/>
      <c r="K37" s="58"/>
      <c r="L37" s="58"/>
      <c r="M37" s="60"/>
      <c r="N37" s="64"/>
      <c r="O37" s="66"/>
      <c r="P37" s="55"/>
      <c r="Q37" s="51">
        <v>0</v>
      </c>
      <c r="R37" s="42">
        <v>0</v>
      </c>
      <c r="S37" s="42">
        <v>0</v>
      </c>
      <c r="T37" s="43">
        <v>0</v>
      </c>
      <c r="U37" s="42">
        <v>0</v>
      </c>
      <c r="V37" s="41">
        <v>0</v>
      </c>
      <c r="W37" s="43">
        <v>0</v>
      </c>
      <c r="X37" s="44">
        <v>0</v>
      </c>
      <c r="Y37" s="35" t="s">
        <v>8</v>
      </c>
    </row>
    <row r="38" spans="1:25" s="2" customFormat="1" ht="27" customHeight="1" x14ac:dyDescent="0.15">
      <c r="A38" s="68">
        <v>16</v>
      </c>
      <c r="B38" s="76" t="s">
        <v>63</v>
      </c>
      <c r="C38" s="70" t="s">
        <v>47</v>
      </c>
      <c r="D38" s="61" t="s">
        <v>48</v>
      </c>
      <c r="E38" s="72">
        <v>2694.9630000000002</v>
      </c>
      <c r="F38" s="54">
        <v>898.32100000000003</v>
      </c>
      <c r="G38" s="74">
        <v>0.13700000000000001</v>
      </c>
      <c r="H38" s="56">
        <v>4.5999999999999999E-2</v>
      </c>
      <c r="I38" s="56">
        <v>0</v>
      </c>
      <c r="J38" s="56">
        <v>0</v>
      </c>
      <c r="K38" s="56">
        <v>0</v>
      </c>
      <c r="L38" s="56">
        <v>4.5999999999999999E-2</v>
      </c>
      <c r="M38" s="59">
        <v>0</v>
      </c>
      <c r="N38" s="63">
        <v>0</v>
      </c>
      <c r="O38" s="65">
        <f>+(+E38+G38)-(M38+N38)</f>
        <v>2695.1000000000004</v>
      </c>
      <c r="P38" s="54">
        <v>898.36699999999996</v>
      </c>
      <c r="Q38" s="53">
        <v>0</v>
      </c>
      <c r="R38" s="23">
        <v>0</v>
      </c>
      <c r="S38" s="23">
        <v>0</v>
      </c>
      <c r="T38" s="24">
        <v>0</v>
      </c>
      <c r="U38" s="23">
        <v>0</v>
      </c>
      <c r="V38" s="22">
        <v>0</v>
      </c>
      <c r="W38" s="24">
        <v>0</v>
      </c>
      <c r="X38" s="25">
        <v>0</v>
      </c>
      <c r="Y38" s="34" t="s">
        <v>12</v>
      </c>
    </row>
    <row r="39" spans="1:25" s="2" customFormat="1" ht="27" customHeight="1" thickBot="1" x14ac:dyDescent="0.2">
      <c r="A39" s="69"/>
      <c r="B39" s="77"/>
      <c r="C39" s="71"/>
      <c r="D39" s="62"/>
      <c r="E39" s="73"/>
      <c r="F39" s="55"/>
      <c r="G39" s="75"/>
      <c r="H39" s="57"/>
      <c r="I39" s="58"/>
      <c r="J39" s="58"/>
      <c r="K39" s="58"/>
      <c r="L39" s="58"/>
      <c r="M39" s="60"/>
      <c r="N39" s="64"/>
      <c r="O39" s="66"/>
      <c r="P39" s="55"/>
      <c r="Q39" s="51">
        <v>0</v>
      </c>
      <c r="R39" s="42">
        <v>0</v>
      </c>
      <c r="S39" s="42">
        <v>0</v>
      </c>
      <c r="T39" s="43">
        <v>0</v>
      </c>
      <c r="U39" s="42">
        <v>0</v>
      </c>
      <c r="V39" s="41">
        <v>0</v>
      </c>
      <c r="W39" s="43">
        <v>0</v>
      </c>
      <c r="X39" s="44">
        <v>0</v>
      </c>
      <c r="Y39" s="35" t="s">
        <v>8</v>
      </c>
    </row>
    <row r="40" spans="1:25" s="2" customFormat="1" ht="27" customHeight="1" x14ac:dyDescent="0.15">
      <c r="A40" s="68">
        <v>17</v>
      </c>
      <c r="B40" s="76" t="s">
        <v>64</v>
      </c>
      <c r="C40" s="70" t="s">
        <v>47</v>
      </c>
      <c r="D40" s="61" t="s">
        <v>48</v>
      </c>
      <c r="E40" s="72">
        <v>2029.098</v>
      </c>
      <c r="F40" s="54">
        <v>676.36599999999999</v>
      </c>
      <c r="G40" s="74">
        <v>184.21799999999999</v>
      </c>
      <c r="H40" s="56">
        <v>61.405999999999999</v>
      </c>
      <c r="I40" s="56">
        <v>61.335999999999999</v>
      </c>
      <c r="J40" s="56">
        <v>0</v>
      </c>
      <c r="K40" s="56">
        <v>0</v>
      </c>
      <c r="L40" s="56">
        <v>7.0000000000000007E-2</v>
      </c>
      <c r="M40" s="56">
        <v>0</v>
      </c>
      <c r="N40" s="63">
        <v>0</v>
      </c>
      <c r="O40" s="65">
        <f>+(+E40+G40)-(M40+N40)</f>
        <v>2213.3159999999998</v>
      </c>
      <c r="P40" s="54">
        <v>737.77200000000005</v>
      </c>
      <c r="Q40" s="53">
        <v>0</v>
      </c>
      <c r="R40" s="23">
        <v>0</v>
      </c>
      <c r="S40" s="23">
        <v>0</v>
      </c>
      <c r="T40" s="24">
        <v>0</v>
      </c>
      <c r="U40" s="23">
        <v>0</v>
      </c>
      <c r="V40" s="22">
        <v>0</v>
      </c>
      <c r="W40" s="24">
        <v>0</v>
      </c>
      <c r="X40" s="25">
        <v>0</v>
      </c>
      <c r="Y40" s="34" t="s">
        <v>12</v>
      </c>
    </row>
    <row r="41" spans="1:25" s="2" customFormat="1" ht="27" customHeight="1" thickBot="1" x14ac:dyDescent="0.2">
      <c r="A41" s="69"/>
      <c r="B41" s="77"/>
      <c r="C41" s="71"/>
      <c r="D41" s="62"/>
      <c r="E41" s="73"/>
      <c r="F41" s="55"/>
      <c r="G41" s="75"/>
      <c r="H41" s="57"/>
      <c r="I41" s="57"/>
      <c r="J41" s="57"/>
      <c r="K41" s="57"/>
      <c r="L41" s="57"/>
      <c r="M41" s="57"/>
      <c r="N41" s="64"/>
      <c r="O41" s="66"/>
      <c r="P41" s="55"/>
      <c r="Q41" s="51">
        <v>0</v>
      </c>
      <c r="R41" s="42">
        <v>0</v>
      </c>
      <c r="S41" s="42">
        <v>0</v>
      </c>
      <c r="T41" s="43">
        <v>0</v>
      </c>
      <c r="U41" s="42">
        <v>0</v>
      </c>
      <c r="V41" s="41">
        <v>0</v>
      </c>
      <c r="W41" s="43">
        <v>0</v>
      </c>
      <c r="X41" s="44">
        <v>0</v>
      </c>
      <c r="Y41" s="35" t="s">
        <v>8</v>
      </c>
    </row>
    <row r="42" spans="1:25" s="2" customFormat="1" ht="27" customHeight="1" x14ac:dyDescent="0.15">
      <c r="A42" s="68">
        <v>18</v>
      </c>
      <c r="B42" s="76" t="s">
        <v>65</v>
      </c>
      <c r="C42" s="70" t="s">
        <v>47</v>
      </c>
      <c r="D42" s="61" t="s">
        <v>48</v>
      </c>
      <c r="E42" s="72">
        <v>1989.876</v>
      </c>
      <c r="F42" s="54">
        <v>663.29200000000003</v>
      </c>
      <c r="G42" s="74">
        <v>0.17399999999999999</v>
      </c>
      <c r="H42" s="56">
        <v>5.8000000000000003E-2</v>
      </c>
      <c r="I42" s="56">
        <v>0</v>
      </c>
      <c r="J42" s="56">
        <v>0</v>
      </c>
      <c r="K42" s="56">
        <v>0</v>
      </c>
      <c r="L42" s="56">
        <v>5.8000000000000003E-2</v>
      </c>
      <c r="M42" s="59">
        <v>0</v>
      </c>
      <c r="N42" s="63">
        <v>0</v>
      </c>
      <c r="O42" s="65">
        <f>+(+E42+G42)-(M42+N42)</f>
        <v>1990.05</v>
      </c>
      <c r="P42" s="54">
        <v>663.35</v>
      </c>
      <c r="Q42" s="53">
        <v>0</v>
      </c>
      <c r="R42" s="23">
        <v>0</v>
      </c>
      <c r="S42" s="23">
        <v>0</v>
      </c>
      <c r="T42" s="24">
        <v>0</v>
      </c>
      <c r="U42" s="23">
        <v>0</v>
      </c>
      <c r="V42" s="22">
        <v>0</v>
      </c>
      <c r="W42" s="24">
        <v>0</v>
      </c>
      <c r="X42" s="25">
        <v>0</v>
      </c>
      <c r="Y42" s="34" t="s">
        <v>12</v>
      </c>
    </row>
    <row r="43" spans="1:25" s="2" customFormat="1" ht="27" customHeight="1" thickBot="1" x14ac:dyDescent="0.2">
      <c r="A43" s="69"/>
      <c r="B43" s="77"/>
      <c r="C43" s="71"/>
      <c r="D43" s="62"/>
      <c r="E43" s="73"/>
      <c r="F43" s="55"/>
      <c r="G43" s="75"/>
      <c r="H43" s="57"/>
      <c r="I43" s="58"/>
      <c r="J43" s="58"/>
      <c r="K43" s="58"/>
      <c r="L43" s="58"/>
      <c r="M43" s="60"/>
      <c r="N43" s="64"/>
      <c r="O43" s="67"/>
      <c r="P43" s="55"/>
      <c r="Q43" s="51">
        <v>0</v>
      </c>
      <c r="R43" s="42">
        <v>0</v>
      </c>
      <c r="S43" s="42">
        <v>0</v>
      </c>
      <c r="T43" s="43">
        <v>0</v>
      </c>
      <c r="U43" s="42">
        <v>0</v>
      </c>
      <c r="V43" s="41">
        <v>0</v>
      </c>
      <c r="W43" s="43">
        <v>0</v>
      </c>
      <c r="X43" s="44">
        <v>0</v>
      </c>
      <c r="Y43" s="35" t="s">
        <v>8</v>
      </c>
    </row>
    <row r="44" spans="1:25" s="2" customFormat="1" ht="27" customHeight="1" x14ac:dyDescent="0.15">
      <c r="A44" s="68">
        <v>19</v>
      </c>
      <c r="B44" s="76" t="s">
        <v>66</v>
      </c>
      <c r="C44" s="70" t="s">
        <v>47</v>
      </c>
      <c r="D44" s="61" t="s">
        <v>48</v>
      </c>
      <c r="E44" s="72">
        <v>1413.2520000000002</v>
      </c>
      <c r="F44" s="54">
        <v>471.084</v>
      </c>
      <c r="G44" s="74">
        <v>0.14199999999999999</v>
      </c>
      <c r="H44" s="56">
        <v>4.7E-2</v>
      </c>
      <c r="I44" s="56">
        <v>0</v>
      </c>
      <c r="J44" s="56">
        <v>0</v>
      </c>
      <c r="K44" s="56">
        <v>0</v>
      </c>
      <c r="L44" s="56">
        <v>4.7E-2</v>
      </c>
      <c r="M44" s="59">
        <v>0</v>
      </c>
      <c r="N44" s="63">
        <v>0</v>
      </c>
      <c r="O44" s="65">
        <f>+(+E44+G44)-(M44+N44)</f>
        <v>1413.3940000000002</v>
      </c>
      <c r="P44" s="54">
        <v>471.13099999999997</v>
      </c>
      <c r="Q44" s="53">
        <v>0</v>
      </c>
      <c r="R44" s="23">
        <v>0</v>
      </c>
      <c r="S44" s="23">
        <v>0</v>
      </c>
      <c r="T44" s="24">
        <v>0</v>
      </c>
      <c r="U44" s="23">
        <v>0</v>
      </c>
      <c r="V44" s="22">
        <v>0</v>
      </c>
      <c r="W44" s="24">
        <v>0</v>
      </c>
      <c r="X44" s="25">
        <v>0</v>
      </c>
      <c r="Y44" s="34" t="s">
        <v>12</v>
      </c>
    </row>
    <row r="45" spans="1:25" s="2" customFormat="1" ht="27" customHeight="1" thickBot="1" x14ac:dyDescent="0.2">
      <c r="A45" s="69"/>
      <c r="B45" s="77"/>
      <c r="C45" s="71"/>
      <c r="D45" s="62"/>
      <c r="E45" s="73"/>
      <c r="F45" s="55"/>
      <c r="G45" s="75"/>
      <c r="H45" s="57"/>
      <c r="I45" s="58"/>
      <c r="J45" s="58"/>
      <c r="K45" s="58"/>
      <c r="L45" s="58"/>
      <c r="M45" s="60"/>
      <c r="N45" s="64"/>
      <c r="O45" s="66"/>
      <c r="P45" s="55"/>
      <c r="Q45" s="51">
        <v>0</v>
      </c>
      <c r="R45" s="42">
        <v>0</v>
      </c>
      <c r="S45" s="42">
        <v>0</v>
      </c>
      <c r="T45" s="43">
        <v>0</v>
      </c>
      <c r="U45" s="42">
        <v>0</v>
      </c>
      <c r="V45" s="41">
        <v>0</v>
      </c>
      <c r="W45" s="43">
        <v>0</v>
      </c>
      <c r="X45" s="44">
        <v>0</v>
      </c>
      <c r="Y45" s="35" t="s">
        <v>8</v>
      </c>
    </row>
    <row r="46" spans="1:25" s="2" customFormat="1" ht="27" customHeight="1" x14ac:dyDescent="0.15">
      <c r="A46" s="68">
        <v>20</v>
      </c>
      <c r="B46" s="76" t="s">
        <v>67</v>
      </c>
      <c r="C46" s="70" t="s">
        <v>47</v>
      </c>
      <c r="D46" s="61" t="s">
        <v>48</v>
      </c>
      <c r="E46" s="72">
        <v>3385.6420000000003</v>
      </c>
      <c r="F46" s="54">
        <v>1128.547</v>
      </c>
      <c r="G46" s="74">
        <v>5.2309999999999999</v>
      </c>
      <c r="H46" s="56">
        <v>1.744</v>
      </c>
      <c r="I46" s="56">
        <v>0</v>
      </c>
      <c r="J46" s="56">
        <v>0</v>
      </c>
      <c r="K46" s="56">
        <v>0</v>
      </c>
      <c r="L46" s="56">
        <v>1.744</v>
      </c>
      <c r="M46" s="59">
        <v>0</v>
      </c>
      <c r="N46" s="63">
        <v>0</v>
      </c>
      <c r="O46" s="65">
        <f>+(+E46+G46)-(M46+N46)</f>
        <v>3390.8730000000005</v>
      </c>
      <c r="P46" s="54">
        <v>1130.2909999999999</v>
      </c>
      <c r="Q46" s="53">
        <v>0</v>
      </c>
      <c r="R46" s="23">
        <v>0</v>
      </c>
      <c r="S46" s="23">
        <v>0</v>
      </c>
      <c r="T46" s="24">
        <v>0</v>
      </c>
      <c r="U46" s="23">
        <v>0</v>
      </c>
      <c r="V46" s="22">
        <v>0</v>
      </c>
      <c r="W46" s="24">
        <v>0</v>
      </c>
      <c r="X46" s="25">
        <v>0</v>
      </c>
      <c r="Y46" s="34" t="s">
        <v>12</v>
      </c>
    </row>
    <row r="47" spans="1:25" s="2" customFormat="1" ht="27" customHeight="1" thickBot="1" x14ac:dyDescent="0.2">
      <c r="A47" s="69"/>
      <c r="B47" s="77"/>
      <c r="C47" s="71"/>
      <c r="D47" s="62"/>
      <c r="E47" s="73"/>
      <c r="F47" s="55"/>
      <c r="G47" s="75"/>
      <c r="H47" s="57"/>
      <c r="I47" s="58"/>
      <c r="J47" s="58"/>
      <c r="K47" s="58"/>
      <c r="L47" s="58"/>
      <c r="M47" s="60"/>
      <c r="N47" s="64"/>
      <c r="O47" s="66"/>
      <c r="P47" s="55"/>
      <c r="Q47" s="51">
        <v>0</v>
      </c>
      <c r="R47" s="42">
        <v>0</v>
      </c>
      <c r="S47" s="42">
        <v>0</v>
      </c>
      <c r="T47" s="43">
        <v>0</v>
      </c>
      <c r="U47" s="42">
        <v>0</v>
      </c>
      <c r="V47" s="41">
        <v>0</v>
      </c>
      <c r="W47" s="43">
        <v>0</v>
      </c>
      <c r="X47" s="44">
        <v>0</v>
      </c>
      <c r="Y47" s="35" t="s">
        <v>8</v>
      </c>
    </row>
    <row r="48" spans="1:25" s="2" customFormat="1" ht="27" customHeight="1" x14ac:dyDescent="0.15">
      <c r="A48" s="68">
        <v>21</v>
      </c>
      <c r="B48" s="76" t="s">
        <v>68</v>
      </c>
      <c r="C48" s="70" t="s">
        <v>47</v>
      </c>
      <c r="D48" s="61" t="s">
        <v>48</v>
      </c>
      <c r="E48" s="72">
        <v>2033.384</v>
      </c>
      <c r="F48" s="54">
        <v>677.79499999999996</v>
      </c>
      <c r="G48" s="74">
        <v>1.292</v>
      </c>
      <c r="H48" s="56">
        <v>0.43099999999999999</v>
      </c>
      <c r="I48" s="56">
        <v>0</v>
      </c>
      <c r="J48" s="56">
        <v>0</v>
      </c>
      <c r="K48" s="56">
        <v>0</v>
      </c>
      <c r="L48" s="56">
        <v>0.43099999999999999</v>
      </c>
      <c r="M48" s="59">
        <v>0</v>
      </c>
      <c r="N48" s="63">
        <v>0</v>
      </c>
      <c r="O48" s="65">
        <f>+(+E48+G48)-(M48+N48)</f>
        <v>2034.6759999999999</v>
      </c>
      <c r="P48" s="54">
        <v>678.22500000000002</v>
      </c>
      <c r="Q48" s="53">
        <v>0</v>
      </c>
      <c r="R48" s="23">
        <v>0</v>
      </c>
      <c r="S48" s="23">
        <v>0</v>
      </c>
      <c r="T48" s="24">
        <v>0</v>
      </c>
      <c r="U48" s="23">
        <v>0</v>
      </c>
      <c r="V48" s="22">
        <v>0</v>
      </c>
      <c r="W48" s="24">
        <v>0</v>
      </c>
      <c r="X48" s="25">
        <v>0</v>
      </c>
      <c r="Y48" s="34" t="s">
        <v>12</v>
      </c>
    </row>
    <row r="49" spans="1:25" s="2" customFormat="1" ht="27" customHeight="1" thickBot="1" x14ac:dyDescent="0.2">
      <c r="A49" s="69"/>
      <c r="B49" s="77"/>
      <c r="C49" s="71"/>
      <c r="D49" s="62"/>
      <c r="E49" s="73"/>
      <c r="F49" s="55"/>
      <c r="G49" s="75"/>
      <c r="H49" s="57"/>
      <c r="I49" s="58"/>
      <c r="J49" s="58"/>
      <c r="K49" s="58"/>
      <c r="L49" s="58"/>
      <c r="M49" s="60"/>
      <c r="N49" s="64"/>
      <c r="O49" s="66"/>
      <c r="P49" s="55"/>
      <c r="Q49" s="51">
        <v>0</v>
      </c>
      <c r="R49" s="42">
        <v>0</v>
      </c>
      <c r="S49" s="42">
        <v>0</v>
      </c>
      <c r="T49" s="43">
        <v>0</v>
      </c>
      <c r="U49" s="42">
        <v>0</v>
      </c>
      <c r="V49" s="41">
        <v>0</v>
      </c>
      <c r="W49" s="43">
        <v>0</v>
      </c>
      <c r="X49" s="44">
        <v>0</v>
      </c>
      <c r="Y49" s="35" t="s">
        <v>8</v>
      </c>
    </row>
    <row r="50" spans="1:25" s="2" customFormat="1" ht="27" customHeight="1" x14ac:dyDescent="0.15">
      <c r="A50" s="68">
        <v>22</v>
      </c>
      <c r="B50" s="76" t="s">
        <v>69</v>
      </c>
      <c r="C50" s="70" t="s">
        <v>47</v>
      </c>
      <c r="D50" s="61" t="s">
        <v>48</v>
      </c>
      <c r="E50" s="72">
        <v>4048.5920000000001</v>
      </c>
      <c r="F50" s="54">
        <v>1349.5309999999999</v>
      </c>
      <c r="G50" s="74">
        <v>492.589</v>
      </c>
      <c r="H50" s="56">
        <v>164.196</v>
      </c>
      <c r="I50" s="56">
        <v>164.15799999999999</v>
      </c>
      <c r="J50" s="56">
        <v>0</v>
      </c>
      <c r="K50" s="56">
        <v>0</v>
      </c>
      <c r="L50" s="56">
        <v>3.7999999999999999E-2</v>
      </c>
      <c r="M50" s="59">
        <v>673.46699999999998</v>
      </c>
      <c r="N50" s="63">
        <v>0</v>
      </c>
      <c r="O50" s="65">
        <f>+(+E50+G50)-(M50+N50)</f>
        <v>3867.7140000000004</v>
      </c>
      <c r="P50" s="54">
        <v>1289.2380000000001</v>
      </c>
      <c r="Q50" s="53">
        <v>1</v>
      </c>
      <c r="R50" s="23">
        <v>0</v>
      </c>
      <c r="S50" s="23">
        <v>0</v>
      </c>
      <c r="T50" s="24">
        <v>0</v>
      </c>
      <c r="U50" s="23">
        <v>0</v>
      </c>
      <c r="V50" s="22">
        <v>0</v>
      </c>
      <c r="W50" s="24">
        <v>0</v>
      </c>
      <c r="X50" s="25">
        <v>0</v>
      </c>
      <c r="Y50" s="34" t="s">
        <v>12</v>
      </c>
    </row>
    <row r="51" spans="1:25" s="2" customFormat="1" ht="27" customHeight="1" thickBot="1" x14ac:dyDescent="0.2">
      <c r="A51" s="69"/>
      <c r="B51" s="77"/>
      <c r="C51" s="71"/>
      <c r="D51" s="62"/>
      <c r="E51" s="73"/>
      <c r="F51" s="55"/>
      <c r="G51" s="75"/>
      <c r="H51" s="57"/>
      <c r="I51" s="58"/>
      <c r="J51" s="58"/>
      <c r="K51" s="58"/>
      <c r="L51" s="58"/>
      <c r="M51" s="60"/>
      <c r="N51" s="64"/>
      <c r="O51" s="66"/>
      <c r="P51" s="55"/>
      <c r="Q51" s="51">
        <v>673.46699999999998</v>
      </c>
      <c r="R51" s="42">
        <v>0</v>
      </c>
      <c r="S51" s="42">
        <v>0</v>
      </c>
      <c r="T51" s="43">
        <v>0</v>
      </c>
      <c r="U51" s="42">
        <v>0</v>
      </c>
      <c r="V51" s="41">
        <v>0</v>
      </c>
      <c r="W51" s="43">
        <v>0</v>
      </c>
      <c r="X51" s="44">
        <v>0</v>
      </c>
      <c r="Y51" s="35" t="s">
        <v>8</v>
      </c>
    </row>
    <row r="52" spans="1:25" s="2" customFormat="1" ht="27" customHeight="1" x14ac:dyDescent="0.15">
      <c r="A52" s="68">
        <v>23</v>
      </c>
      <c r="B52" s="76" t="s">
        <v>70</v>
      </c>
      <c r="C52" s="70" t="s">
        <v>47</v>
      </c>
      <c r="D52" s="61" t="s">
        <v>48</v>
      </c>
      <c r="E52" s="72">
        <v>2878.5930000000003</v>
      </c>
      <c r="F52" s="54">
        <v>959.53099999999995</v>
      </c>
      <c r="G52" s="74">
        <v>23.881</v>
      </c>
      <c r="H52" s="56">
        <v>7.96</v>
      </c>
      <c r="I52" s="56">
        <v>7.6520000000000001</v>
      </c>
      <c r="J52" s="56">
        <v>0</v>
      </c>
      <c r="K52" s="56">
        <v>0</v>
      </c>
      <c r="L52" s="56">
        <v>0.309</v>
      </c>
      <c r="M52" s="59">
        <v>0</v>
      </c>
      <c r="N52" s="63">
        <v>0</v>
      </c>
      <c r="O52" s="65">
        <f>+(+E52+G52)-(M52+N52)</f>
        <v>2902.4740000000002</v>
      </c>
      <c r="P52" s="54">
        <v>967.49099999999999</v>
      </c>
      <c r="Q52" s="53">
        <v>0</v>
      </c>
      <c r="R52" s="23">
        <v>0</v>
      </c>
      <c r="S52" s="23">
        <v>0</v>
      </c>
      <c r="T52" s="24">
        <v>0</v>
      </c>
      <c r="U52" s="23">
        <v>0</v>
      </c>
      <c r="V52" s="22">
        <v>0</v>
      </c>
      <c r="W52" s="24">
        <v>0</v>
      </c>
      <c r="X52" s="25">
        <v>0</v>
      </c>
      <c r="Y52" s="34" t="s">
        <v>12</v>
      </c>
    </row>
    <row r="53" spans="1:25" s="2" customFormat="1" ht="27" customHeight="1" thickBot="1" x14ac:dyDescent="0.2">
      <c r="A53" s="69"/>
      <c r="B53" s="77"/>
      <c r="C53" s="71"/>
      <c r="D53" s="62"/>
      <c r="E53" s="73"/>
      <c r="F53" s="55"/>
      <c r="G53" s="75"/>
      <c r="H53" s="57"/>
      <c r="I53" s="58"/>
      <c r="J53" s="58"/>
      <c r="K53" s="58"/>
      <c r="L53" s="58"/>
      <c r="M53" s="60"/>
      <c r="N53" s="64"/>
      <c r="O53" s="66"/>
      <c r="P53" s="55"/>
      <c r="Q53" s="51">
        <v>0</v>
      </c>
      <c r="R53" s="42">
        <v>0</v>
      </c>
      <c r="S53" s="42">
        <v>0</v>
      </c>
      <c r="T53" s="43">
        <v>0</v>
      </c>
      <c r="U53" s="42">
        <v>0</v>
      </c>
      <c r="V53" s="41">
        <v>0</v>
      </c>
      <c r="W53" s="43">
        <v>0</v>
      </c>
      <c r="X53" s="44">
        <v>0</v>
      </c>
      <c r="Y53" s="35" t="s">
        <v>8</v>
      </c>
    </row>
    <row r="54" spans="1:25" s="2" customFormat="1" ht="27" customHeight="1" x14ac:dyDescent="0.15">
      <c r="A54" s="68">
        <v>24</v>
      </c>
      <c r="B54" s="76" t="s">
        <v>71</v>
      </c>
      <c r="C54" s="70" t="s">
        <v>47</v>
      </c>
      <c r="D54" s="61" t="s">
        <v>48</v>
      </c>
      <c r="E54" s="72">
        <v>751.42599999999993</v>
      </c>
      <c r="F54" s="54">
        <v>250.47499999999999</v>
      </c>
      <c r="G54" s="74">
        <v>230.47</v>
      </c>
      <c r="H54" s="56">
        <v>76.822999999999993</v>
      </c>
      <c r="I54" s="56">
        <v>76.792000000000002</v>
      </c>
      <c r="J54" s="56">
        <v>0</v>
      </c>
      <c r="K54" s="56">
        <v>0</v>
      </c>
      <c r="L54" s="56">
        <v>3.1E-2</v>
      </c>
      <c r="M54" s="59">
        <v>0</v>
      </c>
      <c r="N54" s="63">
        <v>0</v>
      </c>
      <c r="O54" s="65">
        <f>+(+E54+G54)-(M54+N54)</f>
        <v>981.89599999999996</v>
      </c>
      <c r="P54" s="54">
        <v>327.29899999999998</v>
      </c>
      <c r="Q54" s="53">
        <v>0</v>
      </c>
      <c r="R54" s="23">
        <v>0</v>
      </c>
      <c r="S54" s="23">
        <v>0</v>
      </c>
      <c r="T54" s="24">
        <v>0</v>
      </c>
      <c r="U54" s="23">
        <v>0</v>
      </c>
      <c r="V54" s="22">
        <v>0</v>
      </c>
      <c r="W54" s="24">
        <v>0</v>
      </c>
      <c r="X54" s="25">
        <v>0</v>
      </c>
      <c r="Y54" s="34" t="s">
        <v>12</v>
      </c>
    </row>
    <row r="55" spans="1:25" s="2" customFormat="1" ht="27" customHeight="1" thickBot="1" x14ac:dyDescent="0.2">
      <c r="A55" s="69"/>
      <c r="B55" s="77"/>
      <c r="C55" s="71"/>
      <c r="D55" s="62"/>
      <c r="E55" s="73"/>
      <c r="F55" s="55"/>
      <c r="G55" s="75"/>
      <c r="H55" s="57"/>
      <c r="I55" s="58"/>
      <c r="J55" s="58"/>
      <c r="K55" s="58"/>
      <c r="L55" s="58"/>
      <c r="M55" s="60"/>
      <c r="N55" s="64"/>
      <c r="O55" s="66"/>
      <c r="P55" s="55"/>
      <c r="Q55" s="51">
        <v>0</v>
      </c>
      <c r="R55" s="42">
        <v>0</v>
      </c>
      <c r="S55" s="42">
        <v>0</v>
      </c>
      <c r="T55" s="43">
        <v>0</v>
      </c>
      <c r="U55" s="42">
        <v>0</v>
      </c>
      <c r="V55" s="41">
        <v>0</v>
      </c>
      <c r="W55" s="43">
        <v>0</v>
      </c>
      <c r="X55" s="44">
        <v>0</v>
      </c>
      <c r="Y55" s="35" t="s">
        <v>8</v>
      </c>
    </row>
    <row r="56" spans="1:25" s="2" customFormat="1" ht="27" customHeight="1" x14ac:dyDescent="0.15">
      <c r="A56" s="68">
        <v>25</v>
      </c>
      <c r="B56" s="76" t="s">
        <v>72</v>
      </c>
      <c r="C56" s="70" t="s">
        <v>47</v>
      </c>
      <c r="D56" s="61" t="s">
        <v>48</v>
      </c>
      <c r="E56" s="72">
        <v>866.52099999999996</v>
      </c>
      <c r="F56" s="54">
        <v>288.83999999999997</v>
      </c>
      <c r="G56" s="74">
        <v>187.21199999999999</v>
      </c>
      <c r="H56" s="56">
        <v>62.404000000000003</v>
      </c>
      <c r="I56" s="56">
        <v>62.204999999999998</v>
      </c>
      <c r="J56" s="56">
        <v>0</v>
      </c>
      <c r="K56" s="56">
        <v>0</v>
      </c>
      <c r="L56" s="56">
        <v>0.19900000000000001</v>
      </c>
      <c r="M56" s="59">
        <v>0</v>
      </c>
      <c r="N56" s="63">
        <v>0</v>
      </c>
      <c r="O56" s="65">
        <f>+(+E56+G56)-(M56+N56)</f>
        <v>1053.7329999999999</v>
      </c>
      <c r="P56" s="54">
        <v>351.24400000000003</v>
      </c>
      <c r="Q56" s="53">
        <v>0</v>
      </c>
      <c r="R56" s="23">
        <v>0</v>
      </c>
      <c r="S56" s="23">
        <v>0</v>
      </c>
      <c r="T56" s="24">
        <v>0</v>
      </c>
      <c r="U56" s="23">
        <v>0</v>
      </c>
      <c r="V56" s="22">
        <v>0</v>
      </c>
      <c r="W56" s="24">
        <v>0</v>
      </c>
      <c r="X56" s="25">
        <v>0</v>
      </c>
      <c r="Y56" s="34" t="s">
        <v>12</v>
      </c>
    </row>
    <row r="57" spans="1:25" s="2" customFormat="1" ht="27" customHeight="1" thickBot="1" x14ac:dyDescent="0.2">
      <c r="A57" s="69"/>
      <c r="B57" s="77"/>
      <c r="C57" s="71"/>
      <c r="D57" s="62"/>
      <c r="E57" s="73"/>
      <c r="F57" s="55"/>
      <c r="G57" s="75"/>
      <c r="H57" s="57"/>
      <c r="I57" s="58"/>
      <c r="J57" s="58"/>
      <c r="K57" s="58"/>
      <c r="L57" s="58"/>
      <c r="M57" s="60"/>
      <c r="N57" s="64"/>
      <c r="O57" s="66"/>
      <c r="P57" s="55"/>
      <c r="Q57" s="51">
        <v>0</v>
      </c>
      <c r="R57" s="42">
        <v>0</v>
      </c>
      <c r="S57" s="42">
        <v>0</v>
      </c>
      <c r="T57" s="43">
        <v>0</v>
      </c>
      <c r="U57" s="42">
        <v>0</v>
      </c>
      <c r="V57" s="41">
        <v>0</v>
      </c>
      <c r="W57" s="43">
        <v>0</v>
      </c>
      <c r="X57" s="44">
        <v>0</v>
      </c>
      <c r="Y57" s="35" t="s">
        <v>8</v>
      </c>
    </row>
    <row r="58" spans="1:25" s="2" customFormat="1" ht="27" customHeight="1" x14ac:dyDescent="0.15">
      <c r="A58" s="68">
        <v>26</v>
      </c>
      <c r="B58" s="76" t="s">
        <v>73</v>
      </c>
      <c r="C58" s="70" t="s">
        <v>47</v>
      </c>
      <c r="D58" s="61" t="s">
        <v>48</v>
      </c>
      <c r="E58" s="72">
        <v>811.423</v>
      </c>
      <c r="F58" s="54">
        <v>270.47399999999999</v>
      </c>
      <c r="G58" s="74">
        <v>427.05099999999999</v>
      </c>
      <c r="H58" s="56">
        <v>142.35</v>
      </c>
      <c r="I58" s="56">
        <v>142.30799999999999</v>
      </c>
      <c r="J58" s="56">
        <v>0</v>
      </c>
      <c r="K58" s="56">
        <v>0</v>
      </c>
      <c r="L58" s="56">
        <v>4.2000000000000003E-2</v>
      </c>
      <c r="M58" s="59">
        <v>424</v>
      </c>
      <c r="N58" s="63">
        <v>0</v>
      </c>
      <c r="O58" s="65">
        <f>+(+E58+G58)-(M58+N58)</f>
        <v>814.47399999999993</v>
      </c>
      <c r="P58" s="54">
        <v>271.49099999999999</v>
      </c>
      <c r="Q58" s="53">
        <v>1</v>
      </c>
      <c r="R58" s="23">
        <v>0</v>
      </c>
      <c r="S58" s="23">
        <v>0</v>
      </c>
      <c r="T58" s="24">
        <v>0</v>
      </c>
      <c r="U58" s="23">
        <v>0</v>
      </c>
      <c r="V58" s="22">
        <v>0</v>
      </c>
      <c r="W58" s="24">
        <v>0</v>
      </c>
      <c r="X58" s="25">
        <v>0</v>
      </c>
      <c r="Y58" s="34" t="s">
        <v>12</v>
      </c>
    </row>
    <row r="59" spans="1:25" s="2" customFormat="1" ht="27" customHeight="1" thickBot="1" x14ac:dyDescent="0.2">
      <c r="A59" s="69"/>
      <c r="B59" s="77"/>
      <c r="C59" s="71"/>
      <c r="D59" s="62"/>
      <c r="E59" s="73"/>
      <c r="F59" s="55"/>
      <c r="G59" s="75"/>
      <c r="H59" s="57"/>
      <c r="I59" s="58"/>
      <c r="J59" s="58"/>
      <c r="K59" s="58"/>
      <c r="L59" s="58"/>
      <c r="M59" s="60"/>
      <c r="N59" s="64"/>
      <c r="O59" s="66"/>
      <c r="P59" s="55"/>
      <c r="Q59" s="51">
        <v>424</v>
      </c>
      <c r="R59" s="42">
        <v>0</v>
      </c>
      <c r="S59" s="42">
        <v>0</v>
      </c>
      <c r="T59" s="43">
        <v>0</v>
      </c>
      <c r="U59" s="42">
        <v>0</v>
      </c>
      <c r="V59" s="41">
        <v>0</v>
      </c>
      <c r="W59" s="43">
        <v>0</v>
      </c>
      <c r="X59" s="44">
        <v>0</v>
      </c>
      <c r="Y59" s="35" t="s">
        <v>8</v>
      </c>
    </row>
    <row r="60" spans="1:25" s="2" customFormat="1" ht="27" customHeight="1" x14ac:dyDescent="0.15">
      <c r="A60" s="68">
        <v>27</v>
      </c>
      <c r="B60" s="76" t="s">
        <v>74</v>
      </c>
      <c r="C60" s="70" t="s">
        <v>47</v>
      </c>
      <c r="D60" s="61" t="s">
        <v>48</v>
      </c>
      <c r="E60" s="72">
        <v>3093.1309999999999</v>
      </c>
      <c r="F60" s="54">
        <v>1031.0440000000001</v>
      </c>
      <c r="G60" s="74">
        <v>0.96299999999999997</v>
      </c>
      <c r="H60" s="56">
        <v>0.32100000000000001</v>
      </c>
      <c r="I60" s="56">
        <v>0</v>
      </c>
      <c r="J60" s="56">
        <v>0</v>
      </c>
      <c r="K60" s="56">
        <v>0</v>
      </c>
      <c r="L60" s="56">
        <v>0.32100000000000001</v>
      </c>
      <c r="M60" s="59">
        <v>0</v>
      </c>
      <c r="N60" s="63">
        <v>0</v>
      </c>
      <c r="O60" s="65">
        <f>+(+E60+G60)-(M60+N60)</f>
        <v>3094.0940000000001</v>
      </c>
      <c r="P60" s="54">
        <v>1031.365</v>
      </c>
      <c r="Q60" s="53">
        <v>0</v>
      </c>
      <c r="R60" s="23">
        <v>0</v>
      </c>
      <c r="S60" s="23">
        <v>0</v>
      </c>
      <c r="T60" s="24">
        <v>0</v>
      </c>
      <c r="U60" s="23">
        <v>0</v>
      </c>
      <c r="V60" s="22">
        <v>0</v>
      </c>
      <c r="W60" s="24">
        <v>0</v>
      </c>
      <c r="X60" s="25">
        <v>0</v>
      </c>
      <c r="Y60" s="34" t="s">
        <v>12</v>
      </c>
    </row>
    <row r="61" spans="1:25" s="2" customFormat="1" ht="27" customHeight="1" thickBot="1" x14ac:dyDescent="0.2">
      <c r="A61" s="69"/>
      <c r="B61" s="77"/>
      <c r="C61" s="71"/>
      <c r="D61" s="62"/>
      <c r="E61" s="73"/>
      <c r="F61" s="55"/>
      <c r="G61" s="75"/>
      <c r="H61" s="57"/>
      <c r="I61" s="58"/>
      <c r="J61" s="58"/>
      <c r="K61" s="58"/>
      <c r="L61" s="58"/>
      <c r="M61" s="60"/>
      <c r="N61" s="64"/>
      <c r="O61" s="66"/>
      <c r="P61" s="55"/>
      <c r="Q61" s="51">
        <v>0</v>
      </c>
      <c r="R61" s="42">
        <v>0</v>
      </c>
      <c r="S61" s="42">
        <v>0</v>
      </c>
      <c r="T61" s="43">
        <v>0</v>
      </c>
      <c r="U61" s="42">
        <v>0</v>
      </c>
      <c r="V61" s="41">
        <v>0</v>
      </c>
      <c r="W61" s="43">
        <v>0</v>
      </c>
      <c r="X61" s="44">
        <v>0</v>
      </c>
      <c r="Y61" s="35" t="s">
        <v>8</v>
      </c>
    </row>
    <row r="62" spans="1:25" s="2" customFormat="1" ht="27" customHeight="1" x14ac:dyDescent="0.15">
      <c r="A62" s="68">
        <v>28</v>
      </c>
      <c r="B62" s="76" t="s">
        <v>75</v>
      </c>
      <c r="C62" s="70" t="s">
        <v>47</v>
      </c>
      <c r="D62" s="61" t="s">
        <v>48</v>
      </c>
      <c r="E62" s="72">
        <v>5532.5109999999995</v>
      </c>
      <c r="F62" s="54">
        <v>1844.17</v>
      </c>
      <c r="G62" s="74">
        <v>1.355</v>
      </c>
      <c r="H62" s="56">
        <v>0.45200000000000001</v>
      </c>
      <c r="I62" s="56">
        <v>0</v>
      </c>
      <c r="J62" s="56">
        <v>0</v>
      </c>
      <c r="K62" s="56">
        <v>0</v>
      </c>
      <c r="L62" s="56">
        <v>0.45200000000000001</v>
      </c>
      <c r="M62" s="59">
        <v>0</v>
      </c>
      <c r="N62" s="63">
        <v>0</v>
      </c>
      <c r="O62" s="65">
        <f>+(+E62+G62)-(M62+N62)</f>
        <v>5533.8659999999991</v>
      </c>
      <c r="P62" s="54">
        <v>1844.6220000000001</v>
      </c>
      <c r="Q62" s="53">
        <v>0</v>
      </c>
      <c r="R62" s="23">
        <v>0</v>
      </c>
      <c r="S62" s="23">
        <v>0</v>
      </c>
      <c r="T62" s="24">
        <v>0</v>
      </c>
      <c r="U62" s="23">
        <v>0</v>
      </c>
      <c r="V62" s="22">
        <v>0</v>
      </c>
      <c r="W62" s="24">
        <v>0</v>
      </c>
      <c r="X62" s="25">
        <v>0</v>
      </c>
      <c r="Y62" s="34" t="s">
        <v>12</v>
      </c>
    </row>
    <row r="63" spans="1:25" s="2" customFormat="1" ht="27" customHeight="1" thickBot="1" x14ac:dyDescent="0.2">
      <c r="A63" s="69"/>
      <c r="B63" s="77"/>
      <c r="C63" s="71"/>
      <c r="D63" s="62"/>
      <c r="E63" s="73"/>
      <c r="F63" s="55"/>
      <c r="G63" s="75"/>
      <c r="H63" s="57"/>
      <c r="I63" s="58"/>
      <c r="J63" s="58"/>
      <c r="K63" s="58"/>
      <c r="L63" s="58"/>
      <c r="M63" s="60"/>
      <c r="N63" s="64"/>
      <c r="O63" s="66"/>
      <c r="P63" s="55"/>
      <c r="Q63" s="51">
        <v>0</v>
      </c>
      <c r="R63" s="42">
        <v>0</v>
      </c>
      <c r="S63" s="42">
        <v>0</v>
      </c>
      <c r="T63" s="43">
        <v>0</v>
      </c>
      <c r="U63" s="42">
        <v>0</v>
      </c>
      <c r="V63" s="41">
        <v>0</v>
      </c>
      <c r="W63" s="43">
        <v>0</v>
      </c>
      <c r="X63" s="44">
        <v>0</v>
      </c>
      <c r="Y63" s="35" t="s">
        <v>8</v>
      </c>
    </row>
    <row r="64" spans="1:25" s="2" customFormat="1" ht="27" customHeight="1" x14ac:dyDescent="0.15">
      <c r="A64" s="68">
        <v>29</v>
      </c>
      <c r="B64" s="76" t="s">
        <v>76</v>
      </c>
      <c r="C64" s="70" t="s">
        <v>47</v>
      </c>
      <c r="D64" s="61" t="s">
        <v>48</v>
      </c>
      <c r="E64" s="72">
        <v>1472.414</v>
      </c>
      <c r="F64" s="54">
        <v>490.80500000000001</v>
      </c>
      <c r="G64" s="74">
        <v>201.745</v>
      </c>
      <c r="H64" s="56">
        <v>67.248000000000005</v>
      </c>
      <c r="I64" s="56">
        <v>67</v>
      </c>
      <c r="J64" s="56">
        <v>0</v>
      </c>
      <c r="K64" s="56">
        <v>0</v>
      </c>
      <c r="L64" s="56">
        <v>0.248</v>
      </c>
      <c r="M64" s="59">
        <v>0</v>
      </c>
      <c r="N64" s="63">
        <v>0</v>
      </c>
      <c r="O64" s="65">
        <f>+(+E64+G64)-(M64+N64)</f>
        <v>1674.1590000000001</v>
      </c>
      <c r="P64" s="54">
        <v>558.053</v>
      </c>
      <c r="Q64" s="53">
        <v>0</v>
      </c>
      <c r="R64" s="23">
        <v>0</v>
      </c>
      <c r="S64" s="23">
        <v>0</v>
      </c>
      <c r="T64" s="24">
        <v>0</v>
      </c>
      <c r="U64" s="23">
        <v>0</v>
      </c>
      <c r="V64" s="22">
        <v>0</v>
      </c>
      <c r="W64" s="24">
        <v>0</v>
      </c>
      <c r="X64" s="25">
        <v>0</v>
      </c>
      <c r="Y64" s="34" t="s">
        <v>12</v>
      </c>
    </row>
    <row r="65" spans="1:25" s="2" customFormat="1" ht="27" customHeight="1" thickBot="1" x14ac:dyDescent="0.2">
      <c r="A65" s="69"/>
      <c r="B65" s="77"/>
      <c r="C65" s="71"/>
      <c r="D65" s="62"/>
      <c r="E65" s="73"/>
      <c r="F65" s="55"/>
      <c r="G65" s="75"/>
      <c r="H65" s="57"/>
      <c r="I65" s="58"/>
      <c r="J65" s="58"/>
      <c r="K65" s="58"/>
      <c r="L65" s="58"/>
      <c r="M65" s="60"/>
      <c r="N65" s="64"/>
      <c r="O65" s="66"/>
      <c r="P65" s="55"/>
      <c r="Q65" s="51">
        <v>0</v>
      </c>
      <c r="R65" s="42">
        <v>0</v>
      </c>
      <c r="S65" s="42">
        <v>0</v>
      </c>
      <c r="T65" s="43">
        <v>0</v>
      </c>
      <c r="U65" s="42">
        <v>0</v>
      </c>
      <c r="V65" s="41">
        <v>0</v>
      </c>
      <c r="W65" s="43">
        <v>0</v>
      </c>
      <c r="X65" s="44">
        <v>0</v>
      </c>
      <c r="Y65" s="35" t="s">
        <v>8</v>
      </c>
    </row>
    <row r="66" spans="1:25" s="2" customFormat="1" ht="27" customHeight="1" x14ac:dyDescent="0.15">
      <c r="A66" s="68">
        <v>30</v>
      </c>
      <c r="B66" s="68" t="s">
        <v>77</v>
      </c>
      <c r="C66" s="70" t="s">
        <v>47</v>
      </c>
      <c r="D66" s="61" t="s">
        <v>48</v>
      </c>
      <c r="E66" s="72">
        <v>2350.6390000000001</v>
      </c>
      <c r="F66" s="54">
        <v>783.54600000000005</v>
      </c>
      <c r="G66" s="74">
        <v>0.35799999999999998</v>
      </c>
      <c r="H66" s="56">
        <v>0.11899999999999999</v>
      </c>
      <c r="I66" s="56">
        <v>0</v>
      </c>
      <c r="J66" s="56">
        <v>0</v>
      </c>
      <c r="K66" s="56">
        <v>0</v>
      </c>
      <c r="L66" s="56">
        <v>0.11899999999999999</v>
      </c>
      <c r="M66" s="59">
        <v>0</v>
      </c>
      <c r="N66" s="63">
        <v>0</v>
      </c>
      <c r="O66" s="65">
        <f>+(+E66+G66)-(M66+N66)</f>
        <v>2350.9970000000003</v>
      </c>
      <c r="P66" s="54">
        <v>783.66600000000005</v>
      </c>
      <c r="Q66" s="53">
        <v>0</v>
      </c>
      <c r="R66" s="23">
        <v>0</v>
      </c>
      <c r="S66" s="23">
        <v>0</v>
      </c>
      <c r="T66" s="24">
        <v>0</v>
      </c>
      <c r="U66" s="23">
        <v>0</v>
      </c>
      <c r="V66" s="22">
        <v>0</v>
      </c>
      <c r="W66" s="24">
        <v>0</v>
      </c>
      <c r="X66" s="25">
        <v>0</v>
      </c>
      <c r="Y66" s="34" t="s">
        <v>12</v>
      </c>
    </row>
    <row r="67" spans="1:25" s="2" customFormat="1" ht="27" customHeight="1" thickBot="1" x14ac:dyDescent="0.2">
      <c r="A67" s="69"/>
      <c r="B67" s="69"/>
      <c r="C67" s="71"/>
      <c r="D67" s="62"/>
      <c r="E67" s="73"/>
      <c r="F67" s="55"/>
      <c r="G67" s="75"/>
      <c r="H67" s="57"/>
      <c r="I67" s="58"/>
      <c r="J67" s="58"/>
      <c r="K67" s="58"/>
      <c r="L67" s="58"/>
      <c r="M67" s="60"/>
      <c r="N67" s="64"/>
      <c r="O67" s="66"/>
      <c r="P67" s="55"/>
      <c r="Q67" s="51">
        <v>0</v>
      </c>
      <c r="R67" s="42">
        <v>0</v>
      </c>
      <c r="S67" s="42">
        <v>0</v>
      </c>
      <c r="T67" s="43">
        <v>0</v>
      </c>
      <c r="U67" s="42">
        <v>0</v>
      </c>
      <c r="V67" s="41">
        <v>0</v>
      </c>
      <c r="W67" s="43">
        <v>0</v>
      </c>
      <c r="X67" s="44">
        <v>0</v>
      </c>
      <c r="Y67" s="35" t="s">
        <v>8</v>
      </c>
    </row>
    <row r="68" spans="1:25" s="2" customFormat="1" ht="27" customHeight="1" x14ac:dyDescent="0.15">
      <c r="A68" s="68">
        <v>31</v>
      </c>
      <c r="B68" s="76" t="s">
        <v>78</v>
      </c>
      <c r="C68" s="70" t="s">
        <v>47</v>
      </c>
      <c r="D68" s="61" t="s">
        <v>48</v>
      </c>
      <c r="E68" s="72">
        <v>932.5139999999999</v>
      </c>
      <c r="F68" s="54">
        <v>310.83800000000002</v>
      </c>
      <c r="G68" s="74">
        <v>0.10299999999999999</v>
      </c>
      <c r="H68" s="56">
        <v>3.4000000000000002E-2</v>
      </c>
      <c r="I68" s="56">
        <v>0</v>
      </c>
      <c r="J68" s="56">
        <v>0</v>
      </c>
      <c r="K68" s="56">
        <v>0</v>
      </c>
      <c r="L68" s="56">
        <v>3.4000000000000002E-2</v>
      </c>
      <c r="M68" s="59">
        <v>0</v>
      </c>
      <c r="N68" s="63">
        <v>0</v>
      </c>
      <c r="O68" s="65">
        <f>+(+E68+G68)-(M68+N68)</f>
        <v>932.61699999999985</v>
      </c>
      <c r="P68" s="54">
        <v>310.87200000000001</v>
      </c>
      <c r="Q68" s="53">
        <v>0</v>
      </c>
      <c r="R68" s="23">
        <v>0</v>
      </c>
      <c r="S68" s="23">
        <v>0</v>
      </c>
      <c r="T68" s="24">
        <v>0</v>
      </c>
      <c r="U68" s="23">
        <v>0</v>
      </c>
      <c r="V68" s="22">
        <v>0</v>
      </c>
      <c r="W68" s="24">
        <v>0</v>
      </c>
      <c r="X68" s="25">
        <v>0</v>
      </c>
      <c r="Y68" s="34" t="s">
        <v>12</v>
      </c>
    </row>
    <row r="69" spans="1:25" s="2" customFormat="1" ht="27" customHeight="1" thickBot="1" x14ac:dyDescent="0.2">
      <c r="A69" s="69"/>
      <c r="B69" s="77"/>
      <c r="C69" s="71"/>
      <c r="D69" s="62"/>
      <c r="E69" s="73"/>
      <c r="F69" s="55"/>
      <c r="G69" s="75"/>
      <c r="H69" s="57"/>
      <c r="I69" s="58"/>
      <c r="J69" s="58"/>
      <c r="K69" s="58"/>
      <c r="L69" s="58"/>
      <c r="M69" s="60"/>
      <c r="N69" s="64"/>
      <c r="O69" s="66"/>
      <c r="P69" s="55"/>
      <c r="Q69" s="51">
        <v>0</v>
      </c>
      <c r="R69" s="42">
        <v>0</v>
      </c>
      <c r="S69" s="42">
        <v>0</v>
      </c>
      <c r="T69" s="43">
        <v>0</v>
      </c>
      <c r="U69" s="42">
        <v>0</v>
      </c>
      <c r="V69" s="41">
        <v>0</v>
      </c>
      <c r="W69" s="43">
        <v>0</v>
      </c>
      <c r="X69" s="44">
        <v>0</v>
      </c>
      <c r="Y69" s="35" t="s">
        <v>8</v>
      </c>
    </row>
    <row r="70" spans="1:25" s="2" customFormat="1" ht="27" customHeight="1" x14ac:dyDescent="0.15">
      <c r="A70" s="68">
        <v>32</v>
      </c>
      <c r="B70" s="76" t="s">
        <v>79</v>
      </c>
      <c r="C70" s="70" t="s">
        <v>47</v>
      </c>
      <c r="D70" s="61" t="s">
        <v>48</v>
      </c>
      <c r="E70" s="72">
        <v>2110.1239999999998</v>
      </c>
      <c r="F70" s="54">
        <v>703.375</v>
      </c>
      <c r="G70" s="74">
        <v>0.21099999999999999</v>
      </c>
      <c r="H70" s="56">
        <v>7.0000000000000007E-2</v>
      </c>
      <c r="I70" s="56">
        <v>0</v>
      </c>
      <c r="J70" s="56">
        <v>0</v>
      </c>
      <c r="K70" s="56">
        <v>0</v>
      </c>
      <c r="L70" s="56">
        <v>7.0000000000000007E-2</v>
      </c>
      <c r="M70" s="59">
        <v>0</v>
      </c>
      <c r="N70" s="63">
        <v>0</v>
      </c>
      <c r="O70" s="65">
        <f>+(+E70+G70)-(M70+N70)</f>
        <v>2110.3349999999996</v>
      </c>
      <c r="P70" s="54">
        <v>703.44500000000005</v>
      </c>
      <c r="Q70" s="53">
        <v>0</v>
      </c>
      <c r="R70" s="23">
        <v>0</v>
      </c>
      <c r="S70" s="23">
        <v>0</v>
      </c>
      <c r="T70" s="24">
        <v>0</v>
      </c>
      <c r="U70" s="23">
        <v>0</v>
      </c>
      <c r="V70" s="22">
        <v>0</v>
      </c>
      <c r="W70" s="24">
        <v>0</v>
      </c>
      <c r="X70" s="25">
        <v>0</v>
      </c>
      <c r="Y70" s="34" t="s">
        <v>12</v>
      </c>
    </row>
    <row r="71" spans="1:25" s="2" customFormat="1" ht="27" customHeight="1" thickBot="1" x14ac:dyDescent="0.2">
      <c r="A71" s="69"/>
      <c r="B71" s="77"/>
      <c r="C71" s="71"/>
      <c r="D71" s="62"/>
      <c r="E71" s="73"/>
      <c r="F71" s="55"/>
      <c r="G71" s="75"/>
      <c r="H71" s="57"/>
      <c r="I71" s="58"/>
      <c r="J71" s="58"/>
      <c r="K71" s="58"/>
      <c r="L71" s="58"/>
      <c r="M71" s="60"/>
      <c r="N71" s="64"/>
      <c r="O71" s="66"/>
      <c r="P71" s="55"/>
      <c r="Q71" s="51">
        <v>0</v>
      </c>
      <c r="R71" s="42">
        <v>0</v>
      </c>
      <c r="S71" s="42">
        <v>0</v>
      </c>
      <c r="T71" s="43">
        <v>0</v>
      </c>
      <c r="U71" s="42">
        <v>0</v>
      </c>
      <c r="V71" s="41">
        <v>0</v>
      </c>
      <c r="W71" s="43">
        <v>0</v>
      </c>
      <c r="X71" s="44">
        <v>0</v>
      </c>
      <c r="Y71" s="35" t="s">
        <v>8</v>
      </c>
    </row>
    <row r="72" spans="1:25" s="2" customFormat="1" ht="27" customHeight="1" x14ac:dyDescent="0.15">
      <c r="A72" s="68">
        <v>33</v>
      </c>
      <c r="B72" s="76" t="s">
        <v>80</v>
      </c>
      <c r="C72" s="70" t="s">
        <v>47</v>
      </c>
      <c r="D72" s="61" t="s">
        <v>48</v>
      </c>
      <c r="E72" s="72">
        <v>3955.6959999999999</v>
      </c>
      <c r="F72" s="54">
        <v>1318.5650000000001</v>
      </c>
      <c r="G72" s="74">
        <v>3.0680000000000001</v>
      </c>
      <c r="H72" s="56">
        <v>1.0229999999999999</v>
      </c>
      <c r="I72" s="56">
        <v>0</v>
      </c>
      <c r="J72" s="56">
        <v>0</v>
      </c>
      <c r="K72" s="56">
        <v>0</v>
      </c>
      <c r="L72" s="56">
        <v>1.0229999999999999</v>
      </c>
      <c r="M72" s="59">
        <v>0</v>
      </c>
      <c r="N72" s="63">
        <v>0</v>
      </c>
      <c r="O72" s="65">
        <f>+(+E72+G72)-(M72+N72)</f>
        <v>3958.7640000000001</v>
      </c>
      <c r="P72" s="54">
        <v>1319.588</v>
      </c>
      <c r="Q72" s="53">
        <v>0</v>
      </c>
      <c r="R72" s="23">
        <v>0</v>
      </c>
      <c r="S72" s="23">
        <v>0</v>
      </c>
      <c r="T72" s="24">
        <v>0</v>
      </c>
      <c r="U72" s="23">
        <v>0</v>
      </c>
      <c r="V72" s="22">
        <v>0</v>
      </c>
      <c r="W72" s="24">
        <v>0</v>
      </c>
      <c r="X72" s="25">
        <v>0</v>
      </c>
      <c r="Y72" s="34" t="s">
        <v>12</v>
      </c>
    </row>
    <row r="73" spans="1:25" s="2" customFormat="1" ht="27" customHeight="1" thickBot="1" x14ac:dyDescent="0.2">
      <c r="A73" s="69"/>
      <c r="B73" s="77"/>
      <c r="C73" s="71"/>
      <c r="D73" s="62"/>
      <c r="E73" s="73"/>
      <c r="F73" s="55"/>
      <c r="G73" s="75"/>
      <c r="H73" s="57"/>
      <c r="I73" s="58"/>
      <c r="J73" s="58"/>
      <c r="K73" s="58"/>
      <c r="L73" s="58"/>
      <c r="M73" s="60"/>
      <c r="N73" s="64"/>
      <c r="O73" s="66"/>
      <c r="P73" s="55"/>
      <c r="Q73" s="51">
        <v>0</v>
      </c>
      <c r="R73" s="42">
        <v>0</v>
      </c>
      <c r="S73" s="42">
        <v>0</v>
      </c>
      <c r="T73" s="43">
        <v>0</v>
      </c>
      <c r="U73" s="42">
        <v>0</v>
      </c>
      <c r="V73" s="41">
        <v>0</v>
      </c>
      <c r="W73" s="43">
        <v>0</v>
      </c>
      <c r="X73" s="44">
        <v>0</v>
      </c>
      <c r="Y73" s="35" t="s">
        <v>8</v>
      </c>
    </row>
    <row r="74" spans="1:25" s="2" customFormat="1" ht="27" customHeight="1" x14ac:dyDescent="0.15">
      <c r="A74" s="68">
        <v>34</v>
      </c>
      <c r="B74" s="76" t="s">
        <v>81</v>
      </c>
      <c r="C74" s="70" t="s">
        <v>47</v>
      </c>
      <c r="D74" s="61" t="s">
        <v>48</v>
      </c>
      <c r="E74" s="72">
        <v>4007.8969999999999</v>
      </c>
      <c r="F74" s="54">
        <v>1335.9659999999999</v>
      </c>
      <c r="G74" s="74">
        <v>0.372</v>
      </c>
      <c r="H74" s="56">
        <v>0.124</v>
      </c>
      <c r="I74" s="56">
        <v>0</v>
      </c>
      <c r="J74" s="56">
        <v>0</v>
      </c>
      <c r="K74" s="56">
        <v>0</v>
      </c>
      <c r="L74" s="56">
        <v>0.124</v>
      </c>
      <c r="M74" s="59">
        <v>0</v>
      </c>
      <c r="N74" s="63">
        <v>0</v>
      </c>
      <c r="O74" s="65">
        <f>+(+E74+G74)-(M74+N74)</f>
        <v>4008.2689999999998</v>
      </c>
      <c r="P74" s="54">
        <v>1336.0889999999999</v>
      </c>
      <c r="Q74" s="53">
        <v>0</v>
      </c>
      <c r="R74" s="23">
        <v>0</v>
      </c>
      <c r="S74" s="23">
        <v>0</v>
      </c>
      <c r="T74" s="24">
        <v>0</v>
      </c>
      <c r="U74" s="23">
        <v>0</v>
      </c>
      <c r="V74" s="22">
        <v>0</v>
      </c>
      <c r="W74" s="24">
        <v>0</v>
      </c>
      <c r="X74" s="25">
        <v>0</v>
      </c>
      <c r="Y74" s="34" t="s">
        <v>12</v>
      </c>
    </row>
    <row r="75" spans="1:25" s="2" customFormat="1" ht="27" customHeight="1" thickBot="1" x14ac:dyDescent="0.2">
      <c r="A75" s="69"/>
      <c r="B75" s="77"/>
      <c r="C75" s="71"/>
      <c r="D75" s="62"/>
      <c r="E75" s="73"/>
      <c r="F75" s="55"/>
      <c r="G75" s="75"/>
      <c r="H75" s="57"/>
      <c r="I75" s="58"/>
      <c r="J75" s="58"/>
      <c r="K75" s="58"/>
      <c r="L75" s="58"/>
      <c r="M75" s="60"/>
      <c r="N75" s="64"/>
      <c r="O75" s="66"/>
      <c r="P75" s="55"/>
      <c r="Q75" s="51">
        <v>0</v>
      </c>
      <c r="R75" s="42">
        <v>0</v>
      </c>
      <c r="S75" s="42">
        <v>0</v>
      </c>
      <c r="T75" s="43">
        <v>0</v>
      </c>
      <c r="U75" s="42">
        <v>0</v>
      </c>
      <c r="V75" s="41">
        <v>0</v>
      </c>
      <c r="W75" s="43">
        <v>0</v>
      </c>
      <c r="X75" s="44">
        <v>0</v>
      </c>
      <c r="Y75" s="35" t="s">
        <v>8</v>
      </c>
    </row>
    <row r="76" spans="1:25" s="2" customFormat="1" ht="27" customHeight="1" x14ac:dyDescent="0.15">
      <c r="A76" s="68">
        <v>35</v>
      </c>
      <c r="B76" s="76" t="s">
        <v>82</v>
      </c>
      <c r="C76" s="70" t="s">
        <v>47</v>
      </c>
      <c r="D76" s="61" t="s">
        <v>48</v>
      </c>
      <c r="E76" s="72">
        <v>3471.9340000000002</v>
      </c>
      <c r="F76" s="54">
        <v>1157.3109999999999</v>
      </c>
      <c r="G76" s="74">
        <v>0.34599999999999997</v>
      </c>
      <c r="H76" s="56">
        <v>0.115</v>
      </c>
      <c r="I76" s="56">
        <v>0</v>
      </c>
      <c r="J76" s="56">
        <v>0</v>
      </c>
      <c r="K76" s="56">
        <v>0</v>
      </c>
      <c r="L76" s="56">
        <v>0.115</v>
      </c>
      <c r="M76" s="59">
        <v>0</v>
      </c>
      <c r="N76" s="63">
        <v>0</v>
      </c>
      <c r="O76" s="65">
        <f>+(+E76+G76)-(M76+N76)</f>
        <v>3472.28</v>
      </c>
      <c r="P76" s="54">
        <v>1157.4269999999999</v>
      </c>
      <c r="Q76" s="53">
        <v>0</v>
      </c>
      <c r="R76" s="23">
        <v>0</v>
      </c>
      <c r="S76" s="23">
        <v>0</v>
      </c>
      <c r="T76" s="24">
        <v>0</v>
      </c>
      <c r="U76" s="23">
        <v>0</v>
      </c>
      <c r="V76" s="22">
        <v>0</v>
      </c>
      <c r="W76" s="24">
        <v>0</v>
      </c>
      <c r="X76" s="25">
        <v>0</v>
      </c>
      <c r="Y76" s="34" t="s">
        <v>12</v>
      </c>
    </row>
    <row r="77" spans="1:25" s="2" customFormat="1" ht="27" customHeight="1" thickBot="1" x14ac:dyDescent="0.2">
      <c r="A77" s="69"/>
      <c r="B77" s="77"/>
      <c r="C77" s="71"/>
      <c r="D77" s="62"/>
      <c r="E77" s="73"/>
      <c r="F77" s="55"/>
      <c r="G77" s="75"/>
      <c r="H77" s="57"/>
      <c r="I77" s="58"/>
      <c r="J77" s="58"/>
      <c r="K77" s="58"/>
      <c r="L77" s="58"/>
      <c r="M77" s="60"/>
      <c r="N77" s="64"/>
      <c r="O77" s="66"/>
      <c r="P77" s="55"/>
      <c r="Q77" s="51">
        <v>0</v>
      </c>
      <c r="R77" s="42">
        <v>0</v>
      </c>
      <c r="S77" s="42">
        <v>0</v>
      </c>
      <c r="T77" s="43">
        <v>0</v>
      </c>
      <c r="U77" s="42">
        <v>0</v>
      </c>
      <c r="V77" s="41">
        <v>0</v>
      </c>
      <c r="W77" s="43">
        <v>0</v>
      </c>
      <c r="X77" s="44">
        <v>0</v>
      </c>
      <c r="Y77" s="35" t="s">
        <v>8</v>
      </c>
    </row>
    <row r="78" spans="1:25" s="2" customFormat="1" ht="27" customHeight="1" x14ac:dyDescent="0.15">
      <c r="A78" s="68">
        <v>36</v>
      </c>
      <c r="B78" s="76" t="s">
        <v>83</v>
      </c>
      <c r="C78" s="70" t="s">
        <v>47</v>
      </c>
      <c r="D78" s="61" t="s">
        <v>48</v>
      </c>
      <c r="E78" s="72">
        <v>344.73599999999999</v>
      </c>
      <c r="F78" s="54">
        <v>114.91200000000001</v>
      </c>
      <c r="G78" s="74">
        <v>141.60300000000001</v>
      </c>
      <c r="H78" s="56">
        <v>47.201000000000001</v>
      </c>
      <c r="I78" s="56">
        <v>47.173000000000002</v>
      </c>
      <c r="J78" s="56">
        <v>0</v>
      </c>
      <c r="K78" s="56">
        <v>0</v>
      </c>
      <c r="L78" s="56">
        <v>2.8000000000000001E-2</v>
      </c>
      <c r="M78" s="59">
        <v>127</v>
      </c>
      <c r="N78" s="63">
        <v>0</v>
      </c>
      <c r="O78" s="65">
        <f>+(+E78+G78)-(M78+N78)</f>
        <v>359.339</v>
      </c>
      <c r="P78" s="54">
        <v>119.78</v>
      </c>
      <c r="Q78" s="53">
        <v>1</v>
      </c>
      <c r="R78" s="23">
        <v>0</v>
      </c>
      <c r="S78" s="23">
        <v>0</v>
      </c>
      <c r="T78" s="24">
        <v>0</v>
      </c>
      <c r="U78" s="23">
        <v>0</v>
      </c>
      <c r="V78" s="22">
        <v>0</v>
      </c>
      <c r="W78" s="24">
        <v>0</v>
      </c>
      <c r="X78" s="25">
        <v>0</v>
      </c>
      <c r="Y78" s="34" t="s">
        <v>12</v>
      </c>
    </row>
    <row r="79" spans="1:25" s="2" customFormat="1" ht="27" customHeight="1" thickBot="1" x14ac:dyDescent="0.2">
      <c r="A79" s="69"/>
      <c r="B79" s="77"/>
      <c r="C79" s="71"/>
      <c r="D79" s="62"/>
      <c r="E79" s="73"/>
      <c r="F79" s="55"/>
      <c r="G79" s="75"/>
      <c r="H79" s="57"/>
      <c r="I79" s="58"/>
      <c r="J79" s="58"/>
      <c r="K79" s="58"/>
      <c r="L79" s="58"/>
      <c r="M79" s="60"/>
      <c r="N79" s="64"/>
      <c r="O79" s="66"/>
      <c r="P79" s="55"/>
      <c r="Q79" s="51">
        <v>127</v>
      </c>
      <c r="R79" s="42">
        <v>0</v>
      </c>
      <c r="S79" s="42">
        <v>0</v>
      </c>
      <c r="T79" s="43">
        <v>0</v>
      </c>
      <c r="U79" s="42">
        <v>0</v>
      </c>
      <c r="V79" s="41">
        <v>0</v>
      </c>
      <c r="W79" s="43">
        <v>0</v>
      </c>
      <c r="X79" s="44">
        <v>0</v>
      </c>
      <c r="Y79" s="35" t="s">
        <v>8</v>
      </c>
    </row>
    <row r="80" spans="1:25" s="2" customFormat="1" ht="27" customHeight="1" x14ac:dyDescent="0.15">
      <c r="A80" s="68">
        <v>37</v>
      </c>
      <c r="B80" s="68" t="s">
        <v>84</v>
      </c>
      <c r="C80" s="70" t="s">
        <v>47</v>
      </c>
      <c r="D80" s="61" t="s">
        <v>48</v>
      </c>
      <c r="E80" s="72">
        <v>1853.048</v>
      </c>
      <c r="F80" s="54">
        <v>617.68299999999999</v>
      </c>
      <c r="G80" s="74">
        <v>2.0179999999999998</v>
      </c>
      <c r="H80" s="56">
        <v>0.67300000000000004</v>
      </c>
      <c r="I80" s="56">
        <v>0</v>
      </c>
      <c r="J80" s="56">
        <v>0</v>
      </c>
      <c r="K80" s="56">
        <v>0</v>
      </c>
      <c r="L80" s="56">
        <v>0.67300000000000004</v>
      </c>
      <c r="M80" s="59">
        <v>0</v>
      </c>
      <c r="N80" s="63">
        <v>0</v>
      </c>
      <c r="O80" s="65">
        <f>+(+E80+G80)-(M80+N80)</f>
        <v>1855.066</v>
      </c>
      <c r="P80" s="54">
        <v>618.35500000000002</v>
      </c>
      <c r="Q80" s="53">
        <v>0</v>
      </c>
      <c r="R80" s="23">
        <v>0</v>
      </c>
      <c r="S80" s="23">
        <v>0</v>
      </c>
      <c r="T80" s="24">
        <v>0</v>
      </c>
      <c r="U80" s="23">
        <v>0</v>
      </c>
      <c r="V80" s="22">
        <v>0</v>
      </c>
      <c r="W80" s="24">
        <v>0</v>
      </c>
      <c r="X80" s="25">
        <v>0</v>
      </c>
      <c r="Y80" s="34" t="s">
        <v>12</v>
      </c>
    </row>
    <row r="81" spans="1:25" s="2" customFormat="1" ht="27" customHeight="1" thickBot="1" x14ac:dyDescent="0.2">
      <c r="A81" s="69"/>
      <c r="B81" s="69"/>
      <c r="C81" s="71"/>
      <c r="D81" s="62"/>
      <c r="E81" s="73"/>
      <c r="F81" s="55"/>
      <c r="G81" s="75"/>
      <c r="H81" s="57"/>
      <c r="I81" s="58"/>
      <c r="J81" s="58"/>
      <c r="K81" s="58"/>
      <c r="L81" s="58"/>
      <c r="M81" s="60"/>
      <c r="N81" s="64"/>
      <c r="O81" s="66"/>
      <c r="P81" s="55"/>
      <c r="Q81" s="51">
        <v>0</v>
      </c>
      <c r="R81" s="42">
        <v>0</v>
      </c>
      <c r="S81" s="42">
        <v>0</v>
      </c>
      <c r="T81" s="43">
        <v>0</v>
      </c>
      <c r="U81" s="42">
        <v>0</v>
      </c>
      <c r="V81" s="41">
        <v>0</v>
      </c>
      <c r="W81" s="43">
        <v>0</v>
      </c>
      <c r="X81" s="44">
        <v>0</v>
      </c>
      <c r="Y81" s="35" t="s">
        <v>8</v>
      </c>
    </row>
    <row r="82" spans="1:25" s="2" customFormat="1" ht="27" customHeight="1" x14ac:dyDescent="0.15">
      <c r="A82" s="68">
        <v>38</v>
      </c>
      <c r="B82" s="76" t="s">
        <v>85</v>
      </c>
      <c r="C82" s="70" t="s">
        <v>47</v>
      </c>
      <c r="D82" s="61" t="s">
        <v>48</v>
      </c>
      <c r="E82" s="72">
        <v>2654.9179999999997</v>
      </c>
      <c r="F82" s="54">
        <v>884.97299999999996</v>
      </c>
      <c r="G82" s="74">
        <v>0.66900000000000004</v>
      </c>
      <c r="H82" s="56">
        <v>0.223</v>
      </c>
      <c r="I82" s="56">
        <v>0</v>
      </c>
      <c r="J82" s="56">
        <v>0</v>
      </c>
      <c r="K82" s="56">
        <v>0</v>
      </c>
      <c r="L82" s="56">
        <v>0.223</v>
      </c>
      <c r="M82" s="59">
        <v>0</v>
      </c>
      <c r="N82" s="63">
        <v>0</v>
      </c>
      <c r="O82" s="65">
        <f>+(+E82+G82)-(M82+N82)</f>
        <v>2655.5869999999995</v>
      </c>
      <c r="P82" s="54">
        <v>885.19600000000003</v>
      </c>
      <c r="Q82" s="53">
        <v>0</v>
      </c>
      <c r="R82" s="23">
        <v>0</v>
      </c>
      <c r="S82" s="23">
        <v>0</v>
      </c>
      <c r="T82" s="24">
        <v>0</v>
      </c>
      <c r="U82" s="23">
        <v>0</v>
      </c>
      <c r="V82" s="22">
        <v>0</v>
      </c>
      <c r="W82" s="24">
        <v>0</v>
      </c>
      <c r="X82" s="25">
        <v>0</v>
      </c>
      <c r="Y82" s="34" t="s">
        <v>12</v>
      </c>
    </row>
    <row r="83" spans="1:25" s="2" customFormat="1" ht="27" customHeight="1" thickBot="1" x14ac:dyDescent="0.2">
      <c r="A83" s="69"/>
      <c r="B83" s="77"/>
      <c r="C83" s="71"/>
      <c r="D83" s="62"/>
      <c r="E83" s="73"/>
      <c r="F83" s="55"/>
      <c r="G83" s="75"/>
      <c r="H83" s="57"/>
      <c r="I83" s="58"/>
      <c r="J83" s="58"/>
      <c r="K83" s="58"/>
      <c r="L83" s="58"/>
      <c r="M83" s="60"/>
      <c r="N83" s="64"/>
      <c r="O83" s="66"/>
      <c r="P83" s="55"/>
      <c r="Q83" s="51">
        <v>0</v>
      </c>
      <c r="R83" s="42">
        <v>0</v>
      </c>
      <c r="S83" s="42">
        <v>0</v>
      </c>
      <c r="T83" s="43">
        <v>0</v>
      </c>
      <c r="U83" s="42">
        <v>0</v>
      </c>
      <c r="V83" s="41">
        <v>0</v>
      </c>
      <c r="W83" s="43">
        <v>0</v>
      </c>
      <c r="X83" s="44">
        <v>0</v>
      </c>
      <c r="Y83" s="35" t="s">
        <v>8</v>
      </c>
    </row>
    <row r="84" spans="1:25" s="2" customFormat="1" ht="27" customHeight="1" x14ac:dyDescent="0.15">
      <c r="A84" s="68">
        <v>39</v>
      </c>
      <c r="B84" s="76" t="s">
        <v>86</v>
      </c>
      <c r="C84" s="70" t="s">
        <v>47</v>
      </c>
      <c r="D84" s="61" t="s">
        <v>48</v>
      </c>
      <c r="E84" s="72">
        <v>1128.8389999999999</v>
      </c>
      <c r="F84" s="54">
        <v>376.28</v>
      </c>
      <c r="G84" s="74">
        <v>0.438</v>
      </c>
      <c r="H84" s="56">
        <v>0.14599999999999999</v>
      </c>
      <c r="I84" s="56">
        <v>0</v>
      </c>
      <c r="J84" s="56">
        <v>0</v>
      </c>
      <c r="K84" s="56">
        <v>0</v>
      </c>
      <c r="L84" s="56">
        <v>0.14599999999999999</v>
      </c>
      <c r="M84" s="59">
        <v>0</v>
      </c>
      <c r="N84" s="63">
        <v>0</v>
      </c>
      <c r="O84" s="65">
        <f>+(+E84+G84)-(M84+N84)</f>
        <v>1129.277</v>
      </c>
      <c r="P84" s="54">
        <v>376.42599999999999</v>
      </c>
      <c r="Q84" s="53">
        <v>0</v>
      </c>
      <c r="R84" s="23">
        <v>0</v>
      </c>
      <c r="S84" s="23">
        <v>0</v>
      </c>
      <c r="T84" s="24">
        <v>0</v>
      </c>
      <c r="U84" s="23">
        <v>0</v>
      </c>
      <c r="V84" s="22">
        <v>0</v>
      </c>
      <c r="W84" s="24">
        <v>0</v>
      </c>
      <c r="X84" s="25">
        <v>0</v>
      </c>
      <c r="Y84" s="34" t="s">
        <v>12</v>
      </c>
    </row>
    <row r="85" spans="1:25" s="2" customFormat="1" ht="27" customHeight="1" thickBot="1" x14ac:dyDescent="0.2">
      <c r="A85" s="69"/>
      <c r="B85" s="77"/>
      <c r="C85" s="71"/>
      <c r="D85" s="62"/>
      <c r="E85" s="73"/>
      <c r="F85" s="55"/>
      <c r="G85" s="75"/>
      <c r="H85" s="57"/>
      <c r="I85" s="58"/>
      <c r="J85" s="58"/>
      <c r="K85" s="58"/>
      <c r="L85" s="58"/>
      <c r="M85" s="60"/>
      <c r="N85" s="64"/>
      <c r="O85" s="66"/>
      <c r="P85" s="55"/>
      <c r="Q85" s="51">
        <v>0</v>
      </c>
      <c r="R85" s="42">
        <v>0</v>
      </c>
      <c r="S85" s="42">
        <v>0</v>
      </c>
      <c r="T85" s="43">
        <v>0</v>
      </c>
      <c r="U85" s="42">
        <v>0</v>
      </c>
      <c r="V85" s="41">
        <v>0</v>
      </c>
      <c r="W85" s="43">
        <v>0</v>
      </c>
      <c r="X85" s="44">
        <v>0</v>
      </c>
      <c r="Y85" s="35" t="s">
        <v>8</v>
      </c>
    </row>
    <row r="86" spans="1:25" s="2" customFormat="1" ht="27" customHeight="1" x14ac:dyDescent="0.15">
      <c r="A86" s="68">
        <v>40</v>
      </c>
      <c r="B86" s="76" t="s">
        <v>87</v>
      </c>
      <c r="C86" s="70" t="s">
        <v>47</v>
      </c>
      <c r="D86" s="61" t="s">
        <v>48</v>
      </c>
      <c r="E86" s="72">
        <v>6196.5370000000003</v>
      </c>
      <c r="F86" s="54">
        <v>2065.5120000000002</v>
      </c>
      <c r="G86" s="74">
        <v>4.4809999999999999</v>
      </c>
      <c r="H86" s="56">
        <v>1.494</v>
      </c>
      <c r="I86" s="56">
        <v>0</v>
      </c>
      <c r="J86" s="56">
        <v>0</v>
      </c>
      <c r="K86" s="56">
        <v>0</v>
      </c>
      <c r="L86" s="56">
        <v>1.494</v>
      </c>
      <c r="M86" s="59">
        <v>0</v>
      </c>
      <c r="N86" s="63">
        <v>0</v>
      </c>
      <c r="O86" s="65">
        <f>+(+E86+G86)-(M86+N86)</f>
        <v>6201.018</v>
      </c>
      <c r="P86" s="54">
        <v>2067.0059999999999</v>
      </c>
      <c r="Q86" s="53">
        <v>0</v>
      </c>
      <c r="R86" s="23">
        <v>0</v>
      </c>
      <c r="S86" s="23">
        <v>0</v>
      </c>
      <c r="T86" s="24">
        <v>0</v>
      </c>
      <c r="U86" s="23">
        <v>0</v>
      </c>
      <c r="V86" s="22">
        <v>0</v>
      </c>
      <c r="W86" s="24">
        <v>0</v>
      </c>
      <c r="X86" s="25">
        <v>0</v>
      </c>
      <c r="Y86" s="34" t="s">
        <v>12</v>
      </c>
    </row>
    <row r="87" spans="1:25" s="2" customFormat="1" ht="27" customHeight="1" thickBot="1" x14ac:dyDescent="0.2">
      <c r="A87" s="69"/>
      <c r="B87" s="77"/>
      <c r="C87" s="71"/>
      <c r="D87" s="62"/>
      <c r="E87" s="73"/>
      <c r="F87" s="55"/>
      <c r="G87" s="75"/>
      <c r="H87" s="57"/>
      <c r="I87" s="58"/>
      <c r="J87" s="58"/>
      <c r="K87" s="58"/>
      <c r="L87" s="58"/>
      <c r="M87" s="60"/>
      <c r="N87" s="64"/>
      <c r="O87" s="66"/>
      <c r="P87" s="55"/>
      <c r="Q87" s="51">
        <v>0</v>
      </c>
      <c r="R87" s="42">
        <v>0</v>
      </c>
      <c r="S87" s="42">
        <v>0</v>
      </c>
      <c r="T87" s="43">
        <v>0</v>
      </c>
      <c r="U87" s="42">
        <v>0</v>
      </c>
      <c r="V87" s="41">
        <v>0</v>
      </c>
      <c r="W87" s="43">
        <v>0</v>
      </c>
      <c r="X87" s="44">
        <v>0</v>
      </c>
      <c r="Y87" s="35" t="s">
        <v>8</v>
      </c>
    </row>
    <row r="88" spans="1:25" s="2" customFormat="1" ht="27" customHeight="1" x14ac:dyDescent="0.15">
      <c r="A88" s="68">
        <v>41</v>
      </c>
      <c r="B88" s="76" t="s">
        <v>88</v>
      </c>
      <c r="C88" s="70" t="s">
        <v>47</v>
      </c>
      <c r="D88" s="61" t="s">
        <v>48</v>
      </c>
      <c r="E88" s="72">
        <v>1510.309</v>
      </c>
      <c r="F88" s="54">
        <v>503.43599999999998</v>
      </c>
      <c r="G88" s="74">
        <v>146.85300000000001</v>
      </c>
      <c r="H88" s="56">
        <v>48.951000000000001</v>
      </c>
      <c r="I88" s="56">
        <v>48.488999999999997</v>
      </c>
      <c r="J88" s="56">
        <v>0</v>
      </c>
      <c r="K88" s="56">
        <v>0</v>
      </c>
      <c r="L88" s="56">
        <v>0.46200000000000002</v>
      </c>
      <c r="M88" s="59">
        <v>0</v>
      </c>
      <c r="N88" s="63">
        <v>0</v>
      </c>
      <c r="O88" s="65">
        <f>+(+E88+G88)-(M88+N88)</f>
        <v>1657.162</v>
      </c>
      <c r="P88" s="54">
        <v>552.38699999999994</v>
      </c>
      <c r="Q88" s="53">
        <v>0</v>
      </c>
      <c r="R88" s="23">
        <v>0</v>
      </c>
      <c r="S88" s="23">
        <v>0</v>
      </c>
      <c r="T88" s="24">
        <v>0</v>
      </c>
      <c r="U88" s="23">
        <v>0</v>
      </c>
      <c r="V88" s="22">
        <v>0</v>
      </c>
      <c r="W88" s="24">
        <v>0</v>
      </c>
      <c r="X88" s="25">
        <v>0</v>
      </c>
      <c r="Y88" s="34" t="s">
        <v>12</v>
      </c>
    </row>
    <row r="89" spans="1:25" s="2" customFormat="1" ht="27" customHeight="1" thickBot="1" x14ac:dyDescent="0.2">
      <c r="A89" s="69"/>
      <c r="B89" s="77"/>
      <c r="C89" s="71"/>
      <c r="D89" s="62"/>
      <c r="E89" s="73"/>
      <c r="F89" s="55"/>
      <c r="G89" s="75"/>
      <c r="H89" s="57"/>
      <c r="I89" s="58"/>
      <c r="J89" s="58"/>
      <c r="K89" s="58"/>
      <c r="L89" s="58"/>
      <c r="M89" s="60"/>
      <c r="N89" s="64"/>
      <c r="O89" s="66"/>
      <c r="P89" s="55"/>
      <c r="Q89" s="51">
        <v>0</v>
      </c>
      <c r="R89" s="42">
        <v>0</v>
      </c>
      <c r="S89" s="42">
        <v>0</v>
      </c>
      <c r="T89" s="43">
        <v>0</v>
      </c>
      <c r="U89" s="42">
        <v>0</v>
      </c>
      <c r="V89" s="41">
        <v>0</v>
      </c>
      <c r="W89" s="43">
        <v>0</v>
      </c>
      <c r="X89" s="44">
        <v>0</v>
      </c>
      <c r="Y89" s="35" t="s">
        <v>8</v>
      </c>
    </row>
    <row r="90" spans="1:25" s="2" customFormat="1" ht="27" customHeight="1" x14ac:dyDescent="0.15">
      <c r="A90" s="68">
        <v>42</v>
      </c>
      <c r="B90" s="76" t="s">
        <v>89</v>
      </c>
      <c r="C90" s="70" t="s">
        <v>47</v>
      </c>
      <c r="D90" s="61" t="s">
        <v>48</v>
      </c>
      <c r="E90" s="72">
        <v>3438.681</v>
      </c>
      <c r="F90" s="54">
        <v>1146.2270000000001</v>
      </c>
      <c r="G90" s="74">
        <v>1.046</v>
      </c>
      <c r="H90" s="56">
        <v>0.34899999999999998</v>
      </c>
      <c r="I90" s="56">
        <v>0</v>
      </c>
      <c r="J90" s="56">
        <v>0</v>
      </c>
      <c r="K90" s="56">
        <v>0</v>
      </c>
      <c r="L90" s="56">
        <v>0.34899999999999998</v>
      </c>
      <c r="M90" s="59">
        <v>0</v>
      </c>
      <c r="N90" s="63">
        <v>0</v>
      </c>
      <c r="O90" s="65">
        <f>+(+E90+G90)-(M90+N90)</f>
        <v>3439.7269999999999</v>
      </c>
      <c r="P90" s="54">
        <v>1146.576</v>
      </c>
      <c r="Q90" s="53">
        <v>0</v>
      </c>
      <c r="R90" s="23">
        <v>0</v>
      </c>
      <c r="S90" s="23">
        <v>0</v>
      </c>
      <c r="T90" s="24">
        <v>0</v>
      </c>
      <c r="U90" s="23">
        <v>0</v>
      </c>
      <c r="V90" s="22">
        <v>0</v>
      </c>
      <c r="W90" s="24">
        <v>0</v>
      </c>
      <c r="X90" s="25">
        <v>0</v>
      </c>
      <c r="Y90" s="34" t="s">
        <v>12</v>
      </c>
    </row>
    <row r="91" spans="1:25" s="2" customFormat="1" ht="27" customHeight="1" thickBot="1" x14ac:dyDescent="0.2">
      <c r="A91" s="69"/>
      <c r="B91" s="77"/>
      <c r="C91" s="71"/>
      <c r="D91" s="62"/>
      <c r="E91" s="73"/>
      <c r="F91" s="55"/>
      <c r="G91" s="75"/>
      <c r="H91" s="57"/>
      <c r="I91" s="58"/>
      <c r="J91" s="58"/>
      <c r="K91" s="58"/>
      <c r="L91" s="58"/>
      <c r="M91" s="60"/>
      <c r="N91" s="64"/>
      <c r="O91" s="66"/>
      <c r="P91" s="55"/>
      <c r="Q91" s="51">
        <v>0</v>
      </c>
      <c r="R91" s="42">
        <v>0</v>
      </c>
      <c r="S91" s="42">
        <v>0</v>
      </c>
      <c r="T91" s="43">
        <v>0</v>
      </c>
      <c r="U91" s="42">
        <v>0</v>
      </c>
      <c r="V91" s="41">
        <v>0</v>
      </c>
      <c r="W91" s="43">
        <v>0</v>
      </c>
      <c r="X91" s="44">
        <v>0</v>
      </c>
      <c r="Y91" s="35" t="s">
        <v>8</v>
      </c>
    </row>
    <row r="92" spans="1:25" s="2" customFormat="1" ht="27" customHeight="1" x14ac:dyDescent="0.15">
      <c r="A92" s="68">
        <v>43</v>
      </c>
      <c r="B92" s="76" t="s">
        <v>90</v>
      </c>
      <c r="C92" s="70" t="s">
        <v>47</v>
      </c>
      <c r="D92" s="61" t="s">
        <v>48</v>
      </c>
      <c r="E92" s="72">
        <v>4241.8140000000003</v>
      </c>
      <c r="F92" s="54">
        <v>1413.9380000000001</v>
      </c>
      <c r="G92" s="74">
        <v>16.445</v>
      </c>
      <c r="H92" s="56">
        <v>5.4820000000000002</v>
      </c>
      <c r="I92" s="56">
        <v>0</v>
      </c>
      <c r="J92" s="56">
        <v>0</v>
      </c>
      <c r="K92" s="56">
        <v>0</v>
      </c>
      <c r="L92" s="56">
        <v>5.4820000000000002</v>
      </c>
      <c r="M92" s="59">
        <v>0</v>
      </c>
      <c r="N92" s="63">
        <v>0</v>
      </c>
      <c r="O92" s="65">
        <f>+(+E92+G92)-(M92+N92)</f>
        <v>4258.259</v>
      </c>
      <c r="P92" s="54">
        <v>1419.42</v>
      </c>
      <c r="Q92" s="53">
        <v>0</v>
      </c>
      <c r="R92" s="23">
        <v>0</v>
      </c>
      <c r="S92" s="23">
        <v>0</v>
      </c>
      <c r="T92" s="24">
        <v>0</v>
      </c>
      <c r="U92" s="23">
        <v>0</v>
      </c>
      <c r="V92" s="22">
        <v>0</v>
      </c>
      <c r="W92" s="24">
        <v>0</v>
      </c>
      <c r="X92" s="25">
        <v>0</v>
      </c>
      <c r="Y92" s="34" t="s">
        <v>12</v>
      </c>
    </row>
    <row r="93" spans="1:25" s="2" customFormat="1" ht="27" customHeight="1" thickBot="1" x14ac:dyDescent="0.2">
      <c r="A93" s="69"/>
      <c r="B93" s="77"/>
      <c r="C93" s="71"/>
      <c r="D93" s="62"/>
      <c r="E93" s="73"/>
      <c r="F93" s="55"/>
      <c r="G93" s="75"/>
      <c r="H93" s="57"/>
      <c r="I93" s="58"/>
      <c r="J93" s="58"/>
      <c r="K93" s="58"/>
      <c r="L93" s="58"/>
      <c r="M93" s="60"/>
      <c r="N93" s="64"/>
      <c r="O93" s="66"/>
      <c r="P93" s="55"/>
      <c r="Q93" s="51">
        <v>0</v>
      </c>
      <c r="R93" s="42">
        <v>0</v>
      </c>
      <c r="S93" s="42">
        <v>0</v>
      </c>
      <c r="T93" s="43">
        <v>0</v>
      </c>
      <c r="U93" s="42">
        <v>0</v>
      </c>
      <c r="V93" s="41">
        <v>0</v>
      </c>
      <c r="W93" s="43">
        <v>0</v>
      </c>
      <c r="X93" s="44">
        <v>0</v>
      </c>
      <c r="Y93" s="35" t="s">
        <v>8</v>
      </c>
    </row>
    <row r="94" spans="1:25" s="2" customFormat="1" ht="27" customHeight="1" x14ac:dyDescent="0.15">
      <c r="A94" s="68">
        <v>44</v>
      </c>
      <c r="B94" s="68" t="s">
        <v>91</v>
      </c>
      <c r="C94" s="70" t="s">
        <v>47</v>
      </c>
      <c r="D94" s="61" t="s">
        <v>48</v>
      </c>
      <c r="E94" s="72">
        <v>2703.96</v>
      </c>
      <c r="F94" s="54">
        <v>901.32</v>
      </c>
      <c r="G94" s="74">
        <v>7.4560000000000004</v>
      </c>
      <c r="H94" s="56">
        <v>2.4849999999999999</v>
      </c>
      <c r="I94" s="56">
        <v>0</v>
      </c>
      <c r="J94" s="56">
        <v>0</v>
      </c>
      <c r="K94" s="56">
        <v>0</v>
      </c>
      <c r="L94" s="56">
        <v>2.4849999999999999</v>
      </c>
      <c r="M94" s="59">
        <v>0</v>
      </c>
      <c r="N94" s="63">
        <v>0</v>
      </c>
      <c r="O94" s="65">
        <f>+(+E94+G94)-(M94+N94)</f>
        <v>2711.4160000000002</v>
      </c>
      <c r="P94" s="54">
        <v>903.80600000000004</v>
      </c>
      <c r="Q94" s="53">
        <v>0</v>
      </c>
      <c r="R94" s="23">
        <v>0</v>
      </c>
      <c r="S94" s="23">
        <v>0</v>
      </c>
      <c r="T94" s="24">
        <v>0</v>
      </c>
      <c r="U94" s="23">
        <v>0</v>
      </c>
      <c r="V94" s="22">
        <v>0</v>
      </c>
      <c r="W94" s="24">
        <v>0</v>
      </c>
      <c r="X94" s="25">
        <v>0</v>
      </c>
      <c r="Y94" s="34" t="s">
        <v>12</v>
      </c>
    </row>
    <row r="95" spans="1:25" s="2" customFormat="1" ht="27" customHeight="1" thickBot="1" x14ac:dyDescent="0.2">
      <c r="A95" s="69"/>
      <c r="B95" s="69"/>
      <c r="C95" s="71"/>
      <c r="D95" s="62"/>
      <c r="E95" s="73"/>
      <c r="F95" s="55"/>
      <c r="G95" s="75"/>
      <c r="H95" s="57"/>
      <c r="I95" s="58"/>
      <c r="J95" s="58"/>
      <c r="K95" s="58"/>
      <c r="L95" s="58"/>
      <c r="M95" s="60"/>
      <c r="N95" s="64"/>
      <c r="O95" s="66"/>
      <c r="P95" s="55"/>
      <c r="Q95" s="51">
        <v>0</v>
      </c>
      <c r="R95" s="42">
        <v>0</v>
      </c>
      <c r="S95" s="42">
        <v>0</v>
      </c>
      <c r="T95" s="43">
        <v>0</v>
      </c>
      <c r="U95" s="42">
        <v>0</v>
      </c>
      <c r="V95" s="41">
        <v>0</v>
      </c>
      <c r="W95" s="43">
        <v>0</v>
      </c>
      <c r="X95" s="44">
        <v>0</v>
      </c>
      <c r="Y95" s="35" t="s">
        <v>8</v>
      </c>
    </row>
    <row r="96" spans="1:25" s="2" customFormat="1" ht="27" customHeight="1" x14ac:dyDescent="0.15">
      <c r="A96" s="68">
        <v>45</v>
      </c>
      <c r="B96" s="76" t="s">
        <v>92</v>
      </c>
      <c r="C96" s="70" t="s">
        <v>47</v>
      </c>
      <c r="D96" s="61" t="s">
        <v>48</v>
      </c>
      <c r="E96" s="72">
        <v>1801.6120000000001</v>
      </c>
      <c r="F96" s="54">
        <v>600.53700000000003</v>
      </c>
      <c r="G96" s="74">
        <v>180.958</v>
      </c>
      <c r="H96" s="56">
        <v>60.319000000000003</v>
      </c>
      <c r="I96" s="56">
        <v>60.078000000000003</v>
      </c>
      <c r="J96" s="56">
        <v>0</v>
      </c>
      <c r="K96" s="56">
        <v>0</v>
      </c>
      <c r="L96" s="56">
        <v>0.24099999999999999</v>
      </c>
      <c r="M96" s="59">
        <v>0</v>
      </c>
      <c r="N96" s="63">
        <v>0</v>
      </c>
      <c r="O96" s="65">
        <f>+(+E96+G96)-(M96+N96)</f>
        <v>1982.5700000000002</v>
      </c>
      <c r="P96" s="54">
        <v>660.85699999999997</v>
      </c>
      <c r="Q96" s="53">
        <v>0</v>
      </c>
      <c r="R96" s="23">
        <v>0</v>
      </c>
      <c r="S96" s="23">
        <v>0</v>
      </c>
      <c r="T96" s="24">
        <v>0</v>
      </c>
      <c r="U96" s="23">
        <v>0</v>
      </c>
      <c r="V96" s="22">
        <v>0</v>
      </c>
      <c r="W96" s="24">
        <v>0</v>
      </c>
      <c r="X96" s="25">
        <v>0</v>
      </c>
      <c r="Y96" s="34" t="s">
        <v>12</v>
      </c>
    </row>
    <row r="97" spans="1:25" s="2" customFormat="1" ht="27" customHeight="1" thickBot="1" x14ac:dyDescent="0.2">
      <c r="A97" s="69"/>
      <c r="B97" s="77"/>
      <c r="C97" s="71"/>
      <c r="D97" s="62"/>
      <c r="E97" s="73"/>
      <c r="F97" s="55"/>
      <c r="G97" s="75"/>
      <c r="H97" s="57"/>
      <c r="I97" s="58"/>
      <c r="J97" s="58"/>
      <c r="K97" s="58"/>
      <c r="L97" s="58"/>
      <c r="M97" s="60"/>
      <c r="N97" s="64"/>
      <c r="O97" s="66"/>
      <c r="P97" s="55"/>
      <c r="Q97" s="51">
        <v>0</v>
      </c>
      <c r="R97" s="42">
        <v>0</v>
      </c>
      <c r="S97" s="42">
        <v>0</v>
      </c>
      <c r="T97" s="43">
        <v>0</v>
      </c>
      <c r="U97" s="42">
        <v>0</v>
      </c>
      <c r="V97" s="41">
        <v>0</v>
      </c>
      <c r="W97" s="43">
        <v>0</v>
      </c>
      <c r="X97" s="44">
        <v>0</v>
      </c>
      <c r="Y97" s="35" t="s">
        <v>8</v>
      </c>
    </row>
    <row r="98" spans="1:25" s="2" customFormat="1" ht="27" customHeight="1" x14ac:dyDescent="0.15">
      <c r="A98" s="68">
        <v>46</v>
      </c>
      <c r="B98" s="76" t="s">
        <v>93</v>
      </c>
      <c r="C98" s="70" t="s">
        <v>47</v>
      </c>
      <c r="D98" s="61" t="s">
        <v>48</v>
      </c>
      <c r="E98" s="72">
        <v>5372.3410000000003</v>
      </c>
      <c r="F98" s="54">
        <v>1790.78</v>
      </c>
      <c r="G98" s="74">
        <v>2.1669999999999998</v>
      </c>
      <c r="H98" s="56">
        <v>0.72199999999999998</v>
      </c>
      <c r="I98" s="56">
        <v>0</v>
      </c>
      <c r="J98" s="56">
        <v>0</v>
      </c>
      <c r="K98" s="56">
        <v>0</v>
      </c>
      <c r="L98" s="56">
        <v>0.72199999999999998</v>
      </c>
      <c r="M98" s="59">
        <v>0</v>
      </c>
      <c r="N98" s="63">
        <v>0</v>
      </c>
      <c r="O98" s="65">
        <f>+(+E98+G98)-(M98+N98)</f>
        <v>5374.5080000000007</v>
      </c>
      <c r="P98" s="54">
        <v>1791.5029999999999</v>
      </c>
      <c r="Q98" s="53">
        <v>0</v>
      </c>
      <c r="R98" s="23">
        <v>0</v>
      </c>
      <c r="S98" s="23">
        <v>0</v>
      </c>
      <c r="T98" s="24">
        <v>0</v>
      </c>
      <c r="U98" s="23">
        <v>0</v>
      </c>
      <c r="V98" s="22">
        <v>0</v>
      </c>
      <c r="W98" s="24">
        <v>0</v>
      </c>
      <c r="X98" s="25">
        <v>0</v>
      </c>
      <c r="Y98" s="34" t="s">
        <v>12</v>
      </c>
    </row>
    <row r="99" spans="1:25" s="2" customFormat="1" ht="27" customHeight="1" thickBot="1" x14ac:dyDescent="0.2">
      <c r="A99" s="69"/>
      <c r="B99" s="77"/>
      <c r="C99" s="71"/>
      <c r="D99" s="62"/>
      <c r="E99" s="73"/>
      <c r="F99" s="55"/>
      <c r="G99" s="75"/>
      <c r="H99" s="57"/>
      <c r="I99" s="58"/>
      <c r="J99" s="58"/>
      <c r="K99" s="58"/>
      <c r="L99" s="58"/>
      <c r="M99" s="60"/>
      <c r="N99" s="64"/>
      <c r="O99" s="66"/>
      <c r="P99" s="55"/>
      <c r="Q99" s="51">
        <v>0</v>
      </c>
      <c r="R99" s="42">
        <v>0</v>
      </c>
      <c r="S99" s="42">
        <v>0</v>
      </c>
      <c r="T99" s="43">
        <v>0</v>
      </c>
      <c r="U99" s="42">
        <v>0</v>
      </c>
      <c r="V99" s="41">
        <v>0</v>
      </c>
      <c r="W99" s="43">
        <v>0</v>
      </c>
      <c r="X99" s="44">
        <v>0</v>
      </c>
      <c r="Y99" s="35" t="s">
        <v>8</v>
      </c>
    </row>
    <row r="100" spans="1:25" s="2" customFormat="1" ht="27" customHeight="1" x14ac:dyDescent="0.15">
      <c r="A100" s="68">
        <v>47</v>
      </c>
      <c r="B100" s="76" t="s">
        <v>94</v>
      </c>
      <c r="C100" s="70" t="s">
        <v>47</v>
      </c>
      <c r="D100" s="61" t="s">
        <v>48</v>
      </c>
      <c r="E100" s="72">
        <v>2221.1880000000001</v>
      </c>
      <c r="F100" s="54">
        <v>740.39599999999996</v>
      </c>
      <c r="G100" s="74">
        <v>0.76600000000000001</v>
      </c>
      <c r="H100" s="56">
        <v>0.255</v>
      </c>
      <c r="I100" s="56">
        <v>0</v>
      </c>
      <c r="J100" s="56">
        <v>0</v>
      </c>
      <c r="K100" s="56">
        <v>0</v>
      </c>
      <c r="L100" s="56">
        <v>0.255</v>
      </c>
      <c r="M100" s="59">
        <v>0</v>
      </c>
      <c r="N100" s="63">
        <v>0</v>
      </c>
      <c r="O100" s="65">
        <f>+(+E100+G100)-(M100+N100)</f>
        <v>2221.9540000000002</v>
      </c>
      <c r="P100" s="54">
        <v>740.65099999999995</v>
      </c>
      <c r="Q100" s="53">
        <v>0</v>
      </c>
      <c r="R100" s="23">
        <v>0</v>
      </c>
      <c r="S100" s="23">
        <v>0</v>
      </c>
      <c r="T100" s="24">
        <v>0</v>
      </c>
      <c r="U100" s="23">
        <v>0</v>
      </c>
      <c r="V100" s="22">
        <v>0</v>
      </c>
      <c r="W100" s="24">
        <v>0</v>
      </c>
      <c r="X100" s="25">
        <v>0</v>
      </c>
      <c r="Y100" s="34" t="s">
        <v>12</v>
      </c>
    </row>
    <row r="101" spans="1:25" s="2" customFormat="1" ht="27" customHeight="1" thickBot="1" x14ac:dyDescent="0.2">
      <c r="A101" s="69"/>
      <c r="B101" s="77"/>
      <c r="C101" s="71"/>
      <c r="D101" s="62"/>
      <c r="E101" s="73"/>
      <c r="F101" s="55"/>
      <c r="G101" s="75"/>
      <c r="H101" s="57"/>
      <c r="I101" s="58"/>
      <c r="J101" s="58"/>
      <c r="K101" s="58"/>
      <c r="L101" s="58"/>
      <c r="M101" s="60"/>
      <c r="N101" s="64"/>
      <c r="O101" s="66"/>
      <c r="P101" s="55"/>
      <c r="Q101" s="51">
        <v>0</v>
      </c>
      <c r="R101" s="42">
        <v>0</v>
      </c>
      <c r="S101" s="42">
        <v>0</v>
      </c>
      <c r="T101" s="43">
        <v>0</v>
      </c>
      <c r="U101" s="42">
        <v>0</v>
      </c>
      <c r="V101" s="41">
        <v>0</v>
      </c>
      <c r="W101" s="43">
        <v>0</v>
      </c>
      <c r="X101" s="44">
        <v>0</v>
      </c>
      <c r="Y101" s="35" t="s">
        <v>8</v>
      </c>
    </row>
    <row r="102" spans="1:25" s="2" customFormat="1" ht="13.5" customHeight="1" x14ac:dyDescent="0.15">
      <c r="A102" s="68"/>
      <c r="B102" s="123" t="s">
        <v>95</v>
      </c>
      <c r="C102" s="124"/>
      <c r="D102" s="127"/>
      <c r="E102" s="129"/>
      <c r="F102" s="131"/>
      <c r="G102" s="129"/>
      <c r="H102" s="133"/>
      <c r="I102" s="133"/>
      <c r="J102" s="133"/>
      <c r="K102" s="133"/>
      <c r="L102" s="133"/>
      <c r="M102" s="59"/>
      <c r="N102" s="136"/>
      <c r="O102" s="65">
        <f>+(+E102+G102)-(M102+N102)</f>
        <v>0</v>
      </c>
      <c r="P102" s="54"/>
      <c r="Q102" s="53">
        <v>0</v>
      </c>
      <c r="R102" s="23">
        <v>0</v>
      </c>
      <c r="S102" s="23">
        <v>0</v>
      </c>
      <c r="T102" s="24">
        <v>0</v>
      </c>
      <c r="U102" s="23">
        <v>0</v>
      </c>
      <c r="V102" s="22">
        <v>0</v>
      </c>
      <c r="W102" s="24">
        <v>0</v>
      </c>
      <c r="X102" s="25">
        <v>0</v>
      </c>
      <c r="Y102" s="34" t="s">
        <v>12</v>
      </c>
    </row>
    <row r="103" spans="1:25" s="2" customFormat="1" ht="13.5" customHeight="1" thickBot="1" x14ac:dyDescent="0.2">
      <c r="A103" s="69"/>
      <c r="B103" s="125"/>
      <c r="C103" s="126"/>
      <c r="D103" s="128"/>
      <c r="E103" s="130"/>
      <c r="F103" s="132"/>
      <c r="G103" s="130"/>
      <c r="H103" s="134"/>
      <c r="I103" s="135"/>
      <c r="J103" s="135"/>
      <c r="K103" s="135"/>
      <c r="L103" s="135"/>
      <c r="M103" s="60"/>
      <c r="N103" s="137"/>
      <c r="O103" s="66"/>
      <c r="P103" s="55"/>
      <c r="Q103" s="51">
        <v>0</v>
      </c>
      <c r="R103" s="42">
        <v>0</v>
      </c>
      <c r="S103" s="42">
        <v>0</v>
      </c>
      <c r="T103" s="43">
        <v>0</v>
      </c>
      <c r="U103" s="42">
        <v>0</v>
      </c>
      <c r="V103" s="41">
        <v>0</v>
      </c>
      <c r="W103" s="43">
        <v>0</v>
      </c>
      <c r="X103" s="44">
        <v>0</v>
      </c>
      <c r="Y103" s="35" t="s">
        <v>8</v>
      </c>
    </row>
    <row r="104" spans="1:25" s="3" customFormat="1" ht="20.100000000000001" customHeight="1" x14ac:dyDescent="0.15">
      <c r="A104" s="68" t="s">
        <v>14</v>
      </c>
      <c r="B104" s="68">
        <v>47</v>
      </c>
      <c r="C104" s="76"/>
      <c r="D104" s="127"/>
      <c r="E104" s="65">
        <f t="shared" ref="E104:P104" si="0">SUM(E8:E103)</f>
        <v>154883.43100000001</v>
      </c>
      <c r="F104" s="142">
        <f t="shared" si="0"/>
        <v>51627.808999999994</v>
      </c>
      <c r="G104" s="65">
        <f t="shared" si="0"/>
        <v>4031.2260000000001</v>
      </c>
      <c r="H104" s="138">
        <f>SUM(H8:H103)</f>
        <v>1343.7399999999998</v>
      </c>
      <c r="I104" s="138">
        <f>SUM(I8:I103)</f>
        <v>1310.3080000000002</v>
      </c>
      <c r="J104" s="138">
        <f t="shared" si="0"/>
        <v>0</v>
      </c>
      <c r="K104" s="138">
        <f t="shared" si="0"/>
        <v>0</v>
      </c>
      <c r="L104" s="138">
        <f>SUM(L8:L103)</f>
        <v>33.433000000000007</v>
      </c>
      <c r="M104" s="138">
        <f>SUM(M8:M103)</f>
        <v>1914.4670000000001</v>
      </c>
      <c r="N104" s="140">
        <f t="shared" si="0"/>
        <v>0</v>
      </c>
      <c r="O104" s="65">
        <f>SUM(O8:O103)</f>
        <v>157000.19000000006</v>
      </c>
      <c r="P104" s="142">
        <f t="shared" si="0"/>
        <v>52333.396000000008</v>
      </c>
      <c r="Q104" s="26">
        <f>SUMIF($Y$8:$Y$103,$Y$6,Q8:Q103)</f>
        <v>4</v>
      </c>
      <c r="R104" s="27">
        <f t="shared" ref="R104:X104" si="1">SUMIF($Y$40:$Y$103,$Y$6,R40:R103)</f>
        <v>0</v>
      </c>
      <c r="S104" s="27">
        <f t="shared" si="1"/>
        <v>0</v>
      </c>
      <c r="T104" s="28">
        <f t="shared" si="1"/>
        <v>0</v>
      </c>
      <c r="U104" s="27">
        <f t="shared" si="1"/>
        <v>0</v>
      </c>
      <c r="V104" s="26">
        <f t="shared" si="1"/>
        <v>0</v>
      </c>
      <c r="W104" s="28">
        <f t="shared" si="1"/>
        <v>0</v>
      </c>
      <c r="X104" s="29">
        <f t="shared" si="1"/>
        <v>0</v>
      </c>
      <c r="Y104" s="34" t="s">
        <v>12</v>
      </c>
    </row>
    <row r="105" spans="1:25" s="3" customFormat="1" ht="20.100000000000001" customHeight="1" thickBot="1" x14ac:dyDescent="0.2">
      <c r="A105" s="69"/>
      <c r="B105" s="69"/>
      <c r="C105" s="77"/>
      <c r="D105" s="128"/>
      <c r="E105" s="66"/>
      <c r="F105" s="143"/>
      <c r="G105" s="66"/>
      <c r="H105" s="139"/>
      <c r="I105" s="139"/>
      <c r="J105" s="139"/>
      <c r="K105" s="139"/>
      <c r="L105" s="139"/>
      <c r="M105" s="139"/>
      <c r="N105" s="141"/>
      <c r="O105" s="66"/>
      <c r="P105" s="143"/>
      <c r="Q105" s="45">
        <f>SUMIF($Y$8:$Y$103,$Y$7,Q8:Q103)</f>
        <v>1914.4670000000001</v>
      </c>
      <c r="R105" s="46">
        <f t="shared" ref="R105:X105" si="2">SUMIF($Y$40:$Y$103,$Y$7,R40:R103)</f>
        <v>0</v>
      </c>
      <c r="S105" s="46">
        <f t="shared" si="2"/>
        <v>0</v>
      </c>
      <c r="T105" s="47">
        <f t="shared" si="2"/>
        <v>0</v>
      </c>
      <c r="U105" s="46">
        <f t="shared" si="2"/>
        <v>0</v>
      </c>
      <c r="V105" s="45">
        <f t="shared" si="2"/>
        <v>0</v>
      </c>
      <c r="W105" s="47">
        <f t="shared" si="2"/>
        <v>0</v>
      </c>
      <c r="X105" s="48">
        <f t="shared" si="2"/>
        <v>0</v>
      </c>
      <c r="Y105" s="35" t="s">
        <v>8</v>
      </c>
    </row>
    <row r="106" spans="1:25" ht="14.25" hidden="1" outlineLevel="1" thickBot="1" x14ac:dyDescent="0.2">
      <c r="A106" s="1" t="s">
        <v>20</v>
      </c>
    </row>
    <row r="107" spans="1:25" ht="14.25" hidden="1" outlineLevel="1" thickBot="1" x14ac:dyDescent="0.2">
      <c r="C107" s="1" t="s">
        <v>21</v>
      </c>
      <c r="F107" s="1" t="s">
        <v>31</v>
      </c>
      <c r="O107" s="40"/>
    </row>
    <row r="108" spans="1:25" ht="14.25" hidden="1" outlineLevel="1" thickBot="1" x14ac:dyDescent="0.2">
      <c r="C108" s="1" t="s">
        <v>22</v>
      </c>
      <c r="F108" s="1" t="s">
        <v>32</v>
      </c>
    </row>
    <row r="109" spans="1:25" ht="14.25" hidden="1" outlineLevel="1" thickBot="1" x14ac:dyDescent="0.2">
      <c r="C109" s="1" t="s">
        <v>23</v>
      </c>
      <c r="F109" s="1" t="s">
        <v>33</v>
      </c>
    </row>
    <row r="110" spans="1:25" ht="14.25" hidden="1" outlineLevel="1" thickBot="1" x14ac:dyDescent="0.2">
      <c r="C110" s="1" t="s">
        <v>24</v>
      </c>
      <c r="F110" s="1" t="s">
        <v>34</v>
      </c>
    </row>
    <row r="111" spans="1:25" ht="14.25" hidden="1" outlineLevel="1" thickBot="1" x14ac:dyDescent="0.2">
      <c r="C111" s="1" t="s">
        <v>25</v>
      </c>
      <c r="F111" s="1" t="s">
        <v>35</v>
      </c>
    </row>
    <row r="112" spans="1:25" ht="14.25" hidden="1" outlineLevel="1" thickBot="1" x14ac:dyDescent="0.2">
      <c r="C112" s="1" t="s">
        <v>26</v>
      </c>
      <c r="F112" s="1" t="s">
        <v>36</v>
      </c>
    </row>
    <row r="113" spans="3:16" ht="14.25" hidden="1" outlineLevel="1" thickBot="1" x14ac:dyDescent="0.2">
      <c r="C113" s="1" t="s">
        <v>27</v>
      </c>
    </row>
    <row r="114" spans="3:16" ht="14.25" hidden="1" outlineLevel="1" thickBot="1" x14ac:dyDescent="0.2">
      <c r="C114" s="1" t="s">
        <v>28</v>
      </c>
    </row>
    <row r="115" spans="3:16" ht="14.25" hidden="1" outlineLevel="1" thickBot="1" x14ac:dyDescent="0.2">
      <c r="C115" s="1" t="s">
        <v>29</v>
      </c>
    </row>
    <row r="116" spans="3:16" ht="14.25" hidden="1" outlineLevel="1" thickBot="1" x14ac:dyDescent="0.2">
      <c r="C116" s="1" t="s">
        <v>30</v>
      </c>
    </row>
    <row r="117" spans="3:16" collapsed="1" x14ac:dyDescent="0.15">
      <c r="O117" s="39">
        <f>+(+$E$104+$G$104)-($M$104+$N$104)</f>
        <v>157000.19</v>
      </c>
    </row>
    <row r="119" spans="3:16" x14ac:dyDescent="0.15">
      <c r="E119" s="30"/>
      <c r="F119" s="30"/>
      <c r="H119" s="30"/>
      <c r="O119" s="30"/>
      <c r="P119" s="30"/>
    </row>
  </sheetData>
  <mergeCells count="806">
    <mergeCell ref="J104:J105"/>
    <mergeCell ref="K104:K105"/>
    <mergeCell ref="L104:L105"/>
    <mergeCell ref="M104:M105"/>
    <mergeCell ref="N104:N105"/>
    <mergeCell ref="O104:O105"/>
    <mergeCell ref="P104:P105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L100:L101"/>
    <mergeCell ref="M100:M101"/>
    <mergeCell ref="N100:N101"/>
    <mergeCell ref="O100:O101"/>
    <mergeCell ref="P100:P101"/>
    <mergeCell ref="A102:A103"/>
    <mergeCell ref="B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N102:N103"/>
    <mergeCell ref="O102:O103"/>
    <mergeCell ref="P102:P103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96:J97"/>
    <mergeCell ref="K96:K97"/>
    <mergeCell ref="D96:D97"/>
    <mergeCell ref="E96:E97"/>
    <mergeCell ref="F96:F97"/>
    <mergeCell ref="G96:G97"/>
    <mergeCell ref="H96:H97"/>
    <mergeCell ref="I96:I97"/>
    <mergeCell ref="J100:J101"/>
    <mergeCell ref="K100:K101"/>
    <mergeCell ref="L96:L97"/>
    <mergeCell ref="M96:M97"/>
    <mergeCell ref="N96:N97"/>
    <mergeCell ref="O96:O97"/>
    <mergeCell ref="P96:P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A96:A97"/>
    <mergeCell ref="B96:B97"/>
    <mergeCell ref="C96:C97"/>
    <mergeCell ref="K92:K93"/>
    <mergeCell ref="L92:L93"/>
    <mergeCell ref="M92:M93"/>
    <mergeCell ref="N92:N93"/>
    <mergeCell ref="O92:O93"/>
    <mergeCell ref="P92:P9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88:J89"/>
    <mergeCell ref="C88:C89"/>
    <mergeCell ref="D88:D89"/>
    <mergeCell ref="E88:E89"/>
    <mergeCell ref="F88:F89"/>
    <mergeCell ref="G88:G89"/>
    <mergeCell ref="H88:H89"/>
    <mergeCell ref="I88:I89"/>
    <mergeCell ref="J92:J93"/>
    <mergeCell ref="K88:K89"/>
    <mergeCell ref="L88:L89"/>
    <mergeCell ref="M88:M89"/>
    <mergeCell ref="N88:N89"/>
    <mergeCell ref="O88:O89"/>
    <mergeCell ref="P88:P89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A88:A89"/>
    <mergeCell ref="B88:B89"/>
    <mergeCell ref="K84:K85"/>
    <mergeCell ref="L84:L85"/>
    <mergeCell ref="M84:M85"/>
    <mergeCell ref="N84:N85"/>
    <mergeCell ref="O84:O85"/>
    <mergeCell ref="P84:P85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0:J81"/>
    <mergeCell ref="C80:C81"/>
    <mergeCell ref="D80:D81"/>
    <mergeCell ref="E80:E81"/>
    <mergeCell ref="F80:F81"/>
    <mergeCell ref="G80:G81"/>
    <mergeCell ref="H80:H81"/>
    <mergeCell ref="I80:I81"/>
    <mergeCell ref="J84:J85"/>
    <mergeCell ref="K80:K81"/>
    <mergeCell ref="L80:L81"/>
    <mergeCell ref="M80:M81"/>
    <mergeCell ref="N80:N81"/>
    <mergeCell ref="O80:O81"/>
    <mergeCell ref="P80:P81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A80:A81"/>
    <mergeCell ref="B80:B81"/>
    <mergeCell ref="K76:K77"/>
    <mergeCell ref="L76:L77"/>
    <mergeCell ref="M76:M77"/>
    <mergeCell ref="N76:N77"/>
    <mergeCell ref="O76:O77"/>
    <mergeCell ref="P76:P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2:J73"/>
    <mergeCell ref="C72:C73"/>
    <mergeCell ref="D72:D73"/>
    <mergeCell ref="E72:E73"/>
    <mergeCell ref="F72:F73"/>
    <mergeCell ref="G72:G73"/>
    <mergeCell ref="H72:H73"/>
    <mergeCell ref="I72:I73"/>
    <mergeCell ref="J76:J77"/>
    <mergeCell ref="K72:K73"/>
    <mergeCell ref="L72:L73"/>
    <mergeCell ref="M72:M73"/>
    <mergeCell ref="N72:N73"/>
    <mergeCell ref="O72:O73"/>
    <mergeCell ref="P72:P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A72:A73"/>
    <mergeCell ref="B72:B73"/>
    <mergeCell ref="K68:K69"/>
    <mergeCell ref="L68:L69"/>
    <mergeCell ref="M68:M69"/>
    <mergeCell ref="N68:N69"/>
    <mergeCell ref="O68:O69"/>
    <mergeCell ref="P68:P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4:J65"/>
    <mergeCell ref="C64:C65"/>
    <mergeCell ref="D64:D65"/>
    <mergeCell ref="E64:E65"/>
    <mergeCell ref="F64:F65"/>
    <mergeCell ref="G64:G65"/>
    <mergeCell ref="H64:H65"/>
    <mergeCell ref="I64:I65"/>
    <mergeCell ref="J68:J69"/>
    <mergeCell ref="K64:K65"/>
    <mergeCell ref="L64:L65"/>
    <mergeCell ref="M64:M65"/>
    <mergeCell ref="N64:N65"/>
    <mergeCell ref="O64:O65"/>
    <mergeCell ref="P64:P65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A64:A65"/>
    <mergeCell ref="B64:B65"/>
    <mergeCell ref="K60:K61"/>
    <mergeCell ref="L60:L61"/>
    <mergeCell ref="M60:M61"/>
    <mergeCell ref="N60:N61"/>
    <mergeCell ref="O60:O61"/>
    <mergeCell ref="P60:P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56:J57"/>
    <mergeCell ref="C56:C57"/>
    <mergeCell ref="D56:D57"/>
    <mergeCell ref="E56:E57"/>
    <mergeCell ref="F56:F57"/>
    <mergeCell ref="G56:G57"/>
    <mergeCell ref="H56:H57"/>
    <mergeCell ref="I56:I57"/>
    <mergeCell ref="J60:J61"/>
    <mergeCell ref="K56:K57"/>
    <mergeCell ref="L56:L57"/>
    <mergeCell ref="M56:M57"/>
    <mergeCell ref="N56:N57"/>
    <mergeCell ref="O56:O57"/>
    <mergeCell ref="P56:P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A56:A57"/>
    <mergeCell ref="B56:B57"/>
    <mergeCell ref="J52:J53"/>
    <mergeCell ref="K52:K53"/>
    <mergeCell ref="L52:L53"/>
    <mergeCell ref="M52:M53"/>
    <mergeCell ref="N52:N53"/>
    <mergeCell ref="O52:O53"/>
    <mergeCell ref="P52:P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8:A9"/>
    <mergeCell ref="C8:C9"/>
    <mergeCell ref="E8:E9"/>
    <mergeCell ref="F8:F9"/>
    <mergeCell ref="G8:G9"/>
    <mergeCell ref="H8:H9"/>
    <mergeCell ref="D8:D9"/>
    <mergeCell ref="C10:C11"/>
    <mergeCell ref="E10:E11"/>
    <mergeCell ref="F10:F11"/>
    <mergeCell ref="G10:G11"/>
    <mergeCell ref="H10:H11"/>
    <mergeCell ref="I10:I11"/>
    <mergeCell ref="I8:I9"/>
    <mergeCell ref="A42:A43"/>
    <mergeCell ref="C42:C43"/>
    <mergeCell ref="A2:A7"/>
    <mergeCell ref="C2:C7"/>
    <mergeCell ref="E2:F3"/>
    <mergeCell ref="G2:M3"/>
    <mergeCell ref="D2:D7"/>
    <mergeCell ref="N2:N7"/>
    <mergeCell ref="O2:P3"/>
    <mergeCell ref="M4:M7"/>
    <mergeCell ref="F5:F7"/>
    <mergeCell ref="P5:P7"/>
    <mergeCell ref="I6:K6"/>
    <mergeCell ref="L6:L7"/>
    <mergeCell ref="L8:L9"/>
    <mergeCell ref="M8:M9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J8:J9"/>
    <mergeCell ref="K8:K9"/>
    <mergeCell ref="M12:M13"/>
    <mergeCell ref="N12:N13"/>
    <mergeCell ref="O12:O13"/>
    <mergeCell ref="P12:P13"/>
    <mergeCell ref="P10:P11"/>
    <mergeCell ref="A12:A13"/>
    <mergeCell ref="C12:C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D10:D11"/>
    <mergeCell ref="D12:D13"/>
    <mergeCell ref="A10:A11"/>
    <mergeCell ref="K12:K13"/>
    <mergeCell ref="L12:L13"/>
    <mergeCell ref="L14:L15"/>
    <mergeCell ref="M14:M15"/>
    <mergeCell ref="N14:N15"/>
    <mergeCell ref="O14:O15"/>
    <mergeCell ref="P14:P15"/>
    <mergeCell ref="A14:A15"/>
    <mergeCell ref="C14:C15"/>
    <mergeCell ref="E14:E15"/>
    <mergeCell ref="F14:F15"/>
    <mergeCell ref="G14:G15"/>
    <mergeCell ref="H14:H15"/>
    <mergeCell ref="I14:I15"/>
    <mergeCell ref="J14:J15"/>
    <mergeCell ref="K14:K15"/>
    <mergeCell ref="D14:D15"/>
    <mergeCell ref="O16:O17"/>
    <mergeCell ref="P16:P17"/>
    <mergeCell ref="A18:A19"/>
    <mergeCell ref="C18:C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N17"/>
    <mergeCell ref="A16:A17"/>
    <mergeCell ref="C16:C17"/>
    <mergeCell ref="E16:E17"/>
    <mergeCell ref="F16:F17"/>
    <mergeCell ref="G16:G17"/>
    <mergeCell ref="H16:H17"/>
    <mergeCell ref="D16:D17"/>
    <mergeCell ref="K20:K21"/>
    <mergeCell ref="L20:L21"/>
    <mergeCell ref="M20:M21"/>
    <mergeCell ref="N20:N21"/>
    <mergeCell ref="O20:O21"/>
    <mergeCell ref="P20:P21"/>
    <mergeCell ref="P18:P19"/>
    <mergeCell ref="A20:A21"/>
    <mergeCell ref="C20:C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D18:D19"/>
    <mergeCell ref="D20:D21"/>
    <mergeCell ref="B20:B21"/>
    <mergeCell ref="L22:L23"/>
    <mergeCell ref="M22:M23"/>
    <mergeCell ref="N22:N23"/>
    <mergeCell ref="O22:O23"/>
    <mergeCell ref="P22:P23"/>
    <mergeCell ref="A22:A23"/>
    <mergeCell ref="C22:C23"/>
    <mergeCell ref="E22:E23"/>
    <mergeCell ref="F22:F23"/>
    <mergeCell ref="G22:G23"/>
    <mergeCell ref="H22:H23"/>
    <mergeCell ref="I22:I23"/>
    <mergeCell ref="J22:J23"/>
    <mergeCell ref="K22:K23"/>
    <mergeCell ref="B22:B23"/>
    <mergeCell ref="D22:D23"/>
    <mergeCell ref="O24:O25"/>
    <mergeCell ref="P24:P25"/>
    <mergeCell ref="A26:A27"/>
    <mergeCell ref="C26:C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A24:A25"/>
    <mergeCell ref="C24:C25"/>
    <mergeCell ref="E24:E25"/>
    <mergeCell ref="F24:F25"/>
    <mergeCell ref="G24:G25"/>
    <mergeCell ref="H24:H25"/>
    <mergeCell ref="B24:B25"/>
    <mergeCell ref="D24:D25"/>
    <mergeCell ref="K28:K29"/>
    <mergeCell ref="L28:L29"/>
    <mergeCell ref="M28:M29"/>
    <mergeCell ref="N28:N29"/>
    <mergeCell ref="O28:O29"/>
    <mergeCell ref="P28:P29"/>
    <mergeCell ref="P26:P27"/>
    <mergeCell ref="A28:A29"/>
    <mergeCell ref="C28:C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6:B27"/>
    <mergeCell ref="B28:B29"/>
    <mergeCell ref="D26:D27"/>
    <mergeCell ref="M30:M31"/>
    <mergeCell ref="N30:N31"/>
    <mergeCell ref="O30:O31"/>
    <mergeCell ref="P30:P31"/>
    <mergeCell ref="A30:A31"/>
    <mergeCell ref="C30:C31"/>
    <mergeCell ref="E30:E31"/>
    <mergeCell ref="F30:F31"/>
    <mergeCell ref="G30:G31"/>
    <mergeCell ref="H30:H31"/>
    <mergeCell ref="I30:I31"/>
    <mergeCell ref="J30:J31"/>
    <mergeCell ref="K30:K31"/>
    <mergeCell ref="B30:B31"/>
    <mergeCell ref="P32:P33"/>
    <mergeCell ref="A34:A35"/>
    <mergeCell ref="C34:C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A32:A33"/>
    <mergeCell ref="C32:C33"/>
    <mergeCell ref="E32:E33"/>
    <mergeCell ref="F32:F33"/>
    <mergeCell ref="G32:G33"/>
    <mergeCell ref="H32:H33"/>
    <mergeCell ref="B32:B33"/>
    <mergeCell ref="P36:P37"/>
    <mergeCell ref="P34:P35"/>
    <mergeCell ref="A36:A37"/>
    <mergeCell ref="C36:C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P38:P39"/>
    <mergeCell ref="A38:A39"/>
    <mergeCell ref="C38:C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E42:E43"/>
    <mergeCell ref="F42:F43"/>
    <mergeCell ref="G42:G43"/>
    <mergeCell ref="H42:H43"/>
    <mergeCell ref="I42:I43"/>
    <mergeCell ref="I40:I41"/>
    <mergeCell ref="J40:J41"/>
    <mergeCell ref="A40:A41"/>
    <mergeCell ref="C40:C41"/>
    <mergeCell ref="E40:E41"/>
    <mergeCell ref="F40:F41"/>
    <mergeCell ref="G40:G41"/>
    <mergeCell ref="H40:H41"/>
    <mergeCell ref="A50:A51"/>
    <mergeCell ref="C50:C51"/>
    <mergeCell ref="E50:E51"/>
    <mergeCell ref="F50:F51"/>
    <mergeCell ref="G50:G51"/>
    <mergeCell ref="H50:H51"/>
    <mergeCell ref="L48:L49"/>
    <mergeCell ref="M48:M49"/>
    <mergeCell ref="N48:N49"/>
    <mergeCell ref="A48:A49"/>
    <mergeCell ref="E48:E49"/>
    <mergeCell ref="F48:F49"/>
    <mergeCell ref="G48:G49"/>
    <mergeCell ref="H48:H49"/>
    <mergeCell ref="I48:I49"/>
    <mergeCell ref="J48:J49"/>
    <mergeCell ref="K48:K49"/>
    <mergeCell ref="B50:B51"/>
    <mergeCell ref="D48:D49"/>
    <mergeCell ref="D50:D51"/>
    <mergeCell ref="B48:B49"/>
    <mergeCell ref="C48:C49"/>
    <mergeCell ref="O50:O51"/>
    <mergeCell ref="P50:P51"/>
    <mergeCell ref="B2:B7"/>
    <mergeCell ref="B8:B9"/>
    <mergeCell ref="B10:B11"/>
    <mergeCell ref="B12:B13"/>
    <mergeCell ref="B14:B15"/>
    <mergeCell ref="B16:B17"/>
    <mergeCell ref="B18:B19"/>
    <mergeCell ref="I50:I51"/>
    <mergeCell ref="J50:J51"/>
    <mergeCell ref="K50:K51"/>
    <mergeCell ref="L50:L51"/>
    <mergeCell ref="M50:M51"/>
    <mergeCell ref="N50:N51"/>
    <mergeCell ref="O48:O49"/>
    <mergeCell ref="P48:P49"/>
    <mergeCell ref="K44:K45"/>
    <mergeCell ref="L44:L45"/>
    <mergeCell ref="M44:M45"/>
    <mergeCell ref="P40:P41"/>
    <mergeCell ref="K40:K41"/>
    <mergeCell ref="L40:L41"/>
    <mergeCell ref="M40:M41"/>
    <mergeCell ref="A46:A47"/>
    <mergeCell ref="C46:C47"/>
    <mergeCell ref="E46:E47"/>
    <mergeCell ref="F46:F47"/>
    <mergeCell ref="G46:G47"/>
    <mergeCell ref="D34:D35"/>
    <mergeCell ref="D36:D37"/>
    <mergeCell ref="D38:D39"/>
    <mergeCell ref="D40:D41"/>
    <mergeCell ref="A44:A45"/>
    <mergeCell ref="C44:C45"/>
    <mergeCell ref="E44:E45"/>
    <mergeCell ref="F44:F45"/>
    <mergeCell ref="G44:G45"/>
    <mergeCell ref="B34:B35"/>
    <mergeCell ref="D42:D43"/>
    <mergeCell ref="D44:D45"/>
    <mergeCell ref="D46:D47"/>
    <mergeCell ref="B36:B37"/>
    <mergeCell ref="B38:B39"/>
    <mergeCell ref="B40:B41"/>
    <mergeCell ref="B42:B43"/>
    <mergeCell ref="B44:B45"/>
    <mergeCell ref="B46:B47"/>
    <mergeCell ref="D28:D29"/>
    <mergeCell ref="D30:D31"/>
    <mergeCell ref="D32:D33"/>
    <mergeCell ref="N46:N47"/>
    <mergeCell ref="O46:O47"/>
    <mergeCell ref="J42:J43"/>
    <mergeCell ref="K42:K43"/>
    <mergeCell ref="L42:L43"/>
    <mergeCell ref="N44:N45"/>
    <mergeCell ref="O44:O45"/>
    <mergeCell ref="N40:N41"/>
    <mergeCell ref="M42:M43"/>
    <mergeCell ref="N42:N43"/>
    <mergeCell ref="O42:O43"/>
    <mergeCell ref="O40:O41"/>
    <mergeCell ref="N38:N39"/>
    <mergeCell ref="O38:O39"/>
    <mergeCell ref="K36:K37"/>
    <mergeCell ref="L36:L37"/>
    <mergeCell ref="M36:M37"/>
    <mergeCell ref="N36:N37"/>
    <mergeCell ref="O36:O37"/>
    <mergeCell ref="O32:O33"/>
    <mergeCell ref="L30:L31"/>
    <mergeCell ref="P42:P43"/>
    <mergeCell ref="P46:P47"/>
    <mergeCell ref="H46:H47"/>
    <mergeCell ref="I46:I47"/>
    <mergeCell ref="J46:J47"/>
    <mergeCell ref="K46:K47"/>
    <mergeCell ref="L46:L47"/>
    <mergeCell ref="M46:M47"/>
    <mergeCell ref="H44:H45"/>
    <mergeCell ref="I44:I45"/>
    <mergeCell ref="J44:J45"/>
    <mergeCell ref="P44:P45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rowBreaks count="1" manualBreakCount="1">
    <brk id="71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個別表010</vt:lpstr>
      <vt:lpstr>個別表010!Print_Area</vt:lpstr>
      <vt:lpstr>個別表010!Print_Titles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厚生労働省ネットワークシステム</cp:lastModifiedBy>
  <cp:lastPrinted>2020-10-16T10:50:58Z</cp:lastPrinted>
  <dcterms:created xsi:type="dcterms:W3CDTF">2010-08-24T08:00:05Z</dcterms:created>
  <dcterms:modified xsi:type="dcterms:W3CDTF">2020-12-02T08:34:49Z</dcterms:modified>
</cp:coreProperties>
</file>