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２年度\01 行政事業レビュー\14 基金シート\200924 地方公共団体等保有基金執行状況表\03 一般会計\"/>
    </mc:Choice>
  </mc:AlternateContent>
  <bookViews>
    <workbookView xWindow="0" yWindow="0" windowWidth="28800" windowHeight="11685"/>
  </bookViews>
  <sheets>
    <sheet name="個別表004" sheetId="1" r:id="rId1"/>
  </sheets>
  <definedNames>
    <definedName name="_xlnm._FilterDatabase" localSheetId="0" hidden="1">個別表004!$A$1:$Y$105</definedName>
    <definedName name="_xlnm.Print_Area" localSheetId="0">個別表004!$A$1:$X$115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1" l="1"/>
  <c r="O10" i="1"/>
  <c r="O12" i="1"/>
  <c r="O14" i="1"/>
  <c r="O104" i="1" s="1"/>
  <c r="O16" i="1"/>
  <c r="O18" i="1"/>
  <c r="O20" i="1"/>
  <c r="O22" i="1"/>
  <c r="O24" i="1"/>
  <c r="O26" i="1"/>
  <c r="O28" i="1"/>
  <c r="O30" i="1"/>
  <c r="O32" i="1"/>
  <c r="O34" i="1"/>
  <c r="O36" i="1"/>
  <c r="O38" i="1"/>
  <c r="O40" i="1"/>
  <c r="O42" i="1"/>
  <c r="O44" i="1"/>
  <c r="O46" i="1"/>
  <c r="O48" i="1"/>
  <c r="O50" i="1"/>
  <c r="O52" i="1"/>
  <c r="O54" i="1"/>
  <c r="O56" i="1"/>
  <c r="O58" i="1"/>
  <c r="O60" i="1"/>
  <c r="O62" i="1"/>
  <c r="O64" i="1"/>
  <c r="O66" i="1"/>
  <c r="O68" i="1"/>
  <c r="O70" i="1"/>
  <c r="O72" i="1"/>
  <c r="O74" i="1"/>
  <c r="O76" i="1"/>
  <c r="O78" i="1"/>
  <c r="O80" i="1"/>
  <c r="O82" i="1"/>
  <c r="O84" i="1"/>
  <c r="O86" i="1"/>
  <c r="O88" i="1"/>
  <c r="O90" i="1"/>
  <c r="O92" i="1"/>
  <c r="O94" i="1"/>
  <c r="O96" i="1"/>
  <c r="O98" i="1"/>
  <c r="O100" i="1"/>
  <c r="O102" i="1"/>
  <c r="E104" i="1"/>
  <c r="F104" i="1"/>
  <c r="G104" i="1"/>
  <c r="H104" i="1"/>
  <c r="I104" i="1"/>
  <c r="J104" i="1"/>
  <c r="K104" i="1"/>
  <c r="L104" i="1"/>
  <c r="M104" i="1"/>
  <c r="N104" i="1"/>
  <c r="P104" i="1"/>
  <c r="Q104" i="1"/>
  <c r="R104" i="1"/>
  <c r="S104" i="1"/>
  <c r="T104" i="1"/>
  <c r="U104" i="1"/>
  <c r="V104" i="1"/>
  <c r="W104" i="1"/>
  <c r="X104" i="1"/>
  <c r="Q105" i="1"/>
  <c r="R105" i="1"/>
  <c r="S105" i="1"/>
  <c r="T105" i="1"/>
  <c r="U105" i="1"/>
  <c r="V105" i="1"/>
  <c r="W105" i="1"/>
  <c r="X105" i="1"/>
  <c r="O117" i="1"/>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<sst xmlns="http://schemas.openxmlformats.org/spreadsheetml/2006/main" count="261" uniqueCount="142">
  <si>
    <t>⑩食料安定供給特別会計</t>
    <rPh sb="1" eb="3">
      <t>ショクリョウ</t>
    </rPh>
    <rPh sb="3" eb="5">
      <t>アンテイ</t>
    </rPh>
    <rPh sb="5" eb="7">
      <t>キョウキュウ</t>
    </rPh>
    <rPh sb="7" eb="9">
      <t>トクベツ</t>
    </rPh>
    <rPh sb="9" eb="11">
      <t>カイケイ</t>
    </rPh>
    <phoneticPr fontId="6"/>
  </si>
  <si>
    <t>⑨年金特別会計</t>
    <rPh sb="1" eb="3">
      <t>ネンキン</t>
    </rPh>
    <rPh sb="3" eb="5">
      <t>トクベツ</t>
    </rPh>
    <rPh sb="5" eb="7">
      <t>カイケイ</t>
    </rPh>
    <phoneticPr fontId="6"/>
  </si>
  <si>
    <t>⑧労働保険特別会計</t>
    <rPh sb="1" eb="3">
      <t>ロウドウ</t>
    </rPh>
    <rPh sb="3" eb="5">
      <t>ホケン</t>
    </rPh>
    <rPh sb="5" eb="7">
      <t>トクベツ</t>
    </rPh>
    <rPh sb="7" eb="9">
      <t>カイケイ</t>
    </rPh>
    <phoneticPr fontId="6"/>
  </si>
  <si>
    <t>⑦エネルギー対策特別会計</t>
    <rPh sb="6" eb="8">
      <t>タイサク</t>
    </rPh>
    <rPh sb="8" eb="10">
      <t>トクベツ</t>
    </rPh>
    <rPh sb="10" eb="12">
      <t>カイケイ</t>
    </rPh>
    <phoneticPr fontId="6"/>
  </si>
  <si>
    <t>⑯東日本大震災復興特別会計</t>
    <rPh sb="1" eb="2">
      <t>ヒガシ</t>
    </rPh>
    <rPh sb="2" eb="4">
      <t>ニホン</t>
    </rPh>
    <rPh sb="4" eb="7">
      <t>ダイシンサイ</t>
    </rPh>
    <rPh sb="7" eb="9">
      <t>フッコウ</t>
    </rPh>
    <rPh sb="9" eb="11">
      <t>トクベツ</t>
    </rPh>
    <rPh sb="11" eb="13">
      <t>カイケイ</t>
    </rPh>
    <phoneticPr fontId="6"/>
  </si>
  <si>
    <t>⑥財政投融資特別会計</t>
    <rPh sb="1" eb="3">
      <t>ザイセイ</t>
    </rPh>
    <rPh sb="3" eb="6">
      <t>トウユウシ</t>
    </rPh>
    <rPh sb="6" eb="8">
      <t>トクベツ</t>
    </rPh>
    <rPh sb="8" eb="10">
      <t>カイケイ</t>
    </rPh>
    <phoneticPr fontId="6"/>
  </si>
  <si>
    <t>⑮自動車安全特別会計</t>
    <rPh sb="1" eb="4">
      <t>ジドウシャ</t>
    </rPh>
    <rPh sb="4" eb="6">
      <t>アンゼン</t>
    </rPh>
    <rPh sb="6" eb="8">
      <t>トクベツ</t>
    </rPh>
    <rPh sb="8" eb="10">
      <t>カイケイ</t>
    </rPh>
    <phoneticPr fontId="6"/>
  </si>
  <si>
    <t>⑤外国為替資金特別会計</t>
    <rPh sb="1" eb="3">
      <t>ガイコク</t>
    </rPh>
    <rPh sb="3" eb="5">
      <t>カワセ</t>
    </rPh>
    <rPh sb="5" eb="7">
      <t>シキン</t>
    </rPh>
    <rPh sb="7" eb="9">
      <t>トクベツ</t>
    </rPh>
    <rPh sb="9" eb="11">
      <t>カイケイ</t>
    </rPh>
    <phoneticPr fontId="6"/>
  </si>
  <si>
    <t>⑭特許特別会計</t>
    <rPh sb="1" eb="3">
      <t>トッキョ</t>
    </rPh>
    <rPh sb="3" eb="5">
      <t>トクベツ</t>
    </rPh>
    <rPh sb="5" eb="7">
      <t>カイケイ</t>
    </rPh>
    <phoneticPr fontId="6"/>
  </si>
  <si>
    <t>④国債整理基金特別会計</t>
    <rPh sb="1" eb="3">
      <t>コクサイ</t>
    </rPh>
    <rPh sb="3" eb="5">
      <t>セイリ</t>
    </rPh>
    <rPh sb="5" eb="7">
      <t>キキン</t>
    </rPh>
    <rPh sb="7" eb="9">
      <t>トクベツ</t>
    </rPh>
    <rPh sb="9" eb="11">
      <t>カイケイ</t>
    </rPh>
    <phoneticPr fontId="6"/>
  </si>
  <si>
    <t>⑬貿易再保険特別会計</t>
    <rPh sb="1" eb="3">
      <t>ボウエキ</t>
    </rPh>
    <rPh sb="3" eb="6">
      <t>サイホケン</t>
    </rPh>
    <rPh sb="6" eb="8">
      <t>トクベツ</t>
    </rPh>
    <rPh sb="8" eb="10">
      <t>カイケイ</t>
    </rPh>
    <phoneticPr fontId="6"/>
  </si>
  <si>
    <t>③地震再保険特別会計</t>
    <rPh sb="1" eb="3">
      <t>ジシン</t>
    </rPh>
    <rPh sb="3" eb="6">
      <t>サイホケン</t>
    </rPh>
    <rPh sb="6" eb="8">
      <t>トクベツ</t>
    </rPh>
    <rPh sb="8" eb="10">
      <t>カイケイ</t>
    </rPh>
    <phoneticPr fontId="6"/>
  </si>
  <si>
    <t>⑫国有林野事業債務管理特別会計</t>
    <rPh sb="1" eb="5">
      <t>コクユウリンヤ</t>
    </rPh>
    <rPh sb="5" eb="7">
      <t>ジギョウ</t>
    </rPh>
    <rPh sb="7" eb="9">
      <t>サイム</t>
    </rPh>
    <rPh sb="9" eb="11">
      <t>カンリ</t>
    </rPh>
    <rPh sb="11" eb="13">
      <t>トクベツ</t>
    </rPh>
    <rPh sb="13" eb="15">
      <t>カイケイ</t>
    </rPh>
    <phoneticPr fontId="6"/>
  </si>
  <si>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6"/>
  </si>
  <si>
    <t>⑪森林保険特別会計</t>
    <rPh sb="1" eb="3">
      <t>シンリン</t>
    </rPh>
    <rPh sb="3" eb="5">
      <t>ホケン</t>
    </rPh>
    <rPh sb="5" eb="7">
      <t>トクベツ</t>
    </rPh>
    <rPh sb="7" eb="9">
      <t>カイケイ</t>
    </rPh>
    <phoneticPr fontId="6"/>
  </si>
  <si>
    <t>①一般会計</t>
    <rPh sb="1" eb="3">
      <t>イッパン</t>
    </rPh>
    <rPh sb="3" eb="5">
      <t>カイケイ</t>
    </rPh>
    <phoneticPr fontId="6"/>
  </si>
  <si>
    <t>※会計区分を番号で記載</t>
    <rPh sb="1" eb="3">
      <t>カイケイ</t>
    </rPh>
    <rPh sb="3" eb="5">
      <t>クブン</t>
    </rPh>
    <rPh sb="6" eb="8">
      <t>バンゴウ</t>
    </rPh>
    <rPh sb="9" eb="11">
      <t>キサイ</t>
    </rPh>
    <phoneticPr fontId="6"/>
  </si>
  <si>
    <t>金額</t>
    <rPh sb="0" eb="2">
      <t>キンガク</t>
    </rPh>
    <phoneticPr fontId="6"/>
  </si>
  <si>
    <t>（件数）</t>
    <rPh sb="1" eb="3">
      <t>ケンスウ</t>
    </rPh>
    <phoneticPr fontId="6"/>
  </si>
  <si>
    <t>計</t>
    <rPh sb="0" eb="1">
      <t>ケイ</t>
    </rPh>
    <phoneticPr fontId="6"/>
  </si>
  <si>
    <t>北海道　他46団体</t>
    <rPh sb="0" eb="3">
      <t>ホッカイドウ</t>
    </rPh>
    <rPh sb="4" eb="5">
      <t>ホカ</t>
    </rPh>
    <rPh sb="7" eb="9">
      <t>ダンタイ</t>
    </rPh>
    <phoneticPr fontId="6"/>
  </si>
  <si>
    <t>沖縄県安心こども基金</t>
    <rPh sb="0" eb="2">
      <t>オキナワ</t>
    </rPh>
    <rPh sb="2" eb="3">
      <t>ケン</t>
    </rPh>
    <rPh sb="3" eb="5">
      <t>アンシン</t>
    </rPh>
    <rPh sb="8" eb="10">
      <t>キキン</t>
    </rPh>
    <phoneticPr fontId="11"/>
  </si>
  <si>
    <t xml:space="preserve">沖縄県 </t>
    <phoneticPr fontId="11"/>
  </si>
  <si>
    <t>鹿児島県安心こども基金</t>
    <rPh sb="0" eb="3">
      <t>カゴシマ</t>
    </rPh>
    <rPh sb="3" eb="4">
      <t>ケン</t>
    </rPh>
    <rPh sb="4" eb="6">
      <t>アンシン</t>
    </rPh>
    <rPh sb="9" eb="11">
      <t>キキン</t>
    </rPh>
    <phoneticPr fontId="11"/>
  </si>
  <si>
    <t xml:space="preserve">鹿児島県 </t>
    <phoneticPr fontId="11"/>
  </si>
  <si>
    <t>宮崎県安心こども基金</t>
    <rPh sb="0" eb="2">
      <t>ミヤザキ</t>
    </rPh>
    <rPh sb="2" eb="3">
      <t>ケン</t>
    </rPh>
    <rPh sb="3" eb="5">
      <t>アンシン</t>
    </rPh>
    <rPh sb="8" eb="10">
      <t>キキン</t>
    </rPh>
    <phoneticPr fontId="11"/>
  </si>
  <si>
    <t xml:space="preserve">宮崎県 </t>
    <phoneticPr fontId="11"/>
  </si>
  <si>
    <t>大分県安心こども基金</t>
    <rPh sb="0" eb="2">
      <t>オオイタ</t>
    </rPh>
    <rPh sb="2" eb="3">
      <t>ケン</t>
    </rPh>
    <rPh sb="3" eb="5">
      <t>アンシン</t>
    </rPh>
    <rPh sb="8" eb="10">
      <t>キキン</t>
    </rPh>
    <phoneticPr fontId="11"/>
  </si>
  <si>
    <t xml:space="preserve">大分県 </t>
    <phoneticPr fontId="11"/>
  </si>
  <si>
    <t>熊本県安心こども基金</t>
    <rPh sb="0" eb="2">
      <t>クマモト</t>
    </rPh>
    <rPh sb="2" eb="3">
      <t>ケン</t>
    </rPh>
    <rPh sb="3" eb="5">
      <t>アンシン</t>
    </rPh>
    <rPh sb="8" eb="10">
      <t>キキン</t>
    </rPh>
    <phoneticPr fontId="11"/>
  </si>
  <si>
    <t xml:space="preserve">熊本県 </t>
    <phoneticPr fontId="11"/>
  </si>
  <si>
    <t>長崎県安心こども基金</t>
    <rPh sb="0" eb="2">
      <t>ナガサキ</t>
    </rPh>
    <rPh sb="2" eb="3">
      <t>ケン</t>
    </rPh>
    <rPh sb="3" eb="5">
      <t>アンシン</t>
    </rPh>
    <rPh sb="8" eb="10">
      <t>キキン</t>
    </rPh>
    <phoneticPr fontId="11"/>
  </si>
  <si>
    <t xml:space="preserve">長崎県 </t>
    <phoneticPr fontId="11"/>
  </si>
  <si>
    <t>佐賀県安心こども基金</t>
    <rPh sb="0" eb="2">
      <t>サガ</t>
    </rPh>
    <rPh sb="2" eb="3">
      <t>ケン</t>
    </rPh>
    <rPh sb="3" eb="5">
      <t>アンシン</t>
    </rPh>
    <rPh sb="8" eb="10">
      <t>キキン</t>
    </rPh>
    <phoneticPr fontId="11"/>
  </si>
  <si>
    <t xml:space="preserve">佐賀県 </t>
    <phoneticPr fontId="11"/>
  </si>
  <si>
    <t>福岡県子育て応援基金</t>
    <rPh sb="0" eb="3">
      <t>フクオカケン</t>
    </rPh>
    <rPh sb="3" eb="5">
      <t>コソダ</t>
    </rPh>
    <rPh sb="6" eb="8">
      <t>オウエン</t>
    </rPh>
    <rPh sb="8" eb="10">
      <t>キキン</t>
    </rPh>
    <phoneticPr fontId="11"/>
  </si>
  <si>
    <t xml:space="preserve">福岡県 </t>
    <phoneticPr fontId="11"/>
  </si>
  <si>
    <t>高知県安心こども基金</t>
    <rPh sb="0" eb="2">
      <t>コウチ</t>
    </rPh>
    <rPh sb="2" eb="3">
      <t>ケン</t>
    </rPh>
    <rPh sb="3" eb="5">
      <t>アンシン</t>
    </rPh>
    <rPh sb="8" eb="10">
      <t>キキン</t>
    </rPh>
    <phoneticPr fontId="11"/>
  </si>
  <si>
    <t xml:space="preserve">高知県 </t>
    <phoneticPr fontId="11"/>
  </si>
  <si>
    <t>愛媛県安心こども基金</t>
    <rPh sb="0" eb="2">
      <t>エヒメ</t>
    </rPh>
    <rPh sb="2" eb="3">
      <t>ケン</t>
    </rPh>
    <rPh sb="3" eb="5">
      <t>アンシン</t>
    </rPh>
    <rPh sb="8" eb="10">
      <t>キキン</t>
    </rPh>
    <phoneticPr fontId="11"/>
  </si>
  <si>
    <t xml:space="preserve">愛媛県 </t>
    <phoneticPr fontId="11"/>
  </si>
  <si>
    <t>香川県子育て支援対策臨時特例基金</t>
    <rPh sb="0" eb="2">
      <t>カガワ</t>
    </rPh>
    <rPh sb="3" eb="5">
      <t>コソダ</t>
    </rPh>
    <rPh sb="6" eb="8">
      <t>シエン</t>
    </rPh>
    <rPh sb="8" eb="10">
      <t>タイサク</t>
    </rPh>
    <rPh sb="10" eb="12">
      <t>リンジ</t>
    </rPh>
    <rPh sb="12" eb="14">
      <t>トクレイ</t>
    </rPh>
    <rPh sb="14" eb="16">
      <t>キキン</t>
    </rPh>
    <phoneticPr fontId="11"/>
  </si>
  <si>
    <t xml:space="preserve">香川県 </t>
    <phoneticPr fontId="11"/>
  </si>
  <si>
    <t>徳島県安心こども基金</t>
    <rPh sb="0" eb="2">
      <t>トクシマ</t>
    </rPh>
    <rPh sb="2" eb="3">
      <t>ケン</t>
    </rPh>
    <rPh sb="3" eb="5">
      <t>アンシン</t>
    </rPh>
    <rPh sb="8" eb="10">
      <t>キキン</t>
    </rPh>
    <phoneticPr fontId="11"/>
  </si>
  <si>
    <t xml:space="preserve">徳島県 </t>
    <phoneticPr fontId="11"/>
  </si>
  <si>
    <t>山口県安心こども基金</t>
    <rPh sb="0" eb="2">
      <t>ヤマグチ</t>
    </rPh>
    <rPh sb="2" eb="3">
      <t>ケン</t>
    </rPh>
    <rPh sb="3" eb="5">
      <t>アンシン</t>
    </rPh>
    <rPh sb="8" eb="10">
      <t>キキン</t>
    </rPh>
    <phoneticPr fontId="11"/>
  </si>
  <si>
    <t xml:space="preserve">山口県 </t>
    <phoneticPr fontId="11"/>
  </si>
  <si>
    <t>広島県安心こども基金</t>
    <rPh sb="0" eb="2">
      <t>ヒロシマ</t>
    </rPh>
    <rPh sb="2" eb="3">
      <t>ケン</t>
    </rPh>
    <rPh sb="3" eb="5">
      <t>アンシン</t>
    </rPh>
    <rPh sb="8" eb="10">
      <t>キキン</t>
    </rPh>
    <phoneticPr fontId="11"/>
  </si>
  <si>
    <t xml:space="preserve">広島県 </t>
    <phoneticPr fontId="11"/>
  </si>
  <si>
    <t>岡山県安心こども基金</t>
    <rPh sb="0" eb="2">
      <t>オカヤマ</t>
    </rPh>
    <rPh sb="2" eb="3">
      <t>ケン</t>
    </rPh>
    <rPh sb="3" eb="5">
      <t>アンシン</t>
    </rPh>
    <rPh sb="8" eb="10">
      <t>キキン</t>
    </rPh>
    <phoneticPr fontId="11"/>
  </si>
  <si>
    <t xml:space="preserve">岡山県 </t>
    <phoneticPr fontId="11"/>
  </si>
  <si>
    <t>島根県安心こども基金</t>
    <rPh sb="0" eb="2">
      <t>シマネ</t>
    </rPh>
    <rPh sb="2" eb="3">
      <t>ケン</t>
    </rPh>
    <rPh sb="3" eb="5">
      <t>アンシン</t>
    </rPh>
    <rPh sb="8" eb="10">
      <t>キキン</t>
    </rPh>
    <phoneticPr fontId="11"/>
  </si>
  <si>
    <t xml:space="preserve">島根県 </t>
    <phoneticPr fontId="11"/>
  </si>
  <si>
    <t>鳥取県安心こども基金</t>
    <rPh sb="0" eb="2">
      <t>トットリ</t>
    </rPh>
    <rPh sb="2" eb="3">
      <t>ケン</t>
    </rPh>
    <rPh sb="3" eb="5">
      <t>アンシン</t>
    </rPh>
    <rPh sb="8" eb="10">
      <t>キキン</t>
    </rPh>
    <phoneticPr fontId="11"/>
  </si>
  <si>
    <t xml:space="preserve">鳥取県 </t>
    <phoneticPr fontId="11"/>
  </si>
  <si>
    <t>安心こども基金</t>
    <rPh sb="0" eb="2">
      <t>アンシン</t>
    </rPh>
    <rPh sb="5" eb="7">
      <t>キキン</t>
    </rPh>
    <phoneticPr fontId="11"/>
  </si>
  <si>
    <t xml:space="preserve">和歌山県 </t>
    <phoneticPr fontId="11"/>
  </si>
  <si>
    <t>奈良県安心こども基金</t>
    <rPh sb="0" eb="2">
      <t>ナラ</t>
    </rPh>
    <rPh sb="2" eb="3">
      <t>ケン</t>
    </rPh>
    <rPh sb="3" eb="5">
      <t>アンシン</t>
    </rPh>
    <rPh sb="8" eb="10">
      <t>キキン</t>
    </rPh>
    <phoneticPr fontId="11"/>
  </si>
  <si>
    <t xml:space="preserve">奈良県 </t>
    <phoneticPr fontId="11"/>
  </si>
  <si>
    <t>兵庫県安心こども基金</t>
    <rPh sb="0" eb="2">
      <t>ヒョウゴ</t>
    </rPh>
    <rPh sb="2" eb="3">
      <t>ケン</t>
    </rPh>
    <rPh sb="3" eb="5">
      <t>アンシン</t>
    </rPh>
    <rPh sb="8" eb="10">
      <t>キキン</t>
    </rPh>
    <phoneticPr fontId="11"/>
  </si>
  <si>
    <t xml:space="preserve">兵庫県 </t>
    <phoneticPr fontId="11"/>
  </si>
  <si>
    <t>大阪府安心こども基金</t>
    <rPh sb="0" eb="3">
      <t>オオサカフ</t>
    </rPh>
    <rPh sb="3" eb="5">
      <t>アンシン</t>
    </rPh>
    <rPh sb="8" eb="10">
      <t>キキン</t>
    </rPh>
    <phoneticPr fontId="11"/>
  </si>
  <si>
    <t xml:space="preserve">大阪府 </t>
    <phoneticPr fontId="11"/>
  </si>
  <si>
    <t>京都府こども未来基金</t>
    <rPh sb="0" eb="3">
      <t>キョウトフ</t>
    </rPh>
    <rPh sb="6" eb="8">
      <t>ミライ</t>
    </rPh>
    <rPh sb="8" eb="10">
      <t>キキン</t>
    </rPh>
    <phoneticPr fontId="11"/>
  </si>
  <si>
    <t xml:space="preserve">京都府 </t>
    <phoneticPr fontId="11"/>
  </si>
  <si>
    <t>滋賀県子育て支援対策臨時特例基金</t>
    <rPh sb="0" eb="2">
      <t>シガ</t>
    </rPh>
    <rPh sb="2" eb="3">
      <t>ケン</t>
    </rPh>
    <rPh sb="3" eb="5">
      <t>コソダ</t>
    </rPh>
    <rPh sb="6" eb="8">
      <t>シエン</t>
    </rPh>
    <rPh sb="8" eb="10">
      <t>タイサク</t>
    </rPh>
    <rPh sb="10" eb="12">
      <t>リンジ</t>
    </rPh>
    <rPh sb="12" eb="14">
      <t>トクレイ</t>
    </rPh>
    <rPh sb="14" eb="16">
      <t>キキン</t>
    </rPh>
    <phoneticPr fontId="11"/>
  </si>
  <si>
    <t xml:space="preserve">滋賀県 </t>
    <phoneticPr fontId="11"/>
  </si>
  <si>
    <t>三重県安心こども基金</t>
    <rPh sb="0" eb="2">
      <t>ミエ</t>
    </rPh>
    <rPh sb="2" eb="3">
      <t>ケン</t>
    </rPh>
    <rPh sb="3" eb="5">
      <t>アンシン</t>
    </rPh>
    <rPh sb="8" eb="10">
      <t>キキン</t>
    </rPh>
    <phoneticPr fontId="11"/>
  </si>
  <si>
    <t xml:space="preserve">三重県 </t>
    <phoneticPr fontId="11"/>
  </si>
  <si>
    <t>愛知県子育て支援対策基金</t>
    <rPh sb="0" eb="3">
      <t>アイチケン</t>
    </rPh>
    <rPh sb="3" eb="5">
      <t>コソダ</t>
    </rPh>
    <rPh sb="6" eb="8">
      <t>シエン</t>
    </rPh>
    <rPh sb="8" eb="10">
      <t>タイサク</t>
    </rPh>
    <rPh sb="10" eb="12">
      <t>キキン</t>
    </rPh>
    <phoneticPr fontId="11"/>
  </si>
  <si>
    <t xml:space="preserve">愛知県 </t>
    <phoneticPr fontId="11"/>
  </si>
  <si>
    <t>静岡県安心こども基金</t>
    <rPh sb="0" eb="2">
      <t>シズオカ</t>
    </rPh>
    <rPh sb="2" eb="3">
      <t>ケン</t>
    </rPh>
    <rPh sb="3" eb="5">
      <t>アンシン</t>
    </rPh>
    <rPh sb="8" eb="10">
      <t>キキン</t>
    </rPh>
    <phoneticPr fontId="11"/>
  </si>
  <si>
    <t xml:space="preserve">静岡県 </t>
    <phoneticPr fontId="11"/>
  </si>
  <si>
    <t>岐阜県子育て支援対策臨時特例基金</t>
    <rPh sb="0" eb="3">
      <t>ギフケン</t>
    </rPh>
    <rPh sb="3" eb="5">
      <t>コソダ</t>
    </rPh>
    <rPh sb="6" eb="8">
      <t>シエン</t>
    </rPh>
    <rPh sb="8" eb="10">
      <t>タイサク</t>
    </rPh>
    <rPh sb="10" eb="12">
      <t>リンジ</t>
    </rPh>
    <rPh sb="12" eb="14">
      <t>トクレイ</t>
    </rPh>
    <rPh sb="14" eb="16">
      <t>キキン</t>
    </rPh>
    <phoneticPr fontId="11"/>
  </si>
  <si>
    <t xml:space="preserve">岐阜県 </t>
    <phoneticPr fontId="11"/>
  </si>
  <si>
    <t>長野県安心こども基金</t>
    <rPh sb="0" eb="2">
      <t>ナガノ</t>
    </rPh>
    <rPh sb="2" eb="3">
      <t>ケン</t>
    </rPh>
    <rPh sb="3" eb="5">
      <t>アンシン</t>
    </rPh>
    <rPh sb="8" eb="10">
      <t>キキン</t>
    </rPh>
    <phoneticPr fontId="11"/>
  </si>
  <si>
    <t xml:space="preserve">長野県 </t>
    <phoneticPr fontId="11"/>
  </si>
  <si>
    <t>山梨県安心こども基金</t>
    <phoneticPr fontId="11"/>
  </si>
  <si>
    <t xml:space="preserve">山梨県 </t>
    <phoneticPr fontId="11"/>
  </si>
  <si>
    <t>福井県安心こども基金</t>
    <phoneticPr fontId="11"/>
  </si>
  <si>
    <t xml:space="preserve">福井県 </t>
    <phoneticPr fontId="11"/>
  </si>
  <si>
    <t>保育環境整備基金</t>
    <rPh sb="0" eb="2">
      <t>ホイク</t>
    </rPh>
    <rPh sb="2" eb="4">
      <t>カンキョウ</t>
    </rPh>
    <rPh sb="4" eb="6">
      <t>セイビ</t>
    </rPh>
    <rPh sb="6" eb="8">
      <t>キキン</t>
    </rPh>
    <phoneticPr fontId="11"/>
  </si>
  <si>
    <t xml:space="preserve">石川県 </t>
    <phoneticPr fontId="11"/>
  </si>
  <si>
    <t>富山県子育て支援対策臨時特例基金</t>
    <rPh sb="0" eb="3">
      <t>トヤマケン</t>
    </rPh>
    <rPh sb="3" eb="5">
      <t>コソダ</t>
    </rPh>
    <rPh sb="6" eb="8">
      <t>シエン</t>
    </rPh>
    <rPh sb="8" eb="10">
      <t>タイサク</t>
    </rPh>
    <rPh sb="10" eb="12">
      <t>リンジ</t>
    </rPh>
    <rPh sb="12" eb="14">
      <t>トクレイ</t>
    </rPh>
    <rPh sb="14" eb="16">
      <t>キキン</t>
    </rPh>
    <phoneticPr fontId="11"/>
  </si>
  <si>
    <t xml:space="preserve">富山県 </t>
    <phoneticPr fontId="11"/>
  </si>
  <si>
    <t>新潟県安心こども基金</t>
    <rPh sb="0" eb="3">
      <t>ニイガタケン</t>
    </rPh>
    <rPh sb="3" eb="5">
      <t>アンシン</t>
    </rPh>
    <rPh sb="8" eb="10">
      <t>キキン</t>
    </rPh>
    <phoneticPr fontId="11"/>
  </si>
  <si>
    <t xml:space="preserve">新潟県 </t>
    <phoneticPr fontId="11"/>
  </si>
  <si>
    <t>神奈川県安心こども基金</t>
    <rPh sb="0" eb="4">
      <t>カナガワケン</t>
    </rPh>
    <rPh sb="4" eb="6">
      <t>アンシン</t>
    </rPh>
    <rPh sb="9" eb="11">
      <t>キキン</t>
    </rPh>
    <phoneticPr fontId="11"/>
  </si>
  <si>
    <t xml:space="preserve">神奈川県 </t>
    <phoneticPr fontId="11"/>
  </si>
  <si>
    <t>東京都安心こども基金</t>
    <rPh sb="0" eb="3">
      <t>トウキョウト</t>
    </rPh>
    <rPh sb="3" eb="5">
      <t>アンシン</t>
    </rPh>
    <rPh sb="8" eb="10">
      <t>キキン</t>
    </rPh>
    <phoneticPr fontId="11"/>
  </si>
  <si>
    <t xml:space="preserve">東京都 </t>
    <phoneticPr fontId="11"/>
  </si>
  <si>
    <t>千葉県安心こども基金</t>
    <rPh sb="0" eb="3">
      <t>チバケン</t>
    </rPh>
    <rPh sb="3" eb="5">
      <t>アンシン</t>
    </rPh>
    <rPh sb="8" eb="10">
      <t>キキン</t>
    </rPh>
    <phoneticPr fontId="11"/>
  </si>
  <si>
    <t xml:space="preserve">千葉県 </t>
    <phoneticPr fontId="11"/>
  </si>
  <si>
    <t>埼玉県シラコバト長寿社会福祉基金</t>
    <rPh sb="0" eb="3">
      <t>サイタマケン</t>
    </rPh>
    <rPh sb="8" eb="10">
      <t>チョウジュ</t>
    </rPh>
    <rPh sb="10" eb="12">
      <t>シャカイ</t>
    </rPh>
    <rPh sb="12" eb="14">
      <t>フクシ</t>
    </rPh>
    <rPh sb="14" eb="16">
      <t>キキン</t>
    </rPh>
    <phoneticPr fontId="11"/>
  </si>
  <si>
    <t xml:space="preserve">埼玉県 </t>
    <phoneticPr fontId="11"/>
  </si>
  <si>
    <t>群馬県安心こども基金</t>
    <rPh sb="0" eb="2">
      <t>グンマ</t>
    </rPh>
    <rPh sb="2" eb="3">
      <t>ケン</t>
    </rPh>
    <rPh sb="3" eb="5">
      <t>アンシン</t>
    </rPh>
    <rPh sb="8" eb="10">
      <t>キキン</t>
    </rPh>
    <phoneticPr fontId="11"/>
  </si>
  <si>
    <t xml:space="preserve">群馬県 </t>
    <phoneticPr fontId="11"/>
  </si>
  <si>
    <t>栃木県安心こども基金</t>
    <rPh sb="0" eb="3">
      <t>トチギケン</t>
    </rPh>
    <rPh sb="3" eb="5">
      <t>アンシン</t>
    </rPh>
    <rPh sb="8" eb="10">
      <t>キキン</t>
    </rPh>
    <phoneticPr fontId="11"/>
  </si>
  <si>
    <t xml:space="preserve">栃木県 </t>
    <phoneticPr fontId="11"/>
  </si>
  <si>
    <t>茨城県健やかこども基金</t>
    <rPh sb="0" eb="2">
      <t>イバラキ</t>
    </rPh>
    <rPh sb="2" eb="3">
      <t>ケン</t>
    </rPh>
    <rPh sb="3" eb="4">
      <t>スコ</t>
    </rPh>
    <rPh sb="9" eb="11">
      <t>キキン</t>
    </rPh>
    <phoneticPr fontId="11"/>
  </si>
  <si>
    <t xml:space="preserve">茨城県 </t>
    <phoneticPr fontId="11"/>
  </si>
  <si>
    <t>福島県安心こども基金</t>
    <rPh sb="0" eb="2">
      <t>フクシマ</t>
    </rPh>
    <rPh sb="2" eb="3">
      <t>ケン</t>
    </rPh>
    <rPh sb="3" eb="5">
      <t>アンシン</t>
    </rPh>
    <rPh sb="8" eb="10">
      <t>キキン</t>
    </rPh>
    <phoneticPr fontId="11"/>
  </si>
  <si>
    <t xml:space="preserve">福島県 </t>
    <phoneticPr fontId="11"/>
  </si>
  <si>
    <t>山形県安心こども基金</t>
    <rPh sb="0" eb="3">
      <t>ヤマガタケン</t>
    </rPh>
    <rPh sb="3" eb="5">
      <t>アンシン</t>
    </rPh>
    <rPh sb="8" eb="10">
      <t>キキン</t>
    </rPh>
    <phoneticPr fontId="11"/>
  </si>
  <si>
    <t xml:space="preserve">山形県 </t>
    <phoneticPr fontId="11"/>
  </si>
  <si>
    <t>秋田県子育て支援等臨時対策基金</t>
    <rPh sb="0" eb="3">
      <t>アキタケン</t>
    </rPh>
    <rPh sb="3" eb="5">
      <t>コソダ</t>
    </rPh>
    <rPh sb="6" eb="9">
      <t>シエンナド</t>
    </rPh>
    <rPh sb="9" eb="11">
      <t>リンジ</t>
    </rPh>
    <rPh sb="11" eb="13">
      <t>タイサク</t>
    </rPh>
    <rPh sb="13" eb="15">
      <t>キキン</t>
    </rPh>
    <phoneticPr fontId="11"/>
  </si>
  <si>
    <t xml:space="preserve">秋田県 </t>
    <phoneticPr fontId="11"/>
  </si>
  <si>
    <t>子育て支援対策臨時特例基金</t>
    <rPh sb="0" eb="2">
      <t>コソダ</t>
    </rPh>
    <rPh sb="3" eb="5">
      <t>シエン</t>
    </rPh>
    <rPh sb="5" eb="7">
      <t>タイサク</t>
    </rPh>
    <rPh sb="7" eb="9">
      <t>リンジ</t>
    </rPh>
    <rPh sb="9" eb="11">
      <t>トクレイ</t>
    </rPh>
    <rPh sb="11" eb="13">
      <t>キキン</t>
    </rPh>
    <phoneticPr fontId="11"/>
  </si>
  <si>
    <t xml:space="preserve">宮城県 </t>
    <phoneticPr fontId="11"/>
  </si>
  <si>
    <t xml:space="preserve">岩手県 </t>
    <phoneticPr fontId="11"/>
  </si>
  <si>
    <t>青森県子育て支援対策特例基金</t>
    <rPh sb="0" eb="3">
      <t>アオモリケン</t>
    </rPh>
    <rPh sb="3" eb="5">
      <t>コソダ</t>
    </rPh>
    <rPh sb="6" eb="8">
      <t>シエン</t>
    </rPh>
    <rPh sb="8" eb="10">
      <t>タイサク</t>
    </rPh>
    <rPh sb="10" eb="12">
      <t>トクレイ</t>
    </rPh>
    <rPh sb="12" eb="14">
      <t>キキン</t>
    </rPh>
    <phoneticPr fontId="11"/>
  </si>
  <si>
    <t xml:space="preserve">青森県 </t>
    <phoneticPr fontId="11"/>
  </si>
  <si>
    <t>保育サービスの基盤整備等を推進するための基金の造成に要する経費を都道府県に交付するものである。基金の残額を活用して事業を実施している。</t>
    <rPh sb="0" eb="2">
      <t>ホイク</t>
    </rPh>
    <rPh sb="7" eb="9">
      <t>キバン</t>
    </rPh>
    <rPh sb="9" eb="11">
      <t>セイビ</t>
    </rPh>
    <rPh sb="11" eb="12">
      <t>トウ</t>
    </rPh>
    <rPh sb="13" eb="15">
      <t>スイシン</t>
    </rPh>
    <rPh sb="20" eb="22">
      <t>キキン</t>
    </rPh>
    <rPh sb="23" eb="25">
      <t>ゾウセイ</t>
    </rPh>
    <rPh sb="26" eb="27">
      <t>ヨウ</t>
    </rPh>
    <rPh sb="29" eb="31">
      <t>ケイヒ</t>
    </rPh>
    <rPh sb="32" eb="36">
      <t>トドウフケン</t>
    </rPh>
    <rPh sb="37" eb="39">
      <t>コウフ</t>
    </rPh>
    <rPh sb="47" eb="49">
      <t>キキン</t>
    </rPh>
    <rPh sb="50" eb="52">
      <t>ザンガク</t>
    </rPh>
    <rPh sb="53" eb="55">
      <t>カツヨウ</t>
    </rPh>
    <rPh sb="57" eb="59">
      <t>ジギョウ</t>
    </rPh>
    <rPh sb="60" eb="62">
      <t>ジッシ</t>
    </rPh>
    <phoneticPr fontId="11"/>
  </si>
  <si>
    <t>北海道安心こども基金</t>
    <rPh sb="0" eb="3">
      <t>ホッカイドウ</t>
    </rPh>
    <rPh sb="3" eb="5">
      <t>アンシン</t>
    </rPh>
    <rPh sb="8" eb="10">
      <t>キキン</t>
    </rPh>
    <phoneticPr fontId="11"/>
  </si>
  <si>
    <t>北海道</t>
    <rPh sb="0" eb="3">
      <t>ホッカイドウ</t>
    </rPh>
    <phoneticPr fontId="11"/>
  </si>
  <si>
    <t>予備費</t>
    <rPh sb="0" eb="3">
      <t>ヨビヒ</t>
    </rPh>
    <phoneticPr fontId="6"/>
  </si>
  <si>
    <t>補正</t>
    <rPh sb="0" eb="2">
      <t>ホセイ</t>
    </rPh>
    <phoneticPr fontId="6"/>
  </si>
  <si>
    <t>当初</t>
    <rPh sb="0" eb="2">
      <t>トウショ</t>
    </rPh>
    <phoneticPr fontId="6"/>
  </si>
  <si>
    <t>その他</t>
    <rPh sb="2" eb="3">
      <t>タ</t>
    </rPh>
    <phoneticPr fontId="6"/>
  </si>
  <si>
    <t>国からの資金交付額</t>
    <rPh sb="0" eb="1">
      <t>クニ</t>
    </rPh>
    <rPh sb="4" eb="6">
      <t>シキン</t>
    </rPh>
    <rPh sb="6" eb="8">
      <t>コウフ</t>
    </rPh>
    <rPh sb="8" eb="9">
      <t>ガク</t>
    </rPh>
    <phoneticPr fontId="6"/>
  </si>
  <si>
    <t>国費相当額</t>
    <phoneticPr fontId="6"/>
  </si>
  <si>
    <t>うち
国費相当額</t>
    <rPh sb="3" eb="5">
      <t>コクヒ</t>
    </rPh>
    <rPh sb="5" eb="7">
      <t>ソウトウ</t>
    </rPh>
    <rPh sb="7" eb="8">
      <t>ガク</t>
    </rPh>
    <phoneticPr fontId="6"/>
  </si>
  <si>
    <t>うち</t>
    <phoneticPr fontId="6"/>
  </si>
  <si>
    <t>(補助・補てん、利子助成・補給)</t>
    <phoneticPr fontId="6"/>
  </si>
  <si>
    <t>支　出（ｃ）</t>
    <rPh sb="0" eb="1">
      <t>シ</t>
    </rPh>
    <rPh sb="2" eb="3">
      <t>デ</t>
    </rPh>
    <phoneticPr fontId="6"/>
  </si>
  <si>
    <t>収　入（ｂ）</t>
    <rPh sb="0" eb="1">
      <t>オサム</t>
    </rPh>
    <rPh sb="2" eb="3">
      <t>イ</t>
    </rPh>
    <phoneticPr fontId="6"/>
  </si>
  <si>
    <t>債務保証</t>
    <rPh sb="0" eb="2">
      <t>サイム</t>
    </rPh>
    <rPh sb="2" eb="4">
      <t>ホショウ</t>
    </rPh>
    <phoneticPr fontId="6"/>
  </si>
  <si>
    <t>貸付</t>
    <rPh sb="0" eb="2">
      <t>カシツ</t>
    </rPh>
    <phoneticPr fontId="6"/>
  </si>
  <si>
    <t>出資</t>
    <rPh sb="0" eb="2">
      <t>シュッシ</t>
    </rPh>
    <phoneticPr fontId="6"/>
  </si>
  <si>
    <t>調査等、
その他</t>
    <rPh sb="0" eb="2">
      <t>チョウサ</t>
    </rPh>
    <rPh sb="2" eb="3">
      <t>トウ</t>
    </rPh>
    <rPh sb="7" eb="8">
      <t>タ</t>
    </rPh>
    <phoneticPr fontId="6"/>
  </si>
  <si>
    <t>補助等</t>
    <rPh sb="0" eb="2">
      <t>ホジョ</t>
    </rPh>
    <rPh sb="2" eb="3">
      <t>トウ</t>
    </rPh>
    <phoneticPr fontId="6"/>
  </si>
  <si>
    <t>元年度末　貸付残高等</t>
    <rPh sb="0" eb="1">
      <t>ガン</t>
    </rPh>
    <rPh sb="1" eb="3">
      <t>ネンド</t>
    </rPh>
    <rPh sb="3" eb="4">
      <t>マツ</t>
    </rPh>
    <rPh sb="5" eb="7">
      <t>カシツ</t>
    </rPh>
    <rPh sb="7" eb="9">
      <t>ザンダカ</t>
    </rPh>
    <rPh sb="9" eb="10">
      <t>トウ</t>
    </rPh>
    <phoneticPr fontId="6"/>
  </si>
  <si>
    <t>元年度　事業実施決定等</t>
    <rPh sb="0" eb="1">
      <t>ガン</t>
    </rPh>
    <rPh sb="1" eb="3">
      <t>ネンド</t>
    </rPh>
    <rPh sb="4" eb="6">
      <t>ジギョウ</t>
    </rPh>
    <rPh sb="6" eb="8">
      <t>ジッシ</t>
    </rPh>
    <rPh sb="8" eb="10">
      <t>ケッテイ</t>
    </rPh>
    <rPh sb="10" eb="11">
      <t>トウ</t>
    </rPh>
    <phoneticPr fontId="6"/>
  </si>
  <si>
    <t>元年度末基金残高
(ｅ=ａ+ｂ-ｃ-ｄ)</t>
    <rPh sb="0" eb="1">
      <t>ガン</t>
    </rPh>
    <rPh sb="1" eb="3">
      <t>ネンド</t>
    </rPh>
    <rPh sb="3" eb="4">
      <t>マツ</t>
    </rPh>
    <rPh sb="4" eb="6">
      <t>キキン</t>
    </rPh>
    <rPh sb="6" eb="8">
      <t>ザンダカ</t>
    </rPh>
    <phoneticPr fontId="6"/>
  </si>
  <si>
    <t>元年度
国庫返納額
（ｄ）</t>
    <rPh sb="0" eb="1">
      <t>ガン</t>
    </rPh>
    <rPh sb="1" eb="3">
      <t>ネンド</t>
    </rPh>
    <rPh sb="6" eb="8">
      <t>ヘンノウ</t>
    </rPh>
    <phoneticPr fontId="6"/>
  </si>
  <si>
    <t>元　年　度　収　入　支　出</t>
    <rPh sb="0" eb="1">
      <t>ガン</t>
    </rPh>
    <rPh sb="2" eb="3">
      <t>トシ</t>
    </rPh>
    <rPh sb="4" eb="5">
      <t>ド</t>
    </rPh>
    <rPh sb="6" eb="7">
      <t>オサム</t>
    </rPh>
    <rPh sb="8" eb="9">
      <t>イ</t>
    </rPh>
    <rPh sb="10" eb="11">
      <t>シ</t>
    </rPh>
    <rPh sb="12" eb="13">
      <t>デ</t>
    </rPh>
    <phoneticPr fontId="6"/>
  </si>
  <si>
    <t>30年度末基金残高
（ａ）</t>
    <rPh sb="2" eb="4">
      <t>ネンド</t>
    </rPh>
    <rPh sb="4" eb="5">
      <t>マツ</t>
    </rPh>
    <rPh sb="5" eb="7">
      <t>キキン</t>
    </rPh>
    <rPh sb="7" eb="9">
      <t>ザンダカ</t>
    </rPh>
    <phoneticPr fontId="6"/>
  </si>
  <si>
    <t>事務・事業の概要</t>
    <rPh sb="0" eb="2">
      <t>ジム</t>
    </rPh>
    <rPh sb="3" eb="5">
      <t>ジギョウ</t>
    </rPh>
    <rPh sb="6" eb="8">
      <t>ガイヨウ</t>
    </rPh>
    <phoneticPr fontId="6"/>
  </si>
  <si>
    <t>基金の名称</t>
    <rPh sb="0" eb="2">
      <t>キキン</t>
    </rPh>
    <rPh sb="3" eb="5">
      <t>メイショウ</t>
    </rPh>
    <phoneticPr fontId="6"/>
  </si>
  <si>
    <t>基金の造成団体の名称</t>
    <rPh sb="0" eb="2">
      <t>キキン</t>
    </rPh>
    <rPh sb="3" eb="5">
      <t>ゾウセイ</t>
    </rPh>
    <rPh sb="5" eb="7">
      <t>ダンタイ</t>
    </rPh>
    <rPh sb="8" eb="10">
      <t>メイショウ</t>
    </rPh>
    <phoneticPr fontId="6"/>
  </si>
  <si>
    <t>番
号</t>
    <rPh sb="0" eb="1">
      <t>バン</t>
    </rPh>
    <rPh sb="2" eb="3">
      <t>ゴウ</t>
    </rPh>
    <phoneticPr fontId="6"/>
  </si>
  <si>
    <t>【個別表】令和2年度基金造成団体別基金執行状況表（004安心こども基金（子育て支援対策臨時特例交付金））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</si>
</sst>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 #,##0;* \-#,##0;* &quot;-&quot;_ ;@\ "/>
    <numFmt numFmtId="177" formatCode="000"/>
    <numFmt numFmtId="178" formatCode="\(#,##0\);\(* \-#,##0\);\(* \ &quot;-&quot;\ \);@\ "/>
    <numFmt numFmtId="179" formatCode="_ * #,##0.000000_ ;_ * \-#,##0.000000_ ;_ * &quot;-&quot;_ ;_ @_ "/>
  </numFmts>
  <fonts count="24" x14ac:knownFonts="1">
    <font>
      <sz val="11"/>
      <color theme="1"/>
      <name val="游ゴシック"/>
      <family val="2"/>
      <charset val="128"/>
      <scheme val="minor"/>
    </font>
    <font>
      <sz val="11"/>
      <color theme="1"/>
      <name val="游ゴシック"/>
      <family val="3"/>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6"/>
      <name val="游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6"/>
      <name val="ＭＳ Ｐゴシック"/>
      <family val="3"/>
      <charset val="128"/>
    </font>
    <font>
      <sz val="10"/>
      <name val="ＭＳ ゴシック"/>
      <family val="3"/>
      <charset val="128"/>
    </font>
    <font>
      <sz val="10"/>
      <color indexed="8"/>
      <name val="ＭＳ ゴシック"/>
      <family val="3"/>
      <charset val="128"/>
    </font>
    <font>
      <sz val="11"/>
      <name val="游ゴシック"/>
      <family val="3"/>
      <charset val="128"/>
      <scheme val="minor"/>
    </font>
    <font>
      <sz val="10"/>
      <color theme="1"/>
      <name val="游ゴシック"/>
      <family val="3"/>
      <charset val="128"/>
      <scheme val="minor"/>
    </font>
    <font>
      <sz val="10"/>
      <color rgb="FFFF0000"/>
      <name val="ＭＳ ゴシック"/>
      <family val="3"/>
      <charset val="128"/>
    </font>
    <font>
      <sz val="9"/>
      <color indexed="10"/>
      <name val="ＭＳ ゴシック"/>
      <family val="3"/>
      <charset val="128"/>
    </font>
    <font>
      <sz val="9"/>
      <color indexed="10"/>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b/>
      <sz val="12"/>
      <color theme="1"/>
      <name val="ＭＳ ゴシック"/>
      <family val="3"/>
      <charset val="128"/>
    </font>
    <font>
      <b/>
      <sz val="9"/>
      <color indexed="81"/>
      <name val="ＭＳ Ｐゴシック"/>
      <family val="3"/>
      <charset val="128"/>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0691854609822"/>
        <bgColor indexed="64"/>
      </patternFill>
    </fill>
    <fill>
      <patternFill patternType="solid">
        <fgColor theme="0" tint="-0.14999847407452621"/>
        <bgColor indexed="64"/>
      </patternFill>
    </fill>
  </fills>
  <borders count="52">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thin">
        <color indexed="64"/>
      </left>
      <right style="thin">
        <color indexed="64"/>
      </right>
      <top/>
      <bottom style="thin">
        <color indexed="64"/>
      </bottom>
      <diagonal/>
    </border>
    <border>
      <left style="medium">
        <color auto="1"/>
      </left>
      <right style="medium">
        <color auto="1"/>
      </right>
      <top/>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2">
    <xf numFmtId="0" fontId="0" fillId="0" borderId="0">
      <alignment vertical="center"/>
    </xf>
    <xf numFmtId="0" fontId="1" fillId="0" borderId="0">
      <alignment vertical="center"/>
    </xf>
  </cellStyleXfs>
  <cellXfs count="210">
    <xf numFmtId="0" fontId="0" fillId="0" borderId="0" xfId="0">
      <alignment vertical="center"/>
    </xf>
    <xf numFmtId="0" fontId="2" fillId="0" borderId="0" xfId="1" applyFont="1">
      <alignment vertical="center"/>
    </xf>
    <xf numFmtId="0" fontId="4" fillId="0" borderId="0" xfId="1" applyFont="1">
      <alignment vertical="center"/>
    </xf>
    <xf numFmtId="176" fontId="5" fillId="0" borderId="1" xfId="1" applyNumberFormat="1" applyFont="1" applyFill="1" applyBorder="1" applyAlignment="1">
      <alignment vertical="center"/>
    </xf>
    <xf numFmtId="176" fontId="1" fillId="0" borderId="0" xfId="1" applyNumberFormat="1" applyFill="1" applyBorder="1" applyAlignment="1">
      <alignment vertical="center"/>
    </xf>
    <xf numFmtId="0" fontId="7" fillId="0" borderId="0" xfId="1" applyFont="1" applyAlignment="1">
      <alignment vertical="center" wrapText="1"/>
    </xf>
    <xf numFmtId="0" fontId="8" fillId="2" borderId="0" xfId="1" applyFont="1" applyFill="1" applyBorder="1" applyAlignment="1">
      <alignment horizontal="center" vertical="center"/>
    </xf>
    <xf numFmtId="41" fontId="5" fillId="3" borderId="2" xfId="1" applyNumberFormat="1" applyFont="1" applyFill="1" applyBorder="1" applyAlignment="1">
      <alignment horizontal="right" vertical="center"/>
    </xf>
    <xf numFmtId="41" fontId="5" fillId="3" borderId="3" xfId="1" applyNumberFormat="1" applyFont="1" applyFill="1" applyBorder="1" applyAlignment="1">
      <alignment horizontal="right" vertical="center"/>
    </xf>
    <xf numFmtId="41" fontId="5" fillId="3" borderId="4" xfId="1" applyNumberFormat="1" applyFont="1" applyFill="1" applyBorder="1" applyAlignment="1">
      <alignment horizontal="right" vertical="center"/>
    </xf>
    <xf numFmtId="41" fontId="5" fillId="3" borderId="5" xfId="1" applyNumberFormat="1" applyFont="1" applyFill="1" applyBorder="1" applyAlignment="1">
      <alignment horizontal="right" vertical="center"/>
    </xf>
    <xf numFmtId="41" fontId="1" fillId="3" borderId="6" xfId="1" applyNumberFormat="1" applyFill="1" applyBorder="1" applyAlignment="1">
      <alignment horizontal="right" vertical="center"/>
    </xf>
    <xf numFmtId="41" fontId="1" fillId="3" borderId="7" xfId="1" applyNumberFormat="1" applyFill="1" applyBorder="1" applyAlignment="1">
      <alignment horizontal="right" vertical="center"/>
    </xf>
    <xf numFmtId="41" fontId="1" fillId="3" borderId="8" xfId="1" applyNumberFormat="1" applyFill="1" applyBorder="1" applyAlignment="1">
      <alignment horizontal="right" vertical="center"/>
    </xf>
    <xf numFmtId="41" fontId="1" fillId="3" borderId="3" xfId="1" applyNumberFormat="1" applyFill="1" applyBorder="1" applyAlignment="1">
      <alignment horizontal="right" vertical="center"/>
    </xf>
    <xf numFmtId="0" fontId="9" fillId="0" borderId="9" xfId="1" applyFont="1" applyBorder="1" applyAlignment="1">
      <alignment horizontal="left" vertical="center"/>
    </xf>
    <xf numFmtId="0" fontId="5" fillId="0" borderId="9" xfId="1" applyFont="1" applyBorder="1" applyAlignment="1">
      <alignment horizontal="center" vertical="center"/>
    </xf>
    <xf numFmtId="177" fontId="5" fillId="0" borderId="9" xfId="1" applyNumberFormat="1" applyFont="1" applyBorder="1" applyAlignment="1">
      <alignment horizontal="center" vertical="center"/>
    </xf>
    <xf numFmtId="0" fontId="10" fillId="2" borderId="0" xfId="1" applyFont="1" applyFill="1" applyBorder="1" applyAlignment="1">
      <alignment horizontal="center" vertical="center"/>
    </xf>
    <xf numFmtId="178" fontId="5" fillId="3" borderId="10" xfId="1" applyNumberFormat="1" applyFont="1" applyFill="1" applyBorder="1" applyAlignment="1">
      <alignment horizontal="right" vertical="center"/>
    </xf>
    <xf numFmtId="178" fontId="5" fillId="3" borderId="11" xfId="1" applyNumberFormat="1" applyFont="1" applyFill="1" applyBorder="1" applyAlignment="1">
      <alignment horizontal="right" vertical="center"/>
    </xf>
    <xf numFmtId="178" fontId="5" fillId="3" borderId="12" xfId="1" applyNumberFormat="1" applyFont="1" applyFill="1" applyBorder="1" applyAlignment="1">
      <alignment horizontal="right" vertical="center"/>
    </xf>
    <xf numFmtId="178" fontId="5" fillId="3" borderId="13" xfId="1" applyNumberFormat="1" applyFont="1" applyFill="1" applyBorder="1" applyAlignment="1">
      <alignment horizontal="right" vertical="center"/>
    </xf>
    <xf numFmtId="41" fontId="5" fillId="3" borderId="14" xfId="1" applyNumberFormat="1" applyFont="1" applyFill="1" applyBorder="1" applyAlignment="1">
      <alignment horizontal="right" vertical="center"/>
    </xf>
    <xf numFmtId="41" fontId="5" fillId="3" borderId="15" xfId="1" applyNumberFormat="1" applyFont="1" applyFill="1" applyBorder="1" applyAlignment="1">
      <alignment horizontal="right" vertical="center"/>
    </xf>
    <xf numFmtId="41" fontId="5" fillId="3" borderId="12" xfId="1" applyNumberFormat="1" applyFont="1" applyFill="1" applyBorder="1" applyAlignment="1">
      <alignment horizontal="right" vertical="center"/>
    </xf>
    <xf numFmtId="41" fontId="5" fillId="3" borderId="11" xfId="1" applyNumberFormat="1" applyFont="1" applyFill="1" applyBorder="1" applyAlignment="1">
      <alignment horizontal="right" vertical="center"/>
    </xf>
    <xf numFmtId="0" fontId="9" fillId="0" borderId="16" xfId="1" applyFont="1" applyBorder="1" applyAlignment="1">
      <alignment horizontal="left" vertical="center"/>
    </xf>
    <xf numFmtId="0" fontId="5" fillId="0" borderId="16" xfId="1" applyFont="1" applyBorder="1" applyAlignment="1">
      <alignment horizontal="center" vertical="center"/>
    </xf>
    <xf numFmtId="177" fontId="5" fillId="0" borderId="16" xfId="1" applyNumberFormat="1" applyFont="1" applyBorder="1" applyAlignment="1">
      <alignment horizontal="center" vertical="center"/>
    </xf>
    <xf numFmtId="0" fontId="5" fillId="0" borderId="0" xfId="1" applyFont="1">
      <alignment vertical="center"/>
    </xf>
    <xf numFmtId="41" fontId="5" fillId="0" borderId="2" xfId="1" applyNumberFormat="1" applyFont="1" applyBorder="1" applyAlignment="1">
      <alignment horizontal="right" vertical="center"/>
    </xf>
    <xf numFmtId="41" fontId="5" fillId="0" borderId="3" xfId="1" applyNumberFormat="1" applyFont="1" applyBorder="1" applyAlignment="1">
      <alignment horizontal="right" vertical="center"/>
    </xf>
    <xf numFmtId="41" fontId="5" fillId="0" borderId="4" xfId="1" applyNumberFormat="1" applyFont="1" applyBorder="1" applyAlignment="1">
      <alignment horizontal="right" vertical="center"/>
    </xf>
    <xf numFmtId="41" fontId="5" fillId="0" borderId="5" xfId="1" applyNumberFormat="1" applyFont="1" applyBorder="1" applyAlignment="1">
      <alignment horizontal="right" vertical="center"/>
    </xf>
    <xf numFmtId="41" fontId="1" fillId="0" borderId="6" xfId="1" applyNumberFormat="1" applyBorder="1" applyAlignment="1">
      <alignment horizontal="right" vertical="center"/>
    </xf>
    <xf numFmtId="179" fontId="1" fillId="3" borderId="7" xfId="1" applyNumberFormat="1" applyFill="1" applyBorder="1" applyAlignment="1">
      <alignment horizontal="right" vertical="center"/>
    </xf>
    <xf numFmtId="41" fontId="1" fillId="0" borderId="7" xfId="1" applyNumberFormat="1" applyBorder="1" applyAlignment="1">
      <alignment vertical="center"/>
    </xf>
    <xf numFmtId="41" fontId="5" fillId="0" borderId="6" xfId="1" applyNumberFormat="1" applyFont="1" applyFill="1" applyBorder="1" applyAlignment="1">
      <alignment horizontal="center" vertical="center"/>
    </xf>
    <xf numFmtId="41" fontId="5" fillId="4" borderId="3" xfId="1" applyNumberFormat="1" applyFont="1" applyFill="1" applyBorder="1" applyAlignment="1">
      <alignment horizontal="right" vertical="center"/>
    </xf>
    <xf numFmtId="41" fontId="1" fillId="4" borderId="3" xfId="1" applyNumberFormat="1" applyFill="1" applyBorder="1" applyAlignment="1">
      <alignment horizontal="right" vertical="center"/>
    </xf>
    <xf numFmtId="41" fontId="1" fillId="0" borderId="7" xfId="1" applyNumberFormat="1" applyBorder="1" applyAlignment="1">
      <alignment horizontal="right" vertical="center"/>
    </xf>
    <xf numFmtId="0" fontId="5" fillId="0" borderId="2" xfId="1" applyFont="1" applyBorder="1" applyAlignment="1">
      <alignment horizontal="left" vertical="center"/>
    </xf>
    <xf numFmtId="0" fontId="5" fillId="0" borderId="4" xfId="1" applyFont="1" applyBorder="1" applyAlignment="1">
      <alignment horizontal="left" vertical="center"/>
    </xf>
    <xf numFmtId="178" fontId="5" fillId="0" borderId="10" xfId="1" applyNumberFormat="1" applyFont="1" applyBorder="1" applyAlignment="1">
      <alignment horizontal="right" vertical="center"/>
    </xf>
    <xf numFmtId="178" fontId="5" fillId="0" borderId="11" xfId="1" applyNumberFormat="1" applyFont="1" applyBorder="1" applyAlignment="1">
      <alignment horizontal="right" vertical="center"/>
    </xf>
    <xf numFmtId="178" fontId="5" fillId="0" borderId="12" xfId="1" applyNumberFormat="1" applyFont="1" applyBorder="1" applyAlignment="1">
      <alignment horizontal="right" vertical="center"/>
    </xf>
    <xf numFmtId="178" fontId="5" fillId="0" borderId="13" xfId="1" applyNumberFormat="1" applyFont="1" applyBorder="1" applyAlignment="1">
      <alignment horizontal="right" vertical="center"/>
    </xf>
    <xf numFmtId="41" fontId="5" fillId="0" borderId="14" xfId="1" applyNumberFormat="1" applyFont="1" applyBorder="1" applyAlignment="1">
      <alignment horizontal="right" vertical="center"/>
    </xf>
    <xf numFmtId="179" fontId="5" fillId="3" borderId="15" xfId="1" applyNumberFormat="1" applyFont="1" applyFill="1" applyBorder="1" applyAlignment="1">
      <alignment horizontal="right" vertical="center"/>
    </xf>
    <xf numFmtId="41" fontId="5" fillId="0" borderId="15" xfId="1" applyNumberFormat="1" applyFont="1" applyBorder="1" applyAlignment="1">
      <alignment vertical="center"/>
    </xf>
    <xf numFmtId="41" fontId="5" fillId="0" borderId="14" xfId="1" applyNumberFormat="1" applyFont="1" applyFill="1" applyBorder="1" applyAlignment="1">
      <alignment horizontal="center" vertical="center"/>
    </xf>
    <xf numFmtId="41" fontId="5" fillId="4" borderId="11" xfId="1" applyNumberFormat="1" applyFont="1" applyFill="1" applyBorder="1" applyAlignment="1">
      <alignment horizontal="right" vertical="center"/>
    </xf>
    <xf numFmtId="41" fontId="5" fillId="0" borderId="15" xfId="1" applyNumberFormat="1" applyFont="1" applyBorder="1" applyAlignment="1">
      <alignment horizontal="right" vertical="center"/>
    </xf>
    <xf numFmtId="0" fontId="5" fillId="0" borderId="10" xfId="1" applyFont="1" applyBorder="1" applyAlignment="1">
      <alignment horizontal="left" vertical="center"/>
    </xf>
    <xf numFmtId="0" fontId="5" fillId="0" borderId="12" xfId="1" applyFont="1" applyBorder="1" applyAlignment="1">
      <alignment horizontal="left" vertical="center"/>
    </xf>
    <xf numFmtId="41" fontId="5" fillId="0" borderId="5" xfId="1" applyNumberFormat="1" applyFont="1" applyFill="1" applyBorder="1" applyAlignment="1">
      <alignment horizontal="right" vertical="center"/>
    </xf>
    <xf numFmtId="41" fontId="5" fillId="0" borderId="4" xfId="1" applyNumberFormat="1" applyFont="1" applyFill="1" applyBorder="1" applyAlignment="1">
      <alignment horizontal="right" vertical="center"/>
    </xf>
    <xf numFmtId="41" fontId="1" fillId="0" borderId="3" xfId="1" applyNumberFormat="1" applyFill="1" applyBorder="1" applyAlignment="1">
      <alignment horizontal="right" vertical="center"/>
    </xf>
    <xf numFmtId="0" fontId="9" fillId="4" borderId="9" xfId="1" applyFont="1" applyFill="1" applyBorder="1" applyAlignment="1">
      <alignment horizontal="left" vertical="top" wrapText="1"/>
    </xf>
    <xf numFmtId="0" fontId="5" fillId="4" borderId="9" xfId="1" applyFont="1" applyFill="1" applyBorder="1" applyAlignment="1">
      <alignment vertical="center"/>
    </xf>
    <xf numFmtId="0" fontId="1" fillId="4" borderId="17" xfId="1" applyFill="1" applyBorder="1" applyAlignment="1">
      <alignment horizontal="left" vertical="center" wrapText="1"/>
    </xf>
    <xf numFmtId="178" fontId="5" fillId="0" borderId="13" xfId="1" applyNumberFormat="1" applyFont="1" applyFill="1" applyBorder="1" applyAlignment="1">
      <alignment horizontal="right" vertical="center"/>
    </xf>
    <xf numFmtId="178" fontId="5" fillId="0" borderId="12" xfId="1" applyNumberFormat="1" applyFont="1" applyFill="1" applyBorder="1" applyAlignment="1">
      <alignment horizontal="right" vertical="center"/>
    </xf>
    <xf numFmtId="41" fontId="5" fillId="0" borderId="11" xfId="1" applyNumberFormat="1" applyFont="1" applyFill="1" applyBorder="1" applyAlignment="1">
      <alignment horizontal="right" vertical="center"/>
    </xf>
    <xf numFmtId="0" fontId="9" fillId="4" borderId="18" xfId="1" applyFont="1" applyFill="1" applyBorder="1" applyAlignment="1">
      <alignment horizontal="left" vertical="top" wrapText="1"/>
    </xf>
    <xf numFmtId="0" fontId="5" fillId="4" borderId="16" xfId="1" applyFont="1" applyFill="1" applyBorder="1" applyAlignment="1">
      <alignment vertical="center" wrapText="1"/>
    </xf>
    <xf numFmtId="0" fontId="1" fillId="4" borderId="19" xfId="1" applyFill="1" applyBorder="1" applyAlignment="1">
      <alignment horizontal="left" vertical="center" wrapText="1"/>
    </xf>
    <xf numFmtId="0" fontId="1" fillId="4" borderId="20" xfId="1" applyFill="1" applyBorder="1" applyAlignment="1">
      <alignment horizontal="left" vertical="center" wrapText="1"/>
    </xf>
    <xf numFmtId="41" fontId="1" fillId="0" borderId="6" xfId="1" applyNumberFormat="1" applyFill="1" applyBorder="1" applyAlignment="1">
      <alignment horizontal="right" vertical="center"/>
    </xf>
    <xf numFmtId="41" fontId="5" fillId="0" borderId="14" xfId="1" applyNumberFormat="1" applyFont="1" applyFill="1" applyBorder="1" applyAlignment="1">
      <alignment horizontal="right" vertical="center"/>
    </xf>
    <xf numFmtId="41" fontId="5" fillId="0" borderId="6" xfId="1" applyNumberFormat="1" applyFont="1" applyFill="1" applyBorder="1" applyAlignment="1">
      <alignment horizontal="right" vertical="center"/>
    </xf>
    <xf numFmtId="41" fontId="1" fillId="0" borderId="7" xfId="1" applyNumberFormat="1" applyFill="1" applyBorder="1" applyAlignment="1">
      <alignment horizontal="right" vertical="center"/>
    </xf>
    <xf numFmtId="0" fontId="1" fillId="0" borderId="20" xfId="1" applyFill="1" applyBorder="1" applyAlignment="1">
      <alignment horizontal="left" vertical="center" wrapText="1"/>
    </xf>
    <xf numFmtId="41" fontId="5" fillId="0" borderId="15" xfId="1" applyNumberFormat="1" applyFont="1" applyFill="1" applyBorder="1" applyAlignment="1">
      <alignment horizontal="right" vertical="center"/>
    </xf>
    <xf numFmtId="41" fontId="5" fillId="0" borderId="3" xfId="1" applyNumberFormat="1" applyFont="1" applyFill="1" applyBorder="1" applyAlignment="1">
      <alignment horizontal="right" vertical="center"/>
    </xf>
    <xf numFmtId="41" fontId="12" fillId="0" borderId="7" xfId="1" applyNumberFormat="1" applyFont="1" applyFill="1" applyBorder="1" applyAlignment="1">
      <alignment horizontal="right" vertical="center"/>
    </xf>
    <xf numFmtId="41" fontId="12" fillId="0" borderId="15" xfId="1" applyNumberFormat="1" applyFont="1" applyFill="1" applyBorder="1" applyAlignment="1">
      <alignment horizontal="right" vertical="center"/>
    </xf>
    <xf numFmtId="41" fontId="13" fillId="0" borderId="4" xfId="1" applyNumberFormat="1" applyFont="1" applyBorder="1" applyAlignment="1">
      <alignment horizontal="right" vertical="center"/>
    </xf>
    <xf numFmtId="178" fontId="13" fillId="0" borderId="12" xfId="1" applyNumberFormat="1" applyFont="1" applyBorder="1" applyAlignment="1">
      <alignment horizontal="right" vertical="center"/>
    </xf>
    <xf numFmtId="41" fontId="13" fillId="0" borderId="14" xfId="1" applyNumberFormat="1" applyFont="1" applyFill="1" applyBorder="1" applyAlignment="1">
      <alignment horizontal="right" vertical="center"/>
    </xf>
    <xf numFmtId="41" fontId="5" fillId="3" borderId="7" xfId="1" applyNumberFormat="1" applyFont="1" applyFill="1" applyBorder="1" applyAlignment="1">
      <alignment horizontal="right" vertical="center"/>
    </xf>
    <xf numFmtId="41" fontId="12" fillId="0" borderId="4" xfId="1" applyNumberFormat="1" applyFont="1" applyBorder="1" applyAlignment="1">
      <alignment horizontal="right" vertical="center"/>
    </xf>
    <xf numFmtId="178" fontId="12" fillId="0" borderId="12" xfId="1" applyNumberFormat="1" applyFont="1" applyBorder="1" applyAlignment="1">
      <alignment horizontal="right" vertical="center"/>
    </xf>
    <xf numFmtId="41" fontId="14" fillId="0" borderId="6" xfId="1" applyNumberFormat="1" applyFont="1" applyFill="1" applyBorder="1" applyAlignment="1">
      <alignment horizontal="right" vertical="center"/>
    </xf>
    <xf numFmtId="41" fontId="12" fillId="0" borderId="14" xfId="1" applyNumberFormat="1" applyFont="1" applyFill="1" applyBorder="1" applyAlignment="1">
      <alignment horizontal="right" vertical="center"/>
    </xf>
    <xf numFmtId="41" fontId="1" fillId="0" borderId="6" xfId="1" applyNumberFormat="1" applyFont="1" applyBorder="1" applyAlignment="1">
      <alignment horizontal="right" vertical="center"/>
    </xf>
    <xf numFmtId="41" fontId="13" fillId="0" borderId="14" xfId="1" applyNumberFormat="1" applyFont="1" applyBorder="1" applyAlignment="1">
      <alignment horizontal="right" vertical="center"/>
    </xf>
    <xf numFmtId="41" fontId="1" fillId="0" borderId="7" xfId="1" applyNumberFormat="1" applyFill="1" applyBorder="1" applyAlignment="1">
      <alignment vertical="center"/>
    </xf>
    <xf numFmtId="41" fontId="5" fillId="0" borderId="15" xfId="1" applyNumberFormat="1" applyFont="1" applyFill="1" applyBorder="1" applyAlignment="1">
      <alignment vertical="center"/>
    </xf>
    <xf numFmtId="41" fontId="13" fillId="0" borderId="6" xfId="1" applyNumberFormat="1" applyFont="1" applyBorder="1" applyAlignment="1">
      <alignment horizontal="right" vertical="center"/>
    </xf>
    <xf numFmtId="41" fontId="5" fillId="0" borderId="7" xfId="1" applyNumberFormat="1" applyFont="1" applyBorder="1" applyAlignment="1">
      <alignment horizontal="right" vertical="center"/>
    </xf>
    <xf numFmtId="0" fontId="15" fillId="4" borderId="20" xfId="1" applyFont="1" applyFill="1" applyBorder="1" applyAlignment="1">
      <alignment horizontal="left" vertical="center" wrapText="1"/>
    </xf>
    <xf numFmtId="0" fontId="5" fillId="4" borderId="9" xfId="1" applyFont="1" applyFill="1" applyBorder="1" applyAlignment="1">
      <alignment vertical="center" wrapText="1"/>
    </xf>
    <xf numFmtId="0" fontId="5" fillId="0" borderId="9" xfId="1" applyFont="1" applyFill="1" applyBorder="1" applyAlignment="1">
      <alignment vertical="center"/>
    </xf>
    <xf numFmtId="0" fontId="5" fillId="0" borderId="16" xfId="1" applyFont="1" applyFill="1" applyBorder="1" applyAlignment="1">
      <alignment vertical="center" wrapText="1"/>
    </xf>
    <xf numFmtId="41" fontId="5" fillId="0" borderId="7" xfId="1" applyNumberFormat="1" applyFont="1" applyFill="1" applyBorder="1" applyAlignment="1">
      <alignment horizontal="right" vertical="center"/>
    </xf>
    <xf numFmtId="0" fontId="1" fillId="0" borderId="21" xfId="1" applyFill="1" applyBorder="1" applyAlignment="1">
      <alignment horizontal="left" vertical="center" wrapText="1"/>
    </xf>
    <xf numFmtId="178" fontId="5" fillId="0" borderId="12" xfId="1" quotePrefix="1" applyNumberFormat="1" applyFont="1" applyFill="1" applyBorder="1" applyAlignment="1">
      <alignment horizontal="right" vertical="center"/>
    </xf>
    <xf numFmtId="41" fontId="5" fillId="0" borderId="9" xfId="1" applyNumberFormat="1" applyFont="1" applyBorder="1" applyAlignment="1">
      <alignment vertical="center"/>
    </xf>
    <xf numFmtId="41" fontId="5" fillId="0" borderId="6" xfId="1" applyNumberFormat="1" applyFont="1" applyBorder="1" applyAlignment="1">
      <alignment horizontal="right" vertical="center"/>
    </xf>
    <xf numFmtId="0" fontId="5" fillId="0" borderId="9" xfId="1" applyFont="1" applyFill="1" applyBorder="1" applyAlignment="1">
      <alignment vertical="center" wrapText="1"/>
    </xf>
    <xf numFmtId="41" fontId="5" fillId="0" borderId="16" xfId="1" applyNumberFormat="1" applyFont="1" applyBorder="1" applyAlignment="1">
      <alignment vertical="center"/>
    </xf>
    <xf numFmtId="41" fontId="12" fillId="0" borderId="3" xfId="1" applyNumberFormat="1" applyFont="1" applyFill="1" applyBorder="1" applyAlignment="1">
      <alignment horizontal="right" vertical="center"/>
    </xf>
    <xf numFmtId="0" fontId="5" fillId="0" borderId="21" xfId="1" applyFont="1" applyFill="1" applyBorder="1" applyAlignment="1">
      <alignment vertical="center"/>
    </xf>
    <xf numFmtId="41" fontId="12" fillId="0" borderId="11" xfId="1" applyNumberFormat="1" applyFont="1" applyFill="1" applyBorder="1" applyAlignment="1">
      <alignment horizontal="right" vertical="center"/>
    </xf>
    <xf numFmtId="0" fontId="5" fillId="0" borderId="21" xfId="1" applyFont="1" applyFill="1" applyBorder="1" applyAlignment="1">
      <alignment vertical="center" wrapText="1"/>
    </xf>
    <xf numFmtId="0" fontId="13" fillId="0" borderId="0" xfId="1" applyFont="1" applyAlignment="1">
      <alignment vertical="center"/>
    </xf>
    <xf numFmtId="0" fontId="17" fillId="5" borderId="0" xfId="1" applyFont="1" applyFill="1" applyBorder="1" applyAlignment="1">
      <alignment horizontal="center" vertical="center"/>
    </xf>
    <xf numFmtId="41" fontId="13" fillId="0" borderId="2" xfId="1" applyNumberFormat="1" applyFont="1" applyBorder="1" applyAlignment="1">
      <alignment horizontal="right" vertical="center"/>
    </xf>
    <xf numFmtId="41" fontId="13" fillId="0" borderId="3" xfId="1" applyNumberFormat="1" applyFont="1" applyBorder="1" applyAlignment="1">
      <alignment horizontal="right" vertical="center"/>
    </xf>
    <xf numFmtId="41" fontId="13" fillId="0" borderId="5" xfId="1" applyNumberFormat="1" applyFont="1" applyBorder="1" applyAlignment="1">
      <alignment horizontal="right" vertical="center"/>
    </xf>
    <xf numFmtId="41" fontId="13" fillId="0" borderId="4" xfId="1" applyNumberFormat="1" applyFont="1" applyFill="1" applyBorder="1" applyAlignment="1">
      <alignment horizontal="right" vertical="center"/>
    </xf>
    <xf numFmtId="41" fontId="1" fillId="0" borderId="6" xfId="1" applyNumberFormat="1" applyFont="1" applyFill="1" applyBorder="1" applyAlignment="1">
      <alignment horizontal="right" vertical="center"/>
    </xf>
    <xf numFmtId="41" fontId="1" fillId="3" borderId="7" xfId="1" applyNumberFormat="1" applyFont="1" applyFill="1" applyBorder="1" applyAlignment="1">
      <alignment horizontal="right" vertical="center"/>
    </xf>
    <xf numFmtId="41" fontId="1" fillId="0" borderId="7" xfId="1" applyNumberFormat="1" applyFont="1" applyBorder="1" applyAlignment="1">
      <alignment vertical="center"/>
    </xf>
    <xf numFmtId="41" fontId="13" fillId="0" borderId="6" xfId="1" applyNumberFormat="1" applyFont="1" applyFill="1" applyBorder="1" applyAlignment="1">
      <alignment horizontal="center" vertical="center"/>
    </xf>
    <xf numFmtId="41" fontId="13" fillId="0" borderId="3" xfId="1" applyNumberFormat="1" applyFont="1" applyFill="1" applyBorder="1" applyAlignment="1">
      <alignment horizontal="right" vertical="center"/>
    </xf>
    <xf numFmtId="41" fontId="1" fillId="0" borderId="3" xfId="1" applyNumberFormat="1" applyFont="1" applyFill="1" applyBorder="1" applyAlignment="1">
      <alignment horizontal="right" vertical="center"/>
    </xf>
    <xf numFmtId="41" fontId="1" fillId="0" borderId="7" xfId="1" applyNumberFormat="1" applyFont="1" applyFill="1" applyBorder="1" applyAlignment="1">
      <alignment horizontal="right" vertical="center"/>
    </xf>
    <xf numFmtId="0" fontId="13" fillId="0" borderId="9" xfId="1" applyFont="1" applyFill="1" applyBorder="1" applyAlignment="1">
      <alignment vertical="center"/>
    </xf>
    <xf numFmtId="0" fontId="13" fillId="0" borderId="21" xfId="1" applyFont="1" applyFill="1" applyBorder="1" applyAlignment="1">
      <alignment vertical="center"/>
    </xf>
    <xf numFmtId="177" fontId="13" fillId="0" borderId="9" xfId="1" applyNumberFormat="1" applyFont="1" applyFill="1" applyBorder="1" applyAlignment="1">
      <alignment horizontal="center" vertical="center"/>
    </xf>
    <xf numFmtId="0" fontId="18" fillId="5" borderId="0" xfId="1" applyFont="1" applyFill="1" applyBorder="1" applyAlignment="1">
      <alignment horizontal="center" vertical="center"/>
    </xf>
    <xf numFmtId="178" fontId="13" fillId="0" borderId="10" xfId="1" applyNumberFormat="1" applyFont="1" applyBorder="1" applyAlignment="1">
      <alignment horizontal="right" vertical="center"/>
    </xf>
    <xf numFmtId="178" fontId="13" fillId="0" borderId="11" xfId="1" applyNumberFormat="1" applyFont="1" applyBorder="1" applyAlignment="1">
      <alignment horizontal="right" vertical="center"/>
    </xf>
    <xf numFmtId="178" fontId="13" fillId="0" borderId="13" xfId="1" applyNumberFormat="1" applyFont="1" applyBorder="1" applyAlignment="1">
      <alignment horizontal="right" vertical="center"/>
    </xf>
    <xf numFmtId="41" fontId="13" fillId="3" borderId="15" xfId="1" applyNumberFormat="1" applyFont="1" applyFill="1" applyBorder="1" applyAlignment="1">
      <alignment horizontal="right" vertical="center"/>
    </xf>
    <xf numFmtId="41" fontId="13" fillId="0" borderId="15" xfId="1" applyNumberFormat="1" applyFont="1" applyBorder="1" applyAlignment="1">
      <alignment vertical="center"/>
    </xf>
    <xf numFmtId="41" fontId="13" fillId="0" borderId="14" xfId="1" applyNumberFormat="1" applyFont="1" applyFill="1" applyBorder="1" applyAlignment="1">
      <alignment horizontal="center" vertical="center"/>
    </xf>
    <xf numFmtId="41" fontId="13" fillId="0" borderId="11" xfId="1" applyNumberFormat="1" applyFont="1" applyFill="1" applyBorder="1" applyAlignment="1">
      <alignment horizontal="right" vertical="center"/>
    </xf>
    <xf numFmtId="41" fontId="13" fillId="0" borderId="15" xfId="1" applyNumberFormat="1" applyFont="1" applyFill="1" applyBorder="1" applyAlignment="1">
      <alignment horizontal="right" vertical="center"/>
    </xf>
    <xf numFmtId="0" fontId="13" fillId="0" borderId="16" xfId="1" applyFont="1" applyFill="1" applyBorder="1" applyAlignment="1">
      <alignment vertical="center" wrapText="1"/>
    </xf>
    <xf numFmtId="0" fontId="13" fillId="0" borderId="21" xfId="1" applyFont="1" applyFill="1" applyBorder="1" applyAlignment="1">
      <alignment vertical="center" wrapText="1"/>
    </xf>
    <xf numFmtId="177" fontId="13" fillId="0" borderId="16" xfId="1" applyNumberFormat="1" applyFont="1" applyFill="1" applyBorder="1" applyAlignment="1">
      <alignment horizontal="center" vertical="center"/>
    </xf>
    <xf numFmtId="177" fontId="5" fillId="0" borderId="9" xfId="1" applyNumberFormat="1" applyFont="1" applyFill="1" applyBorder="1" applyAlignment="1">
      <alignment horizontal="center" vertical="center"/>
    </xf>
    <xf numFmtId="177" fontId="5" fillId="0" borderId="16" xfId="1" applyNumberFormat="1" applyFont="1" applyFill="1" applyBorder="1" applyAlignment="1">
      <alignment horizontal="center" vertical="center"/>
    </xf>
    <xf numFmtId="0" fontId="9" fillId="4" borderId="16" xfId="1" applyFont="1" applyFill="1" applyBorder="1" applyAlignment="1">
      <alignment horizontal="left" vertical="top" wrapText="1"/>
    </xf>
    <xf numFmtId="0" fontId="8" fillId="2" borderId="22"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7" xfId="1" applyFont="1" applyFill="1" applyBorder="1" applyAlignment="1">
      <alignment horizontal="center" vertical="center"/>
    </xf>
    <xf numFmtId="0" fontId="1" fillId="0" borderId="6" xfId="1" applyBorder="1" applyAlignment="1">
      <alignment horizontal="left" vertical="center" wrapText="1"/>
    </xf>
    <xf numFmtId="0" fontId="5" fillId="2" borderId="4" xfId="1" applyFont="1" applyFill="1" applyBorder="1" applyAlignment="1">
      <alignment horizontal="center" vertical="center"/>
    </xf>
    <xf numFmtId="0" fontId="15" fillId="2" borderId="9"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19" fillId="6" borderId="3" xfId="1" applyFont="1" applyFill="1" applyBorder="1" applyAlignment="1">
      <alignment horizontal="center" vertical="center" wrapText="1"/>
    </xf>
    <xf numFmtId="0" fontId="19" fillId="6" borderId="3" xfId="1" applyFont="1" applyFill="1" applyBorder="1" applyAlignment="1">
      <alignment horizontal="center" vertical="center" wrapText="1"/>
    </xf>
    <xf numFmtId="0" fontId="20" fillId="2" borderId="5"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9" xfId="1" applyFont="1" applyFill="1" applyBorder="1" applyAlignment="1">
      <alignment horizontal="center" vertical="center" wrapText="1"/>
    </xf>
    <xf numFmtId="0" fontId="10" fillId="2" borderId="22" xfId="1" applyFont="1" applyFill="1" applyBorder="1" applyAlignment="1">
      <alignment horizontal="center" vertical="center"/>
    </xf>
    <xf numFmtId="0" fontId="20" fillId="2" borderId="23"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26" xfId="1" applyFont="1" applyFill="1" applyBorder="1" applyAlignment="1">
      <alignment horizontal="center" vertical="center"/>
    </xf>
    <xf numFmtId="0" fontId="20" fillId="2" borderId="27" xfId="1" applyFont="1" applyFill="1" applyBorder="1" applyAlignment="1">
      <alignment horizontal="center" vertical="center"/>
    </xf>
    <xf numFmtId="0" fontId="1" fillId="0" borderId="28" xfId="1" applyBorder="1" applyAlignment="1">
      <alignment horizontal="left" vertical="center" wrapText="1"/>
    </xf>
    <xf numFmtId="0" fontId="5" fillId="2" borderId="22" xfId="1" applyFont="1" applyFill="1" applyBorder="1" applyAlignment="1">
      <alignment horizontal="center" vertical="center"/>
    </xf>
    <xf numFmtId="0" fontId="15" fillId="2" borderId="18"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19" fillId="6" borderId="29" xfId="1" applyFont="1" applyFill="1" applyBorder="1" applyAlignment="1">
      <alignment horizontal="center" vertical="center" wrapText="1"/>
    </xf>
    <xf numFmtId="0" fontId="19" fillId="6" borderId="30" xfId="1" applyFont="1" applyFill="1" applyBorder="1" applyAlignment="1">
      <alignment horizontal="center" vertical="center" wrapText="1"/>
    </xf>
    <xf numFmtId="0" fontId="19" fillId="6" borderId="31" xfId="1" applyFont="1" applyFill="1" applyBorder="1" applyAlignment="1">
      <alignment horizontal="center" vertical="center" wrapText="1"/>
    </xf>
    <xf numFmtId="0" fontId="19" fillId="6" borderId="32" xfId="1" applyFont="1" applyFill="1" applyBorder="1" applyAlignment="1">
      <alignment horizontal="center" vertical="center" wrapText="1"/>
    </xf>
    <xf numFmtId="0" fontId="20" fillId="2" borderId="33" xfId="1"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18" xfId="1" applyFont="1" applyFill="1" applyBorder="1" applyAlignment="1">
      <alignment horizontal="center" vertical="center" wrapText="1"/>
    </xf>
    <xf numFmtId="0" fontId="16" fillId="0" borderId="0" xfId="1" applyFont="1">
      <alignment vertical="center"/>
    </xf>
    <xf numFmtId="0" fontId="1" fillId="0" borderId="34" xfId="1" applyBorder="1" applyAlignment="1">
      <alignment vertical="center"/>
    </xf>
    <xf numFmtId="0" fontId="1" fillId="0" borderId="35" xfId="1" applyBorder="1" applyAlignment="1">
      <alignment vertical="center"/>
    </xf>
    <xf numFmtId="0" fontId="1" fillId="0" borderId="36" xfId="1" applyBorder="1" applyAlignment="1">
      <alignment vertical="center"/>
    </xf>
    <xf numFmtId="0" fontId="1" fillId="0" borderId="37" xfId="1" applyBorder="1" applyAlignment="1">
      <alignment vertical="center"/>
    </xf>
    <xf numFmtId="0" fontId="1" fillId="0" borderId="38" xfId="1" applyBorder="1" applyAlignment="1">
      <alignment vertical="center"/>
    </xf>
    <xf numFmtId="0" fontId="21" fillId="2" borderId="39" xfId="1" applyFont="1" applyFill="1" applyBorder="1" applyAlignment="1">
      <alignment vertical="center"/>
    </xf>
    <xf numFmtId="0" fontId="7" fillId="2" borderId="40" xfId="1" applyFont="1" applyFill="1" applyBorder="1" applyAlignment="1">
      <alignment horizontal="left" vertical="center" wrapText="1"/>
    </xf>
    <xf numFmtId="0" fontId="20" fillId="2" borderId="41" xfId="1" applyFont="1" applyFill="1" applyBorder="1" applyAlignment="1">
      <alignment horizontal="left" vertical="center" wrapText="1"/>
    </xf>
    <xf numFmtId="0" fontId="20" fillId="2" borderId="42" xfId="1" applyFont="1" applyFill="1" applyBorder="1" applyAlignment="1">
      <alignment horizontal="left" vertical="center" wrapText="1"/>
    </xf>
    <xf numFmtId="0" fontId="20" fillId="2" borderId="43" xfId="1" applyFont="1" applyFill="1" applyBorder="1" applyAlignment="1">
      <alignment horizontal="left" vertical="center" wrapText="1"/>
    </xf>
    <xf numFmtId="0" fontId="1" fillId="0" borderId="28" xfId="1" applyBorder="1" applyAlignment="1">
      <alignment vertical="center" wrapText="1"/>
    </xf>
    <xf numFmtId="0" fontId="1" fillId="0" borderId="19" xfId="1" applyBorder="1" applyAlignment="1">
      <alignment vertical="center" wrapText="1"/>
    </xf>
    <xf numFmtId="0" fontId="20" fillId="0" borderId="44" xfId="1" applyFont="1" applyBorder="1" applyAlignment="1">
      <alignment vertical="center" wrapText="1"/>
    </xf>
    <xf numFmtId="0" fontId="1" fillId="0" borderId="45" xfId="1" applyBorder="1" applyAlignment="1">
      <alignment vertical="center"/>
    </xf>
    <xf numFmtId="0" fontId="1" fillId="0" borderId="33" xfId="1" applyBorder="1" applyAlignment="1">
      <alignment vertical="center" wrapText="1"/>
    </xf>
    <xf numFmtId="0" fontId="21" fillId="2" borderId="22" xfId="1" applyFont="1" applyFill="1" applyBorder="1" applyAlignment="1">
      <alignment vertical="center" wrapText="1"/>
    </xf>
    <xf numFmtId="0" fontId="7" fillId="2" borderId="46" xfId="1" applyFont="1" applyFill="1" applyBorder="1" applyAlignment="1">
      <alignment horizontal="left" vertical="center" wrapText="1"/>
    </xf>
    <xf numFmtId="0" fontId="5" fillId="2" borderId="40" xfId="1" applyFont="1" applyFill="1" applyBorder="1" applyAlignment="1">
      <alignment horizontal="center" vertical="center" wrapText="1"/>
    </xf>
    <xf numFmtId="0" fontId="1" fillId="2" borderId="42" xfId="1" applyFill="1" applyBorder="1" applyAlignment="1">
      <alignment vertical="center"/>
    </xf>
    <xf numFmtId="0" fontId="5" fillId="2" borderId="47" xfId="1" applyFont="1" applyFill="1" applyBorder="1" applyAlignment="1">
      <alignment horizontal="left" vertical="center"/>
    </xf>
    <xf numFmtId="0" fontId="15" fillId="2" borderId="40" xfId="1" applyFont="1" applyFill="1" applyBorder="1" applyAlignment="1">
      <alignment horizontal="center" vertical="center" wrapText="1"/>
    </xf>
    <xf numFmtId="0" fontId="15" fillId="2" borderId="29"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15" fillId="2" borderId="49" xfId="1" applyFont="1" applyFill="1" applyBorder="1" applyAlignment="1">
      <alignment horizontal="center" vertical="center" wrapText="1"/>
    </xf>
    <xf numFmtId="0" fontId="15" fillId="2" borderId="43" xfId="1" applyFont="1" applyFill="1" applyBorder="1" applyAlignment="1">
      <alignment horizontal="center" vertical="center" wrapText="1"/>
    </xf>
    <xf numFmtId="0" fontId="7" fillId="2" borderId="47" xfId="1" applyFont="1" applyFill="1" applyBorder="1" applyAlignment="1">
      <alignment horizontal="center" vertical="center"/>
    </xf>
    <xf numFmtId="0" fontId="15" fillId="0" borderId="45" xfId="1" applyFont="1" applyBorder="1" applyAlignment="1">
      <alignment horizontal="center" vertical="center"/>
    </xf>
    <xf numFmtId="0" fontId="15" fillId="0" borderId="22" xfId="1" applyFont="1" applyBorder="1" applyAlignment="1">
      <alignment horizontal="center" vertical="center"/>
    </xf>
    <xf numFmtId="0" fontId="1" fillId="2" borderId="50" xfId="1" applyFill="1" applyBorder="1" applyAlignment="1">
      <alignment horizontal="center" vertical="center"/>
    </xf>
    <xf numFmtId="0" fontId="1" fillId="2" borderId="51" xfId="1" applyFill="1" applyBorder="1" applyAlignment="1">
      <alignment horizontal="center" vertical="center"/>
    </xf>
    <xf numFmtId="0" fontId="1" fillId="0" borderId="10" xfId="1" applyBorder="1" applyAlignment="1">
      <alignment horizontal="center" vertical="center"/>
    </xf>
    <xf numFmtId="0" fontId="1" fillId="0" borderId="1" xfId="1" applyBorder="1" applyAlignment="1">
      <alignment horizontal="center" vertical="center"/>
    </xf>
    <xf numFmtId="0" fontId="5" fillId="2" borderId="12" xfId="1" applyFont="1" applyFill="1" applyBorder="1" applyAlignment="1">
      <alignment horizontal="center" vertical="center" wrapText="1"/>
    </xf>
    <xf numFmtId="0" fontId="15" fillId="0" borderId="10" xfId="1" applyFont="1" applyBorder="1" applyAlignment="1">
      <alignment horizontal="center" vertical="center"/>
    </xf>
    <xf numFmtId="0" fontId="15" fillId="2" borderId="16" xfId="1" applyFont="1" applyFill="1" applyBorder="1" applyAlignment="1">
      <alignment horizontal="center" vertical="center" wrapText="1"/>
    </xf>
    <xf numFmtId="0" fontId="1" fillId="2" borderId="1" xfId="1" applyFill="1" applyBorder="1" applyAlignment="1">
      <alignment horizontal="center" vertical="center"/>
    </xf>
    <xf numFmtId="0" fontId="5" fillId="2" borderId="16" xfId="1" applyFont="1" applyFill="1" applyBorder="1" applyAlignment="1">
      <alignment horizontal="center" vertical="center" wrapText="1"/>
    </xf>
    <xf numFmtId="0" fontId="22" fillId="0" borderId="0" xfId="1" applyFont="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38"/>
  <sheetViews>
    <sheetView tabSelected="1" showRuler="0" view="pageBreakPreview" topLeftCell="A19" zoomScale="70" zoomScaleNormal="100" zoomScaleSheetLayoutView="70" zoomScalePageLayoutView="60" workbookViewId="0">
      <selection activeCell="L30" sqref="L30:L31"/>
    </sheetView>
  </sheetViews>
  <sheetFormatPr defaultColWidth="9.875" defaultRowHeight="13.5" outlineLevelRow="1" x14ac:dyDescent="0.4"/>
  <cols>
    <col min="1" max="1" width="4.5" style="1" customWidth="1"/>
    <col min="2" max="2" width="8.5" style="1" customWidth="1"/>
    <col min="3" max="3" width="19.375" style="1" customWidth="1"/>
    <col min="4" max="4" width="36" style="1" customWidth="1"/>
    <col min="5" max="14" width="9.875" style="1" customWidth="1"/>
    <col min="15" max="16" width="12.625" style="1" customWidth="1"/>
    <col min="17" max="17" width="10.75" style="1" customWidth="1"/>
    <col min="18" max="24" width="8.75" style="1" customWidth="1"/>
    <col min="25" max="25" width="9.875" style="2"/>
    <col min="26" max="256" width="9.875" style="1"/>
    <col min="257" max="257" width="4.5" style="1" customWidth="1"/>
    <col min="258" max="258" width="8.5" style="1" customWidth="1"/>
    <col min="259" max="259" width="19.375" style="1" customWidth="1"/>
    <col min="260" max="260" width="36" style="1" customWidth="1"/>
    <col min="261" max="270" width="9.875" style="1" customWidth="1"/>
    <col min="271" max="272" width="12.625" style="1" customWidth="1"/>
    <col min="273" max="273" width="10.75" style="1" customWidth="1"/>
    <col min="274" max="280" width="8.75" style="1" customWidth="1"/>
    <col min="281" max="512" width="9.875" style="1"/>
    <col min="513" max="513" width="4.5" style="1" customWidth="1"/>
    <col min="514" max="514" width="8.5" style="1" customWidth="1"/>
    <col min="515" max="515" width="19.375" style="1" customWidth="1"/>
    <col min="516" max="516" width="36" style="1" customWidth="1"/>
    <col min="517" max="526" width="9.875" style="1" customWidth="1"/>
    <col min="527" max="528" width="12.625" style="1" customWidth="1"/>
    <col min="529" max="529" width="10.75" style="1" customWidth="1"/>
    <col min="530" max="536" width="8.75" style="1" customWidth="1"/>
    <col min="537" max="768" width="9.875" style="1"/>
    <col min="769" max="769" width="4.5" style="1" customWidth="1"/>
    <col min="770" max="770" width="8.5" style="1" customWidth="1"/>
    <col min="771" max="771" width="19.375" style="1" customWidth="1"/>
    <col min="772" max="772" width="36" style="1" customWidth="1"/>
    <col min="773" max="782" width="9.875" style="1" customWidth="1"/>
    <col min="783" max="784" width="12.625" style="1" customWidth="1"/>
    <col min="785" max="785" width="10.75" style="1" customWidth="1"/>
    <col min="786" max="792" width="8.75" style="1" customWidth="1"/>
    <col min="793" max="1024" width="9.875" style="1"/>
    <col min="1025" max="1025" width="4.5" style="1" customWidth="1"/>
    <col min="1026" max="1026" width="8.5" style="1" customWidth="1"/>
    <col min="1027" max="1027" width="19.375" style="1" customWidth="1"/>
    <col min="1028" max="1028" width="36" style="1" customWidth="1"/>
    <col min="1029" max="1038" width="9.875" style="1" customWidth="1"/>
    <col min="1039" max="1040" width="12.625" style="1" customWidth="1"/>
    <col min="1041" max="1041" width="10.75" style="1" customWidth="1"/>
    <col min="1042" max="1048" width="8.75" style="1" customWidth="1"/>
    <col min="1049" max="1280" width="9.875" style="1"/>
    <col min="1281" max="1281" width="4.5" style="1" customWidth="1"/>
    <col min="1282" max="1282" width="8.5" style="1" customWidth="1"/>
    <col min="1283" max="1283" width="19.375" style="1" customWidth="1"/>
    <col min="1284" max="1284" width="36" style="1" customWidth="1"/>
    <col min="1285" max="1294" width="9.875" style="1" customWidth="1"/>
    <col min="1295" max="1296" width="12.625" style="1" customWidth="1"/>
    <col min="1297" max="1297" width="10.75" style="1" customWidth="1"/>
    <col min="1298" max="1304" width="8.75" style="1" customWidth="1"/>
    <col min="1305" max="1536" width="9.875" style="1"/>
    <col min="1537" max="1537" width="4.5" style="1" customWidth="1"/>
    <col min="1538" max="1538" width="8.5" style="1" customWidth="1"/>
    <col min="1539" max="1539" width="19.375" style="1" customWidth="1"/>
    <col min="1540" max="1540" width="36" style="1" customWidth="1"/>
    <col min="1541" max="1550" width="9.875" style="1" customWidth="1"/>
    <col min="1551" max="1552" width="12.625" style="1" customWidth="1"/>
    <col min="1553" max="1553" width="10.75" style="1" customWidth="1"/>
    <col min="1554" max="1560" width="8.75" style="1" customWidth="1"/>
    <col min="1561" max="1792" width="9.875" style="1"/>
    <col min="1793" max="1793" width="4.5" style="1" customWidth="1"/>
    <col min="1794" max="1794" width="8.5" style="1" customWidth="1"/>
    <col min="1795" max="1795" width="19.375" style="1" customWidth="1"/>
    <col min="1796" max="1796" width="36" style="1" customWidth="1"/>
    <col min="1797" max="1806" width="9.875" style="1" customWidth="1"/>
    <col min="1807" max="1808" width="12.625" style="1" customWidth="1"/>
    <col min="1809" max="1809" width="10.75" style="1" customWidth="1"/>
    <col min="1810" max="1816" width="8.75" style="1" customWidth="1"/>
    <col min="1817" max="2048" width="9.875" style="1"/>
    <col min="2049" max="2049" width="4.5" style="1" customWidth="1"/>
    <col min="2050" max="2050" width="8.5" style="1" customWidth="1"/>
    <col min="2051" max="2051" width="19.375" style="1" customWidth="1"/>
    <col min="2052" max="2052" width="36" style="1" customWidth="1"/>
    <col min="2053" max="2062" width="9.875" style="1" customWidth="1"/>
    <col min="2063" max="2064" width="12.625" style="1" customWidth="1"/>
    <col min="2065" max="2065" width="10.75" style="1" customWidth="1"/>
    <col min="2066" max="2072" width="8.75" style="1" customWidth="1"/>
    <col min="2073" max="2304" width="9.875" style="1"/>
    <col min="2305" max="2305" width="4.5" style="1" customWidth="1"/>
    <col min="2306" max="2306" width="8.5" style="1" customWidth="1"/>
    <col min="2307" max="2307" width="19.375" style="1" customWidth="1"/>
    <col min="2308" max="2308" width="36" style="1" customWidth="1"/>
    <col min="2309" max="2318" width="9.875" style="1" customWidth="1"/>
    <col min="2319" max="2320" width="12.625" style="1" customWidth="1"/>
    <col min="2321" max="2321" width="10.75" style="1" customWidth="1"/>
    <col min="2322" max="2328" width="8.75" style="1" customWidth="1"/>
    <col min="2329" max="2560" width="9.875" style="1"/>
    <col min="2561" max="2561" width="4.5" style="1" customWidth="1"/>
    <col min="2562" max="2562" width="8.5" style="1" customWidth="1"/>
    <col min="2563" max="2563" width="19.375" style="1" customWidth="1"/>
    <col min="2564" max="2564" width="36" style="1" customWidth="1"/>
    <col min="2565" max="2574" width="9.875" style="1" customWidth="1"/>
    <col min="2575" max="2576" width="12.625" style="1" customWidth="1"/>
    <col min="2577" max="2577" width="10.75" style="1" customWidth="1"/>
    <col min="2578" max="2584" width="8.75" style="1" customWidth="1"/>
    <col min="2585" max="2816" width="9.875" style="1"/>
    <col min="2817" max="2817" width="4.5" style="1" customWidth="1"/>
    <col min="2818" max="2818" width="8.5" style="1" customWidth="1"/>
    <col min="2819" max="2819" width="19.375" style="1" customWidth="1"/>
    <col min="2820" max="2820" width="36" style="1" customWidth="1"/>
    <col min="2821" max="2830" width="9.875" style="1" customWidth="1"/>
    <col min="2831" max="2832" width="12.625" style="1" customWidth="1"/>
    <col min="2833" max="2833" width="10.75" style="1" customWidth="1"/>
    <col min="2834" max="2840" width="8.75" style="1" customWidth="1"/>
    <col min="2841" max="3072" width="9.875" style="1"/>
    <col min="3073" max="3073" width="4.5" style="1" customWidth="1"/>
    <col min="3074" max="3074" width="8.5" style="1" customWidth="1"/>
    <col min="3075" max="3075" width="19.375" style="1" customWidth="1"/>
    <col min="3076" max="3076" width="36" style="1" customWidth="1"/>
    <col min="3077" max="3086" width="9.875" style="1" customWidth="1"/>
    <col min="3087" max="3088" width="12.625" style="1" customWidth="1"/>
    <col min="3089" max="3089" width="10.75" style="1" customWidth="1"/>
    <col min="3090" max="3096" width="8.75" style="1" customWidth="1"/>
    <col min="3097" max="3328" width="9.875" style="1"/>
    <col min="3329" max="3329" width="4.5" style="1" customWidth="1"/>
    <col min="3330" max="3330" width="8.5" style="1" customWidth="1"/>
    <col min="3331" max="3331" width="19.375" style="1" customWidth="1"/>
    <col min="3332" max="3332" width="36" style="1" customWidth="1"/>
    <col min="3333" max="3342" width="9.875" style="1" customWidth="1"/>
    <col min="3343" max="3344" width="12.625" style="1" customWidth="1"/>
    <col min="3345" max="3345" width="10.75" style="1" customWidth="1"/>
    <col min="3346" max="3352" width="8.75" style="1" customWidth="1"/>
    <col min="3353" max="3584" width="9.875" style="1"/>
    <col min="3585" max="3585" width="4.5" style="1" customWidth="1"/>
    <col min="3586" max="3586" width="8.5" style="1" customWidth="1"/>
    <col min="3587" max="3587" width="19.375" style="1" customWidth="1"/>
    <col min="3588" max="3588" width="36" style="1" customWidth="1"/>
    <col min="3589" max="3598" width="9.875" style="1" customWidth="1"/>
    <col min="3599" max="3600" width="12.625" style="1" customWidth="1"/>
    <col min="3601" max="3601" width="10.75" style="1" customWidth="1"/>
    <col min="3602" max="3608" width="8.75" style="1" customWidth="1"/>
    <col min="3609" max="3840" width="9.875" style="1"/>
    <col min="3841" max="3841" width="4.5" style="1" customWidth="1"/>
    <col min="3842" max="3842" width="8.5" style="1" customWidth="1"/>
    <col min="3843" max="3843" width="19.375" style="1" customWidth="1"/>
    <col min="3844" max="3844" width="36" style="1" customWidth="1"/>
    <col min="3845" max="3854" width="9.875" style="1" customWidth="1"/>
    <col min="3855" max="3856" width="12.625" style="1" customWidth="1"/>
    <col min="3857" max="3857" width="10.75" style="1" customWidth="1"/>
    <col min="3858" max="3864" width="8.75" style="1" customWidth="1"/>
    <col min="3865" max="4096" width="9.875" style="1"/>
    <col min="4097" max="4097" width="4.5" style="1" customWidth="1"/>
    <col min="4098" max="4098" width="8.5" style="1" customWidth="1"/>
    <col min="4099" max="4099" width="19.375" style="1" customWidth="1"/>
    <col min="4100" max="4100" width="36" style="1" customWidth="1"/>
    <col min="4101" max="4110" width="9.875" style="1" customWidth="1"/>
    <col min="4111" max="4112" width="12.625" style="1" customWidth="1"/>
    <col min="4113" max="4113" width="10.75" style="1" customWidth="1"/>
    <col min="4114" max="4120" width="8.75" style="1" customWidth="1"/>
    <col min="4121" max="4352" width="9.875" style="1"/>
    <col min="4353" max="4353" width="4.5" style="1" customWidth="1"/>
    <col min="4354" max="4354" width="8.5" style="1" customWidth="1"/>
    <col min="4355" max="4355" width="19.375" style="1" customWidth="1"/>
    <col min="4356" max="4356" width="36" style="1" customWidth="1"/>
    <col min="4357" max="4366" width="9.875" style="1" customWidth="1"/>
    <col min="4367" max="4368" width="12.625" style="1" customWidth="1"/>
    <col min="4369" max="4369" width="10.75" style="1" customWidth="1"/>
    <col min="4370" max="4376" width="8.75" style="1" customWidth="1"/>
    <col min="4377" max="4608" width="9.875" style="1"/>
    <col min="4609" max="4609" width="4.5" style="1" customWidth="1"/>
    <col min="4610" max="4610" width="8.5" style="1" customWidth="1"/>
    <col min="4611" max="4611" width="19.375" style="1" customWidth="1"/>
    <col min="4612" max="4612" width="36" style="1" customWidth="1"/>
    <col min="4613" max="4622" width="9.875" style="1" customWidth="1"/>
    <col min="4623" max="4624" width="12.625" style="1" customWidth="1"/>
    <col min="4625" max="4625" width="10.75" style="1" customWidth="1"/>
    <col min="4626" max="4632" width="8.75" style="1" customWidth="1"/>
    <col min="4633" max="4864" width="9.875" style="1"/>
    <col min="4865" max="4865" width="4.5" style="1" customWidth="1"/>
    <col min="4866" max="4866" width="8.5" style="1" customWidth="1"/>
    <col min="4867" max="4867" width="19.375" style="1" customWidth="1"/>
    <col min="4868" max="4868" width="36" style="1" customWidth="1"/>
    <col min="4869" max="4878" width="9.875" style="1" customWidth="1"/>
    <col min="4879" max="4880" width="12.625" style="1" customWidth="1"/>
    <col min="4881" max="4881" width="10.75" style="1" customWidth="1"/>
    <col min="4882" max="4888" width="8.75" style="1" customWidth="1"/>
    <col min="4889" max="5120" width="9.875" style="1"/>
    <col min="5121" max="5121" width="4.5" style="1" customWidth="1"/>
    <col min="5122" max="5122" width="8.5" style="1" customWidth="1"/>
    <col min="5123" max="5123" width="19.375" style="1" customWidth="1"/>
    <col min="5124" max="5124" width="36" style="1" customWidth="1"/>
    <col min="5125" max="5134" width="9.875" style="1" customWidth="1"/>
    <col min="5135" max="5136" width="12.625" style="1" customWidth="1"/>
    <col min="5137" max="5137" width="10.75" style="1" customWidth="1"/>
    <col min="5138" max="5144" width="8.75" style="1" customWidth="1"/>
    <col min="5145" max="5376" width="9.875" style="1"/>
    <col min="5377" max="5377" width="4.5" style="1" customWidth="1"/>
    <col min="5378" max="5378" width="8.5" style="1" customWidth="1"/>
    <col min="5379" max="5379" width="19.375" style="1" customWidth="1"/>
    <col min="5380" max="5380" width="36" style="1" customWidth="1"/>
    <col min="5381" max="5390" width="9.875" style="1" customWidth="1"/>
    <col min="5391" max="5392" width="12.625" style="1" customWidth="1"/>
    <col min="5393" max="5393" width="10.75" style="1" customWidth="1"/>
    <col min="5394" max="5400" width="8.75" style="1" customWidth="1"/>
    <col min="5401" max="5632" width="9.875" style="1"/>
    <col min="5633" max="5633" width="4.5" style="1" customWidth="1"/>
    <col min="5634" max="5634" width="8.5" style="1" customWidth="1"/>
    <col min="5635" max="5635" width="19.375" style="1" customWidth="1"/>
    <col min="5636" max="5636" width="36" style="1" customWidth="1"/>
    <col min="5637" max="5646" width="9.875" style="1" customWidth="1"/>
    <col min="5647" max="5648" width="12.625" style="1" customWidth="1"/>
    <col min="5649" max="5649" width="10.75" style="1" customWidth="1"/>
    <col min="5650" max="5656" width="8.75" style="1" customWidth="1"/>
    <col min="5657" max="5888" width="9.875" style="1"/>
    <col min="5889" max="5889" width="4.5" style="1" customWidth="1"/>
    <col min="5890" max="5890" width="8.5" style="1" customWidth="1"/>
    <col min="5891" max="5891" width="19.375" style="1" customWidth="1"/>
    <col min="5892" max="5892" width="36" style="1" customWidth="1"/>
    <col min="5893" max="5902" width="9.875" style="1" customWidth="1"/>
    <col min="5903" max="5904" width="12.625" style="1" customWidth="1"/>
    <col min="5905" max="5905" width="10.75" style="1" customWidth="1"/>
    <col min="5906" max="5912" width="8.75" style="1" customWidth="1"/>
    <col min="5913" max="6144" width="9.875" style="1"/>
    <col min="6145" max="6145" width="4.5" style="1" customWidth="1"/>
    <col min="6146" max="6146" width="8.5" style="1" customWidth="1"/>
    <col min="6147" max="6147" width="19.375" style="1" customWidth="1"/>
    <col min="6148" max="6148" width="36" style="1" customWidth="1"/>
    <col min="6149" max="6158" width="9.875" style="1" customWidth="1"/>
    <col min="6159" max="6160" width="12.625" style="1" customWidth="1"/>
    <col min="6161" max="6161" width="10.75" style="1" customWidth="1"/>
    <col min="6162" max="6168" width="8.75" style="1" customWidth="1"/>
    <col min="6169" max="6400" width="9.875" style="1"/>
    <col min="6401" max="6401" width="4.5" style="1" customWidth="1"/>
    <col min="6402" max="6402" width="8.5" style="1" customWidth="1"/>
    <col min="6403" max="6403" width="19.375" style="1" customWidth="1"/>
    <col min="6404" max="6404" width="36" style="1" customWidth="1"/>
    <col min="6405" max="6414" width="9.875" style="1" customWidth="1"/>
    <col min="6415" max="6416" width="12.625" style="1" customWidth="1"/>
    <col min="6417" max="6417" width="10.75" style="1" customWidth="1"/>
    <col min="6418" max="6424" width="8.75" style="1" customWidth="1"/>
    <col min="6425" max="6656" width="9.875" style="1"/>
    <col min="6657" max="6657" width="4.5" style="1" customWidth="1"/>
    <col min="6658" max="6658" width="8.5" style="1" customWidth="1"/>
    <col min="6659" max="6659" width="19.375" style="1" customWidth="1"/>
    <col min="6660" max="6660" width="36" style="1" customWidth="1"/>
    <col min="6661" max="6670" width="9.875" style="1" customWidth="1"/>
    <col min="6671" max="6672" width="12.625" style="1" customWidth="1"/>
    <col min="6673" max="6673" width="10.75" style="1" customWidth="1"/>
    <col min="6674" max="6680" width="8.75" style="1" customWidth="1"/>
    <col min="6681" max="6912" width="9.875" style="1"/>
    <col min="6913" max="6913" width="4.5" style="1" customWidth="1"/>
    <col min="6914" max="6914" width="8.5" style="1" customWidth="1"/>
    <col min="6915" max="6915" width="19.375" style="1" customWidth="1"/>
    <col min="6916" max="6916" width="36" style="1" customWidth="1"/>
    <col min="6917" max="6926" width="9.875" style="1" customWidth="1"/>
    <col min="6927" max="6928" width="12.625" style="1" customWidth="1"/>
    <col min="6929" max="6929" width="10.75" style="1" customWidth="1"/>
    <col min="6930" max="6936" width="8.75" style="1" customWidth="1"/>
    <col min="6937" max="7168" width="9.875" style="1"/>
    <col min="7169" max="7169" width="4.5" style="1" customWidth="1"/>
    <col min="7170" max="7170" width="8.5" style="1" customWidth="1"/>
    <col min="7171" max="7171" width="19.375" style="1" customWidth="1"/>
    <col min="7172" max="7172" width="36" style="1" customWidth="1"/>
    <col min="7173" max="7182" width="9.875" style="1" customWidth="1"/>
    <col min="7183" max="7184" width="12.625" style="1" customWidth="1"/>
    <col min="7185" max="7185" width="10.75" style="1" customWidth="1"/>
    <col min="7186" max="7192" width="8.75" style="1" customWidth="1"/>
    <col min="7193" max="7424" width="9.875" style="1"/>
    <col min="7425" max="7425" width="4.5" style="1" customWidth="1"/>
    <col min="7426" max="7426" width="8.5" style="1" customWidth="1"/>
    <col min="7427" max="7427" width="19.375" style="1" customWidth="1"/>
    <col min="7428" max="7428" width="36" style="1" customWidth="1"/>
    <col min="7429" max="7438" width="9.875" style="1" customWidth="1"/>
    <col min="7439" max="7440" width="12.625" style="1" customWidth="1"/>
    <col min="7441" max="7441" width="10.75" style="1" customWidth="1"/>
    <col min="7442" max="7448" width="8.75" style="1" customWidth="1"/>
    <col min="7449" max="7680" width="9.875" style="1"/>
    <col min="7681" max="7681" width="4.5" style="1" customWidth="1"/>
    <col min="7682" max="7682" width="8.5" style="1" customWidth="1"/>
    <col min="7683" max="7683" width="19.375" style="1" customWidth="1"/>
    <col min="7684" max="7684" width="36" style="1" customWidth="1"/>
    <col min="7685" max="7694" width="9.875" style="1" customWidth="1"/>
    <col min="7695" max="7696" width="12.625" style="1" customWidth="1"/>
    <col min="7697" max="7697" width="10.75" style="1" customWidth="1"/>
    <col min="7698" max="7704" width="8.75" style="1" customWidth="1"/>
    <col min="7705" max="7936" width="9.875" style="1"/>
    <col min="7937" max="7937" width="4.5" style="1" customWidth="1"/>
    <col min="7938" max="7938" width="8.5" style="1" customWidth="1"/>
    <col min="7939" max="7939" width="19.375" style="1" customWidth="1"/>
    <col min="7940" max="7940" width="36" style="1" customWidth="1"/>
    <col min="7941" max="7950" width="9.875" style="1" customWidth="1"/>
    <col min="7951" max="7952" width="12.625" style="1" customWidth="1"/>
    <col min="7953" max="7953" width="10.75" style="1" customWidth="1"/>
    <col min="7954" max="7960" width="8.75" style="1" customWidth="1"/>
    <col min="7961" max="8192" width="9.875" style="1"/>
    <col min="8193" max="8193" width="4.5" style="1" customWidth="1"/>
    <col min="8194" max="8194" width="8.5" style="1" customWidth="1"/>
    <col min="8195" max="8195" width="19.375" style="1" customWidth="1"/>
    <col min="8196" max="8196" width="36" style="1" customWidth="1"/>
    <col min="8197" max="8206" width="9.875" style="1" customWidth="1"/>
    <col min="8207" max="8208" width="12.625" style="1" customWidth="1"/>
    <col min="8209" max="8209" width="10.75" style="1" customWidth="1"/>
    <col min="8210" max="8216" width="8.75" style="1" customWidth="1"/>
    <col min="8217" max="8448" width="9.875" style="1"/>
    <col min="8449" max="8449" width="4.5" style="1" customWidth="1"/>
    <col min="8450" max="8450" width="8.5" style="1" customWidth="1"/>
    <col min="8451" max="8451" width="19.375" style="1" customWidth="1"/>
    <col min="8452" max="8452" width="36" style="1" customWidth="1"/>
    <col min="8453" max="8462" width="9.875" style="1" customWidth="1"/>
    <col min="8463" max="8464" width="12.625" style="1" customWidth="1"/>
    <col min="8465" max="8465" width="10.75" style="1" customWidth="1"/>
    <col min="8466" max="8472" width="8.75" style="1" customWidth="1"/>
    <col min="8473" max="8704" width="9.875" style="1"/>
    <col min="8705" max="8705" width="4.5" style="1" customWidth="1"/>
    <col min="8706" max="8706" width="8.5" style="1" customWidth="1"/>
    <col min="8707" max="8707" width="19.375" style="1" customWidth="1"/>
    <col min="8708" max="8708" width="36" style="1" customWidth="1"/>
    <col min="8709" max="8718" width="9.875" style="1" customWidth="1"/>
    <col min="8719" max="8720" width="12.625" style="1" customWidth="1"/>
    <col min="8721" max="8721" width="10.75" style="1" customWidth="1"/>
    <col min="8722" max="8728" width="8.75" style="1" customWidth="1"/>
    <col min="8729" max="8960" width="9.875" style="1"/>
    <col min="8961" max="8961" width="4.5" style="1" customWidth="1"/>
    <col min="8962" max="8962" width="8.5" style="1" customWidth="1"/>
    <col min="8963" max="8963" width="19.375" style="1" customWidth="1"/>
    <col min="8964" max="8964" width="36" style="1" customWidth="1"/>
    <col min="8965" max="8974" width="9.875" style="1" customWidth="1"/>
    <col min="8975" max="8976" width="12.625" style="1" customWidth="1"/>
    <col min="8977" max="8977" width="10.75" style="1" customWidth="1"/>
    <col min="8978" max="8984" width="8.75" style="1" customWidth="1"/>
    <col min="8985" max="9216" width="9.875" style="1"/>
    <col min="9217" max="9217" width="4.5" style="1" customWidth="1"/>
    <col min="9218" max="9218" width="8.5" style="1" customWidth="1"/>
    <col min="9219" max="9219" width="19.375" style="1" customWidth="1"/>
    <col min="9220" max="9220" width="36" style="1" customWidth="1"/>
    <col min="9221" max="9230" width="9.875" style="1" customWidth="1"/>
    <col min="9231" max="9232" width="12.625" style="1" customWidth="1"/>
    <col min="9233" max="9233" width="10.75" style="1" customWidth="1"/>
    <col min="9234" max="9240" width="8.75" style="1" customWidth="1"/>
    <col min="9241" max="9472" width="9.875" style="1"/>
    <col min="9473" max="9473" width="4.5" style="1" customWidth="1"/>
    <col min="9474" max="9474" width="8.5" style="1" customWidth="1"/>
    <col min="9475" max="9475" width="19.375" style="1" customWidth="1"/>
    <col min="9476" max="9476" width="36" style="1" customWidth="1"/>
    <col min="9477" max="9486" width="9.875" style="1" customWidth="1"/>
    <col min="9487" max="9488" width="12.625" style="1" customWidth="1"/>
    <col min="9489" max="9489" width="10.75" style="1" customWidth="1"/>
    <col min="9490" max="9496" width="8.75" style="1" customWidth="1"/>
    <col min="9497" max="9728" width="9.875" style="1"/>
    <col min="9729" max="9729" width="4.5" style="1" customWidth="1"/>
    <col min="9730" max="9730" width="8.5" style="1" customWidth="1"/>
    <col min="9731" max="9731" width="19.375" style="1" customWidth="1"/>
    <col min="9732" max="9732" width="36" style="1" customWidth="1"/>
    <col min="9733" max="9742" width="9.875" style="1" customWidth="1"/>
    <col min="9743" max="9744" width="12.625" style="1" customWidth="1"/>
    <col min="9745" max="9745" width="10.75" style="1" customWidth="1"/>
    <col min="9746" max="9752" width="8.75" style="1" customWidth="1"/>
    <col min="9753" max="9984" width="9.875" style="1"/>
    <col min="9985" max="9985" width="4.5" style="1" customWidth="1"/>
    <col min="9986" max="9986" width="8.5" style="1" customWidth="1"/>
    <col min="9987" max="9987" width="19.375" style="1" customWidth="1"/>
    <col min="9988" max="9988" width="36" style="1" customWidth="1"/>
    <col min="9989" max="9998" width="9.875" style="1" customWidth="1"/>
    <col min="9999" max="10000" width="12.625" style="1" customWidth="1"/>
    <col min="10001" max="10001" width="10.75" style="1" customWidth="1"/>
    <col min="10002" max="10008" width="8.75" style="1" customWidth="1"/>
    <col min="10009" max="10240" width="9.875" style="1"/>
    <col min="10241" max="10241" width="4.5" style="1" customWidth="1"/>
    <col min="10242" max="10242" width="8.5" style="1" customWidth="1"/>
    <col min="10243" max="10243" width="19.375" style="1" customWidth="1"/>
    <col min="10244" max="10244" width="36" style="1" customWidth="1"/>
    <col min="10245" max="10254" width="9.875" style="1" customWidth="1"/>
    <col min="10255" max="10256" width="12.625" style="1" customWidth="1"/>
    <col min="10257" max="10257" width="10.75" style="1" customWidth="1"/>
    <col min="10258" max="10264" width="8.75" style="1" customWidth="1"/>
    <col min="10265" max="10496" width="9.875" style="1"/>
    <col min="10497" max="10497" width="4.5" style="1" customWidth="1"/>
    <col min="10498" max="10498" width="8.5" style="1" customWidth="1"/>
    <col min="10499" max="10499" width="19.375" style="1" customWidth="1"/>
    <col min="10500" max="10500" width="36" style="1" customWidth="1"/>
    <col min="10501" max="10510" width="9.875" style="1" customWidth="1"/>
    <col min="10511" max="10512" width="12.625" style="1" customWidth="1"/>
    <col min="10513" max="10513" width="10.75" style="1" customWidth="1"/>
    <col min="10514" max="10520" width="8.75" style="1" customWidth="1"/>
    <col min="10521" max="10752" width="9.875" style="1"/>
    <col min="10753" max="10753" width="4.5" style="1" customWidth="1"/>
    <col min="10754" max="10754" width="8.5" style="1" customWidth="1"/>
    <col min="10755" max="10755" width="19.375" style="1" customWidth="1"/>
    <col min="10756" max="10756" width="36" style="1" customWidth="1"/>
    <col min="10757" max="10766" width="9.875" style="1" customWidth="1"/>
    <col min="10767" max="10768" width="12.625" style="1" customWidth="1"/>
    <col min="10769" max="10769" width="10.75" style="1" customWidth="1"/>
    <col min="10770" max="10776" width="8.75" style="1" customWidth="1"/>
    <col min="10777" max="11008" width="9.875" style="1"/>
    <col min="11009" max="11009" width="4.5" style="1" customWidth="1"/>
    <col min="11010" max="11010" width="8.5" style="1" customWidth="1"/>
    <col min="11011" max="11011" width="19.375" style="1" customWidth="1"/>
    <col min="11012" max="11012" width="36" style="1" customWidth="1"/>
    <col min="11013" max="11022" width="9.875" style="1" customWidth="1"/>
    <col min="11023" max="11024" width="12.625" style="1" customWidth="1"/>
    <col min="11025" max="11025" width="10.75" style="1" customWidth="1"/>
    <col min="11026" max="11032" width="8.75" style="1" customWidth="1"/>
    <col min="11033" max="11264" width="9.875" style="1"/>
    <col min="11265" max="11265" width="4.5" style="1" customWidth="1"/>
    <col min="11266" max="11266" width="8.5" style="1" customWidth="1"/>
    <col min="11267" max="11267" width="19.375" style="1" customWidth="1"/>
    <col min="11268" max="11268" width="36" style="1" customWidth="1"/>
    <col min="11269" max="11278" width="9.875" style="1" customWidth="1"/>
    <col min="11279" max="11280" width="12.625" style="1" customWidth="1"/>
    <col min="11281" max="11281" width="10.75" style="1" customWidth="1"/>
    <col min="11282" max="11288" width="8.75" style="1" customWidth="1"/>
    <col min="11289" max="11520" width="9.875" style="1"/>
    <col min="11521" max="11521" width="4.5" style="1" customWidth="1"/>
    <col min="11522" max="11522" width="8.5" style="1" customWidth="1"/>
    <col min="11523" max="11523" width="19.375" style="1" customWidth="1"/>
    <col min="11524" max="11524" width="36" style="1" customWidth="1"/>
    <col min="11525" max="11534" width="9.875" style="1" customWidth="1"/>
    <col min="11535" max="11536" width="12.625" style="1" customWidth="1"/>
    <col min="11537" max="11537" width="10.75" style="1" customWidth="1"/>
    <col min="11538" max="11544" width="8.75" style="1" customWidth="1"/>
    <col min="11545" max="11776" width="9.875" style="1"/>
    <col min="11777" max="11777" width="4.5" style="1" customWidth="1"/>
    <col min="11778" max="11778" width="8.5" style="1" customWidth="1"/>
    <col min="11779" max="11779" width="19.375" style="1" customWidth="1"/>
    <col min="11780" max="11780" width="36" style="1" customWidth="1"/>
    <col min="11781" max="11790" width="9.875" style="1" customWidth="1"/>
    <col min="11791" max="11792" width="12.625" style="1" customWidth="1"/>
    <col min="11793" max="11793" width="10.75" style="1" customWidth="1"/>
    <col min="11794" max="11800" width="8.75" style="1" customWidth="1"/>
    <col min="11801" max="12032" width="9.875" style="1"/>
    <col min="12033" max="12033" width="4.5" style="1" customWidth="1"/>
    <col min="12034" max="12034" width="8.5" style="1" customWidth="1"/>
    <col min="12035" max="12035" width="19.375" style="1" customWidth="1"/>
    <col min="12036" max="12036" width="36" style="1" customWidth="1"/>
    <col min="12037" max="12046" width="9.875" style="1" customWidth="1"/>
    <col min="12047" max="12048" width="12.625" style="1" customWidth="1"/>
    <col min="12049" max="12049" width="10.75" style="1" customWidth="1"/>
    <col min="12050" max="12056" width="8.75" style="1" customWidth="1"/>
    <col min="12057" max="12288" width="9.875" style="1"/>
    <col min="12289" max="12289" width="4.5" style="1" customWidth="1"/>
    <col min="12290" max="12290" width="8.5" style="1" customWidth="1"/>
    <col min="12291" max="12291" width="19.375" style="1" customWidth="1"/>
    <col min="12292" max="12292" width="36" style="1" customWidth="1"/>
    <col min="12293" max="12302" width="9.875" style="1" customWidth="1"/>
    <col min="12303" max="12304" width="12.625" style="1" customWidth="1"/>
    <col min="12305" max="12305" width="10.75" style="1" customWidth="1"/>
    <col min="12306" max="12312" width="8.75" style="1" customWidth="1"/>
    <col min="12313" max="12544" width="9.875" style="1"/>
    <col min="12545" max="12545" width="4.5" style="1" customWidth="1"/>
    <col min="12546" max="12546" width="8.5" style="1" customWidth="1"/>
    <col min="12547" max="12547" width="19.375" style="1" customWidth="1"/>
    <col min="12548" max="12548" width="36" style="1" customWidth="1"/>
    <col min="12549" max="12558" width="9.875" style="1" customWidth="1"/>
    <col min="12559" max="12560" width="12.625" style="1" customWidth="1"/>
    <col min="12561" max="12561" width="10.75" style="1" customWidth="1"/>
    <col min="12562" max="12568" width="8.75" style="1" customWidth="1"/>
    <col min="12569" max="12800" width="9.875" style="1"/>
    <col min="12801" max="12801" width="4.5" style="1" customWidth="1"/>
    <col min="12802" max="12802" width="8.5" style="1" customWidth="1"/>
    <col min="12803" max="12803" width="19.375" style="1" customWidth="1"/>
    <col min="12804" max="12804" width="36" style="1" customWidth="1"/>
    <col min="12805" max="12814" width="9.875" style="1" customWidth="1"/>
    <col min="12815" max="12816" width="12.625" style="1" customWidth="1"/>
    <col min="12817" max="12817" width="10.75" style="1" customWidth="1"/>
    <col min="12818" max="12824" width="8.75" style="1" customWidth="1"/>
    <col min="12825" max="13056" width="9.875" style="1"/>
    <col min="13057" max="13057" width="4.5" style="1" customWidth="1"/>
    <col min="13058" max="13058" width="8.5" style="1" customWidth="1"/>
    <col min="13059" max="13059" width="19.375" style="1" customWidth="1"/>
    <col min="13060" max="13060" width="36" style="1" customWidth="1"/>
    <col min="13061" max="13070" width="9.875" style="1" customWidth="1"/>
    <col min="13071" max="13072" width="12.625" style="1" customWidth="1"/>
    <col min="13073" max="13073" width="10.75" style="1" customWidth="1"/>
    <col min="13074" max="13080" width="8.75" style="1" customWidth="1"/>
    <col min="13081" max="13312" width="9.875" style="1"/>
    <col min="13313" max="13313" width="4.5" style="1" customWidth="1"/>
    <col min="13314" max="13314" width="8.5" style="1" customWidth="1"/>
    <col min="13315" max="13315" width="19.375" style="1" customWidth="1"/>
    <col min="13316" max="13316" width="36" style="1" customWidth="1"/>
    <col min="13317" max="13326" width="9.875" style="1" customWidth="1"/>
    <col min="13327" max="13328" width="12.625" style="1" customWidth="1"/>
    <col min="13329" max="13329" width="10.75" style="1" customWidth="1"/>
    <col min="13330" max="13336" width="8.75" style="1" customWidth="1"/>
    <col min="13337" max="13568" width="9.875" style="1"/>
    <col min="13569" max="13569" width="4.5" style="1" customWidth="1"/>
    <col min="13570" max="13570" width="8.5" style="1" customWidth="1"/>
    <col min="13571" max="13571" width="19.375" style="1" customWidth="1"/>
    <col min="13572" max="13572" width="36" style="1" customWidth="1"/>
    <col min="13573" max="13582" width="9.875" style="1" customWidth="1"/>
    <col min="13583" max="13584" width="12.625" style="1" customWidth="1"/>
    <col min="13585" max="13585" width="10.75" style="1" customWidth="1"/>
    <col min="13586" max="13592" width="8.75" style="1" customWidth="1"/>
    <col min="13593" max="13824" width="9.875" style="1"/>
    <col min="13825" max="13825" width="4.5" style="1" customWidth="1"/>
    <col min="13826" max="13826" width="8.5" style="1" customWidth="1"/>
    <col min="13827" max="13827" width="19.375" style="1" customWidth="1"/>
    <col min="13828" max="13828" width="36" style="1" customWidth="1"/>
    <col min="13829" max="13838" width="9.875" style="1" customWidth="1"/>
    <col min="13839" max="13840" width="12.625" style="1" customWidth="1"/>
    <col min="13841" max="13841" width="10.75" style="1" customWidth="1"/>
    <col min="13842" max="13848" width="8.75" style="1" customWidth="1"/>
    <col min="13849" max="14080" width="9.875" style="1"/>
    <col min="14081" max="14081" width="4.5" style="1" customWidth="1"/>
    <col min="14082" max="14082" width="8.5" style="1" customWidth="1"/>
    <col min="14083" max="14083" width="19.375" style="1" customWidth="1"/>
    <col min="14084" max="14084" width="36" style="1" customWidth="1"/>
    <col min="14085" max="14094" width="9.875" style="1" customWidth="1"/>
    <col min="14095" max="14096" width="12.625" style="1" customWidth="1"/>
    <col min="14097" max="14097" width="10.75" style="1" customWidth="1"/>
    <col min="14098" max="14104" width="8.75" style="1" customWidth="1"/>
    <col min="14105" max="14336" width="9.875" style="1"/>
    <col min="14337" max="14337" width="4.5" style="1" customWidth="1"/>
    <col min="14338" max="14338" width="8.5" style="1" customWidth="1"/>
    <col min="14339" max="14339" width="19.375" style="1" customWidth="1"/>
    <col min="14340" max="14340" width="36" style="1" customWidth="1"/>
    <col min="14341" max="14350" width="9.875" style="1" customWidth="1"/>
    <col min="14351" max="14352" width="12.625" style="1" customWidth="1"/>
    <col min="14353" max="14353" width="10.75" style="1" customWidth="1"/>
    <col min="14354" max="14360" width="8.75" style="1" customWidth="1"/>
    <col min="14361" max="14592" width="9.875" style="1"/>
    <col min="14593" max="14593" width="4.5" style="1" customWidth="1"/>
    <col min="14594" max="14594" width="8.5" style="1" customWidth="1"/>
    <col min="14595" max="14595" width="19.375" style="1" customWidth="1"/>
    <col min="14596" max="14596" width="36" style="1" customWidth="1"/>
    <col min="14597" max="14606" width="9.875" style="1" customWidth="1"/>
    <col min="14607" max="14608" width="12.625" style="1" customWidth="1"/>
    <col min="14609" max="14609" width="10.75" style="1" customWidth="1"/>
    <col min="14610" max="14616" width="8.75" style="1" customWidth="1"/>
    <col min="14617" max="14848" width="9.875" style="1"/>
    <col min="14849" max="14849" width="4.5" style="1" customWidth="1"/>
    <col min="14850" max="14850" width="8.5" style="1" customWidth="1"/>
    <col min="14851" max="14851" width="19.375" style="1" customWidth="1"/>
    <col min="14852" max="14852" width="36" style="1" customWidth="1"/>
    <col min="14853" max="14862" width="9.875" style="1" customWidth="1"/>
    <col min="14863" max="14864" width="12.625" style="1" customWidth="1"/>
    <col min="14865" max="14865" width="10.75" style="1" customWidth="1"/>
    <col min="14866" max="14872" width="8.75" style="1" customWidth="1"/>
    <col min="14873" max="15104" width="9.875" style="1"/>
    <col min="15105" max="15105" width="4.5" style="1" customWidth="1"/>
    <col min="15106" max="15106" width="8.5" style="1" customWidth="1"/>
    <col min="15107" max="15107" width="19.375" style="1" customWidth="1"/>
    <col min="15108" max="15108" width="36" style="1" customWidth="1"/>
    <col min="15109" max="15118" width="9.875" style="1" customWidth="1"/>
    <col min="15119" max="15120" width="12.625" style="1" customWidth="1"/>
    <col min="15121" max="15121" width="10.75" style="1" customWidth="1"/>
    <col min="15122" max="15128" width="8.75" style="1" customWidth="1"/>
    <col min="15129" max="15360" width="9.875" style="1"/>
    <col min="15361" max="15361" width="4.5" style="1" customWidth="1"/>
    <col min="15362" max="15362" width="8.5" style="1" customWidth="1"/>
    <col min="15363" max="15363" width="19.375" style="1" customWidth="1"/>
    <col min="15364" max="15364" width="36" style="1" customWidth="1"/>
    <col min="15365" max="15374" width="9.875" style="1" customWidth="1"/>
    <col min="15375" max="15376" width="12.625" style="1" customWidth="1"/>
    <col min="15377" max="15377" width="10.75" style="1" customWidth="1"/>
    <col min="15378" max="15384" width="8.75" style="1" customWidth="1"/>
    <col min="15385" max="15616" width="9.875" style="1"/>
    <col min="15617" max="15617" width="4.5" style="1" customWidth="1"/>
    <col min="15618" max="15618" width="8.5" style="1" customWidth="1"/>
    <col min="15619" max="15619" width="19.375" style="1" customWidth="1"/>
    <col min="15620" max="15620" width="36" style="1" customWidth="1"/>
    <col min="15621" max="15630" width="9.875" style="1" customWidth="1"/>
    <col min="15631" max="15632" width="12.625" style="1" customWidth="1"/>
    <col min="15633" max="15633" width="10.75" style="1" customWidth="1"/>
    <col min="15634" max="15640" width="8.75" style="1" customWidth="1"/>
    <col min="15641" max="15872" width="9.875" style="1"/>
    <col min="15873" max="15873" width="4.5" style="1" customWidth="1"/>
    <col min="15874" max="15874" width="8.5" style="1" customWidth="1"/>
    <col min="15875" max="15875" width="19.375" style="1" customWidth="1"/>
    <col min="15876" max="15876" width="36" style="1" customWidth="1"/>
    <col min="15877" max="15886" width="9.875" style="1" customWidth="1"/>
    <col min="15887" max="15888" width="12.625" style="1" customWidth="1"/>
    <col min="15889" max="15889" width="10.75" style="1" customWidth="1"/>
    <col min="15890" max="15896" width="8.75" style="1" customWidth="1"/>
    <col min="15897" max="16128" width="9.875" style="1"/>
    <col min="16129" max="16129" width="4.5" style="1" customWidth="1"/>
    <col min="16130" max="16130" width="8.5" style="1" customWidth="1"/>
    <col min="16131" max="16131" width="19.375" style="1" customWidth="1"/>
    <col min="16132" max="16132" width="36" style="1" customWidth="1"/>
    <col min="16133" max="16142" width="9.875" style="1" customWidth="1"/>
    <col min="16143" max="16144" width="12.625" style="1" customWidth="1"/>
    <col min="16145" max="16145" width="10.75" style="1" customWidth="1"/>
    <col min="16146" max="16152" width="8.75" style="1" customWidth="1"/>
    <col min="16153" max="16384" width="9.875" style="1"/>
  </cols>
  <sheetData>
    <row r="1" spans="1:25" ht="20.25" customHeight="1" thickBot="1" x14ac:dyDescent="0.45">
      <c r="A1" s="209" t="s">
        <v>141</v>
      </c>
      <c r="B1" s="209"/>
    </row>
    <row r="2" spans="1:25" s="30" customFormat="1" ht="12.75" customHeight="1" x14ac:dyDescent="0.4">
      <c r="A2" s="208" t="s">
        <v>140</v>
      </c>
      <c r="B2" s="208" t="s">
        <v>139</v>
      </c>
      <c r="C2" s="208" t="s">
        <v>138</v>
      </c>
      <c r="D2" s="208" t="s">
        <v>137</v>
      </c>
      <c r="E2" s="204" t="s">
        <v>136</v>
      </c>
      <c r="F2" s="205"/>
      <c r="G2" s="204" t="s">
        <v>135</v>
      </c>
      <c r="H2" s="207"/>
      <c r="I2" s="207"/>
      <c r="J2" s="207"/>
      <c r="K2" s="207"/>
      <c r="L2" s="207"/>
      <c r="M2" s="207"/>
      <c r="N2" s="206" t="s">
        <v>134</v>
      </c>
      <c r="O2" s="204" t="s">
        <v>133</v>
      </c>
      <c r="P2" s="205"/>
      <c r="Q2" s="204" t="s">
        <v>132</v>
      </c>
      <c r="R2" s="203"/>
      <c r="S2" s="203"/>
      <c r="T2" s="203"/>
      <c r="U2" s="203"/>
      <c r="V2" s="204" t="s">
        <v>131</v>
      </c>
      <c r="W2" s="203"/>
      <c r="X2" s="202"/>
      <c r="Y2" s="171"/>
    </row>
    <row r="3" spans="1:25" s="30" customFormat="1" ht="12" customHeight="1" x14ac:dyDescent="0.4">
      <c r="A3" s="169"/>
      <c r="B3" s="170"/>
      <c r="C3" s="169"/>
      <c r="D3" s="169"/>
      <c r="E3" s="199"/>
      <c r="F3" s="198"/>
      <c r="G3" s="201"/>
      <c r="H3" s="200"/>
      <c r="I3" s="200"/>
      <c r="J3" s="200"/>
      <c r="K3" s="200"/>
      <c r="L3" s="200"/>
      <c r="M3" s="200"/>
      <c r="N3" s="162"/>
      <c r="O3" s="199"/>
      <c r="P3" s="198"/>
      <c r="Q3" s="197" t="s">
        <v>130</v>
      </c>
      <c r="R3" s="196" t="s">
        <v>128</v>
      </c>
      <c r="S3" s="196" t="s">
        <v>127</v>
      </c>
      <c r="T3" s="193" t="s">
        <v>126</v>
      </c>
      <c r="U3" s="195" t="s">
        <v>129</v>
      </c>
      <c r="V3" s="194" t="s">
        <v>128</v>
      </c>
      <c r="W3" s="193" t="s">
        <v>127</v>
      </c>
      <c r="X3" s="192" t="s">
        <v>126</v>
      </c>
      <c r="Y3" s="171"/>
    </row>
    <row r="4" spans="1:25" s="30" customFormat="1" ht="13.5" customHeight="1" x14ac:dyDescent="0.4">
      <c r="A4" s="169"/>
      <c r="B4" s="170"/>
      <c r="C4" s="169"/>
      <c r="D4" s="169"/>
      <c r="E4" s="161"/>
      <c r="F4" s="188"/>
      <c r="G4" s="191" t="s">
        <v>125</v>
      </c>
      <c r="H4" s="190"/>
      <c r="I4" s="190"/>
      <c r="J4" s="190"/>
      <c r="K4" s="190"/>
      <c r="L4" s="190"/>
      <c r="M4" s="189" t="s">
        <v>124</v>
      </c>
      <c r="N4" s="162"/>
      <c r="O4" s="161"/>
      <c r="P4" s="188"/>
      <c r="Q4" s="187" t="s">
        <v>123</v>
      </c>
      <c r="R4" s="186"/>
      <c r="S4" s="186"/>
      <c r="T4" s="183"/>
      <c r="U4" s="185"/>
      <c r="V4" s="184"/>
      <c r="W4" s="183"/>
      <c r="X4" s="182"/>
      <c r="Y4" s="171"/>
    </row>
    <row r="5" spans="1:25" s="30" customFormat="1" ht="12" customHeight="1" x14ac:dyDescent="0.4">
      <c r="A5" s="169"/>
      <c r="B5" s="170"/>
      <c r="C5" s="169"/>
      <c r="D5" s="169"/>
      <c r="E5" s="161"/>
      <c r="F5" s="178" t="s">
        <v>121</v>
      </c>
      <c r="G5" s="161"/>
      <c r="H5" s="181" t="s">
        <v>122</v>
      </c>
      <c r="I5" s="180"/>
      <c r="J5" s="180"/>
      <c r="K5" s="180"/>
      <c r="L5" s="179"/>
      <c r="M5" s="163"/>
      <c r="N5" s="162"/>
      <c r="O5" s="161"/>
      <c r="P5" s="178" t="s">
        <v>121</v>
      </c>
      <c r="Q5" s="177"/>
      <c r="R5" s="176"/>
      <c r="S5" s="176"/>
      <c r="T5" s="173"/>
      <c r="U5" s="175"/>
      <c r="V5" s="174"/>
      <c r="W5" s="173"/>
      <c r="X5" s="172"/>
      <c r="Y5" s="171"/>
    </row>
    <row r="6" spans="1:25" s="30" customFormat="1" ht="12" customHeight="1" x14ac:dyDescent="0.4">
      <c r="A6" s="169"/>
      <c r="B6" s="170"/>
      <c r="C6" s="169"/>
      <c r="D6" s="169"/>
      <c r="E6" s="161"/>
      <c r="F6" s="160"/>
      <c r="G6" s="161"/>
      <c r="H6" s="168" t="s">
        <v>120</v>
      </c>
      <c r="I6" s="167" t="s">
        <v>119</v>
      </c>
      <c r="J6" s="166"/>
      <c r="K6" s="165"/>
      <c r="L6" s="164" t="s">
        <v>118</v>
      </c>
      <c r="M6" s="163"/>
      <c r="N6" s="162"/>
      <c r="O6" s="161"/>
      <c r="P6" s="160"/>
      <c r="Q6" s="159" t="s">
        <v>18</v>
      </c>
      <c r="R6" s="158" t="s">
        <v>18</v>
      </c>
      <c r="S6" s="158" t="s">
        <v>18</v>
      </c>
      <c r="T6" s="156" t="s">
        <v>18</v>
      </c>
      <c r="U6" s="155" t="s">
        <v>18</v>
      </c>
      <c r="V6" s="157" t="s">
        <v>18</v>
      </c>
      <c r="W6" s="156" t="s">
        <v>18</v>
      </c>
      <c r="X6" s="155" t="s">
        <v>18</v>
      </c>
      <c r="Y6" s="154" t="s">
        <v>18</v>
      </c>
    </row>
    <row r="7" spans="1:25" s="30" customFormat="1" ht="12.75" customHeight="1" thickBot="1" x14ac:dyDescent="0.45">
      <c r="A7" s="152"/>
      <c r="B7" s="153"/>
      <c r="C7" s="152"/>
      <c r="D7" s="152"/>
      <c r="E7" s="146"/>
      <c r="F7" s="145"/>
      <c r="G7" s="146"/>
      <c r="H7" s="151"/>
      <c r="I7" s="150" t="s">
        <v>117</v>
      </c>
      <c r="J7" s="150" t="s">
        <v>116</v>
      </c>
      <c r="K7" s="150" t="s">
        <v>115</v>
      </c>
      <c r="L7" s="149"/>
      <c r="M7" s="148"/>
      <c r="N7" s="147"/>
      <c r="O7" s="146"/>
      <c r="P7" s="145"/>
      <c r="Q7" s="144" t="s">
        <v>17</v>
      </c>
      <c r="R7" s="143" t="s">
        <v>17</v>
      </c>
      <c r="S7" s="143" t="s">
        <v>17</v>
      </c>
      <c r="T7" s="140" t="s">
        <v>17</v>
      </c>
      <c r="U7" s="142" t="s">
        <v>17</v>
      </c>
      <c r="V7" s="141" t="s">
        <v>17</v>
      </c>
      <c r="W7" s="140" t="s">
        <v>17</v>
      </c>
      <c r="X7" s="139" t="s">
        <v>17</v>
      </c>
      <c r="Y7" s="138" t="s">
        <v>17</v>
      </c>
    </row>
    <row r="8" spans="1:25" s="30" customFormat="1" ht="18" customHeight="1" x14ac:dyDescent="0.4">
      <c r="A8" s="29">
        <v>1</v>
      </c>
      <c r="B8" s="66" t="s">
        <v>114</v>
      </c>
      <c r="C8" s="66" t="s">
        <v>113</v>
      </c>
      <c r="D8" s="137" t="s">
        <v>112</v>
      </c>
      <c r="E8" s="53">
        <v>382.12100000000004</v>
      </c>
      <c r="F8" s="48">
        <v>382.12100000000004</v>
      </c>
      <c r="G8" s="53">
        <v>21.385000000000002</v>
      </c>
      <c r="H8" s="52">
        <v>21.385000000000002</v>
      </c>
      <c r="I8" s="52">
        <v>0</v>
      </c>
      <c r="J8" s="52">
        <v>0</v>
      </c>
      <c r="K8" s="52">
        <v>0</v>
      </c>
      <c r="L8" s="52">
        <v>21.385000000000002</v>
      </c>
      <c r="M8" s="64">
        <v>140.499</v>
      </c>
      <c r="N8" s="50">
        <v>0</v>
      </c>
      <c r="O8" s="24">
        <f>+(+E8+G8)-(M8+N8)</f>
        <v>263.00700000000006</v>
      </c>
      <c r="P8" s="70">
        <v>263.00700000000006</v>
      </c>
      <c r="Q8" s="46">
        <v>3</v>
      </c>
      <c r="R8" s="47">
        <v>0</v>
      </c>
      <c r="S8" s="47">
        <v>0</v>
      </c>
      <c r="T8" s="45">
        <v>0</v>
      </c>
      <c r="U8" s="47">
        <v>0</v>
      </c>
      <c r="V8" s="46">
        <v>0</v>
      </c>
      <c r="W8" s="45">
        <v>0</v>
      </c>
      <c r="X8" s="44">
        <v>0</v>
      </c>
      <c r="Y8" s="18" t="s">
        <v>18</v>
      </c>
    </row>
    <row r="9" spans="1:25" s="30" customFormat="1" ht="18" customHeight="1" thickBot="1" x14ac:dyDescent="0.45">
      <c r="A9" s="17"/>
      <c r="B9" s="60"/>
      <c r="C9" s="60"/>
      <c r="D9" s="65"/>
      <c r="E9" s="41"/>
      <c r="F9" s="35"/>
      <c r="G9" s="41"/>
      <c r="H9" s="40"/>
      <c r="I9" s="40"/>
      <c r="J9" s="40"/>
      <c r="K9" s="40"/>
      <c r="L9" s="40"/>
      <c r="M9" s="58"/>
      <c r="N9" s="37"/>
      <c r="O9" s="12"/>
      <c r="P9" s="69"/>
      <c r="Q9" s="33">
        <v>140.499</v>
      </c>
      <c r="R9" s="34">
        <v>0</v>
      </c>
      <c r="S9" s="34">
        <v>0</v>
      </c>
      <c r="T9" s="32">
        <v>0</v>
      </c>
      <c r="U9" s="34">
        <v>0</v>
      </c>
      <c r="V9" s="33">
        <v>0</v>
      </c>
      <c r="W9" s="32">
        <v>0</v>
      </c>
      <c r="X9" s="31">
        <v>0</v>
      </c>
      <c r="Y9" s="6" t="s">
        <v>17</v>
      </c>
    </row>
    <row r="10" spans="1:25" s="30" customFormat="1" ht="18" customHeight="1" thickBot="1" x14ac:dyDescent="0.45">
      <c r="A10" s="136">
        <v>2</v>
      </c>
      <c r="B10" s="106" t="s">
        <v>111</v>
      </c>
      <c r="C10" s="66" t="s">
        <v>110</v>
      </c>
      <c r="D10" s="65"/>
      <c r="E10" s="53">
        <v>93.695999999999998</v>
      </c>
      <c r="F10" s="48">
        <v>93.695999999999998</v>
      </c>
      <c r="G10" s="52">
        <v>0</v>
      </c>
      <c r="H10" s="52">
        <v>0</v>
      </c>
      <c r="I10" s="52">
        <v>0</v>
      </c>
      <c r="J10" s="52">
        <v>0</v>
      </c>
      <c r="K10" s="52">
        <v>0</v>
      </c>
      <c r="L10" s="64">
        <v>0</v>
      </c>
      <c r="M10" s="51">
        <v>0</v>
      </c>
      <c r="N10" s="50">
        <v>0</v>
      </c>
      <c r="O10" s="24">
        <f>+(+E10+G10)-(M10+N10)</f>
        <v>93.695999999999998</v>
      </c>
      <c r="P10" s="85">
        <v>93.695999999999998</v>
      </c>
      <c r="Q10" s="63">
        <v>0</v>
      </c>
      <c r="R10" s="47">
        <v>0</v>
      </c>
      <c r="S10" s="47">
        <v>0</v>
      </c>
      <c r="T10" s="45">
        <v>0</v>
      </c>
      <c r="U10" s="47">
        <v>0</v>
      </c>
      <c r="V10" s="46">
        <v>0</v>
      </c>
      <c r="W10" s="45">
        <v>0</v>
      </c>
      <c r="X10" s="44">
        <v>0</v>
      </c>
      <c r="Y10" s="18" t="s">
        <v>18</v>
      </c>
    </row>
    <row r="11" spans="1:25" s="30" customFormat="1" ht="18" customHeight="1" thickBot="1" x14ac:dyDescent="0.45">
      <c r="A11" s="135"/>
      <c r="B11" s="104"/>
      <c r="C11" s="60"/>
      <c r="D11" s="65"/>
      <c r="E11" s="41"/>
      <c r="F11" s="35"/>
      <c r="G11" s="39"/>
      <c r="H11" s="39"/>
      <c r="I11" s="39"/>
      <c r="J11" s="39"/>
      <c r="K11" s="39"/>
      <c r="L11" s="75"/>
      <c r="M11" s="38"/>
      <c r="N11" s="37"/>
      <c r="O11" s="81"/>
      <c r="P11" s="84"/>
      <c r="Q11" s="57">
        <v>0</v>
      </c>
      <c r="R11" s="34">
        <v>0</v>
      </c>
      <c r="S11" s="34">
        <v>0</v>
      </c>
      <c r="T11" s="32">
        <v>0</v>
      </c>
      <c r="U11" s="34">
        <v>0</v>
      </c>
      <c r="V11" s="33">
        <v>0</v>
      </c>
      <c r="W11" s="32">
        <v>0</v>
      </c>
      <c r="X11" s="31">
        <v>0</v>
      </c>
      <c r="Y11" s="6" t="s">
        <v>17</v>
      </c>
    </row>
    <row r="12" spans="1:25" s="107" customFormat="1" ht="18" customHeight="1" thickBot="1" x14ac:dyDescent="0.45">
      <c r="A12" s="134">
        <v>3</v>
      </c>
      <c r="B12" s="133" t="s">
        <v>109</v>
      </c>
      <c r="C12" s="132" t="s">
        <v>107</v>
      </c>
      <c r="D12" s="65"/>
      <c r="E12" s="131">
        <v>982.74800000000005</v>
      </c>
      <c r="F12" s="80">
        <v>982.74800000000005</v>
      </c>
      <c r="G12" s="131">
        <v>9.9000000000000005E-2</v>
      </c>
      <c r="H12" s="130">
        <v>9.9000000000000005E-2</v>
      </c>
      <c r="I12" s="130">
        <v>0</v>
      </c>
      <c r="J12" s="130">
        <v>0</v>
      </c>
      <c r="K12" s="130">
        <v>0</v>
      </c>
      <c r="L12" s="130">
        <v>9.9000000000000005E-2</v>
      </c>
      <c r="M12" s="129">
        <v>723.66700000000003</v>
      </c>
      <c r="N12" s="128">
        <v>0</v>
      </c>
      <c r="O12" s="127">
        <f>+(+E12+G12)-(M12+N12)</f>
        <v>259.18000000000006</v>
      </c>
      <c r="P12" s="80">
        <v>259.18000000000006</v>
      </c>
      <c r="Q12" s="79">
        <v>6</v>
      </c>
      <c r="R12" s="126">
        <v>0</v>
      </c>
      <c r="S12" s="126">
        <v>0</v>
      </c>
      <c r="T12" s="125">
        <v>0</v>
      </c>
      <c r="U12" s="126">
        <v>0</v>
      </c>
      <c r="V12" s="79">
        <v>0</v>
      </c>
      <c r="W12" s="125">
        <v>0</v>
      </c>
      <c r="X12" s="124">
        <v>0</v>
      </c>
      <c r="Y12" s="123" t="s">
        <v>18</v>
      </c>
    </row>
    <row r="13" spans="1:25" s="107" customFormat="1" ht="18" customHeight="1" thickBot="1" x14ac:dyDescent="0.45">
      <c r="A13" s="122"/>
      <c r="B13" s="121"/>
      <c r="C13" s="120"/>
      <c r="D13" s="65"/>
      <c r="E13" s="119"/>
      <c r="F13" s="113"/>
      <c r="G13" s="119"/>
      <c r="H13" s="118"/>
      <c r="I13" s="117"/>
      <c r="J13" s="117"/>
      <c r="K13" s="117"/>
      <c r="L13" s="117"/>
      <c r="M13" s="116"/>
      <c r="N13" s="115"/>
      <c r="O13" s="114"/>
      <c r="P13" s="113"/>
      <c r="Q13" s="112">
        <v>723.66700000000003</v>
      </c>
      <c r="R13" s="111">
        <v>0</v>
      </c>
      <c r="S13" s="111">
        <v>0</v>
      </c>
      <c r="T13" s="110">
        <v>0</v>
      </c>
      <c r="U13" s="111">
        <v>0</v>
      </c>
      <c r="V13" s="78">
        <v>0</v>
      </c>
      <c r="W13" s="110">
        <v>0</v>
      </c>
      <c r="X13" s="109">
        <v>0</v>
      </c>
      <c r="Y13" s="108" t="s">
        <v>17</v>
      </c>
    </row>
    <row r="14" spans="1:25" s="30" customFormat="1" ht="18" customHeight="1" collapsed="1" thickBot="1" x14ac:dyDescent="0.45">
      <c r="A14" s="29">
        <v>4</v>
      </c>
      <c r="B14" s="106" t="s">
        <v>108</v>
      </c>
      <c r="C14" s="66" t="s">
        <v>107</v>
      </c>
      <c r="D14" s="65"/>
      <c r="E14" s="53">
        <v>419.22199999999998</v>
      </c>
      <c r="F14" s="48">
        <v>419.22199999999998</v>
      </c>
      <c r="G14" s="53">
        <v>4.3999999999999997E-2</v>
      </c>
      <c r="H14" s="52">
        <v>4.3999999999999997E-2</v>
      </c>
      <c r="I14" s="52">
        <v>0</v>
      </c>
      <c r="J14" s="52">
        <v>0</v>
      </c>
      <c r="K14" s="52">
        <v>0</v>
      </c>
      <c r="L14" s="52">
        <v>4.3999999999999997E-2</v>
      </c>
      <c r="M14" s="51">
        <v>236.54900000000001</v>
      </c>
      <c r="N14" s="50">
        <v>0</v>
      </c>
      <c r="O14" s="24">
        <f>+(+E14+G14)-(M14+N14)</f>
        <v>182.71699999999996</v>
      </c>
      <c r="P14" s="48">
        <v>182.71700000000001</v>
      </c>
      <c r="Q14" s="46">
        <v>6</v>
      </c>
      <c r="R14" s="47">
        <v>0</v>
      </c>
      <c r="S14" s="47">
        <v>0</v>
      </c>
      <c r="T14" s="45">
        <v>0</v>
      </c>
      <c r="U14" s="47">
        <v>0</v>
      </c>
      <c r="V14" s="46">
        <v>0</v>
      </c>
      <c r="W14" s="45">
        <v>0</v>
      </c>
      <c r="X14" s="44">
        <v>0</v>
      </c>
      <c r="Y14" s="18" t="s">
        <v>18</v>
      </c>
    </row>
    <row r="15" spans="1:25" s="30" customFormat="1" ht="18" customHeight="1" thickBot="1" x14ac:dyDescent="0.45">
      <c r="A15" s="17"/>
      <c r="B15" s="104"/>
      <c r="C15" s="60"/>
      <c r="D15" s="65"/>
      <c r="E15" s="41"/>
      <c r="F15" s="35"/>
      <c r="G15" s="41"/>
      <c r="H15" s="40"/>
      <c r="I15" s="39"/>
      <c r="J15" s="39"/>
      <c r="K15" s="39"/>
      <c r="L15" s="39"/>
      <c r="M15" s="38"/>
      <c r="N15" s="37"/>
      <c r="O15" s="12"/>
      <c r="P15" s="35"/>
      <c r="Q15" s="33">
        <v>236.54900000000001</v>
      </c>
      <c r="R15" s="34">
        <v>0</v>
      </c>
      <c r="S15" s="34">
        <v>0</v>
      </c>
      <c r="T15" s="32">
        <v>0</v>
      </c>
      <c r="U15" s="34">
        <v>0</v>
      </c>
      <c r="V15" s="33">
        <v>0</v>
      </c>
      <c r="W15" s="32">
        <v>0</v>
      </c>
      <c r="X15" s="31">
        <v>0</v>
      </c>
      <c r="Y15" s="6" t="s">
        <v>17</v>
      </c>
    </row>
    <row r="16" spans="1:25" s="30" customFormat="1" ht="18" customHeight="1" thickBot="1" x14ac:dyDescent="0.45">
      <c r="A16" s="29">
        <v>5</v>
      </c>
      <c r="B16" s="106" t="s">
        <v>106</v>
      </c>
      <c r="C16" s="66" t="s">
        <v>105</v>
      </c>
      <c r="D16" s="65"/>
      <c r="E16" s="53">
        <v>26.327000000000002</v>
      </c>
      <c r="F16" s="48">
        <v>26.327000000000002</v>
      </c>
      <c r="G16" s="53">
        <v>3.0000000000000001E-3</v>
      </c>
      <c r="H16" s="52">
        <v>3.0000000000000001E-3</v>
      </c>
      <c r="I16" s="52">
        <v>0</v>
      </c>
      <c r="J16" s="52">
        <v>0</v>
      </c>
      <c r="K16" s="52">
        <v>0</v>
      </c>
      <c r="L16" s="52">
        <v>3.0000000000000001E-3</v>
      </c>
      <c r="M16" s="51">
        <v>0</v>
      </c>
      <c r="N16" s="50">
        <v>0</v>
      </c>
      <c r="O16" s="24">
        <f>+(+E16+G16)-(M16+N16)</f>
        <v>26.330000000000002</v>
      </c>
      <c r="P16" s="85">
        <v>26.33</v>
      </c>
      <c r="Q16" s="63">
        <v>0</v>
      </c>
      <c r="R16" s="47">
        <v>0</v>
      </c>
      <c r="S16" s="47">
        <v>0</v>
      </c>
      <c r="T16" s="45">
        <v>0</v>
      </c>
      <c r="U16" s="47">
        <v>0</v>
      </c>
      <c r="V16" s="46">
        <v>0</v>
      </c>
      <c r="W16" s="45">
        <v>0</v>
      </c>
      <c r="X16" s="44">
        <v>0</v>
      </c>
      <c r="Y16" s="18" t="s">
        <v>18</v>
      </c>
    </row>
    <row r="17" spans="1:25" s="30" customFormat="1" ht="18" customHeight="1" thickBot="1" x14ac:dyDescent="0.45">
      <c r="A17" s="17"/>
      <c r="B17" s="104"/>
      <c r="C17" s="93"/>
      <c r="D17" s="65"/>
      <c r="E17" s="41"/>
      <c r="F17" s="35"/>
      <c r="G17" s="41"/>
      <c r="H17" s="40"/>
      <c r="I17" s="39"/>
      <c r="J17" s="39"/>
      <c r="K17" s="39"/>
      <c r="L17" s="39"/>
      <c r="M17" s="38"/>
      <c r="N17" s="37"/>
      <c r="O17" s="12"/>
      <c r="P17" s="84"/>
      <c r="Q17" s="57">
        <v>0</v>
      </c>
      <c r="R17" s="34">
        <v>0</v>
      </c>
      <c r="S17" s="34">
        <v>0</v>
      </c>
      <c r="T17" s="32">
        <v>0</v>
      </c>
      <c r="U17" s="34">
        <v>0</v>
      </c>
      <c r="V17" s="33">
        <v>0</v>
      </c>
      <c r="W17" s="32">
        <v>0</v>
      </c>
      <c r="X17" s="31">
        <v>0</v>
      </c>
      <c r="Y17" s="6" t="s">
        <v>17</v>
      </c>
    </row>
    <row r="18" spans="1:25" s="30" customFormat="1" ht="18" customHeight="1" thickBot="1" x14ac:dyDescent="0.45">
      <c r="A18" s="29">
        <v>6</v>
      </c>
      <c r="B18" s="106" t="s">
        <v>104</v>
      </c>
      <c r="C18" s="66" t="s">
        <v>103</v>
      </c>
      <c r="D18" s="65"/>
      <c r="E18" s="53">
        <v>446.17899999999997</v>
      </c>
      <c r="F18" s="48">
        <v>446.17899999999997</v>
      </c>
      <c r="G18" s="74">
        <v>5.3999999999999999E-2</v>
      </c>
      <c r="H18" s="64">
        <v>5.3999999999999999E-2</v>
      </c>
      <c r="I18" s="64">
        <v>0</v>
      </c>
      <c r="J18" s="64">
        <v>0</v>
      </c>
      <c r="K18" s="64">
        <v>0</v>
      </c>
      <c r="L18" s="64">
        <v>5.3999999999999999E-2</v>
      </c>
      <c r="M18" s="51">
        <v>171.91499999999999</v>
      </c>
      <c r="N18" s="50">
        <v>0</v>
      </c>
      <c r="O18" s="24">
        <f>+(+E18+G18)-(M18+N18)</f>
        <v>274.31799999999998</v>
      </c>
      <c r="P18" s="48">
        <v>274.31799999999998</v>
      </c>
      <c r="Q18" s="63">
        <v>5</v>
      </c>
      <c r="R18" s="47">
        <v>0</v>
      </c>
      <c r="S18" s="47">
        <v>0</v>
      </c>
      <c r="T18" s="45">
        <v>0</v>
      </c>
      <c r="U18" s="47">
        <v>0</v>
      </c>
      <c r="V18" s="46">
        <v>0</v>
      </c>
      <c r="W18" s="45">
        <v>0</v>
      </c>
      <c r="X18" s="44">
        <v>0</v>
      </c>
      <c r="Y18" s="18" t="s">
        <v>18</v>
      </c>
    </row>
    <row r="19" spans="1:25" s="30" customFormat="1" ht="18" customHeight="1" thickBot="1" x14ac:dyDescent="0.45">
      <c r="A19" s="17"/>
      <c r="B19" s="104"/>
      <c r="C19" s="60"/>
      <c r="D19" s="65"/>
      <c r="E19" s="41"/>
      <c r="F19" s="35"/>
      <c r="G19" s="72"/>
      <c r="H19" s="58"/>
      <c r="I19" s="75"/>
      <c r="J19" s="75"/>
      <c r="K19" s="75"/>
      <c r="L19" s="75"/>
      <c r="M19" s="38"/>
      <c r="N19" s="37"/>
      <c r="O19" s="12"/>
      <c r="P19" s="100"/>
      <c r="Q19" s="33">
        <v>171.91499999999999</v>
      </c>
      <c r="R19" s="34">
        <v>0</v>
      </c>
      <c r="S19" s="34">
        <v>0</v>
      </c>
      <c r="T19" s="32">
        <v>0</v>
      </c>
      <c r="U19" s="34">
        <v>0</v>
      </c>
      <c r="V19" s="33">
        <v>0</v>
      </c>
      <c r="W19" s="32">
        <v>0</v>
      </c>
      <c r="X19" s="31">
        <v>0</v>
      </c>
      <c r="Y19" s="6" t="s">
        <v>17</v>
      </c>
    </row>
    <row r="20" spans="1:25" s="30" customFormat="1" ht="18" customHeight="1" thickBot="1" x14ac:dyDescent="0.45">
      <c r="A20" s="29">
        <v>7</v>
      </c>
      <c r="B20" s="106" t="s">
        <v>102</v>
      </c>
      <c r="C20" s="66" t="s">
        <v>101</v>
      </c>
      <c r="D20" s="65"/>
      <c r="E20" s="53">
        <v>2926.4859999999999</v>
      </c>
      <c r="F20" s="48">
        <v>2926.4859999999999</v>
      </c>
      <c r="G20" s="53">
        <v>0.32100000000000001</v>
      </c>
      <c r="H20" s="105">
        <v>0.32100000000000001</v>
      </c>
      <c r="I20" s="52">
        <v>0</v>
      </c>
      <c r="J20" s="52">
        <v>0</v>
      </c>
      <c r="K20" s="52">
        <v>0</v>
      </c>
      <c r="L20" s="52">
        <v>0.32100000000000001</v>
      </c>
      <c r="M20" s="51">
        <v>426.33699999999999</v>
      </c>
      <c r="N20" s="50">
        <v>0</v>
      </c>
      <c r="O20" s="24">
        <f>+(+E20+G20)-(M20+N20)</f>
        <v>2500.4699999999998</v>
      </c>
      <c r="P20" s="48">
        <v>2500.4699999999998</v>
      </c>
      <c r="Q20" s="46">
        <v>10</v>
      </c>
      <c r="R20" s="47">
        <v>0</v>
      </c>
      <c r="S20" s="47">
        <v>0</v>
      </c>
      <c r="T20" s="45">
        <v>0</v>
      </c>
      <c r="U20" s="47">
        <v>0</v>
      </c>
      <c r="V20" s="46">
        <v>0</v>
      </c>
      <c r="W20" s="45">
        <v>0</v>
      </c>
      <c r="X20" s="44">
        <v>0</v>
      </c>
      <c r="Y20" s="18" t="s">
        <v>18</v>
      </c>
    </row>
    <row r="21" spans="1:25" s="30" customFormat="1" ht="18" customHeight="1" thickBot="1" x14ac:dyDescent="0.45">
      <c r="A21" s="17"/>
      <c r="B21" s="104"/>
      <c r="C21" s="60"/>
      <c r="D21" s="65"/>
      <c r="E21" s="41"/>
      <c r="F21" s="35"/>
      <c r="G21" s="91"/>
      <c r="H21" s="103"/>
      <c r="I21" s="39"/>
      <c r="J21" s="39"/>
      <c r="K21" s="39"/>
      <c r="L21" s="39"/>
      <c r="M21" s="38"/>
      <c r="N21" s="37"/>
      <c r="O21" s="12"/>
      <c r="P21" s="35"/>
      <c r="Q21" s="33">
        <v>426.33699999999999</v>
      </c>
      <c r="R21" s="34">
        <v>0</v>
      </c>
      <c r="S21" s="34">
        <v>0</v>
      </c>
      <c r="T21" s="32">
        <v>0</v>
      </c>
      <c r="U21" s="34">
        <v>0</v>
      </c>
      <c r="V21" s="33">
        <v>0</v>
      </c>
      <c r="W21" s="32">
        <v>0</v>
      </c>
      <c r="X21" s="31">
        <v>0</v>
      </c>
      <c r="Y21" s="6" t="s">
        <v>17</v>
      </c>
    </row>
    <row r="22" spans="1:25" s="30" customFormat="1" ht="18" customHeight="1" x14ac:dyDescent="0.4">
      <c r="A22" s="29">
        <v>8</v>
      </c>
      <c r="B22" s="95" t="s">
        <v>100</v>
      </c>
      <c r="C22" s="66" t="s">
        <v>99</v>
      </c>
      <c r="D22" s="65"/>
      <c r="E22" s="74">
        <v>551.5</v>
      </c>
      <c r="F22" s="48">
        <v>551.5</v>
      </c>
      <c r="G22" s="74">
        <v>5.8000000000000003E-2</v>
      </c>
      <c r="H22" s="64">
        <v>5.8000000000000003E-2</v>
      </c>
      <c r="I22" s="52">
        <v>0</v>
      </c>
      <c r="J22" s="52">
        <v>0</v>
      </c>
      <c r="K22" s="52">
        <v>0</v>
      </c>
      <c r="L22" s="52">
        <v>5.8000000000000003E-2</v>
      </c>
      <c r="M22" s="51">
        <v>86.89</v>
      </c>
      <c r="N22" s="102">
        <v>0</v>
      </c>
      <c r="O22" s="24">
        <f>+(+E22+G22)-(M22+N22)</f>
        <v>464.66800000000001</v>
      </c>
      <c r="P22" s="70">
        <v>464.66800000000001</v>
      </c>
      <c r="Q22" s="46">
        <v>3</v>
      </c>
      <c r="R22" s="47">
        <v>0</v>
      </c>
      <c r="S22" s="47">
        <v>0</v>
      </c>
      <c r="T22" s="45">
        <v>0</v>
      </c>
      <c r="U22" s="47">
        <v>0</v>
      </c>
      <c r="V22" s="46">
        <v>0</v>
      </c>
      <c r="W22" s="45">
        <v>0</v>
      </c>
      <c r="X22" s="44">
        <v>0</v>
      </c>
      <c r="Y22" s="18" t="s">
        <v>18</v>
      </c>
    </row>
    <row r="23" spans="1:25" s="30" customFormat="1" ht="18" customHeight="1" thickBot="1" x14ac:dyDescent="0.45">
      <c r="A23" s="17"/>
      <c r="B23" s="101"/>
      <c r="C23" s="93"/>
      <c r="D23" s="65"/>
      <c r="E23" s="96"/>
      <c r="F23" s="100"/>
      <c r="G23" s="96"/>
      <c r="H23" s="75"/>
      <c r="I23" s="39"/>
      <c r="J23" s="39"/>
      <c r="K23" s="39"/>
      <c r="L23" s="39"/>
      <c r="M23" s="38"/>
      <c r="N23" s="99"/>
      <c r="O23" s="81"/>
      <c r="P23" s="71"/>
      <c r="Q23" s="33">
        <v>86.89</v>
      </c>
      <c r="R23" s="34">
        <v>0</v>
      </c>
      <c r="S23" s="34">
        <v>0</v>
      </c>
      <c r="T23" s="32">
        <v>0</v>
      </c>
      <c r="U23" s="34">
        <v>0</v>
      </c>
      <c r="V23" s="33">
        <v>0</v>
      </c>
      <c r="W23" s="32">
        <v>0</v>
      </c>
      <c r="X23" s="31">
        <v>0</v>
      </c>
      <c r="Y23" s="6" t="s">
        <v>17</v>
      </c>
    </row>
    <row r="24" spans="1:25" s="30" customFormat="1" ht="18" customHeight="1" thickBot="1" x14ac:dyDescent="0.45">
      <c r="A24" s="29">
        <v>9</v>
      </c>
      <c r="B24" s="97" t="s">
        <v>98</v>
      </c>
      <c r="C24" s="66" t="s">
        <v>97</v>
      </c>
      <c r="D24" s="65"/>
      <c r="E24" s="53">
        <v>742.79499999999996</v>
      </c>
      <c r="F24" s="48">
        <v>742.79499999999996</v>
      </c>
      <c r="G24" s="74">
        <v>13.540999999999999</v>
      </c>
      <c r="H24" s="64">
        <v>13.540999999999999</v>
      </c>
      <c r="I24" s="64">
        <v>0</v>
      </c>
      <c r="J24" s="64">
        <v>0</v>
      </c>
      <c r="K24" s="64">
        <v>0</v>
      </c>
      <c r="L24" s="64">
        <v>13.540999999999999</v>
      </c>
      <c r="M24" s="51">
        <v>389.613</v>
      </c>
      <c r="N24" s="89">
        <v>0</v>
      </c>
      <c r="O24" s="24">
        <f>+(+E24+G24)-(M24+N24)</f>
        <v>366.72300000000001</v>
      </c>
      <c r="P24" s="70">
        <v>366.72300000000001</v>
      </c>
      <c r="Q24" s="98">
        <v>5</v>
      </c>
      <c r="R24" s="47">
        <v>0</v>
      </c>
      <c r="S24" s="47">
        <v>0</v>
      </c>
      <c r="T24" s="45">
        <v>0</v>
      </c>
      <c r="U24" s="47">
        <v>0</v>
      </c>
      <c r="V24" s="46">
        <v>0</v>
      </c>
      <c r="W24" s="45">
        <v>0</v>
      </c>
      <c r="X24" s="44">
        <v>0</v>
      </c>
      <c r="Y24" s="18" t="s">
        <v>18</v>
      </c>
    </row>
    <row r="25" spans="1:25" s="30" customFormat="1" ht="18" customHeight="1" thickBot="1" x14ac:dyDescent="0.45">
      <c r="A25" s="17"/>
      <c r="B25" s="97"/>
      <c r="C25" s="60"/>
      <c r="D25" s="65"/>
      <c r="E25" s="41"/>
      <c r="F25" s="35"/>
      <c r="G25" s="72"/>
      <c r="H25" s="58"/>
      <c r="I25" s="75"/>
      <c r="J25" s="75"/>
      <c r="K25" s="75"/>
      <c r="L25" s="75"/>
      <c r="M25" s="38"/>
      <c r="N25" s="88"/>
      <c r="O25" s="81"/>
      <c r="P25" s="69"/>
      <c r="Q25" s="57">
        <v>389.613</v>
      </c>
      <c r="R25" s="34">
        <v>0</v>
      </c>
      <c r="S25" s="34">
        <v>0</v>
      </c>
      <c r="T25" s="32">
        <v>0</v>
      </c>
      <c r="U25" s="34">
        <v>0</v>
      </c>
      <c r="V25" s="33">
        <v>0</v>
      </c>
      <c r="W25" s="32">
        <v>0</v>
      </c>
      <c r="X25" s="31">
        <v>0</v>
      </c>
      <c r="Y25" s="6" t="s">
        <v>17</v>
      </c>
    </row>
    <row r="26" spans="1:25" s="30" customFormat="1" ht="18" customHeight="1" thickBot="1" x14ac:dyDescent="0.45">
      <c r="A26" s="29">
        <v>10</v>
      </c>
      <c r="B26" s="73" t="s">
        <v>96</v>
      </c>
      <c r="C26" s="66" t="s">
        <v>95</v>
      </c>
      <c r="D26" s="65"/>
      <c r="E26" s="74">
        <v>49.311999999999998</v>
      </c>
      <c r="F26" s="48">
        <v>49.311999999999998</v>
      </c>
      <c r="G26" s="53">
        <v>8.9999999999999993E-3</v>
      </c>
      <c r="H26" s="52">
        <v>8.9999999999999993E-3</v>
      </c>
      <c r="I26" s="52">
        <v>0</v>
      </c>
      <c r="J26" s="52">
        <v>0</v>
      </c>
      <c r="K26" s="52">
        <v>0</v>
      </c>
      <c r="L26" s="52">
        <v>8.9999999999999993E-3</v>
      </c>
      <c r="M26" s="51">
        <v>37.543999999999997</v>
      </c>
      <c r="N26" s="50">
        <v>0</v>
      </c>
      <c r="O26" s="24">
        <f>+(+E26+G26)-(M26+N26)</f>
        <v>11.777000000000001</v>
      </c>
      <c r="P26" s="48">
        <v>11.776999999999999</v>
      </c>
      <c r="Q26" s="46">
        <v>4</v>
      </c>
      <c r="R26" s="47">
        <v>0</v>
      </c>
      <c r="S26" s="47">
        <v>0</v>
      </c>
      <c r="T26" s="45">
        <v>0</v>
      </c>
      <c r="U26" s="47">
        <v>0</v>
      </c>
      <c r="V26" s="46">
        <v>0</v>
      </c>
      <c r="W26" s="45">
        <v>0</v>
      </c>
      <c r="X26" s="44">
        <v>0</v>
      </c>
      <c r="Y26" s="18" t="s">
        <v>18</v>
      </c>
    </row>
    <row r="27" spans="1:25" s="30" customFormat="1" ht="18" customHeight="1" thickBot="1" x14ac:dyDescent="0.45">
      <c r="A27" s="17"/>
      <c r="B27" s="73"/>
      <c r="C27" s="60"/>
      <c r="D27" s="65"/>
      <c r="E27" s="72"/>
      <c r="F27" s="35"/>
      <c r="G27" s="41"/>
      <c r="H27" s="40"/>
      <c r="I27" s="39"/>
      <c r="J27" s="39"/>
      <c r="K27" s="39"/>
      <c r="L27" s="39"/>
      <c r="M27" s="38"/>
      <c r="N27" s="37"/>
      <c r="O27" s="12"/>
      <c r="P27" s="35"/>
      <c r="Q27" s="33">
        <v>37.543999999999997</v>
      </c>
      <c r="R27" s="34">
        <v>0</v>
      </c>
      <c r="S27" s="34">
        <v>0</v>
      </c>
      <c r="T27" s="32">
        <v>0</v>
      </c>
      <c r="U27" s="34">
        <v>0</v>
      </c>
      <c r="V27" s="33">
        <v>0</v>
      </c>
      <c r="W27" s="32">
        <v>0</v>
      </c>
      <c r="X27" s="31">
        <v>0</v>
      </c>
      <c r="Y27" s="6" t="s">
        <v>17</v>
      </c>
    </row>
    <row r="28" spans="1:25" s="30" customFormat="1" ht="18" customHeight="1" thickBot="1" x14ac:dyDescent="0.45">
      <c r="A28" s="29">
        <v>11</v>
      </c>
      <c r="B28" s="68" t="s">
        <v>94</v>
      </c>
      <c r="C28" s="66" t="s">
        <v>93</v>
      </c>
      <c r="D28" s="65"/>
      <c r="E28" s="53">
        <v>1455.5740000000001</v>
      </c>
      <c r="F28" s="48">
        <v>1455.5740000000001</v>
      </c>
      <c r="G28" s="53">
        <v>5.2050000000000001</v>
      </c>
      <c r="H28" s="52">
        <v>5.2050000000000001</v>
      </c>
      <c r="I28" s="52">
        <v>0</v>
      </c>
      <c r="J28" s="52">
        <v>0</v>
      </c>
      <c r="K28" s="52">
        <v>0</v>
      </c>
      <c r="L28" s="52">
        <v>5.2050000000000001</v>
      </c>
      <c r="M28" s="51">
        <v>219.958</v>
      </c>
      <c r="N28" s="50">
        <v>0</v>
      </c>
      <c r="O28" s="24">
        <f>+(+E28+G28)-(M28+N28)</f>
        <v>1240.8209999999999</v>
      </c>
      <c r="P28" s="48">
        <v>1240.8209999999999</v>
      </c>
      <c r="Q28" s="46">
        <v>16</v>
      </c>
      <c r="R28" s="47">
        <v>0</v>
      </c>
      <c r="S28" s="47">
        <v>0</v>
      </c>
      <c r="T28" s="45">
        <v>0</v>
      </c>
      <c r="U28" s="47">
        <v>0</v>
      </c>
      <c r="V28" s="46">
        <v>0</v>
      </c>
      <c r="W28" s="45">
        <v>0</v>
      </c>
      <c r="X28" s="44">
        <v>0</v>
      </c>
      <c r="Y28" s="18" t="s">
        <v>18</v>
      </c>
    </row>
    <row r="29" spans="1:25" s="30" customFormat="1" ht="18" customHeight="1" thickBot="1" x14ac:dyDescent="0.45">
      <c r="A29" s="17"/>
      <c r="B29" s="68"/>
      <c r="C29" s="60"/>
      <c r="D29" s="65"/>
      <c r="E29" s="41"/>
      <c r="F29" s="35"/>
      <c r="G29" s="41"/>
      <c r="H29" s="40"/>
      <c r="I29" s="39"/>
      <c r="J29" s="39"/>
      <c r="K29" s="39"/>
      <c r="L29" s="39"/>
      <c r="M29" s="38"/>
      <c r="N29" s="37"/>
      <c r="O29" s="12"/>
      <c r="P29" s="35"/>
      <c r="Q29" s="33">
        <v>219.958</v>
      </c>
      <c r="R29" s="34">
        <v>0</v>
      </c>
      <c r="S29" s="34">
        <v>0</v>
      </c>
      <c r="T29" s="32">
        <v>0</v>
      </c>
      <c r="U29" s="34">
        <v>0</v>
      </c>
      <c r="V29" s="33">
        <v>0</v>
      </c>
      <c r="W29" s="32">
        <v>0</v>
      </c>
      <c r="X29" s="31">
        <v>0</v>
      </c>
      <c r="Y29" s="6" t="s">
        <v>17</v>
      </c>
    </row>
    <row r="30" spans="1:25" s="30" customFormat="1" ht="18" customHeight="1" thickBot="1" x14ac:dyDescent="0.45">
      <c r="A30" s="29">
        <v>12</v>
      </c>
      <c r="B30" s="73" t="s">
        <v>92</v>
      </c>
      <c r="C30" s="66" t="s">
        <v>91</v>
      </c>
      <c r="D30" s="65"/>
      <c r="E30" s="74">
        <v>431.387</v>
      </c>
      <c r="F30" s="70">
        <v>431.387</v>
      </c>
      <c r="G30" s="74">
        <v>4.2999999999999997E-2</v>
      </c>
      <c r="H30" s="64">
        <v>4.2999999999999997E-2</v>
      </c>
      <c r="I30" s="52">
        <v>0</v>
      </c>
      <c r="J30" s="52">
        <v>0</v>
      </c>
      <c r="K30" s="52">
        <v>0</v>
      </c>
      <c r="L30" s="105">
        <v>4.2999999999999997E-2</v>
      </c>
      <c r="M30" s="51">
        <v>20.643000000000001</v>
      </c>
      <c r="N30" s="50">
        <v>0</v>
      </c>
      <c r="O30" s="24">
        <f>+(+E30+G30)-(M30+N30)</f>
        <v>410.78700000000003</v>
      </c>
      <c r="P30" s="70">
        <v>410.78700000000003</v>
      </c>
      <c r="Q30" s="63">
        <v>2</v>
      </c>
      <c r="R30" s="47">
        <v>0</v>
      </c>
      <c r="S30" s="47">
        <v>0</v>
      </c>
      <c r="T30" s="45">
        <v>0</v>
      </c>
      <c r="U30" s="47">
        <v>0</v>
      </c>
      <c r="V30" s="46">
        <v>0</v>
      </c>
      <c r="W30" s="45">
        <v>0</v>
      </c>
      <c r="X30" s="44">
        <v>0</v>
      </c>
      <c r="Y30" s="18" t="s">
        <v>18</v>
      </c>
    </row>
    <row r="31" spans="1:25" s="30" customFormat="1" ht="18" customHeight="1" thickBot="1" x14ac:dyDescent="0.45">
      <c r="A31" s="17"/>
      <c r="B31" s="73"/>
      <c r="C31" s="60"/>
      <c r="D31" s="65"/>
      <c r="E31" s="72"/>
      <c r="F31" s="69"/>
      <c r="G31" s="96"/>
      <c r="H31" s="58"/>
      <c r="I31" s="39"/>
      <c r="J31" s="39"/>
      <c r="K31" s="39"/>
      <c r="L31" s="103"/>
      <c r="M31" s="38"/>
      <c r="N31" s="37"/>
      <c r="O31" s="12"/>
      <c r="P31" s="69"/>
      <c r="Q31" s="57">
        <v>20.643000000000001</v>
      </c>
      <c r="R31" s="34">
        <v>0</v>
      </c>
      <c r="S31" s="34">
        <v>0</v>
      </c>
      <c r="T31" s="32">
        <v>0</v>
      </c>
      <c r="U31" s="34">
        <v>0</v>
      </c>
      <c r="V31" s="33">
        <v>0</v>
      </c>
      <c r="W31" s="32">
        <v>0</v>
      </c>
      <c r="X31" s="31">
        <v>0</v>
      </c>
      <c r="Y31" s="6" t="s">
        <v>17</v>
      </c>
    </row>
    <row r="32" spans="1:25" s="30" customFormat="1" ht="18" customHeight="1" thickBot="1" x14ac:dyDescent="0.45">
      <c r="A32" s="29">
        <v>13</v>
      </c>
      <c r="B32" s="73" t="s">
        <v>90</v>
      </c>
      <c r="C32" s="95" t="s">
        <v>89</v>
      </c>
      <c r="D32" s="65"/>
      <c r="E32" s="53">
        <v>3662.0720000000006</v>
      </c>
      <c r="F32" s="48">
        <v>3662.0720000000006</v>
      </c>
      <c r="G32" s="74">
        <v>33.774999999999999</v>
      </c>
      <c r="H32" s="64">
        <v>33.774999999999999</v>
      </c>
      <c r="I32" s="64">
        <v>0</v>
      </c>
      <c r="J32" s="64">
        <v>0</v>
      </c>
      <c r="K32" s="64">
        <v>0</v>
      </c>
      <c r="L32" s="64">
        <v>33.774999999999999</v>
      </c>
      <c r="M32" s="51">
        <v>0</v>
      </c>
      <c r="N32" s="50">
        <v>0</v>
      </c>
      <c r="O32" s="24">
        <f>+(+E32+G32)-(M32+N32)</f>
        <v>3695.8470000000007</v>
      </c>
      <c r="P32" s="70">
        <v>3695.8470000000002</v>
      </c>
      <c r="Q32" s="63">
        <v>0</v>
      </c>
      <c r="R32" s="47">
        <v>0</v>
      </c>
      <c r="S32" s="47">
        <v>0</v>
      </c>
      <c r="T32" s="45">
        <v>0</v>
      </c>
      <c r="U32" s="47">
        <v>0</v>
      </c>
      <c r="V32" s="46">
        <v>0</v>
      </c>
      <c r="W32" s="45">
        <v>0</v>
      </c>
      <c r="X32" s="44">
        <v>0</v>
      </c>
      <c r="Y32" s="18" t="s">
        <v>18</v>
      </c>
    </row>
    <row r="33" spans="1:25" s="30" customFormat="1" ht="18" customHeight="1" thickBot="1" x14ac:dyDescent="0.45">
      <c r="A33" s="17"/>
      <c r="B33" s="73"/>
      <c r="C33" s="94"/>
      <c r="D33" s="65"/>
      <c r="E33" s="41"/>
      <c r="F33" s="35"/>
      <c r="G33" s="72"/>
      <c r="H33" s="58"/>
      <c r="I33" s="75"/>
      <c r="J33" s="75"/>
      <c r="K33" s="75"/>
      <c r="L33" s="75"/>
      <c r="M33" s="38"/>
      <c r="N33" s="37"/>
      <c r="O33" s="12"/>
      <c r="P33" s="69"/>
      <c r="Q33" s="57">
        <v>0</v>
      </c>
      <c r="R33" s="34">
        <v>0</v>
      </c>
      <c r="S33" s="34">
        <v>0</v>
      </c>
      <c r="T33" s="32">
        <v>0</v>
      </c>
      <c r="U33" s="34">
        <v>0</v>
      </c>
      <c r="V33" s="33">
        <v>0</v>
      </c>
      <c r="W33" s="32">
        <v>0</v>
      </c>
      <c r="X33" s="31">
        <v>0</v>
      </c>
      <c r="Y33" s="6" t="s">
        <v>17</v>
      </c>
    </row>
    <row r="34" spans="1:25" s="30" customFormat="1" ht="18" customHeight="1" thickBot="1" x14ac:dyDescent="0.45">
      <c r="A34" s="29">
        <v>14</v>
      </c>
      <c r="B34" s="73" t="s">
        <v>88</v>
      </c>
      <c r="C34" s="66" t="s">
        <v>87</v>
      </c>
      <c r="D34" s="65"/>
      <c r="E34" s="74">
        <v>1070.2529999999999</v>
      </c>
      <c r="F34" s="48">
        <v>1070.2529999999999</v>
      </c>
      <c r="G34" s="53">
        <v>0.13100000000000001</v>
      </c>
      <c r="H34" s="52">
        <v>0.13100000000000001</v>
      </c>
      <c r="I34" s="52">
        <v>0</v>
      </c>
      <c r="J34" s="52">
        <v>0</v>
      </c>
      <c r="K34" s="52">
        <v>0</v>
      </c>
      <c r="L34" s="52">
        <v>0.13100000000000001</v>
      </c>
      <c r="M34" s="51">
        <v>605.20600000000002</v>
      </c>
      <c r="N34" s="50">
        <v>0</v>
      </c>
      <c r="O34" s="24">
        <f>+(+E34+G34)-(M34+N34)</f>
        <v>465.178</v>
      </c>
      <c r="P34" s="48">
        <v>465.178</v>
      </c>
      <c r="Q34" s="46">
        <v>7</v>
      </c>
      <c r="R34" s="47">
        <v>0</v>
      </c>
      <c r="S34" s="47">
        <v>0</v>
      </c>
      <c r="T34" s="45">
        <v>0</v>
      </c>
      <c r="U34" s="47">
        <v>0</v>
      </c>
      <c r="V34" s="46">
        <v>0</v>
      </c>
      <c r="W34" s="45">
        <v>0</v>
      </c>
      <c r="X34" s="44">
        <v>0</v>
      </c>
      <c r="Y34" s="18" t="s">
        <v>18</v>
      </c>
    </row>
    <row r="35" spans="1:25" s="30" customFormat="1" ht="18" customHeight="1" thickBot="1" x14ac:dyDescent="0.45">
      <c r="A35" s="17"/>
      <c r="B35" s="73"/>
      <c r="C35" s="93"/>
      <c r="D35" s="65"/>
      <c r="E35" s="72"/>
      <c r="F35" s="35"/>
      <c r="G35" s="41"/>
      <c r="H35" s="40"/>
      <c r="I35" s="39"/>
      <c r="J35" s="39"/>
      <c r="K35" s="39"/>
      <c r="L35" s="39"/>
      <c r="M35" s="38"/>
      <c r="N35" s="37"/>
      <c r="O35" s="12"/>
      <c r="P35" s="35"/>
      <c r="Q35" s="33">
        <v>605.20600000000002</v>
      </c>
      <c r="R35" s="34">
        <v>0</v>
      </c>
      <c r="S35" s="34">
        <v>0</v>
      </c>
      <c r="T35" s="32">
        <v>0</v>
      </c>
      <c r="U35" s="34">
        <v>0</v>
      </c>
      <c r="V35" s="33">
        <v>0</v>
      </c>
      <c r="W35" s="32">
        <v>0</v>
      </c>
      <c r="X35" s="31">
        <v>0</v>
      </c>
      <c r="Y35" s="6" t="s">
        <v>17</v>
      </c>
    </row>
    <row r="36" spans="1:25" s="30" customFormat="1" ht="18" customHeight="1" thickBot="1" x14ac:dyDescent="0.45">
      <c r="A36" s="29">
        <v>15</v>
      </c>
      <c r="B36" s="68" t="s">
        <v>86</v>
      </c>
      <c r="C36" s="66" t="s">
        <v>85</v>
      </c>
      <c r="D36" s="65"/>
      <c r="E36" s="53">
        <v>542.10500000000002</v>
      </c>
      <c r="F36" s="48">
        <v>542.10500000000002</v>
      </c>
      <c r="G36" s="53">
        <v>7.6999999999999999E-2</v>
      </c>
      <c r="H36" s="52">
        <v>7.6999999999999999E-2</v>
      </c>
      <c r="I36" s="52">
        <v>0</v>
      </c>
      <c r="J36" s="52">
        <v>0</v>
      </c>
      <c r="K36" s="52">
        <v>0</v>
      </c>
      <c r="L36" s="52">
        <v>7.6999999999999999E-2</v>
      </c>
      <c r="M36" s="51">
        <v>397.09100000000001</v>
      </c>
      <c r="N36" s="50">
        <v>0</v>
      </c>
      <c r="O36" s="24">
        <f>+(+E36+G36)-(M36+N36)</f>
        <v>145.09100000000001</v>
      </c>
      <c r="P36" s="48">
        <v>145.09100000000001</v>
      </c>
      <c r="Q36" s="46">
        <v>3</v>
      </c>
      <c r="R36" s="47">
        <v>0</v>
      </c>
      <c r="S36" s="47">
        <v>0</v>
      </c>
      <c r="T36" s="45">
        <v>0</v>
      </c>
      <c r="U36" s="47">
        <v>0</v>
      </c>
      <c r="V36" s="46">
        <v>0</v>
      </c>
      <c r="W36" s="45">
        <v>0</v>
      </c>
      <c r="X36" s="44">
        <v>0</v>
      </c>
      <c r="Y36" s="18" t="s">
        <v>18</v>
      </c>
    </row>
    <row r="37" spans="1:25" s="30" customFormat="1" ht="18" customHeight="1" thickBot="1" x14ac:dyDescent="0.45">
      <c r="A37" s="17"/>
      <c r="B37" s="68"/>
      <c r="C37" s="60"/>
      <c r="D37" s="65"/>
      <c r="E37" s="41"/>
      <c r="F37" s="35"/>
      <c r="G37" s="41"/>
      <c r="H37" s="40"/>
      <c r="I37" s="39"/>
      <c r="J37" s="39"/>
      <c r="K37" s="39"/>
      <c r="L37" s="39"/>
      <c r="M37" s="38"/>
      <c r="N37" s="37"/>
      <c r="O37" s="12"/>
      <c r="P37" s="35"/>
      <c r="Q37" s="33">
        <v>397.09100000000001</v>
      </c>
      <c r="R37" s="34">
        <v>0</v>
      </c>
      <c r="S37" s="34">
        <v>0</v>
      </c>
      <c r="T37" s="32">
        <v>0</v>
      </c>
      <c r="U37" s="34">
        <v>0</v>
      </c>
      <c r="V37" s="33">
        <v>0</v>
      </c>
      <c r="W37" s="32">
        <v>0</v>
      </c>
      <c r="X37" s="31">
        <v>0</v>
      </c>
      <c r="Y37" s="6" t="s">
        <v>17</v>
      </c>
    </row>
    <row r="38" spans="1:25" s="30" customFormat="1" ht="18" customHeight="1" thickBot="1" x14ac:dyDescent="0.45">
      <c r="A38" s="29">
        <v>16</v>
      </c>
      <c r="B38" s="92" t="s">
        <v>84</v>
      </c>
      <c r="C38" s="66" t="s">
        <v>83</v>
      </c>
      <c r="D38" s="65"/>
      <c r="E38" s="53">
        <v>310.67699999999996</v>
      </c>
      <c r="F38" s="48">
        <v>310.67699999999996</v>
      </c>
      <c r="G38" s="53">
        <v>3.0000000000000001E-3</v>
      </c>
      <c r="H38" s="52">
        <v>3.0000000000000001E-3</v>
      </c>
      <c r="I38" s="52">
        <v>0</v>
      </c>
      <c r="J38" s="52">
        <v>0</v>
      </c>
      <c r="K38" s="52">
        <v>0</v>
      </c>
      <c r="L38" s="52">
        <v>3.0000000000000001E-3</v>
      </c>
      <c r="M38" s="51">
        <v>25.494</v>
      </c>
      <c r="N38" s="50">
        <v>0</v>
      </c>
      <c r="O38" s="24">
        <f>+(+E38+G38)-(M38+N38)</f>
        <v>285.18599999999992</v>
      </c>
      <c r="P38" s="48">
        <v>285.18599999999992</v>
      </c>
      <c r="Q38" s="46">
        <v>1</v>
      </c>
      <c r="R38" s="47">
        <v>0</v>
      </c>
      <c r="S38" s="47">
        <v>0</v>
      </c>
      <c r="T38" s="45">
        <v>0</v>
      </c>
      <c r="U38" s="47">
        <v>0</v>
      </c>
      <c r="V38" s="46">
        <v>0</v>
      </c>
      <c r="W38" s="45">
        <v>0</v>
      </c>
      <c r="X38" s="44">
        <v>0</v>
      </c>
      <c r="Y38" s="18" t="s">
        <v>18</v>
      </c>
    </row>
    <row r="39" spans="1:25" s="30" customFormat="1" ht="18" customHeight="1" thickBot="1" x14ac:dyDescent="0.45">
      <c r="A39" s="17"/>
      <c r="B39" s="68"/>
      <c r="C39" s="60"/>
      <c r="D39" s="65"/>
      <c r="E39" s="41"/>
      <c r="F39" s="35"/>
      <c r="G39" s="41"/>
      <c r="H39" s="40"/>
      <c r="I39" s="39"/>
      <c r="J39" s="39"/>
      <c r="K39" s="39"/>
      <c r="L39" s="39"/>
      <c r="M39" s="38"/>
      <c r="N39" s="37"/>
      <c r="O39" s="12"/>
      <c r="P39" s="35"/>
      <c r="Q39" s="33">
        <v>25.494</v>
      </c>
      <c r="R39" s="34">
        <v>0</v>
      </c>
      <c r="S39" s="34">
        <v>0</v>
      </c>
      <c r="T39" s="32">
        <v>0</v>
      </c>
      <c r="U39" s="34">
        <v>0</v>
      </c>
      <c r="V39" s="33">
        <v>0</v>
      </c>
      <c r="W39" s="32">
        <v>0</v>
      </c>
      <c r="X39" s="31">
        <v>0</v>
      </c>
      <c r="Y39" s="6" t="s">
        <v>17</v>
      </c>
    </row>
    <row r="40" spans="1:25" s="30" customFormat="1" ht="18" customHeight="1" thickBot="1" x14ac:dyDescent="0.45">
      <c r="A40" s="29">
        <v>17</v>
      </c>
      <c r="B40" s="73" t="s">
        <v>82</v>
      </c>
      <c r="C40" s="66" t="s">
        <v>81</v>
      </c>
      <c r="D40" s="65"/>
      <c r="E40" s="74">
        <v>17.056000000000001</v>
      </c>
      <c r="F40" s="48">
        <v>17.056000000000001</v>
      </c>
      <c r="G40" s="53">
        <v>3.0000000000000001E-3</v>
      </c>
      <c r="H40" s="52">
        <v>3.0000000000000001E-3</v>
      </c>
      <c r="I40" s="52">
        <v>0</v>
      </c>
      <c r="J40" s="52">
        <v>0</v>
      </c>
      <c r="K40" s="52">
        <v>0</v>
      </c>
      <c r="L40" s="52">
        <v>3.0000000000000001E-3</v>
      </c>
      <c r="M40" s="51">
        <v>16.318000000000001</v>
      </c>
      <c r="N40" s="50">
        <v>0</v>
      </c>
      <c r="O40" s="24">
        <f>+(+E40+G40)-(M40+N40)</f>
        <v>0.74099999999999966</v>
      </c>
      <c r="P40" s="48">
        <v>0.74099999999999966</v>
      </c>
      <c r="Q40" s="46">
        <v>3</v>
      </c>
      <c r="R40" s="47">
        <v>0</v>
      </c>
      <c r="S40" s="47">
        <v>0</v>
      </c>
      <c r="T40" s="45">
        <v>0</v>
      </c>
      <c r="U40" s="47">
        <v>0</v>
      </c>
      <c r="V40" s="46">
        <v>0</v>
      </c>
      <c r="W40" s="45">
        <v>0</v>
      </c>
      <c r="X40" s="44">
        <v>0</v>
      </c>
      <c r="Y40" s="18" t="s">
        <v>18</v>
      </c>
    </row>
    <row r="41" spans="1:25" s="30" customFormat="1" ht="18" customHeight="1" thickBot="1" x14ac:dyDescent="0.45">
      <c r="A41" s="17"/>
      <c r="B41" s="73"/>
      <c r="C41" s="60"/>
      <c r="D41" s="65"/>
      <c r="E41" s="72"/>
      <c r="F41" s="35"/>
      <c r="G41" s="41"/>
      <c r="H41" s="40"/>
      <c r="I41" s="39"/>
      <c r="J41" s="39"/>
      <c r="K41" s="39"/>
      <c r="L41" s="39"/>
      <c r="M41" s="38"/>
      <c r="N41" s="37"/>
      <c r="O41" s="12"/>
      <c r="P41" s="35"/>
      <c r="Q41" s="33">
        <v>16.318000000000001</v>
      </c>
      <c r="R41" s="34">
        <v>0</v>
      </c>
      <c r="S41" s="34">
        <v>0</v>
      </c>
      <c r="T41" s="32">
        <v>0</v>
      </c>
      <c r="U41" s="34">
        <v>0</v>
      </c>
      <c r="V41" s="33">
        <v>0</v>
      </c>
      <c r="W41" s="32">
        <v>0</v>
      </c>
      <c r="X41" s="31">
        <v>0</v>
      </c>
      <c r="Y41" s="6" t="s">
        <v>17</v>
      </c>
    </row>
    <row r="42" spans="1:25" s="30" customFormat="1" ht="18" customHeight="1" thickBot="1" x14ac:dyDescent="0.45">
      <c r="A42" s="29">
        <v>18</v>
      </c>
      <c r="B42" s="68" t="s">
        <v>80</v>
      </c>
      <c r="C42" s="66" t="s">
        <v>79</v>
      </c>
      <c r="D42" s="65"/>
      <c r="E42" s="53">
        <v>17.942999999999998</v>
      </c>
      <c r="F42" s="48">
        <v>17.942999999999998</v>
      </c>
      <c r="G42" s="53">
        <v>1E-3</v>
      </c>
      <c r="H42" s="64">
        <v>1E-3</v>
      </c>
      <c r="I42" s="52">
        <v>0</v>
      </c>
      <c r="J42" s="52">
        <v>0</v>
      </c>
      <c r="K42" s="52">
        <v>0</v>
      </c>
      <c r="L42" s="52">
        <v>1E-3</v>
      </c>
      <c r="M42" s="51">
        <v>8.9580000000000002</v>
      </c>
      <c r="N42" s="50">
        <v>0</v>
      </c>
      <c r="O42" s="24">
        <f>+(+E42+G42)-(M42+N42)</f>
        <v>8.9859999999999989</v>
      </c>
      <c r="P42" s="48">
        <v>8.9859999999999989</v>
      </c>
      <c r="Q42" s="46">
        <v>1</v>
      </c>
      <c r="R42" s="47">
        <v>0</v>
      </c>
      <c r="S42" s="47">
        <v>0</v>
      </c>
      <c r="T42" s="45">
        <v>0</v>
      </c>
      <c r="U42" s="47">
        <v>0</v>
      </c>
      <c r="V42" s="46">
        <v>0</v>
      </c>
      <c r="W42" s="45">
        <v>0</v>
      </c>
      <c r="X42" s="44">
        <v>0</v>
      </c>
      <c r="Y42" s="18" t="s">
        <v>18</v>
      </c>
    </row>
    <row r="43" spans="1:25" s="30" customFormat="1" ht="18" customHeight="1" thickBot="1" x14ac:dyDescent="0.45">
      <c r="A43" s="17"/>
      <c r="B43" s="68"/>
      <c r="C43" s="60"/>
      <c r="D43" s="65"/>
      <c r="E43" s="41"/>
      <c r="F43" s="35"/>
      <c r="G43" s="91"/>
      <c r="H43" s="75"/>
      <c r="I43" s="39"/>
      <c r="J43" s="39"/>
      <c r="K43" s="39"/>
      <c r="L43" s="39"/>
      <c r="M43" s="38"/>
      <c r="N43" s="37"/>
      <c r="O43" s="12"/>
      <c r="P43" s="35"/>
      <c r="Q43" s="57">
        <v>8.9580000000000002</v>
      </c>
      <c r="R43" s="34">
        <v>0</v>
      </c>
      <c r="S43" s="34">
        <v>0</v>
      </c>
      <c r="T43" s="32">
        <v>0</v>
      </c>
      <c r="U43" s="34">
        <v>0</v>
      </c>
      <c r="V43" s="33">
        <v>0</v>
      </c>
      <c r="W43" s="32">
        <v>0</v>
      </c>
      <c r="X43" s="31">
        <v>0</v>
      </c>
      <c r="Y43" s="6" t="s">
        <v>17</v>
      </c>
    </row>
    <row r="44" spans="1:25" s="30" customFormat="1" ht="18" customHeight="1" thickBot="1" x14ac:dyDescent="0.45">
      <c r="A44" s="29">
        <v>19</v>
      </c>
      <c r="B44" s="68" t="s">
        <v>78</v>
      </c>
      <c r="C44" s="66" t="s">
        <v>77</v>
      </c>
      <c r="D44" s="65"/>
      <c r="E44" s="53">
        <v>29.902999999999999</v>
      </c>
      <c r="F44" s="48">
        <v>29.902999999999999</v>
      </c>
      <c r="G44" s="53">
        <v>3.0000000000000001E-3</v>
      </c>
      <c r="H44" s="52">
        <v>3.0000000000000001E-3</v>
      </c>
      <c r="I44" s="52">
        <v>0</v>
      </c>
      <c r="J44" s="52">
        <v>0</v>
      </c>
      <c r="K44" s="52">
        <v>0</v>
      </c>
      <c r="L44" s="52">
        <v>3.0000000000000001E-3</v>
      </c>
      <c r="M44" s="51">
        <v>12.064</v>
      </c>
      <c r="N44" s="50">
        <v>0</v>
      </c>
      <c r="O44" s="24">
        <f>+(+E44+G44)-(M44+N44)</f>
        <v>17.841999999999999</v>
      </c>
      <c r="P44" s="48">
        <v>17.841999999999999</v>
      </c>
      <c r="Q44" s="46">
        <v>2</v>
      </c>
      <c r="R44" s="47">
        <v>0</v>
      </c>
      <c r="S44" s="47">
        <v>0</v>
      </c>
      <c r="T44" s="45">
        <v>0</v>
      </c>
      <c r="U44" s="47">
        <v>0</v>
      </c>
      <c r="V44" s="46">
        <v>0</v>
      </c>
      <c r="W44" s="45">
        <v>0</v>
      </c>
      <c r="X44" s="44">
        <v>0</v>
      </c>
      <c r="Y44" s="18" t="s">
        <v>18</v>
      </c>
    </row>
    <row r="45" spans="1:25" s="30" customFormat="1" ht="18" customHeight="1" thickBot="1" x14ac:dyDescent="0.45">
      <c r="A45" s="17"/>
      <c r="B45" s="68"/>
      <c r="C45" s="60"/>
      <c r="D45" s="65"/>
      <c r="E45" s="41"/>
      <c r="F45" s="35"/>
      <c r="G45" s="41"/>
      <c r="H45" s="40"/>
      <c r="I45" s="39"/>
      <c r="J45" s="39"/>
      <c r="K45" s="39"/>
      <c r="L45" s="39"/>
      <c r="M45" s="38"/>
      <c r="N45" s="37"/>
      <c r="O45" s="81"/>
      <c r="P45" s="35"/>
      <c r="Q45" s="33">
        <v>12.064</v>
      </c>
      <c r="R45" s="34">
        <v>0</v>
      </c>
      <c r="S45" s="34">
        <v>0</v>
      </c>
      <c r="T45" s="32">
        <v>0</v>
      </c>
      <c r="U45" s="34">
        <v>0</v>
      </c>
      <c r="V45" s="33">
        <v>0</v>
      </c>
      <c r="W45" s="32">
        <v>0</v>
      </c>
      <c r="X45" s="31">
        <v>0</v>
      </c>
      <c r="Y45" s="6" t="s">
        <v>17</v>
      </c>
    </row>
    <row r="46" spans="1:25" s="30" customFormat="1" ht="18" customHeight="1" thickBot="1" x14ac:dyDescent="0.45">
      <c r="A46" s="29">
        <v>20</v>
      </c>
      <c r="B46" s="68" t="s">
        <v>76</v>
      </c>
      <c r="C46" s="66" t="s">
        <v>75</v>
      </c>
      <c r="D46" s="65"/>
      <c r="E46" s="53">
        <v>24.856999999999999</v>
      </c>
      <c r="F46" s="48">
        <v>24.856999999999999</v>
      </c>
      <c r="G46" s="74">
        <v>0</v>
      </c>
      <c r="H46" s="64">
        <v>0</v>
      </c>
      <c r="I46" s="64">
        <v>0</v>
      </c>
      <c r="J46" s="64">
        <v>0</v>
      </c>
      <c r="K46" s="64">
        <v>0</v>
      </c>
      <c r="L46" s="64">
        <v>0</v>
      </c>
      <c r="M46" s="51">
        <v>0</v>
      </c>
      <c r="N46" s="50">
        <v>0</v>
      </c>
      <c r="O46" s="24">
        <f>+(+E46+G46)-(M46+N46)</f>
        <v>24.856999999999999</v>
      </c>
      <c r="P46" s="48">
        <v>24.856999999999999</v>
      </c>
      <c r="Q46" s="63">
        <v>0</v>
      </c>
      <c r="R46" s="47">
        <v>0</v>
      </c>
      <c r="S46" s="47">
        <v>0</v>
      </c>
      <c r="T46" s="45">
        <v>0</v>
      </c>
      <c r="U46" s="47">
        <v>0</v>
      </c>
      <c r="V46" s="46">
        <v>0</v>
      </c>
      <c r="W46" s="45">
        <v>0</v>
      </c>
      <c r="X46" s="44">
        <v>0</v>
      </c>
      <c r="Y46" s="18" t="s">
        <v>18</v>
      </c>
    </row>
    <row r="47" spans="1:25" s="30" customFormat="1" ht="18" customHeight="1" thickBot="1" x14ac:dyDescent="0.45">
      <c r="A47" s="17"/>
      <c r="B47" s="68"/>
      <c r="C47" s="60"/>
      <c r="D47" s="65"/>
      <c r="E47" s="41"/>
      <c r="F47" s="35"/>
      <c r="G47" s="72"/>
      <c r="H47" s="58"/>
      <c r="I47" s="75"/>
      <c r="J47" s="75"/>
      <c r="K47" s="75"/>
      <c r="L47" s="75"/>
      <c r="M47" s="38"/>
      <c r="N47" s="37"/>
      <c r="O47" s="12"/>
      <c r="P47" s="35"/>
      <c r="Q47" s="57">
        <v>0</v>
      </c>
      <c r="R47" s="34">
        <v>0</v>
      </c>
      <c r="S47" s="34">
        <v>0</v>
      </c>
      <c r="T47" s="32">
        <v>0</v>
      </c>
      <c r="U47" s="34">
        <v>0</v>
      </c>
      <c r="V47" s="33">
        <v>0</v>
      </c>
      <c r="W47" s="32">
        <v>0</v>
      </c>
      <c r="X47" s="31">
        <v>0</v>
      </c>
      <c r="Y47" s="6" t="s">
        <v>17</v>
      </c>
    </row>
    <row r="48" spans="1:25" s="30" customFormat="1" ht="18" customHeight="1" thickBot="1" x14ac:dyDescent="0.45">
      <c r="A48" s="29">
        <v>21</v>
      </c>
      <c r="B48" s="68" t="s">
        <v>74</v>
      </c>
      <c r="C48" s="66" t="s">
        <v>73</v>
      </c>
      <c r="D48" s="65"/>
      <c r="E48" s="53">
        <v>342.07799999999997</v>
      </c>
      <c r="F48" s="48">
        <v>342.07799999999997</v>
      </c>
      <c r="G48" s="53">
        <v>0.314</v>
      </c>
      <c r="H48" s="52">
        <v>0.314</v>
      </c>
      <c r="I48" s="52">
        <v>0</v>
      </c>
      <c r="J48" s="52">
        <v>0</v>
      </c>
      <c r="K48" s="52">
        <v>0</v>
      </c>
      <c r="L48" s="52">
        <v>0.314</v>
      </c>
      <c r="M48" s="51">
        <v>41.149000000000001</v>
      </c>
      <c r="N48" s="50">
        <v>0</v>
      </c>
      <c r="O48" s="24">
        <f>+(+E48+G48)-(M48+N48)</f>
        <v>301.24299999999999</v>
      </c>
      <c r="P48" s="48">
        <v>301.24299999999999</v>
      </c>
      <c r="Q48" s="46">
        <v>3</v>
      </c>
      <c r="R48" s="47">
        <v>0</v>
      </c>
      <c r="S48" s="47">
        <v>0</v>
      </c>
      <c r="T48" s="45">
        <v>0</v>
      </c>
      <c r="U48" s="47">
        <v>0</v>
      </c>
      <c r="V48" s="46">
        <v>0</v>
      </c>
      <c r="W48" s="45">
        <v>0</v>
      </c>
      <c r="X48" s="44">
        <v>0</v>
      </c>
      <c r="Y48" s="18" t="s">
        <v>18</v>
      </c>
    </row>
    <row r="49" spans="1:25" s="30" customFormat="1" ht="18" customHeight="1" thickBot="1" x14ac:dyDescent="0.45">
      <c r="A49" s="17"/>
      <c r="B49" s="68"/>
      <c r="C49" s="60"/>
      <c r="D49" s="65"/>
      <c r="E49" s="41"/>
      <c r="F49" s="35"/>
      <c r="G49" s="41"/>
      <c r="H49" s="40"/>
      <c r="I49" s="39"/>
      <c r="J49" s="39"/>
      <c r="K49" s="39"/>
      <c r="L49" s="39"/>
      <c r="M49" s="38"/>
      <c r="N49" s="37"/>
      <c r="O49" s="12"/>
      <c r="P49" s="35"/>
      <c r="Q49" s="33">
        <v>41.149000000000001</v>
      </c>
      <c r="R49" s="34">
        <v>0</v>
      </c>
      <c r="S49" s="34">
        <v>0</v>
      </c>
      <c r="T49" s="32">
        <v>0</v>
      </c>
      <c r="U49" s="34">
        <v>0</v>
      </c>
      <c r="V49" s="33">
        <v>0</v>
      </c>
      <c r="W49" s="32">
        <v>0</v>
      </c>
      <c r="X49" s="31">
        <v>0</v>
      </c>
      <c r="Y49" s="6" t="s">
        <v>17</v>
      </c>
    </row>
    <row r="50" spans="1:25" s="30" customFormat="1" ht="18" customHeight="1" thickBot="1" x14ac:dyDescent="0.45">
      <c r="A50" s="29">
        <v>22</v>
      </c>
      <c r="B50" s="68" t="s">
        <v>72</v>
      </c>
      <c r="C50" s="66" t="s">
        <v>71</v>
      </c>
      <c r="D50" s="65"/>
      <c r="E50" s="53">
        <v>1105.02</v>
      </c>
      <c r="F50" s="48">
        <v>1105.02</v>
      </c>
      <c r="G50" s="53">
        <v>3.5999999999999997E-2</v>
      </c>
      <c r="H50" s="52">
        <v>3.5999999999999997E-2</v>
      </c>
      <c r="I50" s="52">
        <v>0</v>
      </c>
      <c r="J50" s="52">
        <v>0</v>
      </c>
      <c r="K50" s="52">
        <v>0</v>
      </c>
      <c r="L50" s="52">
        <v>3.5999999999999997E-2</v>
      </c>
      <c r="M50" s="51">
        <v>797.26</v>
      </c>
      <c r="N50" s="50">
        <v>0</v>
      </c>
      <c r="O50" s="24">
        <f>+(+E50+G50)-(M50+N50)</f>
        <v>307.79600000000005</v>
      </c>
      <c r="P50" s="87">
        <v>307.79600000000005</v>
      </c>
      <c r="Q50" s="79">
        <v>7</v>
      </c>
      <c r="R50" s="47">
        <v>0</v>
      </c>
      <c r="S50" s="47">
        <v>0</v>
      </c>
      <c r="T50" s="45">
        <v>0</v>
      </c>
      <c r="U50" s="47">
        <v>0</v>
      </c>
      <c r="V50" s="46">
        <v>0</v>
      </c>
      <c r="W50" s="45">
        <v>0</v>
      </c>
      <c r="X50" s="44">
        <v>0</v>
      </c>
      <c r="Y50" s="18" t="s">
        <v>18</v>
      </c>
    </row>
    <row r="51" spans="1:25" s="30" customFormat="1" ht="18" customHeight="1" thickBot="1" x14ac:dyDescent="0.45">
      <c r="A51" s="17"/>
      <c r="B51" s="68"/>
      <c r="C51" s="60"/>
      <c r="D51" s="65"/>
      <c r="E51" s="41"/>
      <c r="F51" s="35"/>
      <c r="G51" s="41"/>
      <c r="H51" s="40"/>
      <c r="I51" s="39"/>
      <c r="J51" s="39"/>
      <c r="K51" s="39"/>
      <c r="L51" s="39"/>
      <c r="M51" s="38"/>
      <c r="N51" s="37"/>
      <c r="O51" s="12"/>
      <c r="P51" s="90"/>
      <c r="Q51" s="78">
        <v>797.26</v>
      </c>
      <c r="R51" s="34">
        <v>0</v>
      </c>
      <c r="S51" s="34">
        <v>0</v>
      </c>
      <c r="T51" s="32">
        <v>0</v>
      </c>
      <c r="U51" s="34">
        <v>0</v>
      </c>
      <c r="V51" s="33">
        <v>0</v>
      </c>
      <c r="W51" s="32">
        <v>0</v>
      </c>
      <c r="X51" s="31">
        <v>0</v>
      </c>
      <c r="Y51" s="6" t="s">
        <v>17</v>
      </c>
    </row>
    <row r="52" spans="1:25" s="30" customFormat="1" ht="18" customHeight="1" thickBot="1" x14ac:dyDescent="0.45">
      <c r="A52" s="29">
        <v>23</v>
      </c>
      <c r="B52" s="73" t="s">
        <v>70</v>
      </c>
      <c r="C52" s="66" t="s">
        <v>69</v>
      </c>
      <c r="D52" s="65"/>
      <c r="E52" s="74">
        <v>322.62799999999999</v>
      </c>
      <c r="F52" s="70">
        <v>322.62799999999999</v>
      </c>
      <c r="G52" s="74">
        <v>3.0000000000000001E-3</v>
      </c>
      <c r="H52" s="64">
        <v>3.0000000000000001E-3</v>
      </c>
      <c r="I52" s="64">
        <v>0</v>
      </c>
      <c r="J52" s="64">
        <v>0</v>
      </c>
      <c r="K52" s="64">
        <v>0</v>
      </c>
      <c r="L52" s="64">
        <v>3.0000000000000001E-3</v>
      </c>
      <c r="M52" s="51">
        <v>152.08600000000001</v>
      </c>
      <c r="N52" s="89">
        <v>0</v>
      </c>
      <c r="O52" s="24">
        <f>+(+E52+G52)-(M52+N52)</f>
        <v>170.54499999999996</v>
      </c>
      <c r="P52" s="70">
        <v>170.54499999999999</v>
      </c>
      <c r="Q52" s="46">
        <v>1</v>
      </c>
      <c r="R52" s="47">
        <v>0</v>
      </c>
      <c r="S52" s="47">
        <v>0</v>
      </c>
      <c r="T52" s="45">
        <v>0</v>
      </c>
      <c r="U52" s="47">
        <v>0</v>
      </c>
      <c r="V52" s="46">
        <v>0</v>
      </c>
      <c r="W52" s="45">
        <v>0</v>
      </c>
      <c r="X52" s="44">
        <v>0</v>
      </c>
      <c r="Y52" s="18" t="s">
        <v>18</v>
      </c>
    </row>
    <row r="53" spans="1:25" s="30" customFormat="1" ht="18" customHeight="1" thickBot="1" x14ac:dyDescent="0.45">
      <c r="A53" s="17"/>
      <c r="B53" s="73"/>
      <c r="C53" s="60"/>
      <c r="D53" s="65"/>
      <c r="E53" s="72"/>
      <c r="F53" s="69"/>
      <c r="G53" s="72"/>
      <c r="H53" s="58"/>
      <c r="I53" s="75"/>
      <c r="J53" s="75"/>
      <c r="K53" s="75"/>
      <c r="L53" s="75"/>
      <c r="M53" s="38"/>
      <c r="N53" s="88"/>
      <c r="O53" s="12"/>
      <c r="P53" s="69"/>
      <c r="Q53" s="33">
        <v>215.27</v>
      </c>
      <c r="R53" s="34">
        <v>0</v>
      </c>
      <c r="S53" s="34">
        <v>0</v>
      </c>
      <c r="T53" s="32">
        <v>0</v>
      </c>
      <c r="U53" s="34">
        <v>0</v>
      </c>
      <c r="V53" s="33">
        <v>0</v>
      </c>
      <c r="W53" s="32">
        <v>0</v>
      </c>
      <c r="X53" s="31">
        <v>0</v>
      </c>
      <c r="Y53" s="6" t="s">
        <v>17</v>
      </c>
    </row>
    <row r="54" spans="1:25" s="30" customFormat="1" ht="18" customHeight="1" thickBot="1" x14ac:dyDescent="0.45">
      <c r="A54" s="29">
        <v>24</v>
      </c>
      <c r="B54" s="68" t="s">
        <v>68</v>
      </c>
      <c r="C54" s="66" t="s">
        <v>67</v>
      </c>
      <c r="D54" s="65"/>
      <c r="E54" s="53">
        <v>439.34899999999999</v>
      </c>
      <c r="F54" s="48">
        <v>439.34899999999999</v>
      </c>
      <c r="G54" s="53">
        <v>0.14899999999999999</v>
      </c>
      <c r="H54" s="64">
        <v>0.14899999999999999</v>
      </c>
      <c r="I54" s="52">
        <v>0</v>
      </c>
      <c r="J54" s="52">
        <v>0</v>
      </c>
      <c r="K54" s="52">
        <v>0</v>
      </c>
      <c r="L54" s="52">
        <v>0.14899999999999999</v>
      </c>
      <c r="M54" s="51">
        <v>182.548</v>
      </c>
      <c r="N54" s="50">
        <v>0</v>
      </c>
      <c r="O54" s="24">
        <f>+(+E54+G54)-(M54+N54)</f>
        <v>256.95</v>
      </c>
      <c r="P54" s="51">
        <v>256.95</v>
      </c>
      <c r="Q54" s="46">
        <v>1</v>
      </c>
      <c r="R54" s="47">
        <v>0</v>
      </c>
      <c r="S54" s="47">
        <v>0</v>
      </c>
      <c r="T54" s="45">
        <v>0</v>
      </c>
      <c r="U54" s="47">
        <v>0</v>
      </c>
      <c r="V54" s="46">
        <v>0</v>
      </c>
      <c r="W54" s="45">
        <v>0</v>
      </c>
      <c r="X54" s="44">
        <v>0</v>
      </c>
      <c r="Y54" s="18" t="s">
        <v>18</v>
      </c>
    </row>
    <row r="55" spans="1:25" s="30" customFormat="1" ht="18" customHeight="1" thickBot="1" x14ac:dyDescent="0.45">
      <c r="A55" s="17"/>
      <c r="B55" s="68"/>
      <c r="C55" s="60"/>
      <c r="D55" s="65"/>
      <c r="E55" s="41"/>
      <c r="F55" s="35"/>
      <c r="G55" s="41"/>
      <c r="H55" s="58"/>
      <c r="I55" s="39"/>
      <c r="J55" s="39"/>
      <c r="K55" s="39"/>
      <c r="L55" s="39"/>
      <c r="M55" s="38"/>
      <c r="N55" s="37"/>
      <c r="O55" s="12"/>
      <c r="P55" s="38"/>
      <c r="Q55" s="33">
        <v>182.548</v>
      </c>
      <c r="R55" s="34">
        <v>0</v>
      </c>
      <c r="S55" s="34">
        <v>0</v>
      </c>
      <c r="T55" s="32">
        <v>0</v>
      </c>
      <c r="U55" s="34">
        <v>0</v>
      </c>
      <c r="V55" s="33">
        <v>0</v>
      </c>
      <c r="W55" s="32">
        <v>0</v>
      </c>
      <c r="X55" s="31">
        <v>0</v>
      </c>
      <c r="Y55" s="6" t="s">
        <v>17</v>
      </c>
    </row>
    <row r="56" spans="1:25" s="30" customFormat="1" ht="18" customHeight="1" thickBot="1" x14ac:dyDescent="0.45">
      <c r="A56" s="29">
        <v>25</v>
      </c>
      <c r="B56" s="68" t="s">
        <v>66</v>
      </c>
      <c r="C56" s="66" t="s">
        <v>65</v>
      </c>
      <c r="D56" s="65"/>
      <c r="E56" s="53">
        <v>59.081999999999994</v>
      </c>
      <c r="F56" s="48">
        <v>59.081999999999994</v>
      </c>
      <c r="G56" s="53">
        <v>4.9000000000000002E-2</v>
      </c>
      <c r="H56" s="64">
        <v>4.9000000000000002E-2</v>
      </c>
      <c r="I56" s="64">
        <v>0</v>
      </c>
      <c r="J56" s="64">
        <v>0</v>
      </c>
      <c r="K56" s="64">
        <v>0</v>
      </c>
      <c r="L56" s="64">
        <v>4.9000000000000002E-2</v>
      </c>
      <c r="M56" s="51">
        <v>17.991</v>
      </c>
      <c r="N56" s="50">
        <v>0</v>
      </c>
      <c r="O56" s="24">
        <f>+(+E56+G56)-(M56+N56)</f>
        <v>41.139999999999993</v>
      </c>
      <c r="P56" s="48">
        <v>41.139999999999993</v>
      </c>
      <c r="Q56" s="46">
        <v>1</v>
      </c>
      <c r="R56" s="47">
        <v>0</v>
      </c>
      <c r="S56" s="47">
        <v>0</v>
      </c>
      <c r="T56" s="45">
        <v>0</v>
      </c>
      <c r="U56" s="47">
        <v>0</v>
      </c>
      <c r="V56" s="46">
        <v>0</v>
      </c>
      <c r="W56" s="45">
        <v>0</v>
      </c>
      <c r="X56" s="44">
        <v>0</v>
      </c>
      <c r="Y56" s="18" t="s">
        <v>18</v>
      </c>
    </row>
    <row r="57" spans="1:25" s="30" customFormat="1" ht="18" customHeight="1" thickBot="1" x14ac:dyDescent="0.45">
      <c r="A57" s="17"/>
      <c r="B57" s="68"/>
      <c r="C57" s="60"/>
      <c r="D57" s="65"/>
      <c r="E57" s="41"/>
      <c r="F57" s="35"/>
      <c r="G57" s="41"/>
      <c r="H57" s="58"/>
      <c r="I57" s="75"/>
      <c r="J57" s="75"/>
      <c r="K57" s="75"/>
      <c r="L57" s="75"/>
      <c r="M57" s="38"/>
      <c r="N57" s="37"/>
      <c r="O57" s="12"/>
      <c r="P57" s="35"/>
      <c r="Q57" s="33">
        <v>17.991</v>
      </c>
      <c r="R57" s="34">
        <v>0</v>
      </c>
      <c r="S57" s="34">
        <v>0</v>
      </c>
      <c r="T57" s="32">
        <v>0</v>
      </c>
      <c r="U57" s="34">
        <v>0</v>
      </c>
      <c r="V57" s="33">
        <v>0</v>
      </c>
      <c r="W57" s="32">
        <v>0</v>
      </c>
      <c r="X57" s="31">
        <v>0</v>
      </c>
      <c r="Y57" s="6" t="s">
        <v>17</v>
      </c>
    </row>
    <row r="58" spans="1:25" s="30" customFormat="1" ht="18" customHeight="1" thickBot="1" x14ac:dyDescent="0.45">
      <c r="A58" s="29">
        <v>26</v>
      </c>
      <c r="B58" s="68" t="s">
        <v>64</v>
      </c>
      <c r="C58" s="66" t="s">
        <v>63</v>
      </c>
      <c r="D58" s="65"/>
      <c r="E58" s="53">
        <v>283.58300000000003</v>
      </c>
      <c r="F58" s="48">
        <v>283.58300000000003</v>
      </c>
      <c r="G58" s="74">
        <v>0.04</v>
      </c>
      <c r="H58" s="64">
        <v>0.04</v>
      </c>
      <c r="I58" s="64">
        <v>0</v>
      </c>
      <c r="J58" s="64">
        <v>0</v>
      </c>
      <c r="K58" s="64">
        <v>0</v>
      </c>
      <c r="L58" s="64">
        <v>0.04</v>
      </c>
      <c r="M58" s="51">
        <v>0</v>
      </c>
      <c r="N58" s="50">
        <v>0</v>
      </c>
      <c r="O58" s="24">
        <f>+(+E58+G58)-(M58+N58)</f>
        <v>283.62300000000005</v>
      </c>
      <c r="P58" s="70">
        <v>283.62300000000005</v>
      </c>
      <c r="Q58" s="63">
        <v>0</v>
      </c>
      <c r="R58" s="47">
        <v>0</v>
      </c>
      <c r="S58" s="47">
        <v>0</v>
      </c>
      <c r="T58" s="45">
        <v>0</v>
      </c>
      <c r="U58" s="47">
        <v>0</v>
      </c>
      <c r="V58" s="46">
        <v>0</v>
      </c>
      <c r="W58" s="45">
        <v>0</v>
      </c>
      <c r="X58" s="44">
        <v>0</v>
      </c>
      <c r="Y58" s="18" t="s">
        <v>18</v>
      </c>
    </row>
    <row r="59" spans="1:25" s="30" customFormat="1" ht="18" customHeight="1" thickBot="1" x14ac:dyDescent="0.45">
      <c r="A59" s="17"/>
      <c r="B59" s="68"/>
      <c r="C59" s="60"/>
      <c r="D59" s="65"/>
      <c r="E59" s="41"/>
      <c r="F59" s="35"/>
      <c r="G59" s="72"/>
      <c r="H59" s="58"/>
      <c r="I59" s="75"/>
      <c r="J59" s="75"/>
      <c r="K59" s="75"/>
      <c r="L59" s="75"/>
      <c r="M59" s="38"/>
      <c r="N59" s="37"/>
      <c r="O59" s="12"/>
      <c r="P59" s="69"/>
      <c r="Q59" s="57">
        <v>0</v>
      </c>
      <c r="R59" s="34">
        <v>0</v>
      </c>
      <c r="S59" s="34">
        <v>0</v>
      </c>
      <c r="T59" s="32">
        <v>0</v>
      </c>
      <c r="U59" s="34">
        <v>0</v>
      </c>
      <c r="V59" s="33">
        <v>0</v>
      </c>
      <c r="W59" s="32">
        <v>0</v>
      </c>
      <c r="X59" s="31">
        <v>0</v>
      </c>
      <c r="Y59" s="6" t="s">
        <v>17</v>
      </c>
    </row>
    <row r="60" spans="1:25" s="30" customFormat="1" ht="18" customHeight="1" thickBot="1" x14ac:dyDescent="0.45">
      <c r="A60" s="29">
        <v>27</v>
      </c>
      <c r="B60" s="73" t="s">
        <v>62</v>
      </c>
      <c r="C60" s="66" t="s">
        <v>61</v>
      </c>
      <c r="D60" s="65"/>
      <c r="E60" s="53">
        <v>10298.735000000001</v>
      </c>
      <c r="F60" s="48">
        <v>10298.735000000001</v>
      </c>
      <c r="G60" s="53">
        <v>3.9260000000000002</v>
      </c>
      <c r="H60" s="52">
        <v>3.9260000000000002</v>
      </c>
      <c r="I60" s="52">
        <v>0</v>
      </c>
      <c r="J60" s="52">
        <v>0</v>
      </c>
      <c r="K60" s="52">
        <v>0</v>
      </c>
      <c r="L60" s="52">
        <v>3.9260000000000002</v>
      </c>
      <c r="M60" s="51">
        <v>4870.0060000000003</v>
      </c>
      <c r="N60" s="50">
        <v>0</v>
      </c>
      <c r="O60" s="24">
        <f>+(+E60+G60)-(M60+N60)</f>
        <v>5432.6549999999997</v>
      </c>
      <c r="P60" s="48">
        <v>5432.6549999999997</v>
      </c>
      <c r="Q60" s="46">
        <v>64</v>
      </c>
      <c r="R60" s="47">
        <v>0</v>
      </c>
      <c r="S60" s="47">
        <v>0</v>
      </c>
      <c r="T60" s="45">
        <v>0</v>
      </c>
      <c r="U60" s="47">
        <v>0</v>
      </c>
      <c r="V60" s="46">
        <v>0</v>
      </c>
      <c r="W60" s="45">
        <v>0</v>
      </c>
      <c r="X60" s="44">
        <v>0</v>
      </c>
      <c r="Y60" s="18" t="s">
        <v>18</v>
      </c>
    </row>
    <row r="61" spans="1:25" s="30" customFormat="1" ht="18" customHeight="1" thickBot="1" x14ac:dyDescent="0.45">
      <c r="A61" s="17"/>
      <c r="B61" s="73"/>
      <c r="C61" s="60"/>
      <c r="D61" s="65"/>
      <c r="E61" s="41"/>
      <c r="F61" s="35"/>
      <c r="G61" s="41"/>
      <c r="H61" s="40"/>
      <c r="I61" s="39"/>
      <c r="J61" s="39"/>
      <c r="K61" s="39"/>
      <c r="L61" s="39"/>
      <c r="M61" s="38"/>
      <c r="N61" s="37"/>
      <c r="O61" s="12"/>
      <c r="P61" s="35"/>
      <c r="Q61" s="33">
        <v>4870.0060000000003</v>
      </c>
      <c r="R61" s="34">
        <v>0</v>
      </c>
      <c r="S61" s="34">
        <v>0</v>
      </c>
      <c r="T61" s="32">
        <v>0</v>
      </c>
      <c r="U61" s="34">
        <v>0</v>
      </c>
      <c r="V61" s="33">
        <v>0</v>
      </c>
      <c r="W61" s="32">
        <v>0</v>
      </c>
      <c r="X61" s="31">
        <v>0</v>
      </c>
      <c r="Y61" s="6" t="s">
        <v>17</v>
      </c>
    </row>
    <row r="62" spans="1:25" s="30" customFormat="1" ht="18" customHeight="1" thickBot="1" x14ac:dyDescent="0.45">
      <c r="A62" s="29">
        <v>28</v>
      </c>
      <c r="B62" s="73" t="s">
        <v>60</v>
      </c>
      <c r="C62" s="66" t="s">
        <v>59</v>
      </c>
      <c r="D62" s="65"/>
      <c r="E62" s="74">
        <v>1137.5129999999999</v>
      </c>
      <c r="F62" s="48">
        <v>1137.5129999999999</v>
      </c>
      <c r="G62" s="53">
        <v>3.2000000000000001E-2</v>
      </c>
      <c r="H62" s="64">
        <v>3.2000000000000001E-2</v>
      </c>
      <c r="I62" s="52">
        <v>0</v>
      </c>
      <c r="J62" s="52">
        <v>0</v>
      </c>
      <c r="K62" s="52">
        <v>0</v>
      </c>
      <c r="L62" s="52">
        <v>3.2000000000000001E-2</v>
      </c>
      <c r="M62" s="51">
        <v>1057.874</v>
      </c>
      <c r="N62" s="50">
        <v>0</v>
      </c>
      <c r="O62" s="24">
        <f>+(+E62+G62)-(M62+N62)</f>
        <v>79.670999999999822</v>
      </c>
      <c r="P62" s="70">
        <v>79.671000000000006</v>
      </c>
      <c r="Q62" s="46">
        <v>8</v>
      </c>
      <c r="R62" s="47">
        <v>0</v>
      </c>
      <c r="S62" s="47">
        <v>0</v>
      </c>
      <c r="T62" s="45">
        <v>0</v>
      </c>
      <c r="U62" s="47">
        <v>0</v>
      </c>
      <c r="V62" s="46">
        <v>0</v>
      </c>
      <c r="W62" s="45">
        <v>0</v>
      </c>
      <c r="X62" s="44">
        <v>0</v>
      </c>
      <c r="Y62" s="18" t="s">
        <v>18</v>
      </c>
    </row>
    <row r="63" spans="1:25" s="30" customFormat="1" ht="18" customHeight="1" thickBot="1" x14ac:dyDescent="0.45">
      <c r="A63" s="17"/>
      <c r="B63" s="73"/>
      <c r="C63" s="60"/>
      <c r="D63" s="65"/>
      <c r="E63" s="72"/>
      <c r="F63" s="35"/>
      <c r="G63" s="41"/>
      <c r="H63" s="58"/>
      <c r="I63" s="39"/>
      <c r="J63" s="39"/>
      <c r="K63" s="39"/>
      <c r="L63" s="39"/>
      <c r="M63" s="38"/>
      <c r="N63" s="37"/>
      <c r="O63" s="12"/>
      <c r="P63" s="69"/>
      <c r="Q63" s="33">
        <v>1057.8399999999999</v>
      </c>
      <c r="R63" s="34">
        <v>0</v>
      </c>
      <c r="S63" s="34">
        <v>0</v>
      </c>
      <c r="T63" s="32">
        <v>0</v>
      </c>
      <c r="U63" s="34">
        <v>0</v>
      </c>
      <c r="V63" s="33">
        <v>0</v>
      </c>
      <c r="W63" s="32">
        <v>0</v>
      </c>
      <c r="X63" s="31">
        <v>0</v>
      </c>
      <c r="Y63" s="6" t="s">
        <v>17</v>
      </c>
    </row>
    <row r="64" spans="1:25" s="30" customFormat="1" ht="18" customHeight="1" thickBot="1" x14ac:dyDescent="0.45">
      <c r="A64" s="29">
        <v>29</v>
      </c>
      <c r="B64" s="73" t="s">
        <v>58</v>
      </c>
      <c r="C64" s="66" t="s">
        <v>57</v>
      </c>
      <c r="D64" s="65"/>
      <c r="E64" s="74">
        <v>116.759</v>
      </c>
      <c r="F64" s="48">
        <v>116.759</v>
      </c>
      <c r="G64" s="53">
        <v>6.0999999999999999E-2</v>
      </c>
      <c r="H64" s="52">
        <v>6.0999999999999999E-2</v>
      </c>
      <c r="I64" s="52">
        <v>0</v>
      </c>
      <c r="J64" s="52">
        <v>0</v>
      </c>
      <c r="K64" s="52">
        <v>0</v>
      </c>
      <c r="L64" s="52">
        <v>6.0999999999999999E-2</v>
      </c>
      <c r="M64" s="51">
        <v>25.201000000000001</v>
      </c>
      <c r="N64" s="50">
        <v>0</v>
      </c>
      <c r="O64" s="24">
        <f>+(+E64+G64)-(M64+N64)</f>
        <v>91.619</v>
      </c>
      <c r="P64" s="70">
        <v>91.619</v>
      </c>
      <c r="Q64" s="46">
        <v>1</v>
      </c>
      <c r="R64" s="47">
        <v>0</v>
      </c>
      <c r="S64" s="47">
        <v>0</v>
      </c>
      <c r="T64" s="45">
        <v>0</v>
      </c>
      <c r="U64" s="47">
        <v>0</v>
      </c>
      <c r="V64" s="46">
        <v>0</v>
      </c>
      <c r="W64" s="45">
        <v>0</v>
      </c>
      <c r="X64" s="44">
        <v>0</v>
      </c>
      <c r="Y64" s="18" t="s">
        <v>18</v>
      </c>
    </row>
    <row r="65" spans="1:25" s="30" customFormat="1" ht="18" customHeight="1" thickBot="1" x14ac:dyDescent="0.45">
      <c r="A65" s="17"/>
      <c r="B65" s="73"/>
      <c r="C65" s="60"/>
      <c r="D65" s="65"/>
      <c r="E65" s="72"/>
      <c r="F65" s="35"/>
      <c r="G65" s="41"/>
      <c r="H65" s="40"/>
      <c r="I65" s="39"/>
      <c r="J65" s="39"/>
      <c r="K65" s="39"/>
      <c r="L65" s="39"/>
      <c r="M65" s="38"/>
      <c r="N65" s="37"/>
      <c r="O65" s="12"/>
      <c r="P65" s="71"/>
      <c r="Q65" s="33">
        <v>25.201000000000001</v>
      </c>
      <c r="R65" s="34">
        <v>0</v>
      </c>
      <c r="S65" s="34">
        <v>0</v>
      </c>
      <c r="T65" s="32">
        <v>0</v>
      </c>
      <c r="U65" s="34">
        <v>0</v>
      </c>
      <c r="V65" s="33">
        <v>0</v>
      </c>
      <c r="W65" s="32">
        <v>0</v>
      </c>
      <c r="X65" s="31">
        <v>0</v>
      </c>
      <c r="Y65" s="6" t="s">
        <v>17</v>
      </c>
    </row>
    <row r="66" spans="1:25" s="30" customFormat="1" ht="18" customHeight="1" thickBot="1" x14ac:dyDescent="0.45">
      <c r="A66" s="29">
        <v>30</v>
      </c>
      <c r="B66" s="68" t="s">
        <v>56</v>
      </c>
      <c r="C66" s="66" t="s">
        <v>55</v>
      </c>
      <c r="D66" s="65"/>
      <c r="E66" s="53">
        <v>34.570999999999998</v>
      </c>
      <c r="F66" s="48">
        <v>34.570999999999998</v>
      </c>
      <c r="G66" s="53">
        <v>8.9999999999999993E-3</v>
      </c>
      <c r="H66" s="52">
        <v>8.9999999999999993E-3</v>
      </c>
      <c r="I66" s="52">
        <v>0</v>
      </c>
      <c r="J66" s="52">
        <v>0</v>
      </c>
      <c r="K66" s="52">
        <v>0</v>
      </c>
      <c r="L66" s="52">
        <v>8.9999999999999993E-3</v>
      </c>
      <c r="M66" s="51">
        <v>10.923</v>
      </c>
      <c r="N66" s="50">
        <v>0</v>
      </c>
      <c r="O66" s="24">
        <f>+(+E66+G66)-(M66+N66)</f>
        <v>23.656999999999996</v>
      </c>
      <c r="P66" s="87">
        <v>23.657</v>
      </c>
      <c r="Q66" s="79">
        <v>1</v>
      </c>
      <c r="R66" s="47">
        <v>0</v>
      </c>
      <c r="S66" s="47">
        <v>0</v>
      </c>
      <c r="T66" s="45">
        <v>0</v>
      </c>
      <c r="U66" s="47">
        <v>0</v>
      </c>
      <c r="V66" s="46">
        <v>0</v>
      </c>
      <c r="W66" s="45">
        <v>0</v>
      </c>
      <c r="X66" s="44">
        <v>0</v>
      </c>
      <c r="Y66" s="18" t="s">
        <v>18</v>
      </c>
    </row>
    <row r="67" spans="1:25" s="30" customFormat="1" ht="18" customHeight="1" thickBot="1" x14ac:dyDescent="0.45">
      <c r="A67" s="17"/>
      <c r="B67" s="68"/>
      <c r="C67" s="60"/>
      <c r="D67" s="65"/>
      <c r="E67" s="41"/>
      <c r="F67" s="35"/>
      <c r="G67" s="41"/>
      <c r="H67" s="40"/>
      <c r="I67" s="39"/>
      <c r="J67" s="39"/>
      <c r="K67" s="39"/>
      <c r="L67" s="39"/>
      <c r="M67" s="38"/>
      <c r="N67" s="37"/>
      <c r="O67" s="12"/>
      <c r="P67" s="86"/>
      <c r="Q67" s="78">
        <v>10.923</v>
      </c>
      <c r="R67" s="34">
        <v>0</v>
      </c>
      <c r="S67" s="34">
        <v>0</v>
      </c>
      <c r="T67" s="32">
        <v>0</v>
      </c>
      <c r="U67" s="34">
        <v>0</v>
      </c>
      <c r="V67" s="33">
        <v>0</v>
      </c>
      <c r="W67" s="32">
        <v>0</v>
      </c>
      <c r="X67" s="31">
        <v>0</v>
      </c>
      <c r="Y67" s="6" t="s">
        <v>17</v>
      </c>
    </row>
    <row r="68" spans="1:25" s="30" customFormat="1" ht="18" customHeight="1" thickBot="1" x14ac:dyDescent="0.45">
      <c r="A68" s="29">
        <v>31</v>
      </c>
      <c r="B68" s="73" t="s">
        <v>54</v>
      </c>
      <c r="C68" s="66" t="s">
        <v>53</v>
      </c>
      <c r="D68" s="65"/>
      <c r="E68" s="53">
        <v>268.00499999999994</v>
      </c>
      <c r="F68" s="48">
        <v>268.00499999999994</v>
      </c>
      <c r="G68" s="74">
        <v>1.8819999999999999</v>
      </c>
      <c r="H68" s="64">
        <v>1.8819999999999999</v>
      </c>
      <c r="I68" s="64">
        <v>0</v>
      </c>
      <c r="J68" s="64">
        <v>0</v>
      </c>
      <c r="K68" s="64">
        <v>0</v>
      </c>
      <c r="L68" s="64">
        <v>1.8819999999999999</v>
      </c>
      <c r="M68" s="51">
        <v>19.085999999999999</v>
      </c>
      <c r="N68" s="50">
        <v>0</v>
      </c>
      <c r="O68" s="24">
        <f>+(+E68+G68)-(M68+N68)</f>
        <v>250.80099999999993</v>
      </c>
      <c r="P68" s="70">
        <v>250.80099999999993</v>
      </c>
      <c r="Q68" s="46">
        <v>1</v>
      </c>
      <c r="R68" s="47">
        <v>0</v>
      </c>
      <c r="S68" s="47">
        <v>0</v>
      </c>
      <c r="T68" s="45">
        <v>0</v>
      </c>
      <c r="U68" s="47">
        <v>0</v>
      </c>
      <c r="V68" s="46">
        <v>0</v>
      </c>
      <c r="W68" s="45">
        <v>0</v>
      </c>
      <c r="X68" s="44">
        <v>0</v>
      </c>
      <c r="Y68" s="18" t="s">
        <v>18</v>
      </c>
    </row>
    <row r="69" spans="1:25" s="30" customFormat="1" ht="18" customHeight="1" thickBot="1" x14ac:dyDescent="0.45">
      <c r="A69" s="17"/>
      <c r="B69" s="73"/>
      <c r="C69" s="60"/>
      <c r="D69" s="65"/>
      <c r="E69" s="41"/>
      <c r="F69" s="35"/>
      <c r="G69" s="72"/>
      <c r="H69" s="58"/>
      <c r="I69" s="75"/>
      <c r="J69" s="75"/>
      <c r="K69" s="75"/>
      <c r="L69" s="75"/>
      <c r="M69" s="38"/>
      <c r="N69" s="37"/>
      <c r="O69" s="12"/>
      <c r="P69" s="69"/>
      <c r="Q69" s="33">
        <v>19.085999999999999</v>
      </c>
      <c r="R69" s="34">
        <v>0</v>
      </c>
      <c r="S69" s="34">
        <v>0</v>
      </c>
      <c r="T69" s="32">
        <v>0</v>
      </c>
      <c r="U69" s="34">
        <v>0</v>
      </c>
      <c r="V69" s="33">
        <v>0</v>
      </c>
      <c r="W69" s="32">
        <v>0</v>
      </c>
      <c r="X69" s="31">
        <v>0</v>
      </c>
      <c r="Y69" s="6" t="s">
        <v>17</v>
      </c>
    </row>
    <row r="70" spans="1:25" s="30" customFormat="1" ht="18" customHeight="1" thickBot="1" x14ac:dyDescent="0.45">
      <c r="A70" s="29">
        <v>32</v>
      </c>
      <c r="B70" s="73" t="s">
        <v>52</v>
      </c>
      <c r="C70" s="66" t="s">
        <v>51</v>
      </c>
      <c r="D70" s="65"/>
      <c r="E70" s="53">
        <v>10.86</v>
      </c>
      <c r="F70" s="48">
        <v>10.86</v>
      </c>
      <c r="G70" s="53">
        <v>0</v>
      </c>
      <c r="H70" s="52">
        <v>0</v>
      </c>
      <c r="I70" s="52">
        <v>0</v>
      </c>
      <c r="J70" s="52">
        <v>0</v>
      </c>
      <c r="K70" s="52">
        <v>0</v>
      </c>
      <c r="L70" s="64">
        <v>0</v>
      </c>
      <c r="M70" s="51">
        <v>6.4740000000000002</v>
      </c>
      <c r="N70" s="50">
        <v>0</v>
      </c>
      <c r="O70" s="24">
        <f>+(+E70+G70)-(M70+N70)</f>
        <v>4.3859999999999992</v>
      </c>
      <c r="P70" s="85">
        <v>4.3879999999999999</v>
      </c>
      <c r="Q70" s="46">
        <v>2</v>
      </c>
      <c r="R70" s="47">
        <v>0</v>
      </c>
      <c r="S70" s="47">
        <v>0</v>
      </c>
      <c r="T70" s="45">
        <v>0</v>
      </c>
      <c r="U70" s="47">
        <v>0</v>
      </c>
      <c r="V70" s="46">
        <v>0</v>
      </c>
      <c r="W70" s="45">
        <v>0</v>
      </c>
      <c r="X70" s="44">
        <v>0</v>
      </c>
      <c r="Y70" s="18" t="s">
        <v>18</v>
      </c>
    </row>
    <row r="71" spans="1:25" s="30" customFormat="1" ht="18" customHeight="1" thickBot="1" x14ac:dyDescent="0.45">
      <c r="A71" s="17"/>
      <c r="B71" s="73"/>
      <c r="C71" s="60"/>
      <c r="D71" s="65"/>
      <c r="E71" s="41"/>
      <c r="F71" s="35"/>
      <c r="G71" s="41"/>
      <c r="H71" s="40"/>
      <c r="I71" s="39"/>
      <c r="J71" s="39"/>
      <c r="K71" s="39"/>
      <c r="L71" s="75"/>
      <c r="M71" s="38"/>
      <c r="N71" s="37"/>
      <c r="O71" s="12"/>
      <c r="P71" s="84"/>
      <c r="Q71" s="33">
        <v>6.4740000000000002</v>
      </c>
      <c r="R71" s="34">
        <v>0</v>
      </c>
      <c r="S71" s="34">
        <v>0</v>
      </c>
      <c r="T71" s="32">
        <v>0</v>
      </c>
      <c r="U71" s="34">
        <v>0</v>
      </c>
      <c r="V71" s="33">
        <v>0</v>
      </c>
      <c r="W71" s="32">
        <v>0</v>
      </c>
      <c r="X71" s="31">
        <v>0</v>
      </c>
      <c r="Y71" s="6" t="s">
        <v>17</v>
      </c>
    </row>
    <row r="72" spans="1:25" s="30" customFormat="1" ht="18" customHeight="1" thickBot="1" x14ac:dyDescent="0.45">
      <c r="A72" s="29">
        <v>33</v>
      </c>
      <c r="B72" s="73" t="s">
        <v>50</v>
      </c>
      <c r="C72" s="66" t="s">
        <v>49</v>
      </c>
      <c r="D72" s="65"/>
      <c r="E72" s="53">
        <v>286.33800000000002</v>
      </c>
      <c r="F72" s="48">
        <v>286.33800000000002</v>
      </c>
      <c r="G72" s="74">
        <v>5.0729999999999995</v>
      </c>
      <c r="H72" s="52">
        <v>5.0729999999999995</v>
      </c>
      <c r="I72" s="52">
        <v>0</v>
      </c>
      <c r="J72" s="52">
        <v>0</v>
      </c>
      <c r="K72" s="52">
        <v>0</v>
      </c>
      <c r="L72" s="52">
        <v>5.0729999999999995</v>
      </c>
      <c r="M72" s="51">
        <v>291.41000000000003</v>
      </c>
      <c r="N72" s="50">
        <v>0</v>
      </c>
      <c r="O72" s="24">
        <f>+(+E72+G72)-(M72+N72)</f>
        <v>9.9999999997635314E-4</v>
      </c>
      <c r="P72" s="70">
        <v>1E-3</v>
      </c>
      <c r="Q72" s="63">
        <v>2</v>
      </c>
      <c r="R72" s="47">
        <v>0</v>
      </c>
      <c r="S72" s="47">
        <v>0</v>
      </c>
      <c r="T72" s="45">
        <v>0</v>
      </c>
      <c r="U72" s="47">
        <v>0</v>
      </c>
      <c r="V72" s="46">
        <v>0</v>
      </c>
      <c r="W72" s="45">
        <v>0</v>
      </c>
      <c r="X72" s="44">
        <v>0</v>
      </c>
      <c r="Y72" s="18" t="s">
        <v>18</v>
      </c>
    </row>
    <row r="73" spans="1:25" s="30" customFormat="1" ht="18" customHeight="1" thickBot="1" x14ac:dyDescent="0.45">
      <c r="A73" s="17"/>
      <c r="B73" s="73"/>
      <c r="C73" s="60"/>
      <c r="D73" s="65"/>
      <c r="E73" s="41"/>
      <c r="F73" s="35"/>
      <c r="G73" s="72"/>
      <c r="H73" s="39"/>
      <c r="I73" s="39"/>
      <c r="J73" s="39"/>
      <c r="K73" s="39"/>
      <c r="L73" s="39"/>
      <c r="M73" s="38"/>
      <c r="N73" s="37"/>
      <c r="O73" s="12"/>
      <c r="P73" s="69"/>
      <c r="Q73" s="57">
        <v>291.41000000000003</v>
      </c>
      <c r="R73" s="34">
        <v>0</v>
      </c>
      <c r="S73" s="34">
        <v>0</v>
      </c>
      <c r="T73" s="32">
        <v>0</v>
      </c>
      <c r="U73" s="34">
        <v>0</v>
      </c>
      <c r="V73" s="33">
        <v>0</v>
      </c>
      <c r="W73" s="32">
        <v>0</v>
      </c>
      <c r="X73" s="31">
        <v>0</v>
      </c>
      <c r="Y73" s="6" t="s">
        <v>17</v>
      </c>
    </row>
    <row r="74" spans="1:25" s="30" customFormat="1" ht="18" customHeight="1" thickBot="1" x14ac:dyDescent="0.45">
      <c r="A74" s="29">
        <v>34</v>
      </c>
      <c r="B74" s="68" t="s">
        <v>48</v>
      </c>
      <c r="C74" s="66" t="s">
        <v>47</v>
      </c>
      <c r="D74" s="65"/>
      <c r="E74" s="74">
        <v>1115.3499999999999</v>
      </c>
      <c r="F74" s="48">
        <v>1115.3499999999999</v>
      </c>
      <c r="G74" s="53">
        <v>0.114</v>
      </c>
      <c r="H74" s="64">
        <v>0.114</v>
      </c>
      <c r="I74" s="64">
        <v>0</v>
      </c>
      <c r="J74" s="64">
        <v>0</v>
      </c>
      <c r="K74" s="64">
        <v>0</v>
      </c>
      <c r="L74" s="64">
        <v>0.114</v>
      </c>
      <c r="M74" s="51">
        <v>383.65199999999999</v>
      </c>
      <c r="N74" s="50">
        <v>0</v>
      </c>
      <c r="O74" s="24">
        <f>+(+E74+G74)-(M74+N74)</f>
        <v>731.8119999999999</v>
      </c>
      <c r="P74" s="70">
        <v>731.8119999999999</v>
      </c>
      <c r="Q74" s="83">
        <v>6</v>
      </c>
      <c r="R74" s="47">
        <v>0</v>
      </c>
      <c r="S74" s="47">
        <v>0</v>
      </c>
      <c r="T74" s="45">
        <v>0</v>
      </c>
      <c r="U74" s="47">
        <v>0</v>
      </c>
      <c r="V74" s="46">
        <v>0</v>
      </c>
      <c r="W74" s="45">
        <v>0</v>
      </c>
      <c r="X74" s="44">
        <v>0</v>
      </c>
      <c r="Y74" s="18" t="s">
        <v>18</v>
      </c>
    </row>
    <row r="75" spans="1:25" s="30" customFormat="1" ht="18" customHeight="1" thickBot="1" x14ac:dyDescent="0.45">
      <c r="A75" s="17"/>
      <c r="B75" s="68"/>
      <c r="C75" s="60"/>
      <c r="D75" s="65"/>
      <c r="E75" s="72"/>
      <c r="F75" s="35"/>
      <c r="G75" s="41"/>
      <c r="H75" s="58"/>
      <c r="I75" s="75"/>
      <c r="J75" s="75"/>
      <c r="K75" s="75"/>
      <c r="L75" s="75"/>
      <c r="M75" s="38"/>
      <c r="N75" s="37"/>
      <c r="O75" s="12"/>
      <c r="P75" s="69"/>
      <c r="Q75" s="82">
        <v>383.65199999999999</v>
      </c>
      <c r="R75" s="34">
        <v>0</v>
      </c>
      <c r="S75" s="34">
        <v>0</v>
      </c>
      <c r="T75" s="32">
        <v>0</v>
      </c>
      <c r="U75" s="34">
        <v>0</v>
      </c>
      <c r="V75" s="33">
        <v>0</v>
      </c>
      <c r="W75" s="32">
        <v>0</v>
      </c>
      <c r="X75" s="31">
        <v>0</v>
      </c>
      <c r="Y75" s="6" t="s">
        <v>17</v>
      </c>
    </row>
    <row r="76" spans="1:25" s="30" customFormat="1" ht="18" customHeight="1" thickBot="1" x14ac:dyDescent="0.45">
      <c r="A76" s="29">
        <v>35</v>
      </c>
      <c r="B76" s="73" t="s">
        <v>46</v>
      </c>
      <c r="C76" s="66" t="s">
        <v>45</v>
      </c>
      <c r="D76" s="65"/>
      <c r="E76" s="53">
        <v>260.80099999999999</v>
      </c>
      <c r="F76" s="48">
        <v>260.80099999999999</v>
      </c>
      <c r="G76" s="74">
        <v>1</v>
      </c>
      <c r="H76" s="64">
        <v>1</v>
      </c>
      <c r="I76" s="64">
        <v>0</v>
      </c>
      <c r="J76" s="64">
        <v>0</v>
      </c>
      <c r="K76" s="64">
        <v>0</v>
      </c>
      <c r="L76" s="52">
        <v>1</v>
      </c>
      <c r="M76" s="51">
        <v>21</v>
      </c>
      <c r="N76" s="50">
        <v>0</v>
      </c>
      <c r="O76" s="24">
        <f>+(+E76+G76)-(M76+N76)</f>
        <v>240.80099999999999</v>
      </c>
      <c r="P76" s="70">
        <v>240.80099999999999</v>
      </c>
      <c r="Q76" s="46">
        <v>2</v>
      </c>
      <c r="R76" s="47">
        <v>0</v>
      </c>
      <c r="S76" s="47">
        <v>0</v>
      </c>
      <c r="T76" s="45">
        <v>0</v>
      </c>
      <c r="U76" s="47">
        <v>0</v>
      </c>
      <c r="V76" s="46">
        <v>0</v>
      </c>
      <c r="W76" s="45">
        <v>0</v>
      </c>
      <c r="X76" s="44">
        <v>0</v>
      </c>
      <c r="Y76" s="18" t="s">
        <v>18</v>
      </c>
    </row>
    <row r="77" spans="1:25" s="30" customFormat="1" ht="18" customHeight="1" thickBot="1" x14ac:dyDescent="0.45">
      <c r="A77" s="17"/>
      <c r="B77" s="73"/>
      <c r="C77" s="60"/>
      <c r="D77" s="65"/>
      <c r="E77" s="41"/>
      <c r="F77" s="35"/>
      <c r="G77" s="72"/>
      <c r="H77" s="58"/>
      <c r="I77" s="75"/>
      <c r="J77" s="75"/>
      <c r="K77" s="75"/>
      <c r="L77" s="39"/>
      <c r="M77" s="38"/>
      <c r="N77" s="37"/>
      <c r="O77" s="12"/>
      <c r="P77" s="69"/>
      <c r="Q77" s="33">
        <v>21</v>
      </c>
      <c r="R77" s="34">
        <v>0</v>
      </c>
      <c r="S77" s="34">
        <v>0</v>
      </c>
      <c r="T77" s="32">
        <v>0</v>
      </c>
      <c r="U77" s="34">
        <v>0</v>
      </c>
      <c r="V77" s="33">
        <v>0</v>
      </c>
      <c r="W77" s="32">
        <v>0</v>
      </c>
      <c r="X77" s="31">
        <v>0</v>
      </c>
      <c r="Y77" s="6" t="s">
        <v>17</v>
      </c>
    </row>
    <row r="78" spans="1:25" s="30" customFormat="1" ht="18" customHeight="1" thickBot="1" x14ac:dyDescent="0.45">
      <c r="A78" s="29">
        <v>36</v>
      </c>
      <c r="B78" s="73" t="s">
        <v>44</v>
      </c>
      <c r="C78" s="66" t="s">
        <v>43</v>
      </c>
      <c r="D78" s="65"/>
      <c r="E78" s="74">
        <v>280.28399999999999</v>
      </c>
      <c r="F78" s="70">
        <v>280.28399999999999</v>
      </c>
      <c r="G78" s="74">
        <v>0.06</v>
      </c>
      <c r="H78" s="64">
        <v>0.06</v>
      </c>
      <c r="I78" s="64">
        <v>0</v>
      </c>
      <c r="J78" s="64">
        <v>0</v>
      </c>
      <c r="K78" s="64">
        <v>0</v>
      </c>
      <c r="L78" s="64">
        <v>0.06</v>
      </c>
      <c r="M78" s="51">
        <v>258.80500000000001</v>
      </c>
      <c r="N78" s="50">
        <v>0</v>
      </c>
      <c r="O78" s="24">
        <f>+(+E78+G78)-(M78+N78)</f>
        <v>21.538999999999987</v>
      </c>
      <c r="P78" s="70">
        <v>21.538999999999987</v>
      </c>
      <c r="Q78" s="46">
        <v>3</v>
      </c>
      <c r="R78" s="47">
        <v>0</v>
      </c>
      <c r="S78" s="47">
        <v>0</v>
      </c>
      <c r="T78" s="45">
        <v>0</v>
      </c>
      <c r="U78" s="47">
        <v>0</v>
      </c>
      <c r="V78" s="46">
        <v>0</v>
      </c>
      <c r="W78" s="45">
        <v>0</v>
      </c>
      <c r="X78" s="44">
        <v>0</v>
      </c>
      <c r="Y78" s="18" t="s">
        <v>18</v>
      </c>
    </row>
    <row r="79" spans="1:25" s="30" customFormat="1" ht="18" customHeight="1" thickBot="1" x14ac:dyDescent="0.45">
      <c r="A79" s="17"/>
      <c r="B79" s="73"/>
      <c r="C79" s="60"/>
      <c r="D79" s="65"/>
      <c r="E79" s="72"/>
      <c r="F79" s="69"/>
      <c r="G79" s="72"/>
      <c r="H79" s="58"/>
      <c r="I79" s="75"/>
      <c r="J79" s="75"/>
      <c r="K79" s="75"/>
      <c r="L79" s="75"/>
      <c r="M79" s="38"/>
      <c r="N79" s="37"/>
      <c r="O79" s="81"/>
      <c r="P79" s="69"/>
      <c r="Q79" s="33">
        <v>258.80500000000001</v>
      </c>
      <c r="R79" s="34">
        <v>0</v>
      </c>
      <c r="S79" s="34">
        <v>0</v>
      </c>
      <c r="T79" s="32">
        <v>0</v>
      </c>
      <c r="U79" s="34">
        <v>0</v>
      </c>
      <c r="V79" s="33">
        <v>0</v>
      </c>
      <c r="W79" s="32">
        <v>0</v>
      </c>
      <c r="X79" s="31">
        <v>0</v>
      </c>
      <c r="Y79" s="6" t="s">
        <v>17</v>
      </c>
    </row>
    <row r="80" spans="1:25" s="30" customFormat="1" ht="18" customHeight="1" thickBot="1" x14ac:dyDescent="0.45">
      <c r="A80" s="29">
        <v>37</v>
      </c>
      <c r="B80" s="73" t="s">
        <v>42</v>
      </c>
      <c r="C80" s="66" t="s">
        <v>41</v>
      </c>
      <c r="D80" s="65"/>
      <c r="E80" s="74">
        <v>265.01100000000002</v>
      </c>
      <c r="F80" s="48">
        <v>265.01100000000002</v>
      </c>
      <c r="G80" s="53">
        <v>0.107</v>
      </c>
      <c r="H80" s="52">
        <v>0.107</v>
      </c>
      <c r="I80" s="52">
        <v>0</v>
      </c>
      <c r="J80" s="52">
        <v>0</v>
      </c>
      <c r="K80" s="52">
        <v>0</v>
      </c>
      <c r="L80" s="52">
        <v>0.107</v>
      </c>
      <c r="M80" s="51">
        <v>122.306</v>
      </c>
      <c r="N80" s="50">
        <v>0</v>
      </c>
      <c r="O80" s="24">
        <f>+(+E80+G80)-(M80+N80)</f>
        <v>142.81200000000007</v>
      </c>
      <c r="P80" s="70">
        <v>142.81200000000007</v>
      </c>
      <c r="Q80" s="46">
        <v>1</v>
      </c>
      <c r="R80" s="47">
        <v>0</v>
      </c>
      <c r="S80" s="47">
        <v>0</v>
      </c>
      <c r="T80" s="45">
        <v>0</v>
      </c>
      <c r="U80" s="47">
        <v>0</v>
      </c>
      <c r="V80" s="46">
        <v>0</v>
      </c>
      <c r="W80" s="45">
        <v>0</v>
      </c>
      <c r="X80" s="44">
        <v>0</v>
      </c>
      <c r="Y80" s="18" t="s">
        <v>18</v>
      </c>
    </row>
    <row r="81" spans="1:25" s="30" customFormat="1" ht="18" customHeight="1" thickBot="1" x14ac:dyDescent="0.45">
      <c r="A81" s="17"/>
      <c r="B81" s="73"/>
      <c r="C81" s="60"/>
      <c r="D81" s="65"/>
      <c r="E81" s="72"/>
      <c r="F81" s="35"/>
      <c r="G81" s="41"/>
      <c r="H81" s="40"/>
      <c r="I81" s="39"/>
      <c r="J81" s="39"/>
      <c r="K81" s="39"/>
      <c r="L81" s="39"/>
      <c r="M81" s="38"/>
      <c r="N81" s="37"/>
      <c r="O81" s="12"/>
      <c r="P81" s="69"/>
      <c r="Q81" s="33">
        <v>122.306</v>
      </c>
      <c r="R81" s="34">
        <v>0</v>
      </c>
      <c r="S81" s="34">
        <v>0</v>
      </c>
      <c r="T81" s="32">
        <v>0</v>
      </c>
      <c r="U81" s="34">
        <v>0</v>
      </c>
      <c r="V81" s="33">
        <v>0</v>
      </c>
      <c r="W81" s="32">
        <v>0</v>
      </c>
      <c r="X81" s="31">
        <v>0</v>
      </c>
      <c r="Y81" s="6" t="s">
        <v>17</v>
      </c>
    </row>
    <row r="82" spans="1:25" s="30" customFormat="1" ht="18" customHeight="1" thickBot="1" x14ac:dyDescent="0.45">
      <c r="A82" s="29">
        <v>38</v>
      </c>
      <c r="B82" s="68" t="s">
        <v>40</v>
      </c>
      <c r="C82" s="66" t="s">
        <v>39</v>
      </c>
      <c r="D82" s="65"/>
      <c r="E82" s="53">
        <v>67.135999999999996</v>
      </c>
      <c r="F82" s="48">
        <v>67.135999999999996</v>
      </c>
      <c r="G82" s="53">
        <v>1.7000000000000001E-2</v>
      </c>
      <c r="H82" s="64">
        <v>1.7000000000000001E-2</v>
      </c>
      <c r="I82" s="52">
        <v>0</v>
      </c>
      <c r="J82" s="52">
        <v>0</v>
      </c>
      <c r="K82" s="52">
        <v>0</v>
      </c>
      <c r="L82" s="52">
        <v>1.7000000000000001E-2</v>
      </c>
      <c r="M82" s="51">
        <v>0</v>
      </c>
      <c r="N82" s="50">
        <v>0</v>
      </c>
      <c r="O82" s="24">
        <f>+(+E82+G82)-(M82+N82)</f>
        <v>67.152999999999992</v>
      </c>
      <c r="P82" s="70">
        <v>67.152999999999992</v>
      </c>
      <c r="Q82" s="63">
        <v>0</v>
      </c>
      <c r="R82" s="47">
        <v>0</v>
      </c>
      <c r="S82" s="47">
        <v>0</v>
      </c>
      <c r="T82" s="45">
        <v>0</v>
      </c>
      <c r="U82" s="47">
        <v>0</v>
      </c>
      <c r="V82" s="46">
        <v>0</v>
      </c>
      <c r="W82" s="45">
        <v>0</v>
      </c>
      <c r="X82" s="44">
        <v>0</v>
      </c>
      <c r="Y82" s="18" t="s">
        <v>18</v>
      </c>
    </row>
    <row r="83" spans="1:25" s="30" customFormat="1" ht="18" customHeight="1" thickBot="1" x14ac:dyDescent="0.45">
      <c r="A83" s="17"/>
      <c r="B83" s="68"/>
      <c r="C83" s="60"/>
      <c r="D83" s="65"/>
      <c r="E83" s="41"/>
      <c r="F83" s="35"/>
      <c r="G83" s="41"/>
      <c r="H83" s="58"/>
      <c r="I83" s="39"/>
      <c r="J83" s="39"/>
      <c r="K83" s="39"/>
      <c r="L83" s="39"/>
      <c r="M83" s="38"/>
      <c r="N83" s="37"/>
      <c r="O83" s="12"/>
      <c r="P83" s="69"/>
      <c r="Q83" s="57">
        <v>0</v>
      </c>
      <c r="R83" s="34">
        <v>0</v>
      </c>
      <c r="S83" s="34">
        <v>0</v>
      </c>
      <c r="T83" s="32">
        <v>0</v>
      </c>
      <c r="U83" s="34">
        <v>0</v>
      </c>
      <c r="V83" s="33">
        <v>0</v>
      </c>
      <c r="W83" s="32">
        <v>0</v>
      </c>
      <c r="X83" s="31">
        <v>0</v>
      </c>
      <c r="Y83" s="6" t="s">
        <v>17</v>
      </c>
    </row>
    <row r="84" spans="1:25" s="30" customFormat="1" ht="18" customHeight="1" thickBot="1" x14ac:dyDescent="0.45">
      <c r="A84" s="29">
        <v>39</v>
      </c>
      <c r="B84" s="73" t="s">
        <v>38</v>
      </c>
      <c r="C84" s="66" t="s">
        <v>37</v>
      </c>
      <c r="D84" s="65"/>
      <c r="E84" s="53">
        <v>510.04000000000008</v>
      </c>
      <c r="F84" s="48">
        <v>510.04000000000008</v>
      </c>
      <c r="G84" s="74">
        <v>0.20200000000000001</v>
      </c>
      <c r="H84" s="64">
        <v>0.20200000000000001</v>
      </c>
      <c r="I84" s="64">
        <v>0</v>
      </c>
      <c r="J84" s="64">
        <v>0</v>
      </c>
      <c r="K84" s="64">
        <v>0</v>
      </c>
      <c r="L84" s="64">
        <v>0.20200000000000001</v>
      </c>
      <c r="M84" s="51">
        <v>41.587000000000003</v>
      </c>
      <c r="N84" s="50">
        <v>0</v>
      </c>
      <c r="O84" s="24">
        <f>+(+E84+G84)-(M84+N84)</f>
        <v>468.65500000000009</v>
      </c>
      <c r="P84" s="80">
        <v>468.65500000000009</v>
      </c>
      <c r="Q84" s="79">
        <v>1</v>
      </c>
      <c r="R84" s="47">
        <v>0</v>
      </c>
      <c r="S84" s="47">
        <v>0</v>
      </c>
      <c r="T84" s="45">
        <v>0</v>
      </c>
      <c r="U84" s="47">
        <v>0</v>
      </c>
      <c r="V84" s="46">
        <v>0</v>
      </c>
      <c r="W84" s="45">
        <v>0</v>
      </c>
      <c r="X84" s="44">
        <v>0</v>
      </c>
      <c r="Y84" s="18" t="s">
        <v>18</v>
      </c>
    </row>
    <row r="85" spans="1:25" s="30" customFormat="1" ht="18" customHeight="1" thickBot="1" x14ac:dyDescent="0.45">
      <c r="A85" s="17"/>
      <c r="B85" s="73"/>
      <c r="C85" s="60"/>
      <c r="D85" s="65"/>
      <c r="E85" s="41"/>
      <c r="F85" s="35"/>
      <c r="G85" s="72"/>
      <c r="H85" s="58"/>
      <c r="I85" s="75"/>
      <c r="J85" s="75"/>
      <c r="K85" s="75"/>
      <c r="L85" s="75"/>
      <c r="M85" s="38"/>
      <c r="N85" s="37"/>
      <c r="O85" s="12"/>
      <c r="P85" s="69"/>
      <c r="Q85" s="78">
        <v>41.587000000000003</v>
      </c>
      <c r="R85" s="34">
        <v>0</v>
      </c>
      <c r="S85" s="34">
        <v>0</v>
      </c>
      <c r="T85" s="32">
        <v>0</v>
      </c>
      <c r="U85" s="34">
        <v>0</v>
      </c>
      <c r="V85" s="33">
        <v>0</v>
      </c>
      <c r="W85" s="32">
        <v>0</v>
      </c>
      <c r="X85" s="31">
        <v>0</v>
      </c>
      <c r="Y85" s="6" t="s">
        <v>17</v>
      </c>
    </row>
    <row r="86" spans="1:25" s="30" customFormat="1" ht="18" customHeight="1" thickBot="1" x14ac:dyDescent="0.45">
      <c r="A86" s="29">
        <v>40</v>
      </c>
      <c r="B86" s="73" t="s">
        <v>36</v>
      </c>
      <c r="C86" s="66" t="s">
        <v>35</v>
      </c>
      <c r="D86" s="65"/>
      <c r="E86" s="53">
        <v>432.36500000000012</v>
      </c>
      <c r="F86" s="48">
        <v>432.36500000000012</v>
      </c>
      <c r="G86" s="77">
        <v>1.046</v>
      </c>
      <c r="H86" s="64">
        <v>1.046</v>
      </c>
      <c r="I86" s="64">
        <v>0</v>
      </c>
      <c r="J86" s="64">
        <v>0</v>
      </c>
      <c r="K86" s="64">
        <v>0</v>
      </c>
      <c r="L86" s="64">
        <v>1.046</v>
      </c>
      <c r="M86" s="51">
        <v>178.154</v>
      </c>
      <c r="N86" s="50">
        <v>0</v>
      </c>
      <c r="O86" s="24">
        <f>+(+E86+G86)-(M86+N86)</f>
        <v>255.25700000000012</v>
      </c>
      <c r="P86" s="70">
        <v>255.25700000000012</v>
      </c>
      <c r="Q86" s="46">
        <v>8</v>
      </c>
      <c r="R86" s="47">
        <v>0</v>
      </c>
      <c r="S86" s="47">
        <v>0</v>
      </c>
      <c r="T86" s="45">
        <v>0</v>
      </c>
      <c r="U86" s="47">
        <v>0</v>
      </c>
      <c r="V86" s="46">
        <v>0</v>
      </c>
      <c r="W86" s="45">
        <v>0</v>
      </c>
      <c r="X86" s="44">
        <v>0</v>
      </c>
      <c r="Y86" s="18" t="s">
        <v>18</v>
      </c>
    </row>
    <row r="87" spans="1:25" s="30" customFormat="1" ht="18" customHeight="1" thickBot="1" x14ac:dyDescent="0.45">
      <c r="A87" s="17"/>
      <c r="B87" s="73"/>
      <c r="C87" s="60"/>
      <c r="D87" s="65"/>
      <c r="E87" s="41"/>
      <c r="F87" s="35"/>
      <c r="G87" s="76"/>
      <c r="H87" s="75"/>
      <c r="I87" s="75"/>
      <c r="J87" s="75"/>
      <c r="K87" s="75"/>
      <c r="L87" s="75"/>
      <c r="M87" s="38"/>
      <c r="N87" s="37"/>
      <c r="O87" s="12"/>
      <c r="P87" s="69"/>
      <c r="Q87" s="33">
        <v>178.154</v>
      </c>
      <c r="R87" s="34">
        <v>0</v>
      </c>
      <c r="S87" s="34">
        <v>0</v>
      </c>
      <c r="T87" s="32">
        <v>0</v>
      </c>
      <c r="U87" s="34">
        <v>0</v>
      </c>
      <c r="V87" s="33">
        <v>0</v>
      </c>
      <c r="W87" s="32">
        <v>0</v>
      </c>
      <c r="X87" s="31">
        <v>0</v>
      </c>
      <c r="Y87" s="6" t="s">
        <v>17</v>
      </c>
    </row>
    <row r="88" spans="1:25" s="30" customFormat="1" ht="18" customHeight="1" thickBot="1" x14ac:dyDescent="0.45">
      <c r="A88" s="29">
        <v>41</v>
      </c>
      <c r="B88" s="68" t="s">
        <v>34</v>
      </c>
      <c r="C88" s="66" t="s">
        <v>33</v>
      </c>
      <c r="D88" s="65"/>
      <c r="E88" s="53">
        <v>5.5869999999999962</v>
      </c>
      <c r="F88" s="48">
        <v>5.5869999999999962</v>
      </c>
      <c r="G88" s="53">
        <v>0</v>
      </c>
      <c r="H88" s="52">
        <v>0</v>
      </c>
      <c r="I88" s="52">
        <v>0</v>
      </c>
      <c r="J88" s="52">
        <v>0</v>
      </c>
      <c r="K88" s="52">
        <v>0</v>
      </c>
      <c r="L88" s="52">
        <v>0</v>
      </c>
      <c r="M88" s="51">
        <v>1.752</v>
      </c>
      <c r="N88" s="50">
        <v>0</v>
      </c>
      <c r="O88" s="24">
        <f>+(+E88+G88)-(M88+N88)</f>
        <v>3.8349999999999964</v>
      </c>
      <c r="P88" s="70">
        <v>3.8349999999999964</v>
      </c>
      <c r="Q88" s="46">
        <v>1</v>
      </c>
      <c r="R88" s="47">
        <v>0</v>
      </c>
      <c r="S88" s="47">
        <v>0</v>
      </c>
      <c r="T88" s="45">
        <v>0</v>
      </c>
      <c r="U88" s="47">
        <v>0</v>
      </c>
      <c r="V88" s="46">
        <v>0</v>
      </c>
      <c r="W88" s="45">
        <v>0</v>
      </c>
      <c r="X88" s="44">
        <v>0</v>
      </c>
      <c r="Y88" s="18" t="s">
        <v>18</v>
      </c>
    </row>
    <row r="89" spans="1:25" s="30" customFormat="1" ht="18" customHeight="1" thickBot="1" x14ac:dyDescent="0.45">
      <c r="A89" s="17"/>
      <c r="B89" s="68"/>
      <c r="C89" s="60"/>
      <c r="D89" s="65"/>
      <c r="E89" s="41"/>
      <c r="F89" s="35"/>
      <c r="G89" s="41"/>
      <c r="H89" s="40"/>
      <c r="I89" s="39"/>
      <c r="J89" s="39"/>
      <c r="K89" s="39"/>
      <c r="L89" s="39"/>
      <c r="M89" s="38"/>
      <c r="N89" s="37"/>
      <c r="O89" s="12"/>
      <c r="P89" s="69"/>
      <c r="Q89" s="33">
        <v>1.752</v>
      </c>
      <c r="R89" s="34">
        <v>0</v>
      </c>
      <c r="S89" s="34">
        <v>0</v>
      </c>
      <c r="T89" s="32">
        <v>0</v>
      </c>
      <c r="U89" s="34">
        <v>0</v>
      </c>
      <c r="V89" s="33">
        <v>0</v>
      </c>
      <c r="W89" s="32">
        <v>0</v>
      </c>
      <c r="X89" s="31">
        <v>0</v>
      </c>
      <c r="Y89" s="6" t="s">
        <v>17</v>
      </c>
    </row>
    <row r="90" spans="1:25" s="30" customFormat="1" ht="18" customHeight="1" thickBot="1" x14ac:dyDescent="0.45">
      <c r="A90" s="29">
        <v>42</v>
      </c>
      <c r="B90" s="73" t="s">
        <v>32</v>
      </c>
      <c r="C90" s="66" t="s">
        <v>31</v>
      </c>
      <c r="D90" s="65"/>
      <c r="E90" s="74">
        <v>514.95600000000002</v>
      </c>
      <c r="F90" s="48">
        <v>514.95600000000002</v>
      </c>
      <c r="G90" s="53">
        <v>0.156</v>
      </c>
      <c r="H90" s="64">
        <v>0.156</v>
      </c>
      <c r="I90" s="52">
        <v>0</v>
      </c>
      <c r="J90" s="52">
        <v>0</v>
      </c>
      <c r="K90" s="52">
        <v>0</v>
      </c>
      <c r="L90" s="52">
        <v>0.156</v>
      </c>
      <c r="M90" s="51">
        <v>22.344999999999999</v>
      </c>
      <c r="N90" s="50">
        <v>0</v>
      </c>
      <c r="O90" s="24">
        <f>+(+E90+G90)-(M90+N90)</f>
        <v>492.76699999999994</v>
      </c>
      <c r="P90" s="48">
        <v>492.76799999999992</v>
      </c>
      <c r="Q90" s="63">
        <v>3</v>
      </c>
      <c r="R90" s="62">
        <v>0</v>
      </c>
      <c r="S90" s="62">
        <v>0</v>
      </c>
      <c r="T90" s="45">
        <v>0</v>
      </c>
      <c r="U90" s="47">
        <v>0</v>
      </c>
      <c r="V90" s="46">
        <v>0</v>
      </c>
      <c r="W90" s="45">
        <v>0</v>
      </c>
      <c r="X90" s="44">
        <v>0</v>
      </c>
      <c r="Y90" s="18" t="s">
        <v>18</v>
      </c>
    </row>
    <row r="91" spans="1:25" s="30" customFormat="1" ht="18" customHeight="1" thickBot="1" x14ac:dyDescent="0.45">
      <c r="A91" s="17"/>
      <c r="B91" s="73"/>
      <c r="C91" s="60"/>
      <c r="D91" s="65"/>
      <c r="E91" s="72"/>
      <c r="F91" s="35"/>
      <c r="G91" s="41"/>
      <c r="H91" s="58"/>
      <c r="I91" s="39"/>
      <c r="J91" s="39"/>
      <c r="K91" s="39"/>
      <c r="L91" s="39"/>
      <c r="M91" s="38"/>
      <c r="N91" s="37"/>
      <c r="O91" s="12"/>
      <c r="P91" s="35"/>
      <c r="Q91" s="57">
        <v>22.344999999999999</v>
      </c>
      <c r="R91" s="56">
        <v>0</v>
      </c>
      <c r="S91" s="56">
        <v>0</v>
      </c>
      <c r="T91" s="32">
        <v>0</v>
      </c>
      <c r="U91" s="34">
        <v>0</v>
      </c>
      <c r="V91" s="33">
        <v>0</v>
      </c>
      <c r="W91" s="32">
        <v>0</v>
      </c>
      <c r="X91" s="31">
        <v>0</v>
      </c>
      <c r="Y91" s="6" t="s">
        <v>17</v>
      </c>
    </row>
    <row r="92" spans="1:25" s="30" customFormat="1" ht="18" customHeight="1" thickBot="1" x14ac:dyDescent="0.45">
      <c r="A92" s="29">
        <v>43</v>
      </c>
      <c r="B92" s="73" t="s">
        <v>30</v>
      </c>
      <c r="C92" s="66" t="s">
        <v>29</v>
      </c>
      <c r="D92" s="65"/>
      <c r="E92" s="74">
        <v>473.41300000000001</v>
      </c>
      <c r="F92" s="48">
        <v>473.41300000000001</v>
      </c>
      <c r="G92" s="53">
        <v>30.663</v>
      </c>
      <c r="H92" s="52">
        <v>30.663</v>
      </c>
      <c r="I92" s="52">
        <v>0</v>
      </c>
      <c r="J92" s="52">
        <v>0</v>
      </c>
      <c r="K92" s="52">
        <v>0</v>
      </c>
      <c r="L92" s="52">
        <v>30.663</v>
      </c>
      <c r="M92" s="51">
        <v>0</v>
      </c>
      <c r="N92" s="50">
        <v>0</v>
      </c>
      <c r="O92" s="24">
        <f>+(+E92+G92)-(M92+N92)</f>
        <v>504.07600000000002</v>
      </c>
      <c r="P92" s="70">
        <v>504.07600000000002</v>
      </c>
      <c r="Q92" s="63">
        <v>0</v>
      </c>
      <c r="R92" s="47">
        <v>0</v>
      </c>
      <c r="S92" s="47">
        <v>0</v>
      </c>
      <c r="T92" s="45">
        <v>0</v>
      </c>
      <c r="U92" s="47">
        <v>0</v>
      </c>
      <c r="V92" s="46">
        <v>0</v>
      </c>
      <c r="W92" s="45">
        <v>0</v>
      </c>
      <c r="X92" s="44">
        <v>0</v>
      </c>
      <c r="Y92" s="18" t="s">
        <v>18</v>
      </c>
    </row>
    <row r="93" spans="1:25" s="30" customFormat="1" ht="18" customHeight="1" thickBot="1" x14ac:dyDescent="0.45">
      <c r="A93" s="17"/>
      <c r="B93" s="73"/>
      <c r="C93" s="60"/>
      <c r="D93" s="65"/>
      <c r="E93" s="72"/>
      <c r="F93" s="35"/>
      <c r="G93" s="41"/>
      <c r="H93" s="40"/>
      <c r="I93" s="39"/>
      <c r="J93" s="39"/>
      <c r="K93" s="39"/>
      <c r="L93" s="39"/>
      <c r="M93" s="38"/>
      <c r="N93" s="37"/>
      <c r="O93" s="12"/>
      <c r="P93" s="69"/>
      <c r="Q93" s="57">
        <v>0</v>
      </c>
      <c r="R93" s="34">
        <v>0</v>
      </c>
      <c r="S93" s="34">
        <v>0</v>
      </c>
      <c r="T93" s="32">
        <v>0</v>
      </c>
      <c r="U93" s="34">
        <v>0</v>
      </c>
      <c r="V93" s="33">
        <v>0</v>
      </c>
      <c r="W93" s="32">
        <v>0</v>
      </c>
      <c r="X93" s="31">
        <v>0</v>
      </c>
      <c r="Y93" s="6" t="s">
        <v>17</v>
      </c>
    </row>
    <row r="94" spans="1:25" s="30" customFormat="1" ht="18" customHeight="1" thickBot="1" x14ac:dyDescent="0.45">
      <c r="A94" s="29">
        <v>44</v>
      </c>
      <c r="B94" s="73" t="s">
        <v>28</v>
      </c>
      <c r="C94" s="66" t="s">
        <v>27</v>
      </c>
      <c r="D94" s="65"/>
      <c r="E94" s="74">
        <v>218.87199999999999</v>
      </c>
      <c r="F94" s="48">
        <v>218.87199999999999</v>
      </c>
      <c r="G94" s="53">
        <v>0.104</v>
      </c>
      <c r="H94" s="52">
        <v>0.104</v>
      </c>
      <c r="I94" s="52">
        <v>0</v>
      </c>
      <c r="J94" s="52">
        <v>0</v>
      </c>
      <c r="K94" s="52">
        <v>0</v>
      </c>
      <c r="L94" s="52">
        <v>0.104</v>
      </c>
      <c r="M94" s="51">
        <v>194.85300000000001</v>
      </c>
      <c r="N94" s="50">
        <v>0</v>
      </c>
      <c r="O94" s="24">
        <f>+(+E94+G94)-(M94+N94)</f>
        <v>24.12299999999999</v>
      </c>
      <c r="P94" s="70">
        <v>24.12299999999999</v>
      </c>
      <c r="Q94" s="46">
        <v>10</v>
      </c>
      <c r="R94" s="47">
        <v>0</v>
      </c>
      <c r="S94" s="47">
        <v>0</v>
      </c>
      <c r="T94" s="45">
        <v>0</v>
      </c>
      <c r="U94" s="47">
        <v>0</v>
      </c>
      <c r="V94" s="46">
        <v>0</v>
      </c>
      <c r="W94" s="45">
        <v>0</v>
      </c>
      <c r="X94" s="44">
        <v>0</v>
      </c>
      <c r="Y94" s="18" t="s">
        <v>18</v>
      </c>
    </row>
    <row r="95" spans="1:25" s="30" customFormat="1" ht="18" customHeight="1" thickBot="1" x14ac:dyDescent="0.45">
      <c r="A95" s="17"/>
      <c r="B95" s="73"/>
      <c r="C95" s="60"/>
      <c r="D95" s="65"/>
      <c r="E95" s="72"/>
      <c r="F95" s="35"/>
      <c r="G95" s="41"/>
      <c r="H95" s="40"/>
      <c r="I95" s="39"/>
      <c r="J95" s="39"/>
      <c r="K95" s="39"/>
      <c r="L95" s="39"/>
      <c r="M95" s="38"/>
      <c r="N95" s="37"/>
      <c r="O95" s="12"/>
      <c r="P95" s="71"/>
      <c r="Q95" s="33">
        <v>194.85300000000001</v>
      </c>
      <c r="R95" s="34">
        <v>0</v>
      </c>
      <c r="S95" s="34">
        <v>0</v>
      </c>
      <c r="T95" s="32">
        <v>0</v>
      </c>
      <c r="U95" s="34">
        <v>0</v>
      </c>
      <c r="V95" s="33">
        <v>0</v>
      </c>
      <c r="W95" s="32">
        <v>0</v>
      </c>
      <c r="X95" s="31">
        <v>0</v>
      </c>
      <c r="Y95" s="6" t="s">
        <v>17</v>
      </c>
    </row>
    <row r="96" spans="1:25" s="30" customFormat="1" ht="18" customHeight="1" thickBot="1" x14ac:dyDescent="0.45">
      <c r="A96" s="29">
        <v>45</v>
      </c>
      <c r="B96" s="68" t="s">
        <v>26</v>
      </c>
      <c r="C96" s="66" t="s">
        <v>25</v>
      </c>
      <c r="D96" s="65"/>
      <c r="E96" s="53">
        <v>129.97899999999998</v>
      </c>
      <c r="F96" s="48">
        <v>129.97899999999998</v>
      </c>
      <c r="G96" s="53">
        <v>26.925000000000001</v>
      </c>
      <c r="H96" s="64">
        <v>26.925000000000001</v>
      </c>
      <c r="I96" s="52">
        <v>0</v>
      </c>
      <c r="J96" s="52">
        <v>0</v>
      </c>
      <c r="K96" s="52">
        <v>0</v>
      </c>
      <c r="L96" s="52">
        <v>26.925000000000001</v>
      </c>
      <c r="M96" s="51">
        <v>73.596999999999994</v>
      </c>
      <c r="N96" s="50">
        <v>0</v>
      </c>
      <c r="O96" s="24">
        <f>+(+E96+G96)-(M96+N96)</f>
        <v>83.307000000000002</v>
      </c>
      <c r="P96" s="70">
        <v>83.307000000000002</v>
      </c>
      <c r="Q96" s="46">
        <v>1</v>
      </c>
      <c r="R96" s="47">
        <v>0</v>
      </c>
      <c r="S96" s="47">
        <v>0</v>
      </c>
      <c r="T96" s="45">
        <v>0</v>
      </c>
      <c r="U96" s="47">
        <v>0</v>
      </c>
      <c r="V96" s="46">
        <v>0</v>
      </c>
      <c r="W96" s="45">
        <v>0</v>
      </c>
      <c r="X96" s="44">
        <v>0</v>
      </c>
      <c r="Y96" s="18" t="s">
        <v>18</v>
      </c>
    </row>
    <row r="97" spans="1:25" s="30" customFormat="1" ht="18" customHeight="1" thickBot="1" x14ac:dyDescent="0.45">
      <c r="A97" s="17"/>
      <c r="B97" s="68"/>
      <c r="C97" s="60"/>
      <c r="D97" s="65"/>
      <c r="E97" s="41"/>
      <c r="F97" s="35"/>
      <c r="G97" s="41"/>
      <c r="H97" s="58"/>
      <c r="I97" s="39"/>
      <c r="J97" s="39"/>
      <c r="K97" s="39"/>
      <c r="L97" s="39"/>
      <c r="M97" s="38"/>
      <c r="N97" s="37"/>
      <c r="O97" s="12"/>
      <c r="P97" s="69"/>
      <c r="Q97" s="33">
        <v>73.596999999999994</v>
      </c>
      <c r="R97" s="34">
        <v>0</v>
      </c>
      <c r="S97" s="34">
        <v>0</v>
      </c>
      <c r="T97" s="32">
        <v>0</v>
      </c>
      <c r="U97" s="34">
        <v>0</v>
      </c>
      <c r="V97" s="33">
        <v>0</v>
      </c>
      <c r="W97" s="32">
        <v>0</v>
      </c>
      <c r="X97" s="31">
        <v>0</v>
      </c>
      <c r="Y97" s="6" t="s">
        <v>17</v>
      </c>
    </row>
    <row r="98" spans="1:25" s="30" customFormat="1" ht="18" customHeight="1" thickBot="1" x14ac:dyDescent="0.45">
      <c r="A98" s="29">
        <v>46</v>
      </c>
      <c r="B98" s="68" t="s">
        <v>24</v>
      </c>
      <c r="C98" s="66" t="s">
        <v>23</v>
      </c>
      <c r="D98" s="65"/>
      <c r="E98" s="53">
        <v>29.266000000000005</v>
      </c>
      <c r="F98" s="48">
        <v>29.266000000000005</v>
      </c>
      <c r="G98" s="53">
        <v>8.9999999999999993E-3</v>
      </c>
      <c r="H98" s="52">
        <v>8.9999999999999993E-3</v>
      </c>
      <c r="I98" s="52">
        <v>0</v>
      </c>
      <c r="J98" s="52">
        <v>0</v>
      </c>
      <c r="K98" s="52">
        <v>0</v>
      </c>
      <c r="L98" s="52">
        <v>8.9999999999999993E-3</v>
      </c>
      <c r="M98" s="51">
        <v>0</v>
      </c>
      <c r="N98" s="50">
        <v>0</v>
      </c>
      <c r="O98" s="24">
        <f>+(+E98+G98)-(M98+N98)</f>
        <v>29.275000000000006</v>
      </c>
      <c r="P98" s="48">
        <v>29.275000000000006</v>
      </c>
      <c r="Q98" s="63">
        <v>0</v>
      </c>
      <c r="R98" s="47">
        <v>0</v>
      </c>
      <c r="S98" s="47">
        <v>0</v>
      </c>
      <c r="T98" s="45">
        <v>0</v>
      </c>
      <c r="U98" s="47">
        <v>0</v>
      </c>
      <c r="V98" s="46">
        <v>0</v>
      </c>
      <c r="W98" s="45">
        <v>0</v>
      </c>
      <c r="X98" s="44">
        <v>0</v>
      </c>
      <c r="Y98" s="18" t="s">
        <v>18</v>
      </c>
    </row>
    <row r="99" spans="1:25" s="30" customFormat="1" ht="18" customHeight="1" thickBot="1" x14ac:dyDescent="0.45">
      <c r="A99" s="17"/>
      <c r="B99" s="68"/>
      <c r="C99" s="60"/>
      <c r="D99" s="65"/>
      <c r="E99" s="41"/>
      <c r="F99" s="35"/>
      <c r="G99" s="41"/>
      <c r="H99" s="40"/>
      <c r="I99" s="39"/>
      <c r="J99" s="39"/>
      <c r="K99" s="39"/>
      <c r="L99" s="39"/>
      <c r="M99" s="38"/>
      <c r="N99" s="37"/>
      <c r="O99" s="12"/>
      <c r="P99" s="35"/>
      <c r="Q99" s="57">
        <v>0</v>
      </c>
      <c r="R99" s="34">
        <v>0</v>
      </c>
      <c r="S99" s="34">
        <v>0</v>
      </c>
      <c r="T99" s="32">
        <v>0</v>
      </c>
      <c r="U99" s="34">
        <v>0</v>
      </c>
      <c r="V99" s="33">
        <v>0</v>
      </c>
      <c r="W99" s="32">
        <v>0</v>
      </c>
      <c r="X99" s="31">
        <v>0</v>
      </c>
      <c r="Y99" s="6" t="s">
        <v>17</v>
      </c>
    </row>
    <row r="100" spans="1:25" s="30" customFormat="1" ht="18" customHeight="1" x14ac:dyDescent="0.4">
      <c r="A100" s="29">
        <v>47</v>
      </c>
      <c r="B100" s="67" t="s">
        <v>22</v>
      </c>
      <c r="C100" s="66" t="s">
        <v>21</v>
      </c>
      <c r="D100" s="65"/>
      <c r="E100" s="53">
        <v>189.69399999999996</v>
      </c>
      <c r="F100" s="48">
        <v>189.69399999999996</v>
      </c>
      <c r="G100" s="53">
        <v>0</v>
      </c>
      <c r="H100" s="64">
        <v>0</v>
      </c>
      <c r="I100" s="52">
        <v>0</v>
      </c>
      <c r="J100" s="52">
        <v>0</v>
      </c>
      <c r="K100" s="52">
        <v>0</v>
      </c>
      <c r="L100" s="52">
        <v>0</v>
      </c>
      <c r="M100" s="51">
        <v>3.8519999999999999</v>
      </c>
      <c r="N100" s="50">
        <v>0</v>
      </c>
      <c r="O100" s="24">
        <f>+(+E100+G100)-(M100+N100)</f>
        <v>185.84199999999996</v>
      </c>
      <c r="P100" s="48">
        <v>185.84199999999996</v>
      </c>
      <c r="Q100" s="63">
        <v>1</v>
      </c>
      <c r="R100" s="62">
        <v>0</v>
      </c>
      <c r="S100" s="47">
        <v>0</v>
      </c>
      <c r="T100" s="45">
        <v>0</v>
      </c>
      <c r="U100" s="47">
        <v>0</v>
      </c>
      <c r="V100" s="46">
        <v>0</v>
      </c>
      <c r="W100" s="45">
        <v>0</v>
      </c>
      <c r="X100" s="44">
        <v>0</v>
      </c>
      <c r="Y100" s="18" t="s">
        <v>18</v>
      </c>
    </row>
    <row r="101" spans="1:25" s="30" customFormat="1" ht="18" customHeight="1" thickBot="1" x14ac:dyDescent="0.45">
      <c r="A101" s="17"/>
      <c r="B101" s="61"/>
      <c r="C101" s="60"/>
      <c r="D101" s="59"/>
      <c r="E101" s="41"/>
      <c r="F101" s="35"/>
      <c r="G101" s="41"/>
      <c r="H101" s="58"/>
      <c r="I101" s="39"/>
      <c r="J101" s="39"/>
      <c r="K101" s="39"/>
      <c r="L101" s="39"/>
      <c r="M101" s="38"/>
      <c r="N101" s="37"/>
      <c r="O101" s="12"/>
      <c r="P101" s="35"/>
      <c r="Q101" s="57">
        <v>3.8519999999999999</v>
      </c>
      <c r="R101" s="56">
        <v>0</v>
      </c>
      <c r="S101" s="34">
        <v>0</v>
      </c>
      <c r="T101" s="32">
        <v>0</v>
      </c>
      <c r="U101" s="34">
        <v>0</v>
      </c>
      <c r="V101" s="33">
        <v>0</v>
      </c>
      <c r="W101" s="32">
        <v>0</v>
      </c>
      <c r="X101" s="31">
        <v>0</v>
      </c>
      <c r="Y101" s="6" t="s">
        <v>17</v>
      </c>
    </row>
    <row r="102" spans="1:25" s="30" customFormat="1" ht="21.95" customHeight="1" x14ac:dyDescent="0.4">
      <c r="A102" s="29"/>
      <c r="B102" s="55" t="s">
        <v>20</v>
      </c>
      <c r="C102" s="54"/>
      <c r="D102" s="27"/>
      <c r="E102" s="53"/>
      <c r="F102" s="48"/>
      <c r="G102" s="53"/>
      <c r="H102" s="52"/>
      <c r="I102" s="52"/>
      <c r="J102" s="52"/>
      <c r="K102" s="52"/>
      <c r="L102" s="52"/>
      <c r="M102" s="51"/>
      <c r="N102" s="50"/>
      <c r="O102" s="49">
        <f>+(+E102+G102)-(M102+N102)</f>
        <v>0</v>
      </c>
      <c r="P102" s="48"/>
      <c r="Q102" s="46"/>
      <c r="R102" s="47">
        <v>0</v>
      </c>
      <c r="S102" s="47">
        <v>0</v>
      </c>
      <c r="T102" s="45">
        <v>0</v>
      </c>
      <c r="U102" s="47">
        <v>0</v>
      </c>
      <c r="V102" s="46">
        <v>0</v>
      </c>
      <c r="W102" s="45">
        <v>0</v>
      </c>
      <c r="X102" s="44">
        <v>0</v>
      </c>
      <c r="Y102" s="18" t="s">
        <v>18</v>
      </c>
    </row>
    <row r="103" spans="1:25" s="30" customFormat="1" ht="21.95" customHeight="1" thickBot="1" x14ac:dyDescent="0.45">
      <c r="A103" s="17"/>
      <c r="B103" s="43"/>
      <c r="C103" s="42"/>
      <c r="D103" s="15"/>
      <c r="E103" s="41"/>
      <c r="F103" s="35"/>
      <c r="G103" s="41"/>
      <c r="H103" s="40"/>
      <c r="I103" s="39"/>
      <c r="J103" s="39"/>
      <c r="K103" s="39"/>
      <c r="L103" s="39"/>
      <c r="M103" s="38"/>
      <c r="N103" s="37"/>
      <c r="O103" s="36"/>
      <c r="P103" s="35"/>
      <c r="Q103" s="33"/>
      <c r="R103" s="34">
        <v>0</v>
      </c>
      <c r="S103" s="34">
        <v>0</v>
      </c>
      <c r="T103" s="32">
        <v>0</v>
      </c>
      <c r="U103" s="34">
        <v>0</v>
      </c>
      <c r="V103" s="33">
        <v>0</v>
      </c>
      <c r="W103" s="32">
        <v>0</v>
      </c>
      <c r="X103" s="31">
        <v>0</v>
      </c>
      <c r="Y103" s="6" t="s">
        <v>17</v>
      </c>
    </row>
    <row r="104" spans="1:25" s="5" customFormat="1" ht="20.100000000000001" customHeight="1" x14ac:dyDescent="0.4">
      <c r="A104" s="29" t="s">
        <v>19</v>
      </c>
      <c r="B104" s="29">
        <v>47</v>
      </c>
      <c r="C104" s="28"/>
      <c r="D104" s="27"/>
      <c r="E104" s="24">
        <f>SUM(E8:E103)</f>
        <v>33379.487999999998</v>
      </c>
      <c r="F104" s="23">
        <f>SUM(F8:F103)</f>
        <v>33379.487999999998</v>
      </c>
      <c r="G104" s="24">
        <f>SUM(G8:G103)</f>
        <v>146.73200000000003</v>
      </c>
      <c r="H104" s="26">
        <f>SUM(H8:H103)</f>
        <v>146.73200000000003</v>
      </c>
      <c r="I104" s="26">
        <f>SUM(I8:I103)</f>
        <v>0</v>
      </c>
      <c r="J104" s="26">
        <f>SUM(J8:J103)</f>
        <v>0</v>
      </c>
      <c r="K104" s="26">
        <f>SUM(K8:K103)</f>
        <v>0</v>
      </c>
      <c r="L104" s="26">
        <f>SUM(L8:L103)</f>
        <v>146.73200000000003</v>
      </c>
      <c r="M104" s="26">
        <f>SUM(M8:M103)</f>
        <v>12292.656999999999</v>
      </c>
      <c r="N104" s="25">
        <f>SUM(N8:N103)</f>
        <v>0</v>
      </c>
      <c r="O104" s="24">
        <f>SUM(O8:O103)</f>
        <v>21233.563000000002</v>
      </c>
      <c r="P104" s="23">
        <f>SUM(P8:P103)</f>
        <v>21233.566000000003</v>
      </c>
      <c r="Q104" s="21">
        <f>SUMIF($Y$8:$Y$103,$Y$6,Q8:Q103)</f>
        <v>206</v>
      </c>
      <c r="R104" s="22">
        <f>SUMIF($Y$8:$Y$103,$Y$6,R8:R103)</f>
        <v>0</v>
      </c>
      <c r="S104" s="22">
        <f>SUMIF($Y$8:$Y$103,$Y$6,S8:S103)</f>
        <v>0</v>
      </c>
      <c r="T104" s="20">
        <f>SUMIF($Y$8:$Y$103,$Y$6,T8:T103)</f>
        <v>0</v>
      </c>
      <c r="U104" s="22">
        <f>SUMIF($Y$8:$Y$103,$Y$6,U8:U103)</f>
        <v>0</v>
      </c>
      <c r="V104" s="21">
        <f>SUMIF($Y$8:$Y$103,$Y$6,V8:V103)</f>
        <v>0</v>
      </c>
      <c r="W104" s="20">
        <f>SUMIF($Y$8:$Y$103,$Y$6,W8:W103)</f>
        <v>0</v>
      </c>
      <c r="X104" s="19">
        <f>SUMIF($Y$8:$Y$103,$Y$6,X8:X103)</f>
        <v>0</v>
      </c>
      <c r="Y104" s="18" t="s">
        <v>18</v>
      </c>
    </row>
    <row r="105" spans="1:25" s="5" customFormat="1" ht="20.100000000000001" customHeight="1" thickBot="1" x14ac:dyDescent="0.45">
      <c r="A105" s="17"/>
      <c r="B105" s="17"/>
      <c r="C105" s="16"/>
      <c r="D105" s="15"/>
      <c r="E105" s="12"/>
      <c r="F105" s="11"/>
      <c r="G105" s="12"/>
      <c r="H105" s="14"/>
      <c r="I105" s="14"/>
      <c r="J105" s="14"/>
      <c r="K105" s="14"/>
      <c r="L105" s="14"/>
      <c r="M105" s="14"/>
      <c r="N105" s="13"/>
      <c r="O105" s="12"/>
      <c r="P105" s="11"/>
      <c r="Q105" s="9">
        <f>SUMIF($Y$8:$Y$103,$Y$7,Q8:Q103)</f>
        <v>12355.807000000001</v>
      </c>
      <c r="R105" s="10">
        <f>SUMIF($Y$8:$Y$103,$Y$7,R8:R103)</f>
        <v>0</v>
      </c>
      <c r="S105" s="10">
        <f>SUMIF($Y$8:$Y$103,$Y$7,S8:S103)</f>
        <v>0</v>
      </c>
      <c r="T105" s="8">
        <f>SUMIF($Y$8:$Y$103,$Y$7,T8:T103)</f>
        <v>0</v>
      </c>
      <c r="U105" s="10">
        <f>SUMIF($Y$8:$Y$103,$Y$7,U8:U103)</f>
        <v>0</v>
      </c>
      <c r="V105" s="9">
        <f>SUMIF($Y$8:$Y$103,$Y$7,V8:V103)</f>
        <v>0</v>
      </c>
      <c r="W105" s="8">
        <f>SUMIF($Y$8:$Y$103,$Y$7,W8:W103)</f>
        <v>0</v>
      </c>
      <c r="X105" s="7">
        <f>SUMIF($Y$8:$Y$103,$Y$7,X8:X103)</f>
        <v>0</v>
      </c>
      <c r="Y105" s="6" t="s">
        <v>17</v>
      </c>
    </row>
    <row r="106" spans="1:25" outlineLevel="1" x14ac:dyDescent="0.4">
      <c r="A106" s="1" t="s">
        <v>16</v>
      </c>
    </row>
    <row r="107" spans="1:25" ht="18.75" outlineLevel="1" x14ac:dyDescent="0.4">
      <c r="C107" s="1" t="s">
        <v>15</v>
      </c>
      <c r="F107" s="1" t="s">
        <v>14</v>
      </c>
      <c r="O107" s="4"/>
    </row>
    <row r="108" spans="1:25" outlineLevel="1" x14ac:dyDescent="0.4">
      <c r="C108" s="1" t="s">
        <v>13</v>
      </c>
      <c r="F108" s="1" t="s">
        <v>12</v>
      </c>
    </row>
    <row r="109" spans="1:25" outlineLevel="1" x14ac:dyDescent="0.4">
      <c r="C109" s="1" t="s">
        <v>11</v>
      </c>
      <c r="F109" s="1" t="s">
        <v>10</v>
      </c>
    </row>
    <row r="110" spans="1:25" outlineLevel="1" x14ac:dyDescent="0.4">
      <c r="C110" s="1" t="s">
        <v>9</v>
      </c>
      <c r="F110" s="1" t="s">
        <v>8</v>
      </c>
    </row>
    <row r="111" spans="1:25" outlineLevel="1" x14ac:dyDescent="0.4">
      <c r="C111" s="1" t="s">
        <v>7</v>
      </c>
      <c r="F111" s="1" t="s">
        <v>6</v>
      </c>
    </row>
    <row r="112" spans="1:25" outlineLevel="1" x14ac:dyDescent="0.4">
      <c r="C112" s="1" t="s">
        <v>5</v>
      </c>
      <c r="F112" s="1" t="s">
        <v>4</v>
      </c>
    </row>
    <row r="113" spans="3:15" outlineLevel="1" x14ac:dyDescent="0.4">
      <c r="C113" s="1" t="s">
        <v>3</v>
      </c>
    </row>
    <row r="114" spans="3:15" outlineLevel="1" x14ac:dyDescent="0.4">
      <c r="C114" s="1" t="s">
        <v>2</v>
      </c>
    </row>
    <row r="115" spans="3:15" outlineLevel="1" x14ac:dyDescent="0.4">
      <c r="C115" s="1" t="s">
        <v>1</v>
      </c>
    </row>
    <row r="116" spans="3:15" ht="14.25" outlineLevel="1" thickBot="1" x14ac:dyDescent="0.45">
      <c r="C116" s="1" t="s">
        <v>0</v>
      </c>
    </row>
    <row r="117" spans="3:15" x14ac:dyDescent="0.4">
      <c r="O117" s="3">
        <f>+(+$E$104+$G$104)-($M$104+$N$104)</f>
        <v>21233.563000000002</v>
      </c>
    </row>
    <row r="138" spans="15:15" x14ac:dyDescent="0.4">
      <c r="O138" s="1">
        <v>51425.280889000016</v>
      </c>
    </row>
  </sheetData>
  <mergeCells count="760">
    <mergeCell ref="N102:N103"/>
    <mergeCell ref="O102:O103"/>
    <mergeCell ref="P102:P103"/>
    <mergeCell ref="J102:J103"/>
    <mergeCell ref="K102:K103"/>
    <mergeCell ref="L102:L103"/>
    <mergeCell ref="M102:M103"/>
    <mergeCell ref="P104:P105"/>
    <mergeCell ref="H104:H105"/>
    <mergeCell ref="I104:I105"/>
    <mergeCell ref="J104:J105"/>
    <mergeCell ref="K104:K105"/>
    <mergeCell ref="L104:L105"/>
    <mergeCell ref="M104:M105"/>
    <mergeCell ref="N104:N105"/>
    <mergeCell ref="O104:O105"/>
    <mergeCell ref="G104:G105"/>
    <mergeCell ref="H102:H103"/>
    <mergeCell ref="I102:I103"/>
    <mergeCell ref="A102:A103"/>
    <mergeCell ref="B102:C103"/>
    <mergeCell ref="D102:D103"/>
    <mergeCell ref="E102:E103"/>
    <mergeCell ref="F102:F103"/>
    <mergeCell ref="G102:G103"/>
    <mergeCell ref="A104:A105"/>
    <mergeCell ref="B104:B105"/>
    <mergeCell ref="C104:C105"/>
    <mergeCell ref="D104:D105"/>
    <mergeCell ref="E104:E105"/>
    <mergeCell ref="F104:F105"/>
    <mergeCell ref="O98:O99"/>
    <mergeCell ref="A98:A99"/>
    <mergeCell ref="B98:B99"/>
    <mergeCell ref="C98:C99"/>
    <mergeCell ref="E98:E99"/>
    <mergeCell ref="F98:F99"/>
    <mergeCell ref="G98:G99"/>
    <mergeCell ref="I100:I101"/>
    <mergeCell ref="J100:J101"/>
    <mergeCell ref="J98:J99"/>
    <mergeCell ref="K98:K99"/>
    <mergeCell ref="L98:L99"/>
    <mergeCell ref="M98:M99"/>
    <mergeCell ref="O100:O101"/>
    <mergeCell ref="P100:P101"/>
    <mergeCell ref="P98:P99"/>
    <mergeCell ref="A100:A101"/>
    <mergeCell ref="B100:B101"/>
    <mergeCell ref="C100:C101"/>
    <mergeCell ref="E100:E101"/>
    <mergeCell ref="F100:F101"/>
    <mergeCell ref="G100:G101"/>
    <mergeCell ref="H100:H101"/>
    <mergeCell ref="J96:J97"/>
    <mergeCell ref="K96:K97"/>
    <mergeCell ref="L96:L97"/>
    <mergeCell ref="M96:M97"/>
    <mergeCell ref="N96:N97"/>
    <mergeCell ref="K100:K101"/>
    <mergeCell ref="L100:L101"/>
    <mergeCell ref="M100:M101"/>
    <mergeCell ref="N100:N101"/>
    <mergeCell ref="N98:N99"/>
    <mergeCell ref="J94:J95"/>
    <mergeCell ref="K94:K95"/>
    <mergeCell ref="L94:L95"/>
    <mergeCell ref="M94:M95"/>
    <mergeCell ref="A94:A95"/>
    <mergeCell ref="B94:B95"/>
    <mergeCell ref="C94:C95"/>
    <mergeCell ref="E94:E95"/>
    <mergeCell ref="F94:F95"/>
    <mergeCell ref="O94:O95"/>
    <mergeCell ref="P94:P95"/>
    <mergeCell ref="A96:A97"/>
    <mergeCell ref="B96:B97"/>
    <mergeCell ref="C96:C97"/>
    <mergeCell ref="E96:E97"/>
    <mergeCell ref="F96:F97"/>
    <mergeCell ref="G96:G97"/>
    <mergeCell ref="H96:H97"/>
    <mergeCell ref="H94:H95"/>
    <mergeCell ref="A90:A91"/>
    <mergeCell ref="B90:B91"/>
    <mergeCell ref="C90:C91"/>
    <mergeCell ref="H98:H99"/>
    <mergeCell ref="I98:I99"/>
    <mergeCell ref="I96:I97"/>
    <mergeCell ref="I94:I95"/>
    <mergeCell ref="J90:J91"/>
    <mergeCell ref="K90:K91"/>
    <mergeCell ref="L90:L91"/>
    <mergeCell ref="M90:M91"/>
    <mergeCell ref="N90:N91"/>
    <mergeCell ref="O90:O91"/>
    <mergeCell ref="P96:P97"/>
    <mergeCell ref="O92:O93"/>
    <mergeCell ref="P92:P93"/>
    <mergeCell ref="P90:P91"/>
    <mergeCell ref="A92:A93"/>
    <mergeCell ref="B92:B93"/>
    <mergeCell ref="C92:C93"/>
    <mergeCell ref="E92:E93"/>
    <mergeCell ref="F92:F93"/>
    <mergeCell ref="G92:G93"/>
    <mergeCell ref="K92:K93"/>
    <mergeCell ref="L92:L93"/>
    <mergeCell ref="M92:M93"/>
    <mergeCell ref="N92:N93"/>
    <mergeCell ref="G94:G95"/>
    <mergeCell ref="O96:O97"/>
    <mergeCell ref="H92:H93"/>
    <mergeCell ref="I92:I93"/>
    <mergeCell ref="J92:J93"/>
    <mergeCell ref="N94:N95"/>
    <mergeCell ref="O88:O89"/>
    <mergeCell ref="P88:P89"/>
    <mergeCell ref="J88:J89"/>
    <mergeCell ref="K88:K89"/>
    <mergeCell ref="L88:L89"/>
    <mergeCell ref="M88:M89"/>
    <mergeCell ref="N88:N89"/>
    <mergeCell ref="N86:N87"/>
    <mergeCell ref="O86:O87"/>
    <mergeCell ref="P86:P87"/>
    <mergeCell ref="J86:J87"/>
    <mergeCell ref="K86:K87"/>
    <mergeCell ref="L86:L87"/>
    <mergeCell ref="M86:M87"/>
    <mergeCell ref="E90:E91"/>
    <mergeCell ref="F90:F91"/>
    <mergeCell ref="G90:G91"/>
    <mergeCell ref="H90:H91"/>
    <mergeCell ref="I90:I91"/>
    <mergeCell ref="I88:I89"/>
    <mergeCell ref="H88:H89"/>
    <mergeCell ref="H86:H87"/>
    <mergeCell ref="I86:I87"/>
    <mergeCell ref="A86:A87"/>
    <mergeCell ref="B86:B87"/>
    <mergeCell ref="C86:C87"/>
    <mergeCell ref="E86:E87"/>
    <mergeCell ref="F86:F87"/>
    <mergeCell ref="G86:G87"/>
    <mergeCell ref="A88:A89"/>
    <mergeCell ref="B88:B89"/>
    <mergeCell ref="C88:C89"/>
    <mergeCell ref="E88:E89"/>
    <mergeCell ref="F88:F89"/>
    <mergeCell ref="G88:G89"/>
    <mergeCell ref="O82:O83"/>
    <mergeCell ref="A82:A83"/>
    <mergeCell ref="B82:B83"/>
    <mergeCell ref="C82:C83"/>
    <mergeCell ref="E82:E83"/>
    <mergeCell ref="F82:F83"/>
    <mergeCell ref="G82:G83"/>
    <mergeCell ref="I84:I85"/>
    <mergeCell ref="J84:J85"/>
    <mergeCell ref="J82:J83"/>
    <mergeCell ref="K82:K83"/>
    <mergeCell ref="L82:L83"/>
    <mergeCell ref="M82:M83"/>
    <mergeCell ref="O84:O85"/>
    <mergeCell ref="P84:P85"/>
    <mergeCell ref="P82:P83"/>
    <mergeCell ref="A84:A85"/>
    <mergeCell ref="B84:B85"/>
    <mergeCell ref="C84:C85"/>
    <mergeCell ref="E84:E85"/>
    <mergeCell ref="F84:F85"/>
    <mergeCell ref="G84:G85"/>
    <mergeCell ref="H84:H85"/>
    <mergeCell ref="J80:J81"/>
    <mergeCell ref="K80:K81"/>
    <mergeCell ref="L80:L81"/>
    <mergeCell ref="M80:M81"/>
    <mergeCell ref="N80:N81"/>
    <mergeCell ref="K84:K85"/>
    <mergeCell ref="L84:L85"/>
    <mergeCell ref="M84:M85"/>
    <mergeCell ref="N84:N85"/>
    <mergeCell ref="N82:N83"/>
    <mergeCell ref="J78:J79"/>
    <mergeCell ref="K78:K79"/>
    <mergeCell ref="L78:L79"/>
    <mergeCell ref="M78:M79"/>
    <mergeCell ref="A78:A79"/>
    <mergeCell ref="B78:B79"/>
    <mergeCell ref="C78:C79"/>
    <mergeCell ref="E78:E79"/>
    <mergeCell ref="F78:F79"/>
    <mergeCell ref="O78:O79"/>
    <mergeCell ref="P78:P79"/>
    <mergeCell ref="A80:A81"/>
    <mergeCell ref="B80:B81"/>
    <mergeCell ref="C80:C81"/>
    <mergeCell ref="E80:E81"/>
    <mergeCell ref="F80:F81"/>
    <mergeCell ref="G80:G81"/>
    <mergeCell ref="H80:H81"/>
    <mergeCell ref="H78:H79"/>
    <mergeCell ref="A74:A75"/>
    <mergeCell ref="B74:B75"/>
    <mergeCell ref="C74:C75"/>
    <mergeCell ref="H82:H83"/>
    <mergeCell ref="I82:I83"/>
    <mergeCell ref="I80:I81"/>
    <mergeCell ref="I78:I79"/>
    <mergeCell ref="J74:J75"/>
    <mergeCell ref="K74:K75"/>
    <mergeCell ref="L74:L75"/>
    <mergeCell ref="M74:M75"/>
    <mergeCell ref="N74:N75"/>
    <mergeCell ref="O74:O75"/>
    <mergeCell ref="P80:P81"/>
    <mergeCell ref="O76:O77"/>
    <mergeCell ref="P76:P77"/>
    <mergeCell ref="P74:P75"/>
    <mergeCell ref="A76:A77"/>
    <mergeCell ref="B76:B77"/>
    <mergeCell ref="C76:C77"/>
    <mergeCell ref="E76:E77"/>
    <mergeCell ref="F76:F77"/>
    <mergeCell ref="G76:G77"/>
    <mergeCell ref="K76:K77"/>
    <mergeCell ref="L76:L77"/>
    <mergeCell ref="M76:M77"/>
    <mergeCell ref="N76:N77"/>
    <mergeCell ref="G78:G79"/>
    <mergeCell ref="O80:O81"/>
    <mergeCell ref="H76:H77"/>
    <mergeCell ref="I76:I77"/>
    <mergeCell ref="J76:J77"/>
    <mergeCell ref="N78:N79"/>
    <mergeCell ref="O72:O73"/>
    <mergeCell ref="P72:P73"/>
    <mergeCell ref="J72:J73"/>
    <mergeCell ref="K72:K73"/>
    <mergeCell ref="L72:L73"/>
    <mergeCell ref="M72:M73"/>
    <mergeCell ref="N72:N73"/>
    <mergeCell ref="N70:N71"/>
    <mergeCell ref="O70:O71"/>
    <mergeCell ref="P70:P71"/>
    <mergeCell ref="J70:J71"/>
    <mergeCell ref="K70:K71"/>
    <mergeCell ref="L70:L71"/>
    <mergeCell ref="M70:M71"/>
    <mergeCell ref="E74:E75"/>
    <mergeCell ref="F74:F75"/>
    <mergeCell ref="G74:G75"/>
    <mergeCell ref="H74:H75"/>
    <mergeCell ref="I74:I75"/>
    <mergeCell ref="I72:I73"/>
    <mergeCell ref="H72:H73"/>
    <mergeCell ref="H70:H71"/>
    <mergeCell ref="I70:I71"/>
    <mergeCell ref="A70:A71"/>
    <mergeCell ref="B70:B71"/>
    <mergeCell ref="C70:C71"/>
    <mergeCell ref="E70:E71"/>
    <mergeCell ref="F70:F71"/>
    <mergeCell ref="G70:G71"/>
    <mergeCell ref="A72:A73"/>
    <mergeCell ref="B72:B73"/>
    <mergeCell ref="C72:C73"/>
    <mergeCell ref="E72:E73"/>
    <mergeCell ref="F72:F73"/>
    <mergeCell ref="G72:G73"/>
    <mergeCell ref="O66:O67"/>
    <mergeCell ref="A66:A67"/>
    <mergeCell ref="B66:B67"/>
    <mergeCell ref="C66:C67"/>
    <mergeCell ref="E66:E67"/>
    <mergeCell ref="F66:F67"/>
    <mergeCell ref="G66:G67"/>
    <mergeCell ref="I68:I69"/>
    <mergeCell ref="J68:J69"/>
    <mergeCell ref="J66:J67"/>
    <mergeCell ref="K66:K67"/>
    <mergeCell ref="L66:L67"/>
    <mergeCell ref="M66:M67"/>
    <mergeCell ref="O68:O69"/>
    <mergeCell ref="P68:P69"/>
    <mergeCell ref="P66:P67"/>
    <mergeCell ref="A68:A69"/>
    <mergeCell ref="B68:B69"/>
    <mergeCell ref="C68:C69"/>
    <mergeCell ref="E68:E69"/>
    <mergeCell ref="F68:F69"/>
    <mergeCell ref="G68:G69"/>
    <mergeCell ref="H68:H69"/>
    <mergeCell ref="J64:J65"/>
    <mergeCell ref="K64:K65"/>
    <mergeCell ref="L64:L65"/>
    <mergeCell ref="M64:M65"/>
    <mergeCell ref="N64:N65"/>
    <mergeCell ref="K68:K69"/>
    <mergeCell ref="L68:L69"/>
    <mergeCell ref="M68:M69"/>
    <mergeCell ref="N68:N69"/>
    <mergeCell ref="N66:N67"/>
    <mergeCell ref="J62:J63"/>
    <mergeCell ref="K62:K63"/>
    <mergeCell ref="L62:L63"/>
    <mergeCell ref="M62:M63"/>
    <mergeCell ref="A62:A63"/>
    <mergeCell ref="B62:B63"/>
    <mergeCell ref="C62:C63"/>
    <mergeCell ref="E62:E63"/>
    <mergeCell ref="F62:F63"/>
    <mergeCell ref="O62:O63"/>
    <mergeCell ref="P62:P63"/>
    <mergeCell ref="A64:A65"/>
    <mergeCell ref="B64:B65"/>
    <mergeCell ref="C64:C65"/>
    <mergeCell ref="E64:E65"/>
    <mergeCell ref="F64:F65"/>
    <mergeCell ref="G64:G65"/>
    <mergeCell ref="H64:H65"/>
    <mergeCell ref="H62:H63"/>
    <mergeCell ref="A58:A59"/>
    <mergeCell ref="B58:B59"/>
    <mergeCell ref="C58:C59"/>
    <mergeCell ref="H66:H67"/>
    <mergeCell ref="I66:I67"/>
    <mergeCell ref="I64:I65"/>
    <mergeCell ref="I62:I63"/>
    <mergeCell ref="J58:J59"/>
    <mergeCell ref="K58:K59"/>
    <mergeCell ref="L58:L59"/>
    <mergeCell ref="M58:M59"/>
    <mergeCell ref="N58:N59"/>
    <mergeCell ref="O58:O59"/>
    <mergeCell ref="P64:P65"/>
    <mergeCell ref="O60:O61"/>
    <mergeCell ref="P60:P61"/>
    <mergeCell ref="P58:P59"/>
    <mergeCell ref="A60:A61"/>
    <mergeCell ref="B60:B61"/>
    <mergeCell ref="C60:C61"/>
    <mergeCell ref="E60:E61"/>
    <mergeCell ref="F60:F61"/>
    <mergeCell ref="G60:G61"/>
    <mergeCell ref="K60:K61"/>
    <mergeCell ref="L60:L61"/>
    <mergeCell ref="M60:M61"/>
    <mergeCell ref="N60:N61"/>
    <mergeCell ref="G62:G63"/>
    <mergeCell ref="O64:O65"/>
    <mergeCell ref="H60:H61"/>
    <mergeCell ref="I60:I61"/>
    <mergeCell ref="J60:J61"/>
    <mergeCell ref="N62:N63"/>
    <mergeCell ref="O56:O57"/>
    <mergeCell ref="P56:P57"/>
    <mergeCell ref="J56:J57"/>
    <mergeCell ref="K56:K57"/>
    <mergeCell ref="L56:L57"/>
    <mergeCell ref="M56:M57"/>
    <mergeCell ref="N56:N57"/>
    <mergeCell ref="N54:N55"/>
    <mergeCell ref="O54:O55"/>
    <mergeCell ref="P54:P55"/>
    <mergeCell ref="J54:J55"/>
    <mergeCell ref="K54:K55"/>
    <mergeCell ref="L54:L55"/>
    <mergeCell ref="M54:M55"/>
    <mergeCell ref="E58:E59"/>
    <mergeCell ref="F58:F59"/>
    <mergeCell ref="G58:G59"/>
    <mergeCell ref="H58:H59"/>
    <mergeCell ref="I58:I59"/>
    <mergeCell ref="I56:I57"/>
    <mergeCell ref="H56:H57"/>
    <mergeCell ref="H54:H55"/>
    <mergeCell ref="I54:I55"/>
    <mergeCell ref="A54:A55"/>
    <mergeCell ref="B54:B55"/>
    <mergeCell ref="C54:C55"/>
    <mergeCell ref="E54:E55"/>
    <mergeCell ref="F54:F55"/>
    <mergeCell ref="G54:G55"/>
    <mergeCell ref="A56:A57"/>
    <mergeCell ref="B56:B57"/>
    <mergeCell ref="C56:C57"/>
    <mergeCell ref="E56:E57"/>
    <mergeCell ref="F56:F57"/>
    <mergeCell ref="G56:G57"/>
    <mergeCell ref="O50:O51"/>
    <mergeCell ref="A50:A51"/>
    <mergeCell ref="B50:B51"/>
    <mergeCell ref="C50:C51"/>
    <mergeCell ref="E50:E51"/>
    <mergeCell ref="F50:F51"/>
    <mergeCell ref="G50:G51"/>
    <mergeCell ref="I52:I53"/>
    <mergeCell ref="J52:J53"/>
    <mergeCell ref="J50:J51"/>
    <mergeCell ref="K50:K51"/>
    <mergeCell ref="L50:L51"/>
    <mergeCell ref="M50:M51"/>
    <mergeCell ref="O52:O53"/>
    <mergeCell ref="P52:P53"/>
    <mergeCell ref="P50:P51"/>
    <mergeCell ref="A52:A53"/>
    <mergeCell ref="B52:B53"/>
    <mergeCell ref="C52:C53"/>
    <mergeCell ref="E52:E53"/>
    <mergeCell ref="F52:F53"/>
    <mergeCell ref="G52:G53"/>
    <mergeCell ref="H52:H53"/>
    <mergeCell ref="J48:J49"/>
    <mergeCell ref="K48:K49"/>
    <mergeCell ref="L48:L49"/>
    <mergeCell ref="M48:M49"/>
    <mergeCell ref="N48:N49"/>
    <mergeCell ref="K52:K53"/>
    <mergeCell ref="L52:L53"/>
    <mergeCell ref="M52:M53"/>
    <mergeCell ref="N52:N53"/>
    <mergeCell ref="N50:N51"/>
    <mergeCell ref="J46:J47"/>
    <mergeCell ref="K46:K47"/>
    <mergeCell ref="L46:L47"/>
    <mergeCell ref="M46:M47"/>
    <mergeCell ref="A46:A47"/>
    <mergeCell ref="B46:B47"/>
    <mergeCell ref="C46:C47"/>
    <mergeCell ref="E46:E47"/>
    <mergeCell ref="F46:F47"/>
    <mergeCell ref="O46:O47"/>
    <mergeCell ref="P46:P47"/>
    <mergeCell ref="A48:A49"/>
    <mergeCell ref="B48:B49"/>
    <mergeCell ref="C48:C49"/>
    <mergeCell ref="E48:E49"/>
    <mergeCell ref="F48:F49"/>
    <mergeCell ref="G48:G49"/>
    <mergeCell ref="H48:H49"/>
    <mergeCell ref="H46:H47"/>
    <mergeCell ref="A42:A43"/>
    <mergeCell ref="B42:B43"/>
    <mergeCell ref="C42:C43"/>
    <mergeCell ref="H50:H51"/>
    <mergeCell ref="I50:I51"/>
    <mergeCell ref="I48:I49"/>
    <mergeCell ref="I46:I47"/>
    <mergeCell ref="J42:J43"/>
    <mergeCell ref="K42:K43"/>
    <mergeCell ref="L42:L43"/>
    <mergeCell ref="M42:M43"/>
    <mergeCell ref="N42:N43"/>
    <mergeCell ref="O42:O43"/>
    <mergeCell ref="P48:P49"/>
    <mergeCell ref="O44:O45"/>
    <mergeCell ref="P44:P45"/>
    <mergeCell ref="P42:P43"/>
    <mergeCell ref="A44:A45"/>
    <mergeCell ref="B44:B45"/>
    <mergeCell ref="C44:C45"/>
    <mergeCell ref="E44:E45"/>
    <mergeCell ref="F44:F45"/>
    <mergeCell ref="G44:G45"/>
    <mergeCell ref="K44:K45"/>
    <mergeCell ref="L44:L45"/>
    <mergeCell ref="M44:M45"/>
    <mergeCell ref="N44:N45"/>
    <mergeCell ref="G46:G47"/>
    <mergeCell ref="O48:O49"/>
    <mergeCell ref="H44:H45"/>
    <mergeCell ref="I44:I45"/>
    <mergeCell ref="J44:J45"/>
    <mergeCell ref="N46:N47"/>
    <mergeCell ref="O40:O41"/>
    <mergeCell ref="P40:P41"/>
    <mergeCell ref="J40:J41"/>
    <mergeCell ref="K40:K41"/>
    <mergeCell ref="L40:L41"/>
    <mergeCell ref="M40:M41"/>
    <mergeCell ref="N40:N41"/>
    <mergeCell ref="N38:N39"/>
    <mergeCell ref="O38:O39"/>
    <mergeCell ref="P38:P39"/>
    <mergeCell ref="J38:J39"/>
    <mergeCell ref="K38:K39"/>
    <mergeCell ref="L38:L39"/>
    <mergeCell ref="M38:M39"/>
    <mergeCell ref="E42:E43"/>
    <mergeCell ref="F42:F43"/>
    <mergeCell ref="G42:G43"/>
    <mergeCell ref="H42:H43"/>
    <mergeCell ref="I42:I43"/>
    <mergeCell ref="I40:I41"/>
    <mergeCell ref="H40:H41"/>
    <mergeCell ref="H38:H39"/>
    <mergeCell ref="I38:I39"/>
    <mergeCell ref="A38:A39"/>
    <mergeCell ref="B38:B39"/>
    <mergeCell ref="C38:C39"/>
    <mergeCell ref="E38:E39"/>
    <mergeCell ref="F38:F39"/>
    <mergeCell ref="G38:G39"/>
    <mergeCell ref="A40:A41"/>
    <mergeCell ref="B40:B41"/>
    <mergeCell ref="C40:C41"/>
    <mergeCell ref="E40:E41"/>
    <mergeCell ref="F40:F41"/>
    <mergeCell ref="G40:G41"/>
    <mergeCell ref="O34:O35"/>
    <mergeCell ref="A34:A35"/>
    <mergeCell ref="B34:B35"/>
    <mergeCell ref="C34:C35"/>
    <mergeCell ref="E34:E35"/>
    <mergeCell ref="F34:F35"/>
    <mergeCell ref="G34:G35"/>
    <mergeCell ref="I36:I37"/>
    <mergeCell ref="J36:J37"/>
    <mergeCell ref="J34:J35"/>
    <mergeCell ref="K34:K35"/>
    <mergeCell ref="L34:L35"/>
    <mergeCell ref="M34:M35"/>
    <mergeCell ref="O36:O37"/>
    <mergeCell ref="P36:P37"/>
    <mergeCell ref="P34:P35"/>
    <mergeCell ref="A36:A37"/>
    <mergeCell ref="B36:B37"/>
    <mergeCell ref="C36:C37"/>
    <mergeCell ref="E36:E37"/>
    <mergeCell ref="F36:F37"/>
    <mergeCell ref="G36:G37"/>
    <mergeCell ref="H36:H37"/>
    <mergeCell ref="J32:J33"/>
    <mergeCell ref="K32:K33"/>
    <mergeCell ref="L32:L33"/>
    <mergeCell ref="M32:M33"/>
    <mergeCell ref="N32:N33"/>
    <mergeCell ref="K36:K37"/>
    <mergeCell ref="L36:L37"/>
    <mergeCell ref="M36:M37"/>
    <mergeCell ref="N36:N37"/>
    <mergeCell ref="N34:N35"/>
    <mergeCell ref="J30:J31"/>
    <mergeCell ref="K30:K31"/>
    <mergeCell ref="L30:L31"/>
    <mergeCell ref="M30:M31"/>
    <mergeCell ref="A30:A31"/>
    <mergeCell ref="B30:B31"/>
    <mergeCell ref="C30:C31"/>
    <mergeCell ref="E30:E31"/>
    <mergeCell ref="F30:F31"/>
    <mergeCell ref="A32:A33"/>
    <mergeCell ref="B32:B33"/>
    <mergeCell ref="C32:C33"/>
    <mergeCell ref="E32:E33"/>
    <mergeCell ref="F32:F33"/>
    <mergeCell ref="G32:G33"/>
    <mergeCell ref="P28:P29"/>
    <mergeCell ref="H34:H35"/>
    <mergeCell ref="I34:I35"/>
    <mergeCell ref="I32:I33"/>
    <mergeCell ref="N30:N31"/>
    <mergeCell ref="O30:O31"/>
    <mergeCell ref="P30:P31"/>
    <mergeCell ref="H32:H33"/>
    <mergeCell ref="H30:H31"/>
    <mergeCell ref="I30:I31"/>
    <mergeCell ref="H26:H27"/>
    <mergeCell ref="I26:I27"/>
    <mergeCell ref="G30:G31"/>
    <mergeCell ref="O32:O33"/>
    <mergeCell ref="P32:P33"/>
    <mergeCell ref="K28:K29"/>
    <mergeCell ref="L28:L29"/>
    <mergeCell ref="M28:M29"/>
    <mergeCell ref="N28:N29"/>
    <mergeCell ref="O28:O29"/>
    <mergeCell ref="A26:A27"/>
    <mergeCell ref="B26:B27"/>
    <mergeCell ref="C26:C27"/>
    <mergeCell ref="E26:E27"/>
    <mergeCell ref="F26:F27"/>
    <mergeCell ref="G26:G27"/>
    <mergeCell ref="J26:J27"/>
    <mergeCell ref="K26:K27"/>
    <mergeCell ref="L26:L27"/>
    <mergeCell ref="M26:M27"/>
    <mergeCell ref="N26:N27"/>
    <mergeCell ref="O26:O27"/>
    <mergeCell ref="P26:P27"/>
    <mergeCell ref="A28:A29"/>
    <mergeCell ref="B28:B29"/>
    <mergeCell ref="C28:C29"/>
    <mergeCell ref="E28:E29"/>
    <mergeCell ref="F28:F29"/>
    <mergeCell ref="G28:G29"/>
    <mergeCell ref="H28:H29"/>
    <mergeCell ref="I28:I29"/>
    <mergeCell ref="J28:J29"/>
    <mergeCell ref="O24:O25"/>
    <mergeCell ref="P24:P25"/>
    <mergeCell ref="J24:J25"/>
    <mergeCell ref="K24:K25"/>
    <mergeCell ref="L24:L25"/>
    <mergeCell ref="M24:M25"/>
    <mergeCell ref="E24:E25"/>
    <mergeCell ref="F24:F25"/>
    <mergeCell ref="G24:G25"/>
    <mergeCell ref="H24:H25"/>
    <mergeCell ref="H22:H23"/>
    <mergeCell ref="I22:I23"/>
    <mergeCell ref="I20:I21"/>
    <mergeCell ref="I24:I25"/>
    <mergeCell ref="L20:L21"/>
    <mergeCell ref="N22:N23"/>
    <mergeCell ref="O22:O23"/>
    <mergeCell ref="P22:P23"/>
    <mergeCell ref="J22:J23"/>
    <mergeCell ref="K22:K23"/>
    <mergeCell ref="L22:L23"/>
    <mergeCell ref="M22:M23"/>
    <mergeCell ref="N24:N25"/>
    <mergeCell ref="A22:A23"/>
    <mergeCell ref="B22:B23"/>
    <mergeCell ref="C22:C23"/>
    <mergeCell ref="E22:E23"/>
    <mergeCell ref="F22:F23"/>
    <mergeCell ref="G22:G23"/>
    <mergeCell ref="A24:A25"/>
    <mergeCell ref="B24:B25"/>
    <mergeCell ref="C24:C25"/>
    <mergeCell ref="C18:C19"/>
    <mergeCell ref="E18:E19"/>
    <mergeCell ref="M20:M21"/>
    <mergeCell ref="N20:N21"/>
    <mergeCell ref="O20:O21"/>
    <mergeCell ref="P20:P21"/>
    <mergeCell ref="J20:J21"/>
    <mergeCell ref="K20:K21"/>
    <mergeCell ref="G20:G21"/>
    <mergeCell ref="H20:H21"/>
    <mergeCell ref="F18:F19"/>
    <mergeCell ref="G18:G19"/>
    <mergeCell ref="H18:H19"/>
    <mergeCell ref="I18:I19"/>
    <mergeCell ref="J18:J19"/>
    <mergeCell ref="K18:K19"/>
    <mergeCell ref="L18:L19"/>
    <mergeCell ref="M18:M19"/>
    <mergeCell ref="N18:N19"/>
    <mergeCell ref="O18:O19"/>
    <mergeCell ref="P18:P19"/>
    <mergeCell ref="A20:A21"/>
    <mergeCell ref="B20:B21"/>
    <mergeCell ref="C20:C21"/>
    <mergeCell ref="E20:E21"/>
    <mergeCell ref="F20:F21"/>
    <mergeCell ref="J16:J17"/>
    <mergeCell ref="J14:J15"/>
    <mergeCell ref="K14:K15"/>
    <mergeCell ref="L14:L15"/>
    <mergeCell ref="M14:M15"/>
    <mergeCell ref="N14:N15"/>
    <mergeCell ref="P16:P17"/>
    <mergeCell ref="P14:P15"/>
    <mergeCell ref="A16:A17"/>
    <mergeCell ref="B16:B17"/>
    <mergeCell ref="C16:C17"/>
    <mergeCell ref="E16:E17"/>
    <mergeCell ref="F16:F17"/>
    <mergeCell ref="G16:G17"/>
    <mergeCell ref="H16:H17"/>
    <mergeCell ref="I16:I17"/>
    <mergeCell ref="N10:N11"/>
    <mergeCell ref="O10:O11"/>
    <mergeCell ref="K16:K17"/>
    <mergeCell ref="L16:L17"/>
    <mergeCell ref="M16:M17"/>
    <mergeCell ref="N16:N17"/>
    <mergeCell ref="O16:O17"/>
    <mergeCell ref="O14:O15"/>
    <mergeCell ref="N12:N13"/>
    <mergeCell ref="C14:C15"/>
    <mergeCell ref="E14:E15"/>
    <mergeCell ref="F14:F15"/>
    <mergeCell ref="G14:G15"/>
    <mergeCell ref="H14:H15"/>
    <mergeCell ref="I14:I15"/>
    <mergeCell ref="I12:I13"/>
    <mergeCell ref="J10:J11"/>
    <mergeCell ref="K10:K11"/>
    <mergeCell ref="L10:L11"/>
    <mergeCell ref="M10:M11"/>
    <mergeCell ref="O12:O13"/>
    <mergeCell ref="P12:P13"/>
    <mergeCell ref="J12:J13"/>
    <mergeCell ref="K12:K13"/>
    <mergeCell ref="L12:L13"/>
    <mergeCell ref="M12:M13"/>
    <mergeCell ref="P10:P11"/>
    <mergeCell ref="A12:A13"/>
    <mergeCell ref="B12:B13"/>
    <mergeCell ref="C12:C13"/>
    <mergeCell ref="E12:E13"/>
    <mergeCell ref="F12:F13"/>
    <mergeCell ref="G12:G13"/>
    <mergeCell ref="H12:H13"/>
    <mergeCell ref="H10:H11"/>
    <mergeCell ref="I10:I11"/>
    <mergeCell ref="A8:A9"/>
    <mergeCell ref="B8:B9"/>
    <mergeCell ref="C8:C9"/>
    <mergeCell ref="D8:D101"/>
    <mergeCell ref="E8:E9"/>
    <mergeCell ref="F8:F9"/>
    <mergeCell ref="A18:A19"/>
    <mergeCell ref="B18:B19"/>
    <mergeCell ref="A14:A15"/>
    <mergeCell ref="B14:B15"/>
    <mergeCell ref="G8:G9"/>
    <mergeCell ref="H8:H9"/>
    <mergeCell ref="I8:I9"/>
    <mergeCell ref="J8:J9"/>
    <mergeCell ref="K8:K9"/>
    <mergeCell ref="L8:L9"/>
    <mergeCell ref="M8:M9"/>
    <mergeCell ref="N8:N9"/>
    <mergeCell ref="O8:O9"/>
    <mergeCell ref="P8:P9"/>
    <mergeCell ref="A10:A11"/>
    <mergeCell ref="B10:B11"/>
    <mergeCell ref="C10:C11"/>
    <mergeCell ref="E10:E11"/>
    <mergeCell ref="F10:F11"/>
    <mergeCell ref="G10:G11"/>
    <mergeCell ref="V2:X2"/>
    <mergeCell ref="R3:R5"/>
    <mergeCell ref="S3:S5"/>
    <mergeCell ref="T3:T5"/>
    <mergeCell ref="U3:U5"/>
    <mergeCell ref="V3:V5"/>
    <mergeCell ref="W3:W5"/>
    <mergeCell ref="X3:X5"/>
    <mergeCell ref="M4:M7"/>
    <mergeCell ref="Q4:Q5"/>
    <mergeCell ref="F5:F7"/>
    <mergeCell ref="P5:P7"/>
    <mergeCell ref="I6:K6"/>
    <mergeCell ref="L6:L7"/>
    <mergeCell ref="N2:N7"/>
    <mergeCell ref="O2:P3"/>
    <mergeCell ref="Q2:U2"/>
    <mergeCell ref="A2:A7"/>
    <mergeCell ref="B2:B7"/>
    <mergeCell ref="C2:C7"/>
    <mergeCell ref="D2:D7"/>
    <mergeCell ref="E2:F3"/>
    <mergeCell ref="G2:M3"/>
  </mergeCells>
  <phoneticPr fontId="3"/>
  <pageMargins left="0.51181102362204722" right="0.31496062992125984" top="0.55118110236220474" bottom="0.55118110236220474" header="0.31496062992125984" footer="0.31496062992125984"/>
  <pageSetup paperSize="9" scale="32" fitToHeight="0" orientation="portrait" r:id="rId1"/>
  <headerFooter>
    <oddHeader>&amp;L【機密性2情報】</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個別表004</vt:lpstr>
      <vt:lpstr>個別表004!Print_Area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2020-10-23T07:18:54Z</dcterms:created>
  <dcterms:modified xsi:type="dcterms:W3CDTF">2020-10-23T07:19:47Z</dcterms:modified>
</cp:coreProperties>
</file>