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330" windowHeight="7890" tabRatio="629" activeTab="0"/>
  </bookViews>
  <sheets>
    <sheet name="ＨＰ１" sheetId="1" r:id="rId1"/>
    <sheet name="ＨＰ２" sheetId="2" r:id="rId2"/>
    <sheet name="ＨＰ３" sheetId="3" r:id="rId3"/>
  </sheets>
  <definedNames>
    <definedName name="_xlnm.Print_Area" localSheetId="0">'ＨＰ１'!$A$1:$G$42</definedName>
    <definedName name="_xlnm.Print_Area" localSheetId="1">'ＨＰ２'!$A$1:$F$211</definedName>
    <definedName name="_xlnm.Print_Area" localSheetId="2">'ＨＰ３'!$A$1:$F$46</definedName>
  </definedNames>
  <calcPr fullCalcOnLoad="1"/>
</workbook>
</file>

<file path=xl/sharedStrings.xml><?xml version="1.0" encoding="utf-8"?>
<sst xmlns="http://schemas.openxmlformats.org/spreadsheetml/2006/main" count="468" uniqueCount="107">
  <si>
    <t>痴呆性高齢者グループホーム</t>
  </si>
  <si>
    <t>都 道 府 県</t>
  </si>
  <si>
    <t>事  業  名</t>
  </si>
  <si>
    <t>件数（件）</t>
  </si>
  <si>
    <t>国庫補助額予定額（千円）</t>
  </si>
  <si>
    <t>精神障害者地域生活支援センター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</si>
  <si>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</si>
  <si>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</si>
  <si>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</si>
  <si>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</si>
  <si>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</si>
  <si>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</si>
  <si>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生活支援ハウス</t>
  </si>
  <si>
    <t>件数（件）</t>
  </si>
  <si>
    <t>　担当： 吉岡、村澤、木下（内線２３３７・２３２７）</t>
  </si>
  <si>
    <t>　○保健衛生施設等施設整備費補助金</t>
  </si>
  <si>
    <t>補助予定額(千円)</t>
  </si>
  <si>
    <t>（当初予算分）</t>
  </si>
  <si>
    <t>宮城県</t>
  </si>
  <si>
    <t>（繰越予算分）</t>
  </si>
  <si>
    <t>計</t>
  </si>
  <si>
    <t>（変更）</t>
  </si>
  <si>
    <t>訪問看護事業所</t>
  </si>
  <si>
    <t>介護老人保健施設</t>
  </si>
  <si>
    <t>秋田県</t>
  </si>
  <si>
    <t>神戸市</t>
  </si>
  <si>
    <t>介護老人保健施設</t>
  </si>
  <si>
    <t>訪問看護事業所</t>
  </si>
  <si>
    <t>痴呆性高齢者グループホーム</t>
  </si>
  <si>
    <t>生活支援ハウス</t>
  </si>
  <si>
    <t>在宅介護支援センター</t>
  </si>
  <si>
    <t>○保健衛生施設等施設整備資金貸付金</t>
  </si>
  <si>
    <t>精神障害者通所授産施設</t>
  </si>
  <si>
    <t>精神障害者地域生活支援センター</t>
  </si>
  <si>
    <t>事業名</t>
  </si>
  <si>
    <t>件数（件）</t>
  </si>
  <si>
    <t>（取下）</t>
  </si>
  <si>
    <t>貸付予定額(千円)</t>
  </si>
  <si>
    <t>（補正予算分）</t>
  </si>
  <si>
    <t>○保健衛生施設等施設整備費補助金</t>
  </si>
  <si>
    <t>北海道</t>
  </si>
  <si>
    <t>痴呆性高齢者グループホーム</t>
  </si>
  <si>
    <t>青森県</t>
  </si>
  <si>
    <t>岩手県</t>
  </si>
  <si>
    <t>痴呆性高齢者グループホーム</t>
  </si>
  <si>
    <t>在宅介護支援センター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</si>
  <si>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</si>
  <si>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</si>
  <si>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</si>
  <si>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</si>
  <si>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</si>
  <si>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</si>
  <si>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</si>
  <si>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</si>
  <si>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</si>
  <si>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</si>
  <si>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</si>
  <si>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</si>
  <si>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岐阜県</t>
  </si>
  <si>
    <t>静岡県</t>
  </si>
  <si>
    <t>愛知県</t>
  </si>
  <si>
    <t>大阪府</t>
  </si>
  <si>
    <t>兵庫県</t>
  </si>
  <si>
    <t>鳥取県</t>
  </si>
  <si>
    <t>岡山県</t>
  </si>
  <si>
    <t>広島県</t>
  </si>
  <si>
    <t>愛媛県</t>
  </si>
  <si>
    <t>佐賀県</t>
  </si>
  <si>
    <t>熊本県</t>
  </si>
  <si>
    <t>鹿児島県</t>
  </si>
  <si>
    <t>沖縄県</t>
  </si>
  <si>
    <t>千葉市</t>
  </si>
  <si>
    <t>横浜市</t>
  </si>
  <si>
    <t>川崎市</t>
  </si>
  <si>
    <t>名古屋市</t>
  </si>
  <si>
    <t>京都市</t>
  </si>
  <si>
    <t>大阪市</t>
  </si>
  <si>
    <t>広島市</t>
  </si>
  <si>
    <t>１ 実施計画の状況</t>
  </si>
  <si>
    <t>福岡市</t>
  </si>
  <si>
    <t>旭川市</t>
  </si>
  <si>
    <t>横須賀市</t>
  </si>
  <si>
    <t>新潟市</t>
  </si>
  <si>
    <t>長野市</t>
  </si>
  <si>
    <t>浜松市</t>
  </si>
  <si>
    <t>堺市</t>
  </si>
  <si>
    <t>宮崎県</t>
  </si>
  <si>
    <t>山口県</t>
  </si>
  <si>
    <t>事業名</t>
  </si>
  <si>
    <t>件数(件)</t>
  </si>
  <si>
    <t>件数(件)</t>
  </si>
  <si>
    <t>補助予定額(千円)</t>
  </si>
  <si>
    <t>○保健衛生施設等施設整備費補助金</t>
  </si>
  <si>
    <t>平成１４年度保健衛生施設等施設整備費実施計画（第８回目）</t>
  </si>
  <si>
    <t>　　北海道、東北地方、関東地方、中部地方、近畿地方、中国地方、四国地方、九州地方</t>
  </si>
  <si>
    <t>○保健衛生施設等施設整備資金貸付金</t>
  </si>
  <si>
    <t>痴呆性高齢者グループホーム</t>
  </si>
  <si>
    <t>件数（件）</t>
  </si>
  <si>
    <t>介護老人保健施設</t>
  </si>
  <si>
    <t>精神障害者通所授産施設</t>
  </si>
  <si>
    <t>痴呆性高齢者グループホーム</t>
  </si>
  <si>
    <t>精神障害者地域生活支援センター</t>
  </si>
  <si>
    <t>　　東北地方、関東地方、中部地方、近畿地方、中国地方、九州地方</t>
  </si>
  <si>
    <t>　○保健衛生施設等施設整備資金貸付金</t>
  </si>
  <si>
    <t>貸付予定額（千円）</t>
  </si>
  <si>
    <t>貸付予定額（千円）</t>
  </si>
  <si>
    <t>国庫補助額予定額（千円）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</si>
</sst>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  <numFmt numFmtId="185" formatCode="&quot;変更&quot;#,##0&quot;件&quot;;[Red]&quot;△&quot;#,##0&quot;件&quot;"/>
    <numFmt numFmtId="186" formatCode="#,##0;[Red]&quot;△&quot;#,##0"/>
    <numFmt numFmtId="187" formatCode="0_);[Red]\(0\)"/>
    <numFmt numFmtId="188" formatCode="&quot;変更&quot;#,##0;[Red]&quot;取り下げ&quot;#,##0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Ｐゴシック"/>
      <family val="0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Alignment="1">
      <alignment/>
    </xf>
    <xf numFmtId="181" fontId="10" fillId="0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vertical="center"/>
    </xf>
    <xf numFmtId="181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58" fontId="8" fillId="0" borderId="0" xfId="0" applyNumberFormat="1" applyFont="1" applyBorder="1" applyAlignment="1">
      <alignment horizontal="right" vertical="center"/>
    </xf>
    <xf numFmtId="58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38" fontId="8" fillId="0" borderId="0" xfId="17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81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/>
    </xf>
    <xf numFmtId="0" fontId="13" fillId="0" borderId="3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81" fontId="9" fillId="0" borderId="7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81" fontId="9" fillId="0" borderId="8" xfId="17" applyNumberFormat="1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86" fontId="13" fillId="0" borderId="9" xfId="17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81" fontId="9" fillId="0" borderId="10" xfId="17" applyNumberFormat="1" applyFont="1" applyBorder="1" applyAlignment="1">
      <alignment vertical="center"/>
    </xf>
    <xf numFmtId="181" fontId="9" fillId="0" borderId="11" xfId="17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186" fontId="13" fillId="0" borderId="0" xfId="17" applyNumberFormat="1" applyFont="1" applyBorder="1" applyAlignment="1">
      <alignment vertical="center"/>
    </xf>
    <xf numFmtId="186" fontId="13" fillId="0" borderId="9" xfId="0" applyNumberFormat="1" applyFont="1" applyBorder="1" applyAlignment="1">
      <alignment horizontal="right" vertical="center"/>
    </xf>
    <xf numFmtId="181" fontId="9" fillId="0" borderId="9" xfId="0" applyNumberFormat="1" applyFont="1" applyBorder="1" applyAlignment="1">
      <alignment vertical="center"/>
    </xf>
    <xf numFmtId="181" fontId="15" fillId="0" borderId="8" xfId="17" applyNumberFormat="1" applyFont="1" applyBorder="1" applyAlignment="1">
      <alignment vertical="center"/>
    </xf>
    <xf numFmtId="188" fontId="13" fillId="0" borderId="12" xfId="17" applyNumberFormat="1" applyFont="1" applyBorder="1" applyAlignment="1">
      <alignment horizontal="center" vertical="center"/>
    </xf>
    <xf numFmtId="187" fontId="13" fillId="0" borderId="13" xfId="0" applyNumberFormat="1" applyFont="1" applyBorder="1" applyAlignment="1">
      <alignment vertical="center"/>
    </xf>
    <xf numFmtId="181" fontId="15" fillId="0" borderId="13" xfId="17" applyNumberFormat="1" applyFont="1" applyBorder="1" applyAlignment="1">
      <alignment vertical="center"/>
    </xf>
    <xf numFmtId="187" fontId="13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88" fontId="13" fillId="0" borderId="15" xfId="17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188" fontId="13" fillId="0" borderId="16" xfId="17" applyNumberFormat="1" applyFont="1" applyBorder="1" applyAlignment="1">
      <alignment horizontal="center" vertical="center"/>
    </xf>
    <xf numFmtId="187" fontId="13" fillId="0" borderId="14" xfId="17" applyNumberFormat="1" applyFont="1" applyBorder="1" applyAlignment="1">
      <alignment vertical="center"/>
    </xf>
    <xf numFmtId="181" fontId="15" fillId="0" borderId="14" xfId="17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7" fontId="13" fillId="0" borderId="17" xfId="0" applyNumberFormat="1" applyFont="1" applyBorder="1" applyAlignment="1">
      <alignment vertical="center"/>
    </xf>
    <xf numFmtId="181" fontId="15" fillId="0" borderId="17" xfId="17" applyNumberFormat="1" applyFont="1" applyBorder="1" applyAlignment="1">
      <alignment vertical="center"/>
    </xf>
    <xf numFmtId="38" fontId="13" fillId="0" borderId="12" xfId="17" applyFont="1" applyBorder="1" applyAlignment="1">
      <alignment vertical="center"/>
    </xf>
    <xf numFmtId="186" fontId="13" fillId="0" borderId="13" xfId="17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6" fontId="13" fillId="0" borderId="14" xfId="17" applyNumberFormat="1" applyFont="1" applyBorder="1" applyAlignment="1">
      <alignment vertical="center"/>
    </xf>
    <xf numFmtId="186" fontId="13" fillId="0" borderId="17" xfId="17" applyNumberFormat="1" applyFont="1" applyBorder="1" applyAlignment="1">
      <alignment vertical="center"/>
    </xf>
    <xf numFmtId="0" fontId="8" fillId="0" borderId="4" xfId="0" applyFont="1" applyBorder="1" applyAlignment="1">
      <alignment horizontal="distributed" vertical="center" wrapText="1"/>
    </xf>
    <xf numFmtId="181" fontId="8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 wrapText="1"/>
    </xf>
    <xf numFmtId="181" fontId="10" fillId="0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1" fontId="8" fillId="0" borderId="20" xfId="0" applyNumberFormat="1" applyFont="1" applyBorder="1" applyAlignment="1">
      <alignment horizontal="center"/>
    </xf>
    <xf numFmtId="181" fontId="8" fillId="0" borderId="20" xfId="0" applyNumberFormat="1" applyFont="1" applyBorder="1" applyAlignment="1">
      <alignment vertical="center"/>
    </xf>
    <xf numFmtId="181" fontId="8" fillId="0" borderId="2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181" fontId="9" fillId="0" borderId="3" xfId="0" applyNumberFormat="1" applyFont="1" applyBorder="1" applyAlignment="1">
      <alignment horizontal="center" vertical="center"/>
    </xf>
    <xf numFmtId="181" fontId="9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42"/>
  <sheetViews>
    <sheetView tabSelected="1" view="pageBreakPreview" zoomScaleSheetLayoutView="100" workbookViewId="0" topLeftCell="A1">
      <selection activeCell="B3" sqref="B3"/>
    </sheetView>
  </sheetViews>
  <sheetFormatPr defaultColWidth="8.796875" defaultRowHeight="19.5" customHeight="1"/>
  <cols>
    <col min="1" max="1" width="4.09765625" style="2" customWidth="1"/>
    <col min="2" max="2" width="36.59765625" style="2" customWidth="1"/>
    <col min="3" max="3" width="7.19921875" style="2" bestFit="1" customWidth="1"/>
    <col min="4" max="4" width="5" style="3" bestFit="1" customWidth="1"/>
    <col min="5" max="5" width="37.8984375" style="3" customWidth="1"/>
    <col min="6" max="6" width="4.59765625" style="2" customWidth="1"/>
    <col min="7" max="7" width="1.390625" style="2" customWidth="1"/>
    <col min="8" max="16384" width="9" style="2" customWidth="1"/>
  </cols>
  <sheetData>
    <row r="1" ht="19.5" customHeight="1">
      <c r="G1" s="24"/>
    </row>
    <row r="2" spans="5:6" ht="19.5" customHeight="1">
      <c r="E2" s="89">
        <v>37707</v>
      </c>
      <c r="F2" s="89"/>
    </row>
    <row r="3" spans="5:7" ht="19.5" customHeight="1">
      <c r="E3" s="30"/>
      <c r="F3" s="25"/>
      <c r="G3" s="26"/>
    </row>
    <row r="4" spans="2:7" s="17" customFormat="1" ht="19.5" customHeight="1">
      <c r="B4" s="90" t="s">
        <v>93</v>
      </c>
      <c r="C4" s="90"/>
      <c r="D4" s="90"/>
      <c r="E4" s="90"/>
      <c r="F4" s="27"/>
      <c r="G4" s="27"/>
    </row>
    <row r="5" spans="2:7" ht="19.5" customHeight="1">
      <c r="B5" s="1"/>
      <c r="C5" s="1"/>
      <c r="D5" s="31"/>
      <c r="E5" s="31"/>
      <c r="F5" s="28"/>
      <c r="G5" s="28"/>
    </row>
    <row r="6" spans="2:7" ht="19.5" customHeight="1">
      <c r="B6" s="1" t="s">
        <v>78</v>
      </c>
      <c r="C6" s="1"/>
      <c r="D6" s="31"/>
      <c r="E6" s="31"/>
      <c r="F6" s="28"/>
      <c r="G6" s="28"/>
    </row>
    <row r="7" spans="2:5" s="4" customFormat="1" ht="21" customHeight="1">
      <c r="B7" s="34" t="s">
        <v>92</v>
      </c>
      <c r="C7" s="33"/>
      <c r="D7" s="33"/>
      <c r="E7" s="33"/>
    </row>
    <row r="8" spans="2:5" s="4" customFormat="1" ht="27" customHeight="1">
      <c r="B8" s="4" t="s">
        <v>17</v>
      </c>
      <c r="C8" s="33"/>
      <c r="D8" s="33"/>
      <c r="E8" s="33"/>
    </row>
    <row r="9" spans="2:6" s="4" customFormat="1" ht="24" customHeight="1">
      <c r="B9" s="44" t="s">
        <v>88</v>
      </c>
      <c r="C9" s="91" t="s">
        <v>89</v>
      </c>
      <c r="D9" s="92"/>
      <c r="E9" s="45" t="s">
        <v>16</v>
      </c>
      <c r="F9" s="32"/>
    </row>
    <row r="10" spans="2:6" s="4" customFormat="1" ht="24" customHeight="1" thickBot="1">
      <c r="B10" s="46" t="s">
        <v>23</v>
      </c>
      <c r="C10" s="53"/>
      <c r="D10" s="54">
        <v>80</v>
      </c>
      <c r="E10" s="47">
        <v>3620795</v>
      </c>
      <c r="F10" s="48"/>
    </row>
    <row r="11" spans="2:6" s="4" customFormat="1" ht="24" customHeight="1" thickTop="1">
      <c r="B11" s="55" t="s">
        <v>6</v>
      </c>
      <c r="C11" s="52"/>
      <c r="D11" s="59">
        <f>SUM(D10)</f>
        <v>80</v>
      </c>
      <c r="E11" s="49">
        <f>SUM(E10:E10)</f>
        <v>3620795</v>
      </c>
      <c r="F11" s="48"/>
    </row>
    <row r="12" spans="2:6" s="4" customFormat="1" ht="24" customHeight="1">
      <c r="B12" s="32"/>
      <c r="C12" s="32"/>
      <c r="D12" s="32"/>
      <c r="E12" s="50"/>
      <c r="F12" s="48"/>
    </row>
    <row r="13" spans="2:7" s="4" customFormat="1" ht="24.75" customHeight="1">
      <c r="B13" s="35" t="s">
        <v>38</v>
      </c>
      <c r="C13" s="35"/>
      <c r="D13" s="35"/>
      <c r="E13" s="36"/>
      <c r="F13" s="35"/>
      <c r="G13" s="35"/>
    </row>
    <row r="14" spans="1:7" s="35" customFormat="1" ht="22.5" customHeight="1">
      <c r="A14" s="41"/>
      <c r="B14" s="40" t="s">
        <v>34</v>
      </c>
      <c r="C14" s="93" t="s">
        <v>90</v>
      </c>
      <c r="D14" s="94"/>
      <c r="E14" s="42" t="s">
        <v>91</v>
      </c>
      <c r="G14" s="56"/>
    </row>
    <row r="15" spans="1:7" s="35" customFormat="1" ht="22.5" customHeight="1">
      <c r="A15" s="41"/>
      <c r="B15" s="74" t="s">
        <v>26</v>
      </c>
      <c r="C15" s="74"/>
      <c r="D15" s="75">
        <v>16</v>
      </c>
      <c r="E15" s="75">
        <v>695875</v>
      </c>
      <c r="G15" s="41"/>
    </row>
    <row r="16" spans="1:7" s="35" customFormat="1" ht="22.5" customHeight="1">
      <c r="A16" s="41"/>
      <c r="B16" s="76" t="s">
        <v>27</v>
      </c>
      <c r="C16" s="76"/>
      <c r="D16" s="77">
        <v>8</v>
      </c>
      <c r="E16" s="77">
        <v>15220</v>
      </c>
      <c r="G16" s="41"/>
    </row>
    <row r="17" spans="1:7" s="35" customFormat="1" ht="22.5" customHeight="1">
      <c r="A17" s="41"/>
      <c r="B17" s="76" t="s">
        <v>28</v>
      </c>
      <c r="C17" s="76"/>
      <c r="D17" s="77">
        <v>63</v>
      </c>
      <c r="E17" s="77">
        <v>1196600</v>
      </c>
      <c r="G17" s="41"/>
    </row>
    <row r="18" spans="1:7" s="35" customFormat="1" ht="22.5" customHeight="1">
      <c r="A18" s="41"/>
      <c r="B18" s="76" t="s">
        <v>29</v>
      </c>
      <c r="C18" s="76"/>
      <c r="D18" s="77">
        <v>1</v>
      </c>
      <c r="E18" s="77">
        <v>10200</v>
      </c>
      <c r="G18" s="41"/>
    </row>
    <row r="19" spans="1:7" s="35" customFormat="1" ht="22.5" customHeight="1" thickBot="1">
      <c r="A19" s="41"/>
      <c r="B19" s="65" t="s">
        <v>30</v>
      </c>
      <c r="C19" s="65"/>
      <c r="D19" s="78">
        <v>4</v>
      </c>
      <c r="E19" s="78">
        <v>21110</v>
      </c>
      <c r="G19" s="41"/>
    </row>
    <row r="20" spans="2:7" s="35" customFormat="1" ht="22.5" customHeight="1" thickTop="1">
      <c r="B20" s="43" t="s">
        <v>20</v>
      </c>
      <c r="C20" s="43"/>
      <c r="D20" s="51">
        <f>SUM(D15:D19)</f>
        <v>92</v>
      </c>
      <c r="E20" s="58">
        <f>SUM(E15:E19)</f>
        <v>1939005</v>
      </c>
      <c r="G20" s="57"/>
    </row>
    <row r="21" spans="3:5" s="4" customFormat="1" ht="14.25">
      <c r="C21" s="33"/>
      <c r="D21" s="33"/>
      <c r="E21" s="33"/>
    </row>
    <row r="22" spans="2:5" s="4" customFormat="1" ht="25.5" customHeight="1">
      <c r="B22" s="4" t="s">
        <v>31</v>
      </c>
      <c r="C22" s="33"/>
      <c r="D22" s="33"/>
      <c r="E22" s="33"/>
    </row>
    <row r="23" spans="2:5" s="35" customFormat="1" ht="25.5" customHeight="1">
      <c r="B23" s="35" t="s">
        <v>19</v>
      </c>
      <c r="E23" s="36"/>
    </row>
    <row r="24" spans="1:5" s="35" customFormat="1" ht="21" customHeight="1">
      <c r="A24" s="41"/>
      <c r="B24" s="40" t="s">
        <v>34</v>
      </c>
      <c r="C24" s="93" t="s">
        <v>35</v>
      </c>
      <c r="D24" s="94"/>
      <c r="E24" s="42" t="s">
        <v>37</v>
      </c>
    </row>
    <row r="25" spans="1:5" s="35" customFormat="1" ht="21" customHeight="1">
      <c r="A25" s="41"/>
      <c r="B25" s="71" t="s">
        <v>32</v>
      </c>
      <c r="C25" s="61" t="s">
        <v>36</v>
      </c>
      <c r="D25" s="62">
        <v>1</v>
      </c>
      <c r="E25" s="63">
        <v>-30868</v>
      </c>
    </row>
    <row r="26" spans="1:5" s="35" customFormat="1" ht="21" customHeight="1">
      <c r="A26" s="41"/>
      <c r="B26" s="67" t="s">
        <v>33</v>
      </c>
      <c r="C26" s="68" t="s">
        <v>36</v>
      </c>
      <c r="D26" s="64">
        <v>2</v>
      </c>
      <c r="E26" s="70">
        <v>-19464</v>
      </c>
    </row>
    <row r="27" spans="1:5" s="35" customFormat="1" ht="21" customHeight="1">
      <c r="A27" s="41"/>
      <c r="B27" s="67" t="s">
        <v>26</v>
      </c>
      <c r="C27" s="68" t="s">
        <v>21</v>
      </c>
      <c r="D27" s="69">
        <v>10</v>
      </c>
      <c r="E27" s="70">
        <v>-272600</v>
      </c>
    </row>
    <row r="28" spans="1:5" s="35" customFormat="1" ht="21" customHeight="1" thickBot="1">
      <c r="A28" s="41"/>
      <c r="B28" s="65" t="s">
        <v>28</v>
      </c>
      <c r="C28" s="66" t="s">
        <v>21</v>
      </c>
      <c r="D28" s="72">
        <v>5</v>
      </c>
      <c r="E28" s="73">
        <v>-57000</v>
      </c>
    </row>
    <row r="29" spans="2:5" s="35" customFormat="1" ht="21" customHeight="1" thickTop="1">
      <c r="B29" s="95" t="s">
        <v>20</v>
      </c>
      <c r="C29" s="95"/>
      <c r="D29" s="95"/>
      <c r="E29" s="60">
        <f>SUM(E25:E28)</f>
        <v>-379932</v>
      </c>
    </row>
    <row r="30" spans="3:5" s="4" customFormat="1" ht="27" customHeight="1">
      <c r="C30" s="33"/>
      <c r="D30" s="33"/>
      <c r="E30" s="33"/>
    </row>
    <row r="31" ht="30" customHeight="1">
      <c r="B31" s="2" t="s">
        <v>11</v>
      </c>
    </row>
    <row r="32" ht="22.5" customHeight="1">
      <c r="B32" s="2" t="s">
        <v>39</v>
      </c>
    </row>
    <row r="33" ht="19.5" customHeight="1">
      <c r="B33" s="2" t="s">
        <v>94</v>
      </c>
    </row>
    <row r="34" spans="3:5" s="4" customFormat="1" ht="14.25">
      <c r="C34" s="33"/>
      <c r="D34" s="33"/>
      <c r="E34" s="33"/>
    </row>
    <row r="35" ht="19.5" customHeight="1">
      <c r="B35" s="2" t="s">
        <v>95</v>
      </c>
    </row>
    <row r="36" ht="19.5" customHeight="1">
      <c r="B36" s="2" t="s">
        <v>102</v>
      </c>
    </row>
    <row r="38" ht="19.5" customHeight="1">
      <c r="B38" s="2" t="s">
        <v>7</v>
      </c>
    </row>
    <row r="39" ht="19.5" customHeight="1">
      <c r="B39" s="2" t="s">
        <v>8</v>
      </c>
    </row>
    <row r="40" spans="2:3" ht="19.5" customHeight="1">
      <c r="B40" s="6" t="s">
        <v>9</v>
      </c>
      <c r="C40" s="6"/>
    </row>
    <row r="41" spans="2:3" ht="19.5" customHeight="1">
      <c r="B41" s="6" t="s">
        <v>10</v>
      </c>
      <c r="C41" s="6"/>
    </row>
    <row r="42" ht="19.5" customHeight="1">
      <c r="B42" s="2" t="s">
        <v>14</v>
      </c>
    </row>
  </sheetData>
  <mergeCells count="6">
    <mergeCell ref="C24:D24"/>
    <mergeCell ref="B29:D29"/>
    <mergeCell ref="E2:F2"/>
    <mergeCell ref="B4:E4"/>
    <mergeCell ref="C9:D9"/>
    <mergeCell ref="C14:D14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2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215"/>
  <sheetViews>
    <sheetView view="pageBreakPreview" zoomScaleSheetLayoutView="100" workbookViewId="0" topLeftCell="A1">
      <selection activeCell="E26" sqref="E26"/>
    </sheetView>
  </sheetViews>
  <sheetFormatPr defaultColWidth="8.796875" defaultRowHeight="30" customHeight="1"/>
  <cols>
    <col min="1" max="1" width="4.09765625" style="16" customWidth="1"/>
    <col min="2" max="2" width="12.59765625" style="16" customWidth="1"/>
    <col min="3" max="3" width="20.8984375" style="7" bestFit="1" customWidth="1"/>
    <col min="4" max="4" width="9.19921875" style="5" bestFit="1" customWidth="1"/>
    <col min="5" max="5" width="24.59765625" style="18" customWidth="1"/>
    <col min="6" max="6" width="4.09765625" style="16" customWidth="1"/>
    <col min="7" max="7" width="9" style="16" customWidth="1"/>
    <col min="8" max="8" width="9.19921875" style="16" bestFit="1" customWidth="1"/>
    <col min="9" max="16384" width="9" style="16" customWidth="1"/>
  </cols>
  <sheetData>
    <row r="1" ht="30" customHeight="1">
      <c r="B1" s="16" t="s">
        <v>15</v>
      </c>
    </row>
    <row r="2" ht="22.5" customHeight="1"/>
    <row r="3" spans="2:5" ht="30" customHeight="1">
      <c r="B3" s="8" t="s">
        <v>1</v>
      </c>
      <c r="C3" s="9" t="s">
        <v>2</v>
      </c>
      <c r="D3" s="19" t="s">
        <v>3</v>
      </c>
      <c r="E3" s="19" t="s">
        <v>4</v>
      </c>
    </row>
    <row r="4" spans="2:5" ht="30" customHeight="1">
      <c r="B4" s="13" t="s">
        <v>40</v>
      </c>
      <c r="C4" s="11" t="s">
        <v>41</v>
      </c>
      <c r="D4" s="22">
        <v>1</v>
      </c>
      <c r="E4" s="21">
        <v>20000</v>
      </c>
    </row>
    <row r="5" spans="2:5" ht="30" customHeight="1">
      <c r="B5" s="14" t="s">
        <v>6</v>
      </c>
      <c r="C5" s="15"/>
      <c r="D5" s="22">
        <f>SUM(D4)</f>
        <v>1</v>
      </c>
      <c r="E5" s="21">
        <f>SUM(E4)</f>
        <v>20000</v>
      </c>
    </row>
    <row r="6" spans="2:5" ht="30" customHeight="1">
      <c r="B6" s="38"/>
      <c r="C6" s="38"/>
      <c r="D6" s="39"/>
      <c r="E6" s="37"/>
    </row>
    <row r="7" spans="2:5" ht="30" customHeight="1">
      <c r="B7" s="8" t="s">
        <v>1</v>
      </c>
      <c r="C7" s="9" t="s">
        <v>2</v>
      </c>
      <c r="D7" s="19" t="s">
        <v>3</v>
      </c>
      <c r="E7" s="19" t="s">
        <v>4</v>
      </c>
    </row>
    <row r="8" spans="2:5" ht="30" customHeight="1">
      <c r="B8" s="13" t="s">
        <v>80</v>
      </c>
      <c r="C8" s="11" t="s">
        <v>23</v>
      </c>
      <c r="D8" s="22">
        <v>2</v>
      </c>
      <c r="E8" s="21">
        <v>54600</v>
      </c>
    </row>
    <row r="9" spans="2:5" ht="30" customHeight="1">
      <c r="B9" s="14" t="s">
        <v>6</v>
      </c>
      <c r="C9" s="15"/>
      <c r="D9" s="22">
        <f>SUM(D8)</f>
        <v>2</v>
      </c>
      <c r="E9" s="21">
        <f>SUM(E8)</f>
        <v>54600</v>
      </c>
    </row>
    <row r="10" spans="2:5" ht="30" customHeight="1">
      <c r="B10" s="38"/>
      <c r="C10" s="38"/>
      <c r="D10" s="39"/>
      <c r="E10" s="37"/>
    </row>
    <row r="11" spans="2:5" ht="30" customHeight="1">
      <c r="B11" s="8" t="s">
        <v>1</v>
      </c>
      <c r="C11" s="9" t="s">
        <v>2</v>
      </c>
      <c r="D11" s="19" t="s">
        <v>3</v>
      </c>
      <c r="E11" s="19" t="s">
        <v>4</v>
      </c>
    </row>
    <row r="12" spans="2:5" ht="30" customHeight="1">
      <c r="B12" s="13" t="s">
        <v>42</v>
      </c>
      <c r="C12" s="11" t="s">
        <v>23</v>
      </c>
      <c r="D12" s="22">
        <v>1</v>
      </c>
      <c r="E12" s="21">
        <v>9000</v>
      </c>
    </row>
    <row r="13" spans="2:5" ht="30" customHeight="1">
      <c r="B13" s="14" t="s">
        <v>6</v>
      </c>
      <c r="C13" s="15"/>
      <c r="D13" s="22">
        <f>SUM(D12)</f>
        <v>1</v>
      </c>
      <c r="E13" s="21">
        <f>SUM(E12)</f>
        <v>9000</v>
      </c>
    </row>
    <row r="14" spans="2:5" ht="30" customHeight="1">
      <c r="B14" s="38"/>
      <c r="C14" s="38"/>
      <c r="D14" s="39"/>
      <c r="E14" s="37"/>
    </row>
    <row r="15" spans="2:5" ht="30" customHeight="1">
      <c r="B15" s="8" t="s">
        <v>1</v>
      </c>
      <c r="C15" s="9" t="s">
        <v>2</v>
      </c>
      <c r="D15" s="19" t="s">
        <v>3</v>
      </c>
      <c r="E15" s="19" t="s">
        <v>4</v>
      </c>
    </row>
    <row r="16" spans="2:5" ht="30" customHeight="1">
      <c r="B16" s="13" t="s">
        <v>43</v>
      </c>
      <c r="C16" s="11" t="s">
        <v>41</v>
      </c>
      <c r="D16" s="22">
        <v>4</v>
      </c>
      <c r="E16" s="21">
        <v>80000</v>
      </c>
    </row>
    <row r="17" spans="2:5" ht="30" customHeight="1">
      <c r="B17" s="14" t="s">
        <v>6</v>
      </c>
      <c r="C17" s="15"/>
      <c r="D17" s="22">
        <f>SUM(D16)</f>
        <v>4</v>
      </c>
      <c r="E17" s="21">
        <f>SUM(E16)</f>
        <v>80000</v>
      </c>
    </row>
    <row r="18" spans="2:5" ht="30" customHeight="1">
      <c r="B18" s="38"/>
      <c r="C18" s="38"/>
      <c r="D18" s="39"/>
      <c r="E18" s="37"/>
    </row>
    <row r="19" spans="2:5" ht="30" customHeight="1">
      <c r="B19" s="8" t="s">
        <v>1</v>
      </c>
      <c r="C19" s="9" t="s">
        <v>2</v>
      </c>
      <c r="D19" s="19" t="s">
        <v>3</v>
      </c>
      <c r="E19" s="19" t="s">
        <v>4</v>
      </c>
    </row>
    <row r="20" spans="2:5" ht="30" customHeight="1">
      <c r="B20" s="96" t="s">
        <v>18</v>
      </c>
      <c r="C20" s="11" t="s">
        <v>23</v>
      </c>
      <c r="D20" s="22">
        <v>3</v>
      </c>
      <c r="E20" s="21">
        <v>112000</v>
      </c>
    </row>
    <row r="21" spans="2:5" ht="30" customHeight="1">
      <c r="B21" s="97"/>
      <c r="C21" s="79" t="s">
        <v>44</v>
      </c>
      <c r="D21" s="22">
        <v>1</v>
      </c>
      <c r="E21" s="21">
        <v>20000</v>
      </c>
    </row>
    <row r="22" spans="2:5" ht="30" customHeight="1">
      <c r="B22" s="97"/>
      <c r="C22" s="79" t="s">
        <v>22</v>
      </c>
      <c r="D22" s="22">
        <v>2</v>
      </c>
      <c r="E22" s="21">
        <v>3600</v>
      </c>
    </row>
    <row r="23" spans="2:5" ht="30" customHeight="1">
      <c r="B23" s="98"/>
      <c r="C23" s="79" t="s">
        <v>45</v>
      </c>
      <c r="D23" s="22">
        <v>1</v>
      </c>
      <c r="E23" s="21">
        <v>5937</v>
      </c>
    </row>
    <row r="24" spans="2:5" ht="30" customHeight="1">
      <c r="B24" s="14" t="s">
        <v>6</v>
      </c>
      <c r="C24" s="15"/>
      <c r="D24" s="22">
        <f>SUM(D20:D23)</f>
        <v>7</v>
      </c>
      <c r="E24" s="21">
        <f>SUM(E20:E23)</f>
        <v>141537</v>
      </c>
    </row>
    <row r="25" spans="2:5" ht="30" customHeight="1">
      <c r="B25" s="38"/>
      <c r="C25" s="38"/>
      <c r="D25" s="39"/>
      <c r="E25" s="37"/>
    </row>
    <row r="26" spans="2:5" ht="30" customHeight="1">
      <c r="B26" s="8" t="s">
        <v>1</v>
      </c>
      <c r="C26" s="9" t="s">
        <v>2</v>
      </c>
      <c r="D26" s="19" t="s">
        <v>13</v>
      </c>
      <c r="E26" s="19" t="s">
        <v>106</v>
      </c>
    </row>
    <row r="27" spans="2:5" ht="30" customHeight="1">
      <c r="B27" s="13" t="s">
        <v>24</v>
      </c>
      <c r="C27" s="9" t="s">
        <v>23</v>
      </c>
      <c r="D27" s="19">
        <v>1</v>
      </c>
      <c r="E27" s="20">
        <v>43750</v>
      </c>
    </row>
    <row r="28" spans="2:5" ht="30" customHeight="1">
      <c r="B28" s="14" t="s">
        <v>6</v>
      </c>
      <c r="C28" s="15"/>
      <c r="D28" s="22">
        <f>SUM(D27:D27)</f>
        <v>1</v>
      </c>
      <c r="E28" s="21">
        <f>SUM(E27:E27)</f>
        <v>43750</v>
      </c>
    </row>
    <row r="29" spans="2:5" ht="30" customHeight="1">
      <c r="B29" s="10"/>
      <c r="C29" s="12"/>
      <c r="D29" s="23"/>
      <c r="E29" s="3"/>
    </row>
    <row r="30" spans="2:5" ht="30" customHeight="1">
      <c r="B30" s="8" t="s">
        <v>1</v>
      </c>
      <c r="C30" s="9" t="s">
        <v>2</v>
      </c>
      <c r="D30" s="19" t="s">
        <v>3</v>
      </c>
      <c r="E30" s="19" t="s">
        <v>4</v>
      </c>
    </row>
    <row r="31" spans="2:5" ht="30" customHeight="1">
      <c r="B31" s="96" t="s">
        <v>46</v>
      </c>
      <c r="C31" s="11" t="s">
        <v>23</v>
      </c>
      <c r="D31" s="22">
        <v>1</v>
      </c>
      <c r="E31" s="21">
        <v>56000</v>
      </c>
    </row>
    <row r="32" spans="2:5" ht="30" customHeight="1">
      <c r="B32" s="97"/>
      <c r="C32" s="79" t="s">
        <v>44</v>
      </c>
      <c r="D32" s="22">
        <v>7</v>
      </c>
      <c r="E32" s="21">
        <v>140000</v>
      </c>
    </row>
    <row r="33" spans="2:5" ht="30" customHeight="1">
      <c r="B33" s="14" t="s">
        <v>6</v>
      </c>
      <c r="C33" s="15"/>
      <c r="D33" s="22">
        <f>SUM(D31:D32)</f>
        <v>8</v>
      </c>
      <c r="E33" s="21">
        <f>SUM(E31:E32)</f>
        <v>196000</v>
      </c>
    </row>
    <row r="34" spans="2:5" ht="30" customHeight="1">
      <c r="B34" s="85"/>
      <c r="C34" s="85"/>
      <c r="D34" s="86"/>
      <c r="E34" s="87"/>
    </row>
    <row r="35" spans="2:5" ht="30" customHeight="1">
      <c r="B35" s="82" t="s">
        <v>1</v>
      </c>
      <c r="C35" s="83" t="s">
        <v>2</v>
      </c>
      <c r="D35" s="84" t="s">
        <v>3</v>
      </c>
      <c r="E35" s="84" t="s">
        <v>4</v>
      </c>
    </row>
    <row r="36" spans="2:5" ht="30" customHeight="1">
      <c r="B36" s="13" t="s">
        <v>47</v>
      </c>
      <c r="C36" s="11" t="s">
        <v>23</v>
      </c>
      <c r="D36" s="22">
        <v>5</v>
      </c>
      <c r="E36" s="21">
        <v>173800</v>
      </c>
    </row>
    <row r="37" spans="2:5" ht="30" customHeight="1">
      <c r="B37" s="14" t="s">
        <v>6</v>
      </c>
      <c r="C37" s="15"/>
      <c r="D37" s="22">
        <f>SUM(D36)</f>
        <v>5</v>
      </c>
      <c r="E37" s="21">
        <f>SUM(E36)</f>
        <v>173800</v>
      </c>
    </row>
    <row r="38" spans="2:5" ht="30" customHeight="1">
      <c r="B38" s="10"/>
      <c r="C38" s="12"/>
      <c r="D38" s="23"/>
      <c r="E38" s="3"/>
    </row>
    <row r="39" spans="2:5" ht="30" customHeight="1">
      <c r="B39" s="8" t="s">
        <v>1</v>
      </c>
      <c r="C39" s="9" t="s">
        <v>2</v>
      </c>
      <c r="D39" s="19" t="s">
        <v>3</v>
      </c>
      <c r="E39" s="19" t="s">
        <v>4</v>
      </c>
    </row>
    <row r="40" spans="2:5" ht="30" customHeight="1">
      <c r="B40" s="13" t="s">
        <v>48</v>
      </c>
      <c r="C40" s="11" t="s">
        <v>23</v>
      </c>
      <c r="D40" s="22">
        <v>2</v>
      </c>
      <c r="E40" s="21">
        <v>45200</v>
      </c>
    </row>
    <row r="41" spans="2:5" ht="30" customHeight="1">
      <c r="B41" s="14" t="s">
        <v>6</v>
      </c>
      <c r="C41" s="15"/>
      <c r="D41" s="22">
        <f>SUM(D40)</f>
        <v>2</v>
      </c>
      <c r="E41" s="21">
        <f>SUM(E40)</f>
        <v>45200</v>
      </c>
    </row>
    <row r="42" spans="2:5" ht="30" customHeight="1">
      <c r="B42" s="10"/>
      <c r="C42" s="12"/>
      <c r="D42" s="23"/>
      <c r="E42" s="3"/>
    </row>
    <row r="43" spans="2:5" ht="30" customHeight="1">
      <c r="B43" s="8" t="s">
        <v>1</v>
      </c>
      <c r="C43" s="9" t="s">
        <v>2</v>
      </c>
      <c r="D43" s="19" t="s">
        <v>3</v>
      </c>
      <c r="E43" s="19" t="s">
        <v>4</v>
      </c>
    </row>
    <row r="44" spans="2:5" ht="30" customHeight="1">
      <c r="B44" s="96" t="s">
        <v>49</v>
      </c>
      <c r="C44" s="11" t="s">
        <v>23</v>
      </c>
      <c r="D44" s="22">
        <v>1</v>
      </c>
      <c r="E44" s="21">
        <v>53500</v>
      </c>
    </row>
    <row r="45" spans="2:5" ht="30" customHeight="1">
      <c r="B45" s="97"/>
      <c r="C45" s="79" t="s">
        <v>44</v>
      </c>
      <c r="D45" s="22">
        <v>4</v>
      </c>
      <c r="E45" s="21">
        <v>80000</v>
      </c>
    </row>
    <row r="46" spans="2:5" ht="30" customHeight="1">
      <c r="B46" s="97"/>
      <c r="C46" s="79" t="s">
        <v>45</v>
      </c>
      <c r="D46" s="22">
        <v>1</v>
      </c>
      <c r="E46" s="21">
        <v>4001</v>
      </c>
    </row>
    <row r="47" spans="2:5" ht="30" customHeight="1">
      <c r="B47" s="14" t="s">
        <v>6</v>
      </c>
      <c r="C47" s="15"/>
      <c r="D47" s="22">
        <f>SUM(D44:D46)</f>
        <v>6</v>
      </c>
      <c r="E47" s="21">
        <f>SUM(E44:E46)</f>
        <v>137501</v>
      </c>
    </row>
    <row r="48" spans="2:5" ht="30" customHeight="1">
      <c r="B48" s="38"/>
      <c r="C48" s="38"/>
      <c r="D48" s="39"/>
      <c r="E48" s="37"/>
    </row>
    <row r="49" spans="2:5" ht="30" customHeight="1">
      <c r="B49" s="8" t="s">
        <v>1</v>
      </c>
      <c r="C49" s="9" t="s">
        <v>2</v>
      </c>
      <c r="D49" s="19" t="s">
        <v>3</v>
      </c>
      <c r="E49" s="19" t="s">
        <v>4</v>
      </c>
    </row>
    <row r="50" spans="2:5" ht="30" customHeight="1">
      <c r="B50" s="13" t="s">
        <v>50</v>
      </c>
      <c r="C50" s="11" t="s">
        <v>23</v>
      </c>
      <c r="D50" s="22">
        <v>4</v>
      </c>
      <c r="E50" s="21">
        <v>75400</v>
      </c>
    </row>
    <row r="51" spans="2:5" ht="30" customHeight="1">
      <c r="B51" s="14" t="s">
        <v>6</v>
      </c>
      <c r="C51" s="15"/>
      <c r="D51" s="22">
        <f>SUM(D50)</f>
        <v>4</v>
      </c>
      <c r="E51" s="21">
        <f>SUM(E50)</f>
        <v>75400</v>
      </c>
    </row>
    <row r="52" spans="2:5" ht="30" customHeight="1">
      <c r="B52" s="10"/>
      <c r="C52" s="12"/>
      <c r="D52" s="23"/>
      <c r="E52" s="3"/>
    </row>
    <row r="53" spans="2:5" ht="30" customHeight="1">
      <c r="B53" s="8" t="s">
        <v>1</v>
      </c>
      <c r="C53" s="9" t="s">
        <v>2</v>
      </c>
      <c r="D53" s="19" t="s">
        <v>3</v>
      </c>
      <c r="E53" s="19" t="s">
        <v>4</v>
      </c>
    </row>
    <row r="54" spans="2:5" ht="30" customHeight="1">
      <c r="B54" s="96" t="s">
        <v>51</v>
      </c>
      <c r="C54" s="11" t="s">
        <v>23</v>
      </c>
      <c r="D54" s="22">
        <v>5</v>
      </c>
      <c r="E54" s="21">
        <v>182000</v>
      </c>
    </row>
    <row r="55" spans="2:5" ht="30" customHeight="1">
      <c r="B55" s="97"/>
      <c r="C55" s="79" t="s">
        <v>22</v>
      </c>
      <c r="D55" s="22">
        <v>1</v>
      </c>
      <c r="E55" s="21">
        <v>2434</v>
      </c>
    </row>
    <row r="56" spans="2:5" ht="30" customHeight="1">
      <c r="B56" s="97"/>
      <c r="C56" s="79" t="s">
        <v>45</v>
      </c>
      <c r="D56" s="22">
        <v>2</v>
      </c>
      <c r="E56" s="21">
        <v>11172</v>
      </c>
    </row>
    <row r="57" spans="2:5" ht="30" customHeight="1">
      <c r="B57" s="14" t="s">
        <v>6</v>
      </c>
      <c r="C57" s="15"/>
      <c r="D57" s="22">
        <f>SUM(D54:D56)</f>
        <v>8</v>
      </c>
      <c r="E57" s="21">
        <f>SUM(E54:E56)</f>
        <v>195606</v>
      </c>
    </row>
    <row r="58" spans="2:5" ht="30" customHeight="1">
      <c r="B58" s="38"/>
      <c r="C58" s="38"/>
      <c r="D58" s="39"/>
      <c r="E58" s="37"/>
    </row>
    <row r="59" spans="2:5" ht="30" customHeight="1">
      <c r="B59" s="8" t="s">
        <v>1</v>
      </c>
      <c r="C59" s="9" t="s">
        <v>2</v>
      </c>
      <c r="D59" s="19" t="s">
        <v>3</v>
      </c>
      <c r="E59" s="19" t="s">
        <v>4</v>
      </c>
    </row>
    <row r="60" spans="2:5" ht="30" customHeight="1">
      <c r="B60" s="96" t="s">
        <v>52</v>
      </c>
      <c r="C60" s="11" t="s">
        <v>23</v>
      </c>
      <c r="D60" s="22">
        <v>4</v>
      </c>
      <c r="E60" s="21">
        <v>44600</v>
      </c>
    </row>
    <row r="61" spans="2:5" ht="30" customHeight="1">
      <c r="B61" s="97"/>
      <c r="C61" s="79" t="s">
        <v>22</v>
      </c>
      <c r="D61" s="22">
        <v>1</v>
      </c>
      <c r="E61" s="21">
        <v>545</v>
      </c>
    </row>
    <row r="62" spans="2:5" ht="30" customHeight="1">
      <c r="B62" s="14" t="s">
        <v>6</v>
      </c>
      <c r="C62" s="15"/>
      <c r="D62" s="22">
        <f>SUM(D60:D61)</f>
        <v>5</v>
      </c>
      <c r="E62" s="21">
        <f>SUM(E60:E61)</f>
        <v>45145</v>
      </c>
    </row>
    <row r="63" spans="2:5" ht="30" customHeight="1">
      <c r="B63" s="38"/>
      <c r="C63" s="38"/>
      <c r="D63" s="39"/>
      <c r="E63" s="37"/>
    </row>
    <row r="64" spans="2:5" ht="30" customHeight="1">
      <c r="B64" s="8" t="s">
        <v>1</v>
      </c>
      <c r="C64" s="9" t="s">
        <v>2</v>
      </c>
      <c r="D64" s="19" t="s">
        <v>3</v>
      </c>
      <c r="E64" s="19" t="s">
        <v>4</v>
      </c>
    </row>
    <row r="65" spans="2:5" ht="30" customHeight="1">
      <c r="B65" s="13" t="s">
        <v>71</v>
      </c>
      <c r="C65" s="11" t="s">
        <v>23</v>
      </c>
      <c r="D65" s="22">
        <v>2</v>
      </c>
      <c r="E65" s="21">
        <v>41600</v>
      </c>
    </row>
    <row r="66" spans="2:5" ht="30" customHeight="1">
      <c r="B66" s="14" t="s">
        <v>6</v>
      </c>
      <c r="C66" s="15"/>
      <c r="D66" s="22">
        <f>SUM(D65:D65)</f>
        <v>2</v>
      </c>
      <c r="E66" s="21">
        <f>SUM(E65:E65)</f>
        <v>41600</v>
      </c>
    </row>
    <row r="67" spans="1:5" ht="30" customHeight="1">
      <c r="A67" s="17"/>
      <c r="B67" s="85"/>
      <c r="C67" s="85"/>
      <c r="D67" s="88"/>
      <c r="E67" s="87"/>
    </row>
    <row r="68" spans="2:5" ht="30" customHeight="1">
      <c r="B68" s="8" t="s">
        <v>1</v>
      </c>
      <c r="C68" s="9" t="s">
        <v>2</v>
      </c>
      <c r="D68" s="19" t="s">
        <v>3</v>
      </c>
      <c r="E68" s="19" t="s">
        <v>4</v>
      </c>
    </row>
    <row r="69" spans="2:5" ht="30" customHeight="1">
      <c r="B69" s="96" t="s">
        <v>53</v>
      </c>
      <c r="C69" s="11" t="s">
        <v>23</v>
      </c>
      <c r="D69" s="22">
        <v>10</v>
      </c>
      <c r="E69" s="21">
        <v>774075</v>
      </c>
    </row>
    <row r="70" spans="2:5" ht="30" customHeight="1">
      <c r="B70" s="97"/>
      <c r="C70" s="79" t="s">
        <v>41</v>
      </c>
      <c r="D70" s="22">
        <v>1</v>
      </c>
      <c r="E70" s="21">
        <v>9600</v>
      </c>
    </row>
    <row r="71" spans="2:5" ht="30" customHeight="1">
      <c r="B71" s="97"/>
      <c r="C71" s="79" t="s">
        <v>22</v>
      </c>
      <c r="D71" s="22">
        <v>2</v>
      </c>
      <c r="E71" s="21">
        <v>3841</v>
      </c>
    </row>
    <row r="72" spans="2:5" ht="30" customHeight="1">
      <c r="B72" s="14" t="s">
        <v>6</v>
      </c>
      <c r="C72" s="15"/>
      <c r="D72" s="22">
        <f>SUM(D69:D71)</f>
        <v>13</v>
      </c>
      <c r="E72" s="21">
        <f>SUM(E69:E71)</f>
        <v>787516</v>
      </c>
    </row>
    <row r="73" spans="2:5" ht="30" customHeight="1">
      <c r="B73" s="38"/>
      <c r="C73" s="38"/>
      <c r="D73" s="39"/>
      <c r="E73" s="37"/>
    </row>
    <row r="74" spans="2:5" ht="30" customHeight="1">
      <c r="B74" s="8" t="s">
        <v>1</v>
      </c>
      <c r="C74" s="9" t="s">
        <v>2</v>
      </c>
      <c r="D74" s="19" t="s">
        <v>3</v>
      </c>
      <c r="E74" s="19" t="s">
        <v>4</v>
      </c>
    </row>
    <row r="75" spans="2:5" ht="30" customHeight="1">
      <c r="B75" s="96" t="s">
        <v>54</v>
      </c>
      <c r="C75" s="11" t="s">
        <v>23</v>
      </c>
      <c r="D75" s="22">
        <v>4</v>
      </c>
      <c r="E75" s="21">
        <v>127400</v>
      </c>
    </row>
    <row r="76" spans="2:5" ht="30" customHeight="1">
      <c r="B76" s="97"/>
      <c r="C76" s="79" t="s">
        <v>41</v>
      </c>
      <c r="D76" s="22">
        <v>2</v>
      </c>
      <c r="E76" s="21">
        <v>40000</v>
      </c>
    </row>
    <row r="77" spans="2:5" ht="30" customHeight="1">
      <c r="B77" s="14" t="s">
        <v>6</v>
      </c>
      <c r="C77" s="15"/>
      <c r="D77" s="22">
        <f>SUM(D75:D76)</f>
        <v>6</v>
      </c>
      <c r="E77" s="21">
        <f>SUM(E75:E76)</f>
        <v>167400</v>
      </c>
    </row>
    <row r="78" spans="2:5" ht="30" customHeight="1">
      <c r="B78" s="38"/>
      <c r="C78" s="38"/>
      <c r="D78" s="39"/>
      <c r="E78" s="37"/>
    </row>
    <row r="79" spans="2:5" ht="30" customHeight="1">
      <c r="B79" s="8" t="s">
        <v>1</v>
      </c>
      <c r="C79" s="9" t="s">
        <v>2</v>
      </c>
      <c r="D79" s="19" t="s">
        <v>3</v>
      </c>
      <c r="E79" s="19" t="s">
        <v>4</v>
      </c>
    </row>
    <row r="80" spans="2:5" ht="30" customHeight="1">
      <c r="B80" s="96" t="s">
        <v>72</v>
      </c>
      <c r="C80" s="11" t="s">
        <v>23</v>
      </c>
      <c r="D80" s="22">
        <v>8</v>
      </c>
      <c r="E80" s="21">
        <v>614300</v>
      </c>
    </row>
    <row r="81" spans="2:5" ht="30" customHeight="1">
      <c r="B81" s="97"/>
      <c r="C81" s="79" t="s">
        <v>22</v>
      </c>
      <c r="D81" s="22">
        <v>1</v>
      </c>
      <c r="E81" s="21">
        <v>3600</v>
      </c>
    </row>
    <row r="82" spans="2:5" ht="30" customHeight="1">
      <c r="B82" s="14" t="s">
        <v>6</v>
      </c>
      <c r="C82" s="15"/>
      <c r="D82" s="22">
        <f>SUM(D80:D81)</f>
        <v>9</v>
      </c>
      <c r="E82" s="21">
        <f>SUM(E80:E81)</f>
        <v>617900</v>
      </c>
    </row>
    <row r="83" spans="2:5" ht="30" customHeight="1">
      <c r="B83" s="38"/>
      <c r="C83" s="38"/>
      <c r="D83" s="39"/>
      <c r="E83" s="37"/>
    </row>
    <row r="84" spans="2:5" ht="30" customHeight="1">
      <c r="B84" s="8" t="s">
        <v>1</v>
      </c>
      <c r="C84" s="9" t="s">
        <v>2</v>
      </c>
      <c r="D84" s="19" t="s">
        <v>3</v>
      </c>
      <c r="E84" s="19" t="s">
        <v>4</v>
      </c>
    </row>
    <row r="85" spans="2:5" ht="30" customHeight="1">
      <c r="B85" s="96" t="s">
        <v>73</v>
      </c>
      <c r="C85" s="11" t="s">
        <v>23</v>
      </c>
      <c r="D85" s="22">
        <v>2</v>
      </c>
      <c r="E85" s="21">
        <v>149200</v>
      </c>
    </row>
    <row r="86" spans="2:5" ht="30" customHeight="1">
      <c r="B86" s="97"/>
      <c r="C86" s="79" t="s">
        <v>22</v>
      </c>
      <c r="D86" s="22">
        <v>1</v>
      </c>
      <c r="E86" s="21">
        <v>1200</v>
      </c>
    </row>
    <row r="87" spans="2:5" ht="30" customHeight="1">
      <c r="B87" s="14" t="s">
        <v>6</v>
      </c>
      <c r="C87" s="15"/>
      <c r="D87" s="22">
        <f>SUM(D85:D86)</f>
        <v>3</v>
      </c>
      <c r="E87" s="21">
        <f>SUM(E85:E86)</f>
        <v>150400</v>
      </c>
    </row>
    <row r="88" spans="2:5" ht="30" customHeight="1">
      <c r="B88" s="38"/>
      <c r="C88" s="38"/>
      <c r="D88" s="39"/>
      <c r="E88" s="37"/>
    </row>
    <row r="89" spans="2:5" ht="30" customHeight="1">
      <c r="B89" s="8" t="s">
        <v>1</v>
      </c>
      <c r="C89" s="9" t="s">
        <v>2</v>
      </c>
      <c r="D89" s="19" t="s">
        <v>3</v>
      </c>
      <c r="E89" s="19" t="s">
        <v>4</v>
      </c>
    </row>
    <row r="90" spans="2:5" ht="30" customHeight="1">
      <c r="B90" s="13" t="s">
        <v>81</v>
      </c>
      <c r="C90" s="11" t="s">
        <v>23</v>
      </c>
      <c r="D90" s="22">
        <v>1</v>
      </c>
      <c r="E90" s="21">
        <v>30100</v>
      </c>
    </row>
    <row r="91" spans="2:5" ht="30" customHeight="1">
      <c r="B91" s="14" t="s">
        <v>6</v>
      </c>
      <c r="C91" s="15"/>
      <c r="D91" s="22">
        <f>SUM(D90:D90)</f>
        <v>1</v>
      </c>
      <c r="E91" s="21">
        <f>SUM(E90:E90)</f>
        <v>30100</v>
      </c>
    </row>
    <row r="92" spans="2:5" ht="30" customHeight="1">
      <c r="B92" s="38"/>
      <c r="C92" s="38"/>
      <c r="D92" s="39"/>
      <c r="E92" s="37"/>
    </row>
    <row r="93" spans="2:5" ht="30" customHeight="1">
      <c r="B93" s="8" t="s">
        <v>1</v>
      </c>
      <c r="C93" s="9" t="s">
        <v>2</v>
      </c>
      <c r="D93" s="19" t="s">
        <v>3</v>
      </c>
      <c r="E93" s="19" t="s">
        <v>4</v>
      </c>
    </row>
    <row r="94" spans="2:5" ht="30" customHeight="1">
      <c r="B94" s="96" t="s">
        <v>55</v>
      </c>
      <c r="C94" s="11" t="s">
        <v>23</v>
      </c>
      <c r="D94" s="22">
        <v>2</v>
      </c>
      <c r="E94" s="21">
        <v>52500</v>
      </c>
    </row>
    <row r="95" spans="2:5" ht="30" customHeight="1">
      <c r="B95" s="97"/>
      <c r="C95" s="79" t="s">
        <v>41</v>
      </c>
      <c r="D95" s="22">
        <v>3</v>
      </c>
      <c r="E95" s="21">
        <v>60000</v>
      </c>
    </row>
    <row r="96" spans="2:5" ht="30" customHeight="1">
      <c r="B96" s="14" t="s">
        <v>6</v>
      </c>
      <c r="C96" s="15"/>
      <c r="D96" s="22">
        <f>SUM(D94:D95)</f>
        <v>5</v>
      </c>
      <c r="E96" s="21">
        <f>SUM(E94:E95)</f>
        <v>112500</v>
      </c>
    </row>
    <row r="97" spans="2:5" ht="30" customHeight="1">
      <c r="B97" s="38"/>
      <c r="C97" s="38"/>
      <c r="D97" s="39"/>
      <c r="E97" s="37"/>
    </row>
    <row r="98" spans="2:5" ht="30" customHeight="1">
      <c r="B98" s="8" t="s">
        <v>1</v>
      </c>
      <c r="C98" s="9" t="s">
        <v>2</v>
      </c>
      <c r="D98" s="19" t="s">
        <v>3</v>
      </c>
      <c r="E98" s="19" t="s">
        <v>4</v>
      </c>
    </row>
    <row r="99" spans="2:5" ht="30" customHeight="1">
      <c r="B99" s="13" t="s">
        <v>82</v>
      </c>
      <c r="C99" s="11" t="s">
        <v>23</v>
      </c>
      <c r="D99" s="22">
        <v>1</v>
      </c>
      <c r="E99" s="21">
        <v>56000</v>
      </c>
    </row>
    <row r="100" spans="2:5" ht="30" customHeight="1">
      <c r="B100" s="14" t="s">
        <v>6</v>
      </c>
      <c r="C100" s="15"/>
      <c r="D100" s="22">
        <f>SUM(D99:D99)</f>
        <v>1</v>
      </c>
      <c r="E100" s="21">
        <f>SUM(E99:E99)</f>
        <v>56000</v>
      </c>
    </row>
    <row r="101" spans="2:5" ht="30" customHeight="1">
      <c r="B101" s="85"/>
      <c r="C101" s="85"/>
      <c r="D101" s="86"/>
      <c r="E101" s="87"/>
    </row>
    <row r="102" spans="2:5" ht="30" customHeight="1">
      <c r="B102" s="8" t="s">
        <v>1</v>
      </c>
      <c r="C102" s="9" t="s">
        <v>2</v>
      </c>
      <c r="D102" s="19" t="s">
        <v>3</v>
      </c>
      <c r="E102" s="19" t="s">
        <v>4</v>
      </c>
    </row>
    <row r="103" spans="2:5" ht="30" customHeight="1">
      <c r="B103" s="96" t="s">
        <v>56</v>
      </c>
      <c r="C103" s="11" t="s">
        <v>23</v>
      </c>
      <c r="D103" s="22">
        <v>1</v>
      </c>
      <c r="E103" s="21">
        <v>42000</v>
      </c>
    </row>
    <row r="104" spans="2:5" ht="30" customHeight="1">
      <c r="B104" s="97"/>
      <c r="C104" s="79" t="s">
        <v>41</v>
      </c>
      <c r="D104" s="22">
        <v>1</v>
      </c>
      <c r="E104" s="21">
        <v>12000</v>
      </c>
    </row>
    <row r="105" spans="2:5" ht="30" customHeight="1">
      <c r="B105" s="14" t="s">
        <v>6</v>
      </c>
      <c r="C105" s="15"/>
      <c r="D105" s="22">
        <f>SUM(D103:D104)</f>
        <v>2</v>
      </c>
      <c r="E105" s="21">
        <f>SUM(E103:E104)</f>
        <v>54000</v>
      </c>
    </row>
    <row r="106" spans="2:5" ht="30" customHeight="1">
      <c r="B106" s="38"/>
      <c r="C106" s="38"/>
      <c r="D106" s="39"/>
      <c r="E106" s="37"/>
    </row>
    <row r="107" spans="2:5" ht="30" customHeight="1">
      <c r="B107" s="8" t="s">
        <v>1</v>
      </c>
      <c r="C107" s="9" t="s">
        <v>2</v>
      </c>
      <c r="D107" s="19" t="s">
        <v>3</v>
      </c>
      <c r="E107" s="19" t="s">
        <v>4</v>
      </c>
    </row>
    <row r="108" spans="2:5" ht="30" customHeight="1">
      <c r="B108" s="13" t="s">
        <v>57</v>
      </c>
      <c r="C108" s="11" t="s">
        <v>23</v>
      </c>
      <c r="D108" s="22">
        <v>4</v>
      </c>
      <c r="E108" s="21">
        <v>68850</v>
      </c>
    </row>
    <row r="109" spans="2:5" ht="30" customHeight="1">
      <c r="B109" s="14" t="s">
        <v>6</v>
      </c>
      <c r="C109" s="15"/>
      <c r="D109" s="22">
        <f>SUM(D108)</f>
        <v>4</v>
      </c>
      <c r="E109" s="21">
        <f>SUM(E108)</f>
        <v>68850</v>
      </c>
    </row>
    <row r="110" spans="2:5" ht="30" customHeight="1">
      <c r="B110" s="10"/>
      <c r="C110" s="12"/>
      <c r="D110" s="23"/>
      <c r="E110" s="3"/>
    </row>
    <row r="111" spans="2:5" ht="30" customHeight="1">
      <c r="B111" s="8" t="s">
        <v>1</v>
      </c>
      <c r="C111" s="9" t="s">
        <v>2</v>
      </c>
      <c r="D111" s="19" t="s">
        <v>3</v>
      </c>
      <c r="E111" s="19" t="s">
        <v>4</v>
      </c>
    </row>
    <row r="112" spans="2:5" ht="30" customHeight="1">
      <c r="B112" s="13" t="s">
        <v>83</v>
      </c>
      <c r="C112" s="11" t="s">
        <v>41</v>
      </c>
      <c r="D112" s="22">
        <v>2</v>
      </c>
      <c r="E112" s="21">
        <v>36000</v>
      </c>
    </row>
    <row r="113" spans="2:5" ht="30" customHeight="1">
      <c r="B113" s="14" t="s">
        <v>6</v>
      </c>
      <c r="C113" s="15"/>
      <c r="D113" s="22">
        <f>SUM(D112)</f>
        <v>2</v>
      </c>
      <c r="E113" s="21">
        <f>SUM(E112)</f>
        <v>36000</v>
      </c>
    </row>
    <row r="114" spans="2:5" ht="30" customHeight="1">
      <c r="B114" s="10"/>
      <c r="C114" s="12"/>
      <c r="D114" s="23"/>
      <c r="E114" s="3"/>
    </row>
    <row r="115" spans="2:5" ht="30" customHeight="1">
      <c r="B115" s="8" t="s">
        <v>1</v>
      </c>
      <c r="C115" s="9" t="s">
        <v>2</v>
      </c>
      <c r="D115" s="19" t="s">
        <v>3</v>
      </c>
      <c r="E115" s="19" t="s">
        <v>4</v>
      </c>
    </row>
    <row r="116" spans="2:5" ht="30" customHeight="1">
      <c r="B116" s="13" t="s">
        <v>58</v>
      </c>
      <c r="C116" s="11" t="s">
        <v>23</v>
      </c>
      <c r="D116" s="22">
        <v>8</v>
      </c>
      <c r="E116" s="21">
        <v>160000</v>
      </c>
    </row>
    <row r="117" spans="2:5" ht="30" customHeight="1">
      <c r="B117" s="14" t="s">
        <v>6</v>
      </c>
      <c r="C117" s="15"/>
      <c r="D117" s="22">
        <f>SUM(D116)</f>
        <v>8</v>
      </c>
      <c r="E117" s="21">
        <f>SUM(E116)</f>
        <v>160000</v>
      </c>
    </row>
    <row r="118" spans="2:5" ht="30" customHeight="1">
      <c r="B118" s="10"/>
      <c r="C118" s="12"/>
      <c r="D118" s="23"/>
      <c r="E118" s="3"/>
    </row>
    <row r="119" spans="2:5" ht="30" customHeight="1">
      <c r="B119" s="8" t="s">
        <v>1</v>
      </c>
      <c r="C119" s="9" t="s">
        <v>2</v>
      </c>
      <c r="D119" s="19" t="s">
        <v>3</v>
      </c>
      <c r="E119" s="19" t="s">
        <v>4</v>
      </c>
    </row>
    <row r="120" spans="2:5" ht="30" customHeight="1">
      <c r="B120" s="13" t="s">
        <v>59</v>
      </c>
      <c r="C120" s="11" t="s">
        <v>23</v>
      </c>
      <c r="D120" s="22">
        <v>3</v>
      </c>
      <c r="E120" s="21">
        <v>122200</v>
      </c>
    </row>
    <row r="121" spans="2:5" ht="30" customHeight="1">
      <c r="B121" s="14" t="s">
        <v>6</v>
      </c>
      <c r="C121" s="15"/>
      <c r="D121" s="22">
        <f>SUM(D120)</f>
        <v>3</v>
      </c>
      <c r="E121" s="21">
        <f>SUM(E120)</f>
        <v>122200</v>
      </c>
    </row>
    <row r="122" spans="2:5" ht="30" customHeight="1">
      <c r="B122" s="10"/>
      <c r="C122" s="12"/>
      <c r="D122" s="23"/>
      <c r="E122" s="3"/>
    </row>
    <row r="123" spans="2:5" ht="30" customHeight="1">
      <c r="B123" s="8" t="s">
        <v>1</v>
      </c>
      <c r="C123" s="9" t="s">
        <v>2</v>
      </c>
      <c r="D123" s="19" t="s">
        <v>3</v>
      </c>
      <c r="E123" s="19" t="s">
        <v>4</v>
      </c>
    </row>
    <row r="124" spans="2:5" ht="30" customHeight="1">
      <c r="B124" s="13" t="s">
        <v>84</v>
      </c>
      <c r="C124" s="11" t="s">
        <v>23</v>
      </c>
      <c r="D124" s="22">
        <v>2</v>
      </c>
      <c r="E124" s="21">
        <v>74900</v>
      </c>
    </row>
    <row r="125" spans="2:5" ht="30" customHeight="1">
      <c r="B125" s="14" t="s">
        <v>6</v>
      </c>
      <c r="C125" s="15"/>
      <c r="D125" s="22">
        <f>SUM(D124)</f>
        <v>2</v>
      </c>
      <c r="E125" s="21">
        <f>SUM(E124)</f>
        <v>74900</v>
      </c>
    </row>
    <row r="126" spans="2:5" ht="30" customHeight="1">
      <c r="B126" s="10"/>
      <c r="C126" s="12"/>
      <c r="D126" s="23"/>
      <c r="E126" s="3"/>
    </row>
    <row r="127" spans="2:5" ht="30" customHeight="1">
      <c r="B127" s="8" t="s">
        <v>1</v>
      </c>
      <c r="C127" s="9" t="s">
        <v>2</v>
      </c>
      <c r="D127" s="19" t="s">
        <v>3</v>
      </c>
      <c r="E127" s="19" t="s">
        <v>4</v>
      </c>
    </row>
    <row r="128" spans="2:5" ht="30" customHeight="1">
      <c r="B128" s="96" t="s">
        <v>60</v>
      </c>
      <c r="C128" s="11" t="s">
        <v>23</v>
      </c>
      <c r="D128" s="22">
        <v>1</v>
      </c>
      <c r="E128" s="21">
        <v>20000</v>
      </c>
    </row>
    <row r="129" spans="2:5" ht="30" customHeight="1">
      <c r="B129" s="97"/>
      <c r="C129" s="79" t="s">
        <v>41</v>
      </c>
      <c r="D129" s="22">
        <v>4</v>
      </c>
      <c r="E129" s="21">
        <v>80000</v>
      </c>
    </row>
    <row r="130" spans="2:5" ht="30" customHeight="1">
      <c r="B130" s="14" t="s">
        <v>6</v>
      </c>
      <c r="C130" s="15"/>
      <c r="D130" s="22">
        <f>SUM(D128:D129)</f>
        <v>5</v>
      </c>
      <c r="E130" s="21">
        <f>SUM(E128:E129)</f>
        <v>100000</v>
      </c>
    </row>
    <row r="131" spans="2:5" ht="30" customHeight="1">
      <c r="B131" s="38"/>
      <c r="C131" s="38"/>
      <c r="D131" s="39"/>
      <c r="E131" s="37"/>
    </row>
    <row r="132" spans="2:5" ht="30" customHeight="1">
      <c r="B132" s="8" t="s">
        <v>1</v>
      </c>
      <c r="C132" s="9" t="s">
        <v>2</v>
      </c>
      <c r="D132" s="19" t="s">
        <v>3</v>
      </c>
      <c r="E132" s="19" t="s">
        <v>4</v>
      </c>
    </row>
    <row r="133" spans="2:5" ht="30" customHeight="1">
      <c r="B133" s="13" t="s">
        <v>74</v>
      </c>
      <c r="C133" s="11" t="s">
        <v>23</v>
      </c>
      <c r="D133" s="22">
        <v>4</v>
      </c>
      <c r="E133" s="21">
        <v>82700</v>
      </c>
    </row>
    <row r="134" spans="2:5" ht="30" customHeight="1">
      <c r="B134" s="14" t="s">
        <v>6</v>
      </c>
      <c r="C134" s="15"/>
      <c r="D134" s="22">
        <f>SUM(D133)</f>
        <v>4</v>
      </c>
      <c r="E134" s="21">
        <f>SUM(E133)</f>
        <v>82700</v>
      </c>
    </row>
    <row r="135" spans="2:5" ht="30" customHeight="1">
      <c r="B135" s="10"/>
      <c r="C135" s="12"/>
      <c r="D135" s="23"/>
      <c r="E135" s="3"/>
    </row>
    <row r="136" spans="2:5" ht="30" customHeight="1">
      <c r="B136" s="8" t="s">
        <v>1</v>
      </c>
      <c r="C136" s="9" t="s">
        <v>2</v>
      </c>
      <c r="D136" s="19" t="s">
        <v>3</v>
      </c>
      <c r="E136" s="19" t="s">
        <v>4</v>
      </c>
    </row>
    <row r="137" spans="2:5" ht="30" customHeight="1">
      <c r="B137" s="13" t="s">
        <v>75</v>
      </c>
      <c r="C137" s="11" t="s">
        <v>23</v>
      </c>
      <c r="D137" s="22">
        <v>2</v>
      </c>
      <c r="E137" s="21">
        <v>84000</v>
      </c>
    </row>
    <row r="138" spans="2:5" ht="30" customHeight="1">
      <c r="B138" s="14" t="s">
        <v>6</v>
      </c>
      <c r="C138" s="15"/>
      <c r="D138" s="22">
        <f>SUM(D137)</f>
        <v>2</v>
      </c>
      <c r="E138" s="21">
        <f>SUM(E137)</f>
        <v>84000</v>
      </c>
    </row>
    <row r="139" spans="2:5" ht="30" customHeight="1">
      <c r="B139" s="10"/>
      <c r="C139" s="12"/>
      <c r="D139" s="23"/>
      <c r="E139" s="3"/>
    </row>
    <row r="140" spans="2:5" ht="30" customHeight="1">
      <c r="B140" s="8" t="s">
        <v>1</v>
      </c>
      <c r="C140" s="9" t="s">
        <v>2</v>
      </c>
      <c r="D140" s="19" t="s">
        <v>3</v>
      </c>
      <c r="E140" s="19" t="s">
        <v>4</v>
      </c>
    </row>
    <row r="141" spans="2:5" ht="30" customHeight="1">
      <c r="B141" s="13" t="s">
        <v>61</v>
      </c>
      <c r="C141" s="11" t="s">
        <v>23</v>
      </c>
      <c r="D141" s="22">
        <v>2</v>
      </c>
      <c r="E141" s="21">
        <v>85000</v>
      </c>
    </row>
    <row r="142" spans="2:5" ht="30" customHeight="1">
      <c r="B142" s="14" t="s">
        <v>6</v>
      </c>
      <c r="C142" s="15"/>
      <c r="D142" s="22">
        <f>SUM(D141)</f>
        <v>2</v>
      </c>
      <c r="E142" s="21">
        <f>SUM(E141)</f>
        <v>85000</v>
      </c>
    </row>
    <row r="143" spans="2:5" ht="30" customHeight="1">
      <c r="B143" s="10"/>
      <c r="C143" s="12"/>
      <c r="D143" s="23"/>
      <c r="E143" s="3"/>
    </row>
    <row r="144" spans="2:5" ht="30" customHeight="1">
      <c r="B144" s="8" t="s">
        <v>1</v>
      </c>
      <c r="C144" s="9" t="s">
        <v>2</v>
      </c>
      <c r="D144" s="19" t="s">
        <v>3</v>
      </c>
      <c r="E144" s="19" t="s">
        <v>4</v>
      </c>
    </row>
    <row r="145" spans="2:5" ht="30" customHeight="1">
      <c r="B145" s="13" t="s">
        <v>76</v>
      </c>
      <c r="C145" s="11" t="s">
        <v>23</v>
      </c>
      <c r="D145" s="22">
        <v>5</v>
      </c>
      <c r="E145" s="21">
        <v>358000</v>
      </c>
    </row>
    <row r="146" spans="2:5" ht="30" customHeight="1">
      <c r="B146" s="14" t="s">
        <v>6</v>
      </c>
      <c r="C146" s="15"/>
      <c r="D146" s="22">
        <f>SUM(D145)</f>
        <v>5</v>
      </c>
      <c r="E146" s="21">
        <f>SUM(E145)</f>
        <v>358000</v>
      </c>
    </row>
    <row r="147" spans="2:5" ht="30" customHeight="1">
      <c r="B147" s="10"/>
      <c r="C147" s="12"/>
      <c r="D147" s="23"/>
      <c r="E147" s="3"/>
    </row>
    <row r="148" spans="2:5" ht="30" customHeight="1">
      <c r="B148" s="8" t="s">
        <v>1</v>
      </c>
      <c r="C148" s="9" t="s">
        <v>2</v>
      </c>
      <c r="D148" s="19" t="s">
        <v>3</v>
      </c>
      <c r="E148" s="19" t="s">
        <v>4</v>
      </c>
    </row>
    <row r="149" spans="2:5" ht="30" customHeight="1">
      <c r="B149" s="13" t="s">
        <v>85</v>
      </c>
      <c r="C149" s="11" t="s">
        <v>23</v>
      </c>
      <c r="D149" s="22">
        <v>2</v>
      </c>
      <c r="E149" s="21">
        <v>47100</v>
      </c>
    </row>
    <row r="150" spans="2:5" ht="30" customHeight="1">
      <c r="B150" s="14" t="s">
        <v>6</v>
      </c>
      <c r="C150" s="15"/>
      <c r="D150" s="22">
        <f>SUM(D149)</f>
        <v>2</v>
      </c>
      <c r="E150" s="21">
        <f>SUM(E149)</f>
        <v>47100</v>
      </c>
    </row>
    <row r="151" spans="2:5" ht="30" customHeight="1">
      <c r="B151" s="10"/>
      <c r="C151" s="12"/>
      <c r="D151" s="23"/>
      <c r="E151" s="3"/>
    </row>
    <row r="152" spans="2:5" ht="30" customHeight="1">
      <c r="B152" s="8" t="s">
        <v>1</v>
      </c>
      <c r="C152" s="9" t="s">
        <v>2</v>
      </c>
      <c r="D152" s="19" t="s">
        <v>3</v>
      </c>
      <c r="E152" s="19" t="s">
        <v>4</v>
      </c>
    </row>
    <row r="153" spans="2:5" ht="30" customHeight="1">
      <c r="B153" s="96" t="s">
        <v>62</v>
      </c>
      <c r="C153" s="11" t="s">
        <v>23</v>
      </c>
      <c r="D153" s="22">
        <v>4</v>
      </c>
      <c r="E153" s="21">
        <v>137720</v>
      </c>
    </row>
    <row r="154" spans="2:5" ht="30" customHeight="1">
      <c r="B154" s="97"/>
      <c r="C154" s="79" t="s">
        <v>41</v>
      </c>
      <c r="D154" s="22">
        <v>4</v>
      </c>
      <c r="E154" s="21">
        <v>62000</v>
      </c>
    </row>
    <row r="155" spans="2:5" ht="30" customHeight="1">
      <c r="B155" s="14" t="s">
        <v>6</v>
      </c>
      <c r="C155" s="15"/>
      <c r="D155" s="22">
        <f>SUM(D153:D154)</f>
        <v>8</v>
      </c>
      <c r="E155" s="21">
        <f>SUM(E153:E154)</f>
        <v>199720</v>
      </c>
    </row>
    <row r="156" spans="2:5" ht="30" customHeight="1">
      <c r="B156" s="38"/>
      <c r="C156" s="38"/>
      <c r="D156" s="39"/>
      <c r="E156" s="37"/>
    </row>
    <row r="157" spans="2:5" ht="30" customHeight="1">
      <c r="B157" s="8" t="s">
        <v>1</v>
      </c>
      <c r="C157" s="9" t="s">
        <v>2</v>
      </c>
      <c r="D157" s="19" t="s">
        <v>3</v>
      </c>
      <c r="E157" s="19" t="s">
        <v>4</v>
      </c>
    </row>
    <row r="158" spans="2:5" ht="30" customHeight="1">
      <c r="B158" s="13" t="s">
        <v>25</v>
      </c>
      <c r="C158" s="11" t="s">
        <v>23</v>
      </c>
      <c r="D158" s="22">
        <v>2</v>
      </c>
      <c r="E158" s="21">
        <v>191800</v>
      </c>
    </row>
    <row r="159" spans="2:5" ht="30" customHeight="1">
      <c r="B159" s="14" t="s">
        <v>6</v>
      </c>
      <c r="C159" s="15"/>
      <c r="D159" s="22">
        <f>SUM(D158)</f>
        <v>2</v>
      </c>
      <c r="E159" s="21">
        <f>SUM(E158)</f>
        <v>191800</v>
      </c>
    </row>
    <row r="160" spans="2:5" ht="30" customHeight="1">
      <c r="B160" s="10"/>
      <c r="C160" s="12"/>
      <c r="D160" s="23"/>
      <c r="E160" s="3"/>
    </row>
    <row r="161" spans="2:5" ht="30" customHeight="1">
      <c r="B161" s="8" t="s">
        <v>1</v>
      </c>
      <c r="C161" s="9" t="s">
        <v>2</v>
      </c>
      <c r="D161" s="19" t="s">
        <v>3</v>
      </c>
      <c r="E161" s="19" t="s">
        <v>4</v>
      </c>
    </row>
    <row r="162" spans="2:5" ht="30" customHeight="1">
      <c r="B162" s="13" t="s">
        <v>63</v>
      </c>
      <c r="C162" s="11" t="s">
        <v>44</v>
      </c>
      <c r="D162" s="22">
        <v>10</v>
      </c>
      <c r="E162" s="21">
        <v>200000</v>
      </c>
    </row>
    <row r="163" spans="2:5" ht="30" customHeight="1">
      <c r="B163" s="14" t="s">
        <v>6</v>
      </c>
      <c r="C163" s="15"/>
      <c r="D163" s="22">
        <f>SUM(D162)</f>
        <v>10</v>
      </c>
      <c r="E163" s="21">
        <f>SUM(E162)</f>
        <v>200000</v>
      </c>
    </row>
    <row r="164" spans="2:5" ht="30" customHeight="1">
      <c r="B164" s="10"/>
      <c r="C164" s="12"/>
      <c r="D164" s="23"/>
      <c r="E164" s="3"/>
    </row>
    <row r="165" spans="2:5" ht="30" customHeight="1">
      <c r="B165" s="8" t="s">
        <v>1</v>
      </c>
      <c r="C165" s="9" t="s">
        <v>2</v>
      </c>
      <c r="D165" s="19" t="s">
        <v>3</v>
      </c>
      <c r="E165" s="19" t="s">
        <v>4</v>
      </c>
    </row>
    <row r="166" spans="2:5" ht="30" customHeight="1">
      <c r="B166" s="13" t="s">
        <v>64</v>
      </c>
      <c r="C166" s="11" t="s">
        <v>0</v>
      </c>
      <c r="D166" s="22">
        <v>1</v>
      </c>
      <c r="E166" s="21">
        <v>20000</v>
      </c>
    </row>
    <row r="167" spans="2:5" ht="30" customHeight="1">
      <c r="B167" s="14" t="s">
        <v>6</v>
      </c>
      <c r="C167" s="15"/>
      <c r="D167" s="22">
        <f>SUM(D166)</f>
        <v>1</v>
      </c>
      <c r="E167" s="21">
        <f>SUM(E166)</f>
        <v>20000</v>
      </c>
    </row>
    <row r="168" spans="2:5" ht="30" customHeight="1">
      <c r="B168" s="10"/>
      <c r="C168" s="12"/>
      <c r="D168" s="23"/>
      <c r="E168" s="3"/>
    </row>
    <row r="169" spans="2:5" ht="30" customHeight="1">
      <c r="B169" s="8" t="s">
        <v>1</v>
      </c>
      <c r="C169" s="9" t="s">
        <v>2</v>
      </c>
      <c r="D169" s="19" t="s">
        <v>3</v>
      </c>
      <c r="E169" s="19" t="s">
        <v>4</v>
      </c>
    </row>
    <row r="170" spans="2:5" ht="30" customHeight="1">
      <c r="B170" s="96" t="s">
        <v>65</v>
      </c>
      <c r="C170" s="11" t="s">
        <v>23</v>
      </c>
      <c r="D170" s="22">
        <v>1</v>
      </c>
      <c r="E170" s="21">
        <v>12400</v>
      </c>
    </row>
    <row r="171" spans="2:5" ht="30" customHeight="1">
      <c r="B171" s="97"/>
      <c r="C171" s="79" t="s">
        <v>41</v>
      </c>
      <c r="D171" s="22">
        <v>1</v>
      </c>
      <c r="E171" s="21">
        <v>4000</v>
      </c>
    </row>
    <row r="172" spans="2:5" ht="30" customHeight="1">
      <c r="B172" s="14" t="s">
        <v>6</v>
      </c>
      <c r="C172" s="15"/>
      <c r="D172" s="22">
        <f>SUM(D170:D171)</f>
        <v>2</v>
      </c>
      <c r="E172" s="21">
        <f>SUM(E170:E171)</f>
        <v>16400</v>
      </c>
    </row>
    <row r="173" spans="2:5" ht="30" customHeight="1">
      <c r="B173" s="38"/>
      <c r="C173" s="38"/>
      <c r="D173" s="39"/>
      <c r="E173" s="37"/>
    </row>
    <row r="174" spans="2:5" ht="30" customHeight="1">
      <c r="B174" s="8" t="s">
        <v>1</v>
      </c>
      <c r="C174" s="9" t="s">
        <v>2</v>
      </c>
      <c r="D174" s="19" t="s">
        <v>3</v>
      </c>
      <c r="E174" s="19" t="s">
        <v>4</v>
      </c>
    </row>
    <row r="175" spans="2:5" ht="30" customHeight="1">
      <c r="B175" s="13" t="s">
        <v>77</v>
      </c>
      <c r="C175" s="11" t="s">
        <v>23</v>
      </c>
      <c r="D175" s="22">
        <v>2</v>
      </c>
      <c r="E175" s="21">
        <v>139375</v>
      </c>
    </row>
    <row r="176" spans="2:5" ht="30" customHeight="1">
      <c r="B176" s="14" t="s">
        <v>6</v>
      </c>
      <c r="C176" s="15"/>
      <c r="D176" s="22">
        <f>SUM(D175)</f>
        <v>2</v>
      </c>
      <c r="E176" s="21">
        <f>SUM(E175)</f>
        <v>139375</v>
      </c>
    </row>
    <row r="177" spans="2:5" ht="30" customHeight="1">
      <c r="B177" s="10"/>
      <c r="C177" s="12"/>
      <c r="D177" s="23"/>
      <c r="E177" s="3"/>
    </row>
    <row r="178" spans="2:5" ht="30" customHeight="1">
      <c r="B178" s="8" t="s">
        <v>1</v>
      </c>
      <c r="C178" s="9" t="s">
        <v>2</v>
      </c>
      <c r="D178" s="19" t="s">
        <v>3</v>
      </c>
      <c r="E178" s="19" t="s">
        <v>4</v>
      </c>
    </row>
    <row r="179" spans="2:5" ht="30" customHeight="1">
      <c r="B179" s="96" t="s">
        <v>87</v>
      </c>
      <c r="C179" s="11" t="s">
        <v>23</v>
      </c>
      <c r="D179" s="22">
        <v>1</v>
      </c>
      <c r="E179" s="21">
        <v>65100</v>
      </c>
    </row>
    <row r="180" spans="2:5" ht="30" customHeight="1">
      <c r="B180" s="97"/>
      <c r="C180" s="79" t="s">
        <v>44</v>
      </c>
      <c r="D180" s="22">
        <v>1</v>
      </c>
      <c r="E180" s="21">
        <v>13000</v>
      </c>
    </row>
    <row r="181" spans="2:5" ht="30" customHeight="1">
      <c r="B181" s="97"/>
      <c r="C181" s="79" t="s">
        <v>12</v>
      </c>
      <c r="D181" s="22">
        <v>1</v>
      </c>
      <c r="E181" s="21">
        <v>10200</v>
      </c>
    </row>
    <row r="182" spans="2:5" ht="30" customHeight="1">
      <c r="B182" s="14" t="s">
        <v>6</v>
      </c>
      <c r="C182" s="15"/>
      <c r="D182" s="22">
        <f>SUM(D179:D181)</f>
        <v>3</v>
      </c>
      <c r="E182" s="21">
        <f>SUM(E179:E181)</f>
        <v>88300</v>
      </c>
    </row>
    <row r="183" spans="2:5" ht="30" customHeight="1">
      <c r="B183" s="38"/>
      <c r="C183" s="38"/>
      <c r="D183" s="39"/>
      <c r="E183" s="37"/>
    </row>
    <row r="184" spans="2:5" ht="30" customHeight="1">
      <c r="B184" s="8" t="s">
        <v>1</v>
      </c>
      <c r="C184" s="9" t="s">
        <v>2</v>
      </c>
      <c r="D184" s="19" t="s">
        <v>3</v>
      </c>
      <c r="E184" s="19" t="s">
        <v>4</v>
      </c>
    </row>
    <row r="185" spans="2:5" ht="30" customHeight="1">
      <c r="B185" s="13" t="s">
        <v>66</v>
      </c>
      <c r="C185" s="11" t="s">
        <v>44</v>
      </c>
      <c r="D185" s="22">
        <v>3</v>
      </c>
      <c r="E185" s="21">
        <v>60000</v>
      </c>
    </row>
    <row r="186" spans="2:5" ht="30" customHeight="1">
      <c r="B186" s="14" t="s">
        <v>6</v>
      </c>
      <c r="C186" s="15"/>
      <c r="D186" s="22">
        <f>SUM(D185)</f>
        <v>3</v>
      </c>
      <c r="E186" s="21">
        <f>SUM(E185)</f>
        <v>60000</v>
      </c>
    </row>
    <row r="187" spans="2:5" ht="30" customHeight="1">
      <c r="B187" s="10"/>
      <c r="C187" s="12"/>
      <c r="D187" s="23"/>
      <c r="E187" s="3"/>
    </row>
    <row r="188" spans="2:5" ht="30" customHeight="1">
      <c r="B188" s="8" t="s">
        <v>1</v>
      </c>
      <c r="C188" s="9" t="s">
        <v>2</v>
      </c>
      <c r="D188" s="19" t="s">
        <v>3</v>
      </c>
      <c r="E188" s="19" t="s">
        <v>4</v>
      </c>
    </row>
    <row r="189" spans="2:5" ht="30" customHeight="1">
      <c r="B189" s="13" t="s">
        <v>79</v>
      </c>
      <c r="C189" s="11" t="s">
        <v>23</v>
      </c>
      <c r="D189" s="22">
        <v>1</v>
      </c>
      <c r="E189" s="21">
        <v>28000</v>
      </c>
    </row>
    <row r="190" spans="2:5" ht="30" customHeight="1">
      <c r="B190" s="14" t="s">
        <v>6</v>
      </c>
      <c r="C190" s="15"/>
      <c r="D190" s="22">
        <f>SUM(D189)</f>
        <v>1</v>
      </c>
      <c r="E190" s="21">
        <f>SUM(E189)</f>
        <v>28000</v>
      </c>
    </row>
    <row r="191" spans="2:5" ht="30" customHeight="1">
      <c r="B191" s="10"/>
      <c r="C191" s="12"/>
      <c r="D191" s="23"/>
      <c r="E191" s="3"/>
    </row>
    <row r="192" spans="2:5" ht="30" customHeight="1">
      <c r="B192" s="8" t="s">
        <v>1</v>
      </c>
      <c r="C192" s="9" t="s">
        <v>2</v>
      </c>
      <c r="D192" s="19" t="s">
        <v>3</v>
      </c>
      <c r="E192" s="19" t="s">
        <v>4</v>
      </c>
    </row>
    <row r="193" spans="2:5" ht="30" customHeight="1">
      <c r="B193" s="13" t="s">
        <v>67</v>
      </c>
      <c r="C193" s="11" t="s">
        <v>0</v>
      </c>
      <c r="D193" s="22">
        <v>1</v>
      </c>
      <c r="E193" s="21">
        <v>20000</v>
      </c>
    </row>
    <row r="194" spans="2:5" ht="30" customHeight="1">
      <c r="B194" s="14" t="s">
        <v>6</v>
      </c>
      <c r="C194" s="15"/>
      <c r="D194" s="22">
        <f>SUM(D193)</f>
        <v>1</v>
      </c>
      <c r="E194" s="21">
        <f>SUM(E193)</f>
        <v>20000</v>
      </c>
    </row>
    <row r="196" spans="2:5" ht="30" customHeight="1">
      <c r="B196" s="8" t="s">
        <v>1</v>
      </c>
      <c r="C196" s="9" t="s">
        <v>2</v>
      </c>
      <c r="D196" s="19" t="s">
        <v>3</v>
      </c>
      <c r="E196" s="19" t="s">
        <v>4</v>
      </c>
    </row>
    <row r="197" spans="2:5" ht="30" customHeight="1">
      <c r="B197" s="13" t="s">
        <v>68</v>
      </c>
      <c r="C197" s="11" t="s">
        <v>0</v>
      </c>
      <c r="D197" s="22">
        <v>2</v>
      </c>
      <c r="E197" s="21">
        <v>40000</v>
      </c>
    </row>
    <row r="198" spans="2:5" ht="30" customHeight="1">
      <c r="B198" s="14" t="s">
        <v>6</v>
      </c>
      <c r="C198" s="15"/>
      <c r="D198" s="22">
        <f>SUM(D197)</f>
        <v>2</v>
      </c>
      <c r="E198" s="21">
        <f>SUM(E197)</f>
        <v>40000</v>
      </c>
    </row>
    <row r="200" spans="2:5" ht="30" customHeight="1">
      <c r="B200" s="8" t="s">
        <v>1</v>
      </c>
      <c r="C200" s="9" t="s">
        <v>2</v>
      </c>
      <c r="D200" s="19" t="s">
        <v>3</v>
      </c>
      <c r="E200" s="19" t="s">
        <v>4</v>
      </c>
    </row>
    <row r="201" spans="2:5" ht="30" customHeight="1">
      <c r="B201" s="13" t="s">
        <v>86</v>
      </c>
      <c r="C201" s="11" t="s">
        <v>44</v>
      </c>
      <c r="D201" s="22">
        <v>1</v>
      </c>
      <c r="E201" s="21">
        <v>20000</v>
      </c>
    </row>
    <row r="202" spans="2:5" ht="30" customHeight="1">
      <c r="B202" s="14" t="s">
        <v>6</v>
      </c>
      <c r="C202" s="15"/>
      <c r="D202" s="22">
        <f>SUM(D201)</f>
        <v>1</v>
      </c>
      <c r="E202" s="21">
        <f>SUM(E201)</f>
        <v>20000</v>
      </c>
    </row>
    <row r="204" spans="2:5" ht="30" customHeight="1">
      <c r="B204" s="8" t="s">
        <v>1</v>
      </c>
      <c r="C204" s="9" t="s">
        <v>2</v>
      </c>
      <c r="D204" s="19" t="s">
        <v>3</v>
      </c>
      <c r="E204" s="19" t="s">
        <v>4</v>
      </c>
    </row>
    <row r="205" spans="2:5" ht="30" customHeight="1">
      <c r="B205" s="13" t="s">
        <v>69</v>
      </c>
      <c r="C205" s="11" t="s">
        <v>23</v>
      </c>
      <c r="D205" s="22">
        <v>1</v>
      </c>
      <c r="E205" s="21">
        <v>62500</v>
      </c>
    </row>
    <row r="206" spans="2:5" ht="30" customHeight="1">
      <c r="B206" s="14" t="s">
        <v>6</v>
      </c>
      <c r="C206" s="15"/>
      <c r="D206" s="22">
        <f>SUM(D205)</f>
        <v>1</v>
      </c>
      <c r="E206" s="21">
        <f>SUM(E205)</f>
        <v>62500</v>
      </c>
    </row>
    <row r="208" spans="2:5" ht="30" customHeight="1">
      <c r="B208" s="8" t="s">
        <v>1</v>
      </c>
      <c r="C208" s="9" t="s">
        <v>2</v>
      </c>
      <c r="D208" s="19" t="s">
        <v>3</v>
      </c>
      <c r="E208" s="19" t="s">
        <v>4</v>
      </c>
    </row>
    <row r="209" spans="2:5" ht="30" customHeight="1">
      <c r="B209" s="13" t="s">
        <v>70</v>
      </c>
      <c r="C209" s="11" t="s">
        <v>0</v>
      </c>
      <c r="D209" s="22">
        <v>1</v>
      </c>
      <c r="E209" s="21">
        <v>20000</v>
      </c>
    </row>
    <row r="210" spans="2:8" ht="30" customHeight="1">
      <c r="B210" s="14" t="s">
        <v>6</v>
      </c>
      <c r="C210" s="15"/>
      <c r="D210" s="22">
        <f>SUM(D209)</f>
        <v>1</v>
      </c>
      <c r="E210" s="21">
        <f>SUM(E209)</f>
        <v>20000</v>
      </c>
      <c r="H210" s="18">
        <f>E5+E9+E13+E17+E24+E28+E33+E37+E41+E47+E51+E57+E62+E66+E72+E77+E82+E87+E91+E96+E100+E105+E109+E113+E117+E121+E125+E130+E134+E138+E142+E146+E150+E155+E159+E163+E167+E172+E176+E182+E186+E190+E194+E198+E202+E206+E210</f>
        <v>5559800</v>
      </c>
    </row>
    <row r="213" spans="2:5" ht="30" customHeight="1">
      <c r="B213" s="17"/>
      <c r="C213" s="10"/>
      <c r="D213" s="39"/>
      <c r="E213" s="80"/>
    </row>
    <row r="215" spans="3:5" ht="30" customHeight="1">
      <c r="C215" s="10"/>
      <c r="D215" s="29"/>
      <c r="E215" s="29"/>
    </row>
  </sheetData>
  <mergeCells count="15">
    <mergeCell ref="B69:B71"/>
    <mergeCell ref="B75:B76"/>
    <mergeCell ref="B170:B171"/>
    <mergeCell ref="B179:B181"/>
    <mergeCell ref="B80:B81"/>
    <mergeCell ref="B85:B86"/>
    <mergeCell ref="B94:B95"/>
    <mergeCell ref="B103:B104"/>
    <mergeCell ref="B128:B129"/>
    <mergeCell ref="B153:B154"/>
    <mergeCell ref="B20:B23"/>
    <mergeCell ref="B31:B32"/>
    <mergeCell ref="B44:B46"/>
    <mergeCell ref="B60:B61"/>
    <mergeCell ref="B54:B56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scale="73" r:id="rId1"/>
  <rowBreaks count="6" manualBreakCount="6">
    <brk id="33" max="5" man="1"/>
    <brk id="66" max="5" man="1"/>
    <brk id="100" max="5" man="1"/>
    <brk id="134" max="5" man="1"/>
    <brk id="167" max="5" man="1"/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1:H50"/>
  <sheetViews>
    <sheetView view="pageBreakPreview" zoomScaleSheetLayoutView="100" workbookViewId="0" topLeftCell="A1">
      <selection activeCell="D41" sqref="D41"/>
    </sheetView>
  </sheetViews>
  <sheetFormatPr defaultColWidth="8.796875" defaultRowHeight="30" customHeight="1"/>
  <cols>
    <col min="1" max="1" width="4.09765625" style="16" customWidth="1"/>
    <col min="2" max="2" width="12.59765625" style="16" customWidth="1"/>
    <col min="3" max="3" width="20.8984375" style="7" bestFit="1" customWidth="1"/>
    <col min="4" max="4" width="9.19921875" style="5" bestFit="1" customWidth="1"/>
    <col min="5" max="5" width="24.59765625" style="18" customWidth="1"/>
    <col min="6" max="6" width="4.09765625" style="16" customWidth="1"/>
    <col min="7" max="7" width="9" style="16" customWidth="1"/>
    <col min="8" max="8" width="10.3984375" style="16" bestFit="1" customWidth="1"/>
    <col min="9" max="16384" width="9" style="16" customWidth="1"/>
  </cols>
  <sheetData>
    <row r="1" ht="30" customHeight="1">
      <c r="B1" s="16" t="s">
        <v>103</v>
      </c>
    </row>
    <row r="2" ht="22.5" customHeight="1"/>
    <row r="3" spans="2:5" ht="30" customHeight="1">
      <c r="B3" s="8" t="s">
        <v>1</v>
      </c>
      <c r="C3" s="9" t="s">
        <v>2</v>
      </c>
      <c r="D3" s="19" t="s">
        <v>3</v>
      </c>
      <c r="E3" s="19" t="s">
        <v>105</v>
      </c>
    </row>
    <row r="4" spans="2:5" ht="30" customHeight="1">
      <c r="B4" s="13" t="s">
        <v>18</v>
      </c>
      <c r="C4" s="11" t="s">
        <v>23</v>
      </c>
      <c r="D4" s="22">
        <v>1</v>
      </c>
      <c r="E4" s="21">
        <v>-14000</v>
      </c>
    </row>
    <row r="5" spans="2:5" ht="30" customHeight="1">
      <c r="B5" s="14" t="s">
        <v>6</v>
      </c>
      <c r="C5" s="15"/>
      <c r="D5" s="22">
        <f>SUM(D4)</f>
        <v>1</v>
      </c>
      <c r="E5" s="21">
        <f>SUM(E4)</f>
        <v>-14000</v>
      </c>
    </row>
    <row r="6" spans="2:5" ht="30" customHeight="1">
      <c r="B6" s="38"/>
      <c r="C6" s="38"/>
      <c r="D6" s="39"/>
      <c r="E6" s="37"/>
    </row>
    <row r="7" spans="2:5" ht="30" customHeight="1">
      <c r="B7" s="8" t="s">
        <v>1</v>
      </c>
      <c r="C7" s="9" t="s">
        <v>2</v>
      </c>
      <c r="D7" s="19" t="s">
        <v>3</v>
      </c>
      <c r="E7" s="19" t="s">
        <v>104</v>
      </c>
    </row>
    <row r="8" spans="2:5" ht="30" customHeight="1">
      <c r="B8" s="13" t="s">
        <v>48</v>
      </c>
      <c r="C8" s="11" t="s">
        <v>23</v>
      </c>
      <c r="D8" s="22">
        <v>1</v>
      </c>
      <c r="E8" s="21">
        <v>-37700</v>
      </c>
    </row>
    <row r="9" spans="2:5" ht="30" customHeight="1">
      <c r="B9" s="14" t="s">
        <v>6</v>
      </c>
      <c r="C9" s="15"/>
      <c r="D9" s="22">
        <f>SUM(D8)</f>
        <v>1</v>
      </c>
      <c r="E9" s="21">
        <f>SUM(E8)</f>
        <v>-37700</v>
      </c>
    </row>
    <row r="10" spans="2:5" ht="30" customHeight="1">
      <c r="B10" s="38"/>
      <c r="C10" s="38"/>
      <c r="D10" s="39"/>
      <c r="E10" s="37"/>
    </row>
    <row r="11" spans="2:5" ht="30" customHeight="1">
      <c r="B11" s="8" t="s">
        <v>1</v>
      </c>
      <c r="C11" s="9" t="s">
        <v>2</v>
      </c>
      <c r="D11" s="19" t="s">
        <v>3</v>
      </c>
      <c r="E11" s="19" t="s">
        <v>104</v>
      </c>
    </row>
    <row r="12" spans="2:5" ht="30" customHeight="1">
      <c r="B12" s="13" t="s">
        <v>53</v>
      </c>
      <c r="C12" s="11" t="s">
        <v>23</v>
      </c>
      <c r="D12" s="22">
        <v>2</v>
      </c>
      <c r="E12" s="21">
        <v>-13600</v>
      </c>
    </row>
    <row r="13" spans="2:5" ht="30" customHeight="1">
      <c r="B13" s="14" t="s">
        <v>6</v>
      </c>
      <c r="C13" s="15"/>
      <c r="D13" s="22">
        <f>SUM(D12)</f>
        <v>2</v>
      </c>
      <c r="E13" s="21">
        <f>SUM(E12)</f>
        <v>-13600</v>
      </c>
    </row>
    <row r="14" spans="2:5" ht="30" customHeight="1">
      <c r="B14" s="38"/>
      <c r="C14" s="38"/>
      <c r="D14" s="39"/>
      <c r="E14" s="37"/>
    </row>
    <row r="15" spans="2:5" ht="30" customHeight="1">
      <c r="B15" s="8" t="s">
        <v>1</v>
      </c>
      <c r="C15" s="9" t="s">
        <v>2</v>
      </c>
      <c r="D15" s="19" t="s">
        <v>3</v>
      </c>
      <c r="E15" s="19" t="s">
        <v>104</v>
      </c>
    </row>
    <row r="16" spans="2:5" ht="30" customHeight="1">
      <c r="B16" s="13" t="s">
        <v>72</v>
      </c>
      <c r="C16" s="11" t="s">
        <v>98</v>
      </c>
      <c r="D16" s="22">
        <v>2</v>
      </c>
      <c r="E16" s="21">
        <v>-101600</v>
      </c>
    </row>
    <row r="17" spans="2:5" ht="30" customHeight="1">
      <c r="B17" s="14" t="s">
        <v>6</v>
      </c>
      <c r="C17" s="15"/>
      <c r="D17" s="22">
        <f>SUM(D16)</f>
        <v>2</v>
      </c>
      <c r="E17" s="21">
        <f>SUM(E16)</f>
        <v>-101600</v>
      </c>
    </row>
    <row r="18" spans="2:5" ht="30" customHeight="1">
      <c r="B18" s="38"/>
      <c r="C18" s="38"/>
      <c r="D18" s="39"/>
      <c r="E18" s="37"/>
    </row>
    <row r="19" spans="2:5" ht="30" customHeight="1">
      <c r="B19" s="8" t="s">
        <v>1</v>
      </c>
      <c r="C19" s="9" t="s">
        <v>2</v>
      </c>
      <c r="D19" s="19" t="s">
        <v>3</v>
      </c>
      <c r="E19" s="19" t="s">
        <v>104</v>
      </c>
    </row>
    <row r="20" spans="2:5" ht="30" customHeight="1">
      <c r="B20" s="13" t="s">
        <v>55</v>
      </c>
      <c r="C20" s="11" t="s">
        <v>23</v>
      </c>
      <c r="D20" s="22">
        <v>2</v>
      </c>
      <c r="E20" s="21">
        <v>-37100</v>
      </c>
    </row>
    <row r="21" spans="2:5" ht="30" customHeight="1">
      <c r="B21" s="14" t="s">
        <v>6</v>
      </c>
      <c r="C21" s="15"/>
      <c r="D21" s="22">
        <f>SUM(D20:D20)</f>
        <v>2</v>
      </c>
      <c r="E21" s="21">
        <f>SUM(E20:E20)</f>
        <v>-37100</v>
      </c>
    </row>
    <row r="22" spans="2:5" ht="30" customHeight="1">
      <c r="B22" s="38"/>
      <c r="C22" s="38"/>
      <c r="D22" s="39"/>
      <c r="E22" s="37"/>
    </row>
    <row r="23" spans="2:5" ht="30" customHeight="1">
      <c r="B23" s="8" t="s">
        <v>1</v>
      </c>
      <c r="C23" s="9" t="s">
        <v>2</v>
      </c>
      <c r="D23" s="19" t="s">
        <v>97</v>
      </c>
      <c r="E23" s="19" t="s">
        <v>104</v>
      </c>
    </row>
    <row r="24" spans="2:5" ht="30" customHeight="1">
      <c r="B24" s="13" t="s">
        <v>56</v>
      </c>
      <c r="C24" s="9" t="s">
        <v>99</v>
      </c>
      <c r="D24" s="19">
        <v>1</v>
      </c>
      <c r="E24" s="20">
        <v>-30868</v>
      </c>
    </row>
    <row r="25" spans="2:5" ht="30" customHeight="1">
      <c r="B25" s="14" t="s">
        <v>6</v>
      </c>
      <c r="C25" s="15"/>
      <c r="D25" s="22">
        <f>SUM(D24:D24)</f>
        <v>1</v>
      </c>
      <c r="E25" s="21">
        <f>SUM(E24:E24)</f>
        <v>-30868</v>
      </c>
    </row>
    <row r="26" spans="2:5" ht="30" customHeight="1">
      <c r="B26" s="10"/>
      <c r="C26" s="12"/>
      <c r="D26" s="23"/>
      <c r="E26" s="3"/>
    </row>
    <row r="27" spans="2:5" ht="30" customHeight="1">
      <c r="B27" s="8" t="s">
        <v>1</v>
      </c>
      <c r="C27" s="9" t="s">
        <v>2</v>
      </c>
      <c r="D27" s="19" t="s">
        <v>3</v>
      </c>
      <c r="E27" s="19" t="s">
        <v>104</v>
      </c>
    </row>
    <row r="28" spans="2:5" ht="30" customHeight="1">
      <c r="B28" s="81" t="s">
        <v>83</v>
      </c>
      <c r="C28" s="79" t="s">
        <v>100</v>
      </c>
      <c r="D28" s="22">
        <v>2</v>
      </c>
      <c r="E28" s="21">
        <v>-36000</v>
      </c>
    </row>
    <row r="29" spans="2:5" ht="30" customHeight="1">
      <c r="B29" s="14" t="s">
        <v>6</v>
      </c>
      <c r="C29" s="15"/>
      <c r="D29" s="22">
        <f>SUM(D28:D28)</f>
        <v>2</v>
      </c>
      <c r="E29" s="21">
        <f>SUM(E28:E28)</f>
        <v>-36000</v>
      </c>
    </row>
    <row r="30" spans="2:5" ht="30" customHeight="1">
      <c r="B30" s="38"/>
      <c r="C30" s="38"/>
      <c r="D30" s="39"/>
      <c r="E30" s="37"/>
    </row>
    <row r="31" spans="2:5" ht="30" customHeight="1">
      <c r="B31" s="8" t="s">
        <v>1</v>
      </c>
      <c r="C31" s="9" t="s">
        <v>2</v>
      </c>
      <c r="D31" s="19" t="s">
        <v>3</v>
      </c>
      <c r="E31" s="19" t="s">
        <v>104</v>
      </c>
    </row>
    <row r="32" spans="2:5" ht="30" customHeight="1">
      <c r="B32" s="96" t="s">
        <v>62</v>
      </c>
      <c r="C32" s="11" t="s">
        <v>23</v>
      </c>
      <c r="D32" s="22">
        <v>1</v>
      </c>
      <c r="E32" s="21">
        <v>-24500</v>
      </c>
    </row>
    <row r="33" spans="2:5" ht="30" customHeight="1">
      <c r="B33" s="98"/>
      <c r="C33" s="11" t="s">
        <v>100</v>
      </c>
      <c r="D33" s="22">
        <v>2</v>
      </c>
      <c r="E33" s="21">
        <v>-14000</v>
      </c>
    </row>
    <row r="34" spans="2:5" ht="30" customHeight="1">
      <c r="B34" s="14" t="s">
        <v>6</v>
      </c>
      <c r="C34" s="15"/>
      <c r="D34" s="22">
        <f>SUM(D32:D33)</f>
        <v>3</v>
      </c>
      <c r="E34" s="21">
        <f>SUM(E32:E33)</f>
        <v>-38500</v>
      </c>
    </row>
    <row r="35" spans="2:5" ht="30" customHeight="1">
      <c r="B35" s="10"/>
      <c r="C35" s="12"/>
      <c r="D35" s="23"/>
      <c r="E35" s="3"/>
    </row>
    <row r="36" spans="2:5" ht="30" customHeight="1">
      <c r="B36" s="8" t="s">
        <v>1</v>
      </c>
      <c r="C36" s="9" t="s">
        <v>2</v>
      </c>
      <c r="D36" s="19" t="s">
        <v>3</v>
      </c>
      <c r="E36" s="19" t="s">
        <v>104</v>
      </c>
    </row>
    <row r="37" spans="2:5" ht="30" customHeight="1">
      <c r="B37" s="96" t="s">
        <v>87</v>
      </c>
      <c r="C37" s="79" t="s">
        <v>101</v>
      </c>
      <c r="D37" s="22">
        <v>1</v>
      </c>
      <c r="E37" s="21">
        <v>-18236</v>
      </c>
    </row>
    <row r="38" spans="2:5" ht="30" customHeight="1">
      <c r="B38" s="97"/>
      <c r="C38" s="11" t="s">
        <v>23</v>
      </c>
      <c r="D38" s="22">
        <v>1</v>
      </c>
      <c r="E38" s="21">
        <v>-44100</v>
      </c>
    </row>
    <row r="39" spans="2:5" ht="30" customHeight="1">
      <c r="B39" s="97"/>
      <c r="C39" s="79" t="s">
        <v>96</v>
      </c>
      <c r="D39" s="22">
        <v>1</v>
      </c>
      <c r="E39" s="21">
        <v>-7000</v>
      </c>
    </row>
    <row r="40" spans="2:5" ht="30" customHeight="1">
      <c r="B40" s="14" t="s">
        <v>6</v>
      </c>
      <c r="C40" s="15"/>
      <c r="D40" s="22">
        <f>SUM(D37:D39)</f>
        <v>3</v>
      </c>
      <c r="E40" s="21">
        <f>SUM(E37:E39)</f>
        <v>-69336</v>
      </c>
    </row>
    <row r="41" spans="2:5" ht="30" customHeight="1">
      <c r="B41" s="38"/>
      <c r="C41" s="38"/>
      <c r="D41" s="39"/>
      <c r="E41" s="37"/>
    </row>
    <row r="42" spans="2:5" ht="30" customHeight="1">
      <c r="B42" s="8" t="s">
        <v>1</v>
      </c>
      <c r="C42" s="9" t="s">
        <v>2</v>
      </c>
      <c r="D42" s="19" t="s">
        <v>3</v>
      </c>
      <c r="E42" s="19" t="s">
        <v>104</v>
      </c>
    </row>
    <row r="43" spans="2:5" ht="30" customHeight="1">
      <c r="B43" s="13" t="s">
        <v>70</v>
      </c>
      <c r="C43" s="11" t="s">
        <v>5</v>
      </c>
      <c r="D43" s="22">
        <v>1</v>
      </c>
      <c r="E43" s="21">
        <v>-1228</v>
      </c>
    </row>
    <row r="44" spans="2:8" ht="30" customHeight="1">
      <c r="B44" s="14" t="s">
        <v>6</v>
      </c>
      <c r="C44" s="15"/>
      <c r="D44" s="22">
        <f>SUM(D43)</f>
        <v>1</v>
      </c>
      <c r="E44" s="21">
        <f>SUM(E43)</f>
        <v>-1228</v>
      </c>
      <c r="H44" s="18">
        <f>E5+E9+E13+E17+E21+E25+E29+E34+E40+E44</f>
        <v>-379932</v>
      </c>
    </row>
    <row r="45" spans="2:5" ht="30" customHeight="1">
      <c r="B45" s="10"/>
      <c r="C45" s="12"/>
      <c r="D45" s="23"/>
      <c r="E45" s="3"/>
    </row>
    <row r="48" spans="2:5" ht="30" customHeight="1">
      <c r="B48" s="17"/>
      <c r="C48" s="10"/>
      <c r="D48" s="39"/>
      <c r="E48" s="80"/>
    </row>
    <row r="50" spans="3:5" ht="30" customHeight="1">
      <c r="C50" s="10"/>
      <c r="D50" s="29"/>
      <c r="E50" s="29"/>
    </row>
  </sheetData>
  <mergeCells count="2">
    <mergeCell ref="B37:B39"/>
    <mergeCell ref="B32:B33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2003-03-28T04:02:25Z</cp:lastPrinted>
  <dcterms:created xsi:type="dcterms:W3CDTF">1997-02-03T07:21:04Z</dcterms:created>
  <dcterms:modified xsi:type="dcterms:W3CDTF">2003-03-28T05:00:55Z</dcterms:modified>
  <cp:category/>
  <cp:version/>
  <cp:contentType/>
  <cp:contentStatus/>
</cp:coreProperties>
</file>