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広報室１" sheetId="1" r:id="rId1"/>
    <sheet name="広報室２" sheetId="2" r:id="rId2"/>
  </sheets>
  <definedNames/>
  <calcPr fullCalcOnLoad="1"/>
</workbook>
</file>

<file path=xl/sharedStrings.xml><?xml version="1.0" encoding="utf-8"?>
<sst xmlns="http://schemas.openxmlformats.org/spreadsheetml/2006/main" count="95" uniqueCount="36">
  <si>
    <t>事業名</t>
  </si>
  <si>
    <t>件数(件)</t>
  </si>
  <si>
    <t>国庫補助予定額(千円)</t>
  </si>
  <si>
    <t>(注)個別の補助対象施設一覧は、行政相談室にあります。（自由閲覧）</t>
  </si>
  <si>
    <t>問い合わせ先　　　厚生労働省健康局総務課指導調査室</t>
  </si>
  <si>
    <t>　　電　　話　　　(直)０３－３５９５－２２４２　　</t>
  </si>
  <si>
    <t>　　　　　　　　  (代)０３－５２５３－１１１１</t>
  </si>
  <si>
    <t>　　担　　当　　　吉岡、島田、渡辺（内線２３３７）</t>
  </si>
  <si>
    <t>都 道 府 県</t>
  </si>
  <si>
    <t>事  業  名</t>
  </si>
  <si>
    <t>件数（件）</t>
  </si>
  <si>
    <t>国庫補助額予定額（千円）</t>
  </si>
  <si>
    <t>計</t>
  </si>
  <si>
    <t>平成１３年度保健衛生施設等施設整備費実施計画（第８回目）</t>
  </si>
  <si>
    <t>感染症指定医療機関</t>
  </si>
  <si>
    <t>介護老人保健施設</t>
  </si>
  <si>
    <t>取下　　　2</t>
  </si>
  <si>
    <t>在宅介護支援センター</t>
  </si>
  <si>
    <t>訪問看護事業所</t>
  </si>
  <si>
    <t>痴呆性高齢者グループホーム</t>
  </si>
  <si>
    <t>合　　　　　　計</t>
  </si>
  <si>
    <r>
      <t>新規　</t>
    </r>
    <r>
      <rPr>
        <sz val="12"/>
        <rFont val="ＭＳ ゴシック"/>
        <family val="3"/>
      </rPr>
      <t xml:space="preserve"> </t>
    </r>
    <r>
      <rPr>
        <sz val="12"/>
        <rFont val="ＭＳ ゴシック"/>
        <family val="3"/>
      </rPr>
      <t>　</t>
    </r>
    <r>
      <rPr>
        <sz val="12"/>
        <rFont val="ＭＳ ゴシック"/>
        <family val="3"/>
      </rPr>
      <t>15</t>
    </r>
  </si>
  <si>
    <r>
      <t>取下　</t>
    </r>
    <r>
      <rPr>
        <sz val="12"/>
        <rFont val="ＭＳ ゴシック"/>
        <family val="3"/>
      </rPr>
      <t xml:space="preserve">  </t>
    </r>
    <r>
      <rPr>
        <sz val="12"/>
        <rFont val="ＭＳ ゴシック"/>
        <family val="3"/>
      </rPr>
      <t>　</t>
    </r>
    <r>
      <rPr>
        <sz val="12"/>
        <rFont val="ＭＳ ゴシック"/>
        <family val="3"/>
      </rPr>
      <t>2</t>
    </r>
  </si>
  <si>
    <t>岩手県</t>
  </si>
  <si>
    <t>茨城県</t>
  </si>
  <si>
    <t xml:space="preserve">  取下   1</t>
  </si>
  <si>
    <t>千葉市</t>
  </si>
  <si>
    <t>新潟県</t>
  </si>
  <si>
    <t>富山県</t>
  </si>
  <si>
    <t>感染症指定医療機関</t>
  </si>
  <si>
    <t>痴呆性高齢者グループホーム</t>
  </si>
  <si>
    <t>福井県</t>
  </si>
  <si>
    <t>静岡県</t>
  </si>
  <si>
    <t>京都市</t>
  </si>
  <si>
    <t>大阪府</t>
  </si>
  <si>
    <t>福山市</t>
  </si>
</sst>
</file>

<file path=xl/styles.xml><?xml version="1.0" encoding="utf-8"?>
<styleSheet xmlns="http://schemas.openxmlformats.org/spreadsheetml/2006/main">
  <numFmts count="6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件&quot;"/>
    <numFmt numFmtId="177" formatCode="\(@\)"/>
    <numFmt numFmtId="178" formatCode="#,##0;[Red]#,##0"/>
    <numFmt numFmtId="179" formatCode="0_ "/>
    <numFmt numFmtId="180" formatCode="#,##0_ "/>
    <numFmt numFmtId="181" formatCode="#,##0;&quot;△ &quot;#,##0"/>
    <numFmt numFmtId="182" formatCode="#,##0.0_ "/>
    <numFmt numFmtId="183" formatCode="#,##0_ ;[Red]\-#,##0\ "/>
    <numFmt numFmtId="184" formatCode="#\ /10"/>
    <numFmt numFmtId="185" formatCode="#,##0.00_ "/>
    <numFmt numFmtId="186" formatCode="#,##0&quot;床&quot;"/>
    <numFmt numFmtId="187" formatCode="\ #,##0&quot;件&quot;"/>
    <numFmt numFmtId="188" formatCode="0;&quot;△ &quot;0"/>
    <numFmt numFmtId="189" formatCode="0.0%"/>
    <numFmt numFmtId="190" formatCode="0_ ;[Red]\-0\ "/>
    <numFmt numFmtId="191" formatCode="#,##0&quot;,000&quot;_ ;[Red]\-#,##0&quot;,000&quot;\ "/>
    <numFmt numFmtId="192" formatCode="#,##0&quot;件&quot;_ ;[Red]\-#,##0&quot;件&quot;\ "/>
    <numFmt numFmtId="193" formatCode="#,##0&quot;件&quot;\ \ ;[Red]\-#,##0&quot;件&quot;\ "/>
    <numFmt numFmtId="194" formatCode="#,##0&quot;件&quot;\ \ "/>
    <numFmt numFmtId="195" formatCode="[&lt;=999]000;000\-00"/>
    <numFmt numFmtId="196" formatCode="#,##0_ ;[Red]&quot;△&quot;#,##0\ "/>
    <numFmt numFmtId="197" formatCode="@&quot;%&quot;"/>
    <numFmt numFmtId="198" formatCode="General&quot;件&quot;"/>
    <numFmt numFmtId="199" formatCode="0;0;"/>
    <numFmt numFmtId="200" formatCode="#;#;"/>
    <numFmt numFmtId="201" formatCode="\1;\1;"/>
    <numFmt numFmtId="202" formatCode="&quot;あ&quot;&quot;い&quot;&quot;う&quot;\ @"/>
    <numFmt numFmtId="203" formatCode="&quot;\&quot;#,##0;\-&quot;\&quot;#,##0"/>
    <numFmt numFmtId="204" formatCode="&quot;\&quot;#,##0;[Red]\-&quot;\&quot;#,##0"/>
    <numFmt numFmtId="205" formatCode="&quot;\&quot;#,##0.00;\-&quot;\&quot;#,##0.00"/>
    <numFmt numFmtId="206" formatCode="&quot;\&quot;#,##0.00;[Red]\-&quot;\&quot;#,##0.00"/>
    <numFmt numFmtId="207" formatCode="_-&quot;\&quot;* #,##0_-;\-&quot;\&quot;* #,##0_-;_-&quot;\&quot;* &quot;-&quot;_-;_-@_-"/>
    <numFmt numFmtId="208" formatCode="_-* #,##0_-;\-* #,##0_-;_-* &quot;-&quot;_-;_-@_-"/>
    <numFmt numFmtId="209" formatCode="_-&quot;\&quot;* #,##0.00_-;\-&quot;\&quot;* #,##0.00_-;_-&quot;\&quot;* &quot;-&quot;??_-;_-@_-"/>
    <numFmt numFmtId="210" formatCode="_-* #,##0.00_-;\-* #,##0.00_-;_-* &quot;-&quot;??_-;_-@_-"/>
    <numFmt numFmtId="211" formatCode="@\ &quot;先&quot;&quot;生&quot;"/>
    <numFmt numFmtId="212" formatCode="@\ \ &quot;先&quot;&quot;生&quot;"/>
    <numFmt numFmtId="213" formatCode="@\ \ &quot;大&quot;&quot;臣&quot;"/>
    <numFmt numFmtId="214" formatCode="@\ \ &quot;政&quot;&quot;務&quot;&quot;次&quot;&quot;官&quot;"/>
    <numFmt numFmtId="215" formatCode="\(General\)"/>
    <numFmt numFmtId="216" formatCode="#,##0.0;\-#,##0.0"/>
    <numFmt numFmtId="217" formatCode="#,##0.000;\-#,##0.000"/>
    <numFmt numFmtId="218" formatCode="@&quot;先&quot;&quot;生&quot;"/>
    <numFmt numFmtId="219" formatCode="@&quot;大&quot;&quot;臣&quot;"/>
    <numFmt numFmtId="220" formatCode="@&quot;政&quot;&quot;務&quot;&quot;次&quot;&quot;官&quot;"/>
    <numFmt numFmtId="221" formatCode="@\ \ &quot;先&quot;&quot;生&quot;\)"/>
    <numFmt numFmtId="222" formatCode="#,##0.0000;\-#,##0.0000"/>
    <numFmt numFmtId="223" formatCode="\(0;0;\)"/>
    <numFmt numFmtId="224" formatCode="#,##0.00%"/>
    <numFmt numFmtId="225" formatCode="#,###"/>
    <numFmt numFmtId="226" formatCode="#,##0.%"/>
    <numFmt numFmtId="227" formatCode="#,##0.0%"/>
    <numFmt numFmtId="228" formatCode="#\ ?/10"/>
    <numFmt numFmtId="229" formatCode="#\ ?/100"/>
  </numFmts>
  <fonts count="11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2"/>
      <name val="ＭＳ Ｐゴシック"/>
      <family val="3"/>
    </font>
    <font>
      <sz val="11"/>
      <color indexed="8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7" fillId="0" borderId="0" xfId="0" applyFont="1" applyBorder="1" applyAlignment="1">
      <alignment vertical="center"/>
    </xf>
    <xf numFmtId="58" fontId="7" fillId="0" borderId="0" xfId="0" applyNumberFormat="1" applyFont="1" applyBorder="1" applyAlignment="1">
      <alignment horizontal="centerContinuous" vertical="center"/>
    </xf>
    <xf numFmtId="0" fontId="0" fillId="0" borderId="0" xfId="0" applyAlignment="1">
      <alignment horizontal="centerContinuous"/>
    </xf>
    <xf numFmtId="0" fontId="8" fillId="0" borderId="0" xfId="0" applyFont="1" applyBorder="1" applyAlignment="1">
      <alignment vertical="center"/>
    </xf>
    <xf numFmtId="0" fontId="7" fillId="0" borderId="1" xfId="0" applyFont="1" applyBorder="1" applyAlignment="1">
      <alignment horizontal="distributed" vertical="center"/>
    </xf>
    <xf numFmtId="0" fontId="7" fillId="0" borderId="1" xfId="0" applyFont="1" applyBorder="1" applyAlignment="1">
      <alignment horizontal="center" vertical="center"/>
    </xf>
    <xf numFmtId="0" fontId="9" fillId="0" borderId="2" xfId="0" applyNumberFormat="1" applyFont="1" applyBorder="1" applyAlignment="1">
      <alignment vertical="center" wrapText="1"/>
    </xf>
    <xf numFmtId="0" fontId="7" fillId="0" borderId="3" xfId="0" applyFont="1" applyBorder="1" applyAlignment="1">
      <alignment horizontal="right" vertical="center"/>
    </xf>
    <xf numFmtId="181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9" fillId="0" borderId="4" xfId="0" applyNumberFormat="1" applyFont="1" applyBorder="1" applyAlignment="1">
      <alignment vertical="center" wrapText="1"/>
    </xf>
    <xf numFmtId="0" fontId="7" fillId="0" borderId="5" xfId="0" applyFont="1" applyBorder="1" applyAlignment="1">
      <alignment horizontal="right" vertical="center"/>
    </xf>
    <xf numFmtId="0" fontId="9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9" fillId="0" borderId="2" xfId="0" applyNumberFormat="1" applyFont="1" applyBorder="1" applyAlignment="1">
      <alignment horizontal="center" vertical="center" wrapText="1"/>
    </xf>
    <xf numFmtId="181" fontId="7" fillId="0" borderId="4" xfId="0" applyNumberFormat="1" applyFont="1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38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distributed"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  <xf numFmtId="181" fontId="0" fillId="0" borderId="7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181" fontId="0" fillId="0" borderId="5" xfId="0" applyNumberFormat="1" applyBorder="1" applyAlignment="1">
      <alignment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vertical="center"/>
    </xf>
    <xf numFmtId="181" fontId="0" fillId="0" borderId="10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181" fontId="0" fillId="0" borderId="4" xfId="0" applyNumberFormat="1" applyBorder="1" applyAlignment="1">
      <alignment vertical="center"/>
    </xf>
    <xf numFmtId="0" fontId="0" fillId="0" borderId="0" xfId="0" applyBorder="1" applyAlignment="1">
      <alignment/>
    </xf>
    <xf numFmtId="0" fontId="0" fillId="0" borderId="12" xfId="0" applyBorder="1" applyAlignment="1">
      <alignment horizontal="distributed" vertical="center"/>
    </xf>
    <xf numFmtId="0" fontId="0" fillId="0" borderId="12" xfId="0" applyBorder="1" applyAlignment="1">
      <alignment vertical="center" wrapText="1"/>
    </xf>
    <xf numFmtId="181" fontId="0" fillId="0" borderId="12" xfId="0" applyNumberFormat="1" applyBorder="1" applyAlignment="1">
      <alignment vertical="center"/>
    </xf>
    <xf numFmtId="0" fontId="0" fillId="0" borderId="11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13" xfId="0" applyBorder="1" applyAlignment="1">
      <alignment vertical="center"/>
    </xf>
    <xf numFmtId="181" fontId="0" fillId="0" borderId="3" xfId="0" applyNumberForma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180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12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">
      <selection activeCell="E8" sqref="E8"/>
    </sheetView>
  </sheetViews>
  <sheetFormatPr defaultColWidth="8.796875" defaultRowHeight="14.25"/>
  <cols>
    <col min="1" max="1" width="8.59765625" style="1" customWidth="1"/>
    <col min="2" max="2" width="30.59765625" style="1" customWidth="1"/>
    <col min="3" max="3" width="12.59765625" style="1" customWidth="1"/>
    <col min="4" max="4" width="22.59765625" style="1" customWidth="1"/>
    <col min="5" max="5" width="16.59765625" style="1" customWidth="1"/>
    <col min="6" max="16384" width="9" style="1" customWidth="1"/>
  </cols>
  <sheetData>
    <row r="1" spans="4:5" ht="18" customHeight="1">
      <c r="D1" s="2">
        <v>37327</v>
      </c>
      <c r="E1" s="3"/>
    </row>
    <row r="2" ht="18" customHeight="1">
      <c r="E2"/>
    </row>
    <row r="3" ht="30" customHeight="1">
      <c r="B3" s="4" t="s">
        <v>13</v>
      </c>
    </row>
    <row r="4" ht="30" customHeight="1"/>
    <row r="5" spans="2:4" ht="30" customHeight="1">
      <c r="B5" s="5" t="s">
        <v>0</v>
      </c>
      <c r="C5" s="6" t="s">
        <v>1</v>
      </c>
      <c r="D5" s="6" t="s">
        <v>2</v>
      </c>
    </row>
    <row r="6" spans="2:4" ht="30" customHeight="1">
      <c r="B6" s="7" t="s">
        <v>14</v>
      </c>
      <c r="C6" s="8">
        <v>1</v>
      </c>
      <c r="D6" s="9">
        <v>329</v>
      </c>
    </row>
    <row r="7" spans="2:4" ht="30" customHeight="1">
      <c r="B7" s="7" t="s">
        <v>15</v>
      </c>
      <c r="C7" s="10">
        <v>7</v>
      </c>
      <c r="D7" s="9">
        <v>311800</v>
      </c>
    </row>
    <row r="8" spans="2:4" ht="30" customHeight="1">
      <c r="B8" s="11"/>
      <c r="C8" s="12" t="s">
        <v>16</v>
      </c>
      <c r="D8" s="9">
        <v>-87000</v>
      </c>
    </row>
    <row r="9" spans="2:4" ht="30" customHeight="1">
      <c r="B9" s="13" t="s">
        <v>17</v>
      </c>
      <c r="C9" s="14">
        <v>1</v>
      </c>
      <c r="D9" s="9">
        <v>8946</v>
      </c>
    </row>
    <row r="10" spans="2:4" ht="30" customHeight="1">
      <c r="B10" s="13" t="s">
        <v>18</v>
      </c>
      <c r="C10" s="10">
        <v>1</v>
      </c>
      <c r="D10" s="9">
        <v>2246</v>
      </c>
    </row>
    <row r="11" spans="2:4" ht="30" customHeight="1">
      <c r="B11" s="13" t="s">
        <v>19</v>
      </c>
      <c r="C11" s="15">
        <v>5</v>
      </c>
      <c r="D11" s="9">
        <v>99250</v>
      </c>
    </row>
    <row r="12" spans="2:4" ht="30" customHeight="1">
      <c r="B12" s="16" t="s">
        <v>20</v>
      </c>
      <c r="C12" s="8" t="s">
        <v>21</v>
      </c>
      <c r="D12" s="17">
        <v>422571</v>
      </c>
    </row>
    <row r="13" spans="2:5" ht="30" customHeight="1">
      <c r="B13" s="18"/>
      <c r="C13" s="8" t="s">
        <v>22</v>
      </c>
      <c r="D13" s="9">
        <v>-87000</v>
      </c>
      <c r="E13" s="19"/>
    </row>
    <row r="14" ht="16.5" customHeight="1">
      <c r="E14" s="20"/>
    </row>
    <row r="15" spans="1:5" ht="30" customHeight="1">
      <c r="A15"/>
      <c r="B15" s="1" t="s">
        <v>3</v>
      </c>
      <c r="C15" s="21"/>
      <c r="E15" s="19"/>
    </row>
    <row r="16" spans="1:5" ht="16.5" customHeight="1">
      <c r="A16"/>
      <c r="C16" s="21"/>
      <c r="E16" s="19"/>
    </row>
    <row r="17" ht="19.5" customHeight="1"/>
    <row r="18" ht="19.5" customHeight="1">
      <c r="B18" s="1" t="s">
        <v>4</v>
      </c>
    </row>
    <row r="19" ht="19.5" customHeight="1">
      <c r="B19" s="1" t="s">
        <v>5</v>
      </c>
    </row>
    <row r="20" ht="19.5" customHeight="1">
      <c r="B20" s="1" t="s">
        <v>6</v>
      </c>
    </row>
    <row r="21" ht="19.5" customHeight="1">
      <c r="B21" s="1" t="s">
        <v>7</v>
      </c>
    </row>
    <row r="22" ht="19.5" customHeight="1"/>
    <row r="23" ht="19.5" customHeight="1"/>
    <row r="24" ht="19.5" customHeight="1"/>
    <row r="25" ht="19.5" customHeight="1"/>
  </sheetData>
  <mergeCells count="1">
    <mergeCell ref="B12:B13"/>
  </mergeCells>
  <printOptions/>
  <pageMargins left="0.7874015748031497" right="0.5905511811023623" top="0.5905511811023623" bottom="0.5905511811023623" header="0.7874015748031497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3"/>
  <sheetViews>
    <sheetView workbookViewId="0" topLeftCell="A33">
      <selection activeCell="D4" sqref="D4"/>
    </sheetView>
  </sheetViews>
  <sheetFormatPr defaultColWidth="8.796875" defaultRowHeight="14.25"/>
  <cols>
    <col min="1" max="1" width="3.59765625" style="0" customWidth="1"/>
    <col min="2" max="2" width="12.59765625" style="0" customWidth="1"/>
    <col min="3" max="3" width="18.59765625" style="0" customWidth="1"/>
    <col min="4" max="4" width="10.59765625" style="0" customWidth="1"/>
    <col min="5" max="5" width="24.59765625" style="0" customWidth="1"/>
  </cols>
  <sheetData>
    <row r="1" ht="30" customHeight="1"/>
    <row r="2" spans="2:5" ht="30" customHeight="1">
      <c r="B2" s="22" t="s">
        <v>8</v>
      </c>
      <c r="C2" s="23" t="s">
        <v>9</v>
      </c>
      <c r="D2" s="24" t="s">
        <v>10</v>
      </c>
      <c r="E2" s="22" t="s">
        <v>11</v>
      </c>
    </row>
    <row r="3" spans="2:5" ht="30" customHeight="1">
      <c r="B3" s="25" t="s">
        <v>23</v>
      </c>
      <c r="C3" s="26" t="s">
        <v>15</v>
      </c>
      <c r="D3" s="27">
        <v>1</v>
      </c>
      <c r="E3" s="28">
        <v>125000</v>
      </c>
    </row>
    <row r="4" spans="2:5" ht="30" customHeight="1">
      <c r="B4" s="25"/>
      <c r="C4" s="29" t="s">
        <v>17</v>
      </c>
      <c r="D4" s="30">
        <v>1</v>
      </c>
      <c r="E4" s="31">
        <v>8946</v>
      </c>
    </row>
    <row r="5" spans="2:5" ht="30" customHeight="1" thickBot="1">
      <c r="B5" s="32"/>
      <c r="C5" s="33" t="s">
        <v>18</v>
      </c>
      <c r="D5" s="34">
        <v>1</v>
      </c>
      <c r="E5" s="35">
        <v>2246</v>
      </c>
    </row>
    <row r="6" spans="2:5" ht="30" customHeight="1" thickTop="1">
      <c r="B6" s="36" t="s">
        <v>12</v>
      </c>
      <c r="C6" s="37"/>
      <c r="D6" s="38">
        <f>SUM(D3:D5)</f>
        <v>3</v>
      </c>
      <c r="E6" s="39">
        <f>SUM(E3:E5)</f>
        <v>136192</v>
      </c>
    </row>
    <row r="7" spans="2:5" ht="30" customHeight="1">
      <c r="B7" s="40"/>
      <c r="C7" s="40"/>
      <c r="D7" s="40"/>
      <c r="E7" s="40"/>
    </row>
    <row r="8" spans="2:5" ht="30" customHeight="1">
      <c r="B8" s="22" t="s">
        <v>8</v>
      </c>
      <c r="C8" s="23" t="s">
        <v>9</v>
      </c>
      <c r="D8" s="24" t="s">
        <v>10</v>
      </c>
      <c r="E8" s="22" t="s">
        <v>11</v>
      </c>
    </row>
    <row r="9" spans="2:5" ht="30" customHeight="1" thickBot="1">
      <c r="B9" s="41" t="s">
        <v>24</v>
      </c>
      <c r="C9" s="42" t="s">
        <v>15</v>
      </c>
      <c r="D9" s="34" t="s">
        <v>25</v>
      </c>
      <c r="E9" s="43">
        <v>-62000</v>
      </c>
    </row>
    <row r="10" spans="2:5" ht="30" customHeight="1" thickTop="1">
      <c r="B10" s="44" t="s">
        <v>12</v>
      </c>
      <c r="C10" s="45"/>
      <c r="D10" s="46" t="s">
        <v>25</v>
      </c>
      <c r="E10" s="47">
        <f>SUM(E9:E9)</f>
        <v>-62000</v>
      </c>
    </row>
    <row r="11" spans="1:6" ht="30" customHeight="1">
      <c r="A11" s="40"/>
      <c r="B11" s="40"/>
      <c r="C11" s="48"/>
      <c r="D11" s="49"/>
      <c r="E11" s="50"/>
      <c r="F11" s="40"/>
    </row>
    <row r="12" spans="2:5" ht="30" customHeight="1">
      <c r="B12" s="22" t="s">
        <v>8</v>
      </c>
      <c r="C12" s="23" t="s">
        <v>9</v>
      </c>
      <c r="D12" s="24" t="s">
        <v>10</v>
      </c>
      <c r="E12" s="22" t="s">
        <v>11</v>
      </c>
    </row>
    <row r="13" spans="2:5" ht="30" customHeight="1" thickBot="1">
      <c r="B13" s="41" t="s">
        <v>26</v>
      </c>
      <c r="C13" s="42" t="s">
        <v>15</v>
      </c>
      <c r="D13" s="34">
        <v>2</v>
      </c>
      <c r="E13" s="43">
        <v>31200</v>
      </c>
    </row>
    <row r="14" spans="2:5" ht="30" customHeight="1" thickTop="1">
      <c r="B14" s="44" t="s">
        <v>12</v>
      </c>
      <c r="C14" s="45"/>
      <c r="D14" s="38">
        <f>SUM(D13)</f>
        <v>2</v>
      </c>
      <c r="E14" s="47">
        <f>SUM(E13:E13)</f>
        <v>31200</v>
      </c>
    </row>
    <row r="15" spans="1:6" ht="30" customHeight="1">
      <c r="A15" s="40"/>
      <c r="B15" s="40"/>
      <c r="C15" s="48"/>
      <c r="D15" s="49"/>
      <c r="E15" s="50"/>
      <c r="F15" s="40"/>
    </row>
    <row r="16" spans="2:5" ht="30" customHeight="1">
      <c r="B16" s="22" t="s">
        <v>8</v>
      </c>
      <c r="C16" s="23" t="s">
        <v>9</v>
      </c>
      <c r="D16" s="24" t="s">
        <v>10</v>
      </c>
      <c r="E16" s="22" t="s">
        <v>11</v>
      </c>
    </row>
    <row r="17" spans="2:5" ht="30" customHeight="1" thickBot="1">
      <c r="B17" s="41" t="s">
        <v>27</v>
      </c>
      <c r="C17" s="42" t="s">
        <v>15</v>
      </c>
      <c r="D17" s="34">
        <v>1</v>
      </c>
      <c r="E17" s="43">
        <v>5000</v>
      </c>
    </row>
    <row r="18" spans="2:5" ht="30" customHeight="1" thickTop="1">
      <c r="B18" s="44" t="s">
        <v>12</v>
      </c>
      <c r="C18" s="45"/>
      <c r="D18" s="38">
        <f>SUM(D17)</f>
        <v>1</v>
      </c>
      <c r="E18" s="47">
        <f>SUM(E17:E17)</f>
        <v>5000</v>
      </c>
    </row>
    <row r="19" ht="30" customHeight="1"/>
    <row r="20" spans="2:5" ht="30" customHeight="1">
      <c r="B20" s="22" t="s">
        <v>8</v>
      </c>
      <c r="C20" s="23" t="s">
        <v>9</v>
      </c>
      <c r="D20" s="24" t="s">
        <v>10</v>
      </c>
      <c r="E20" s="22" t="s">
        <v>11</v>
      </c>
    </row>
    <row r="21" spans="2:5" ht="30" customHeight="1">
      <c r="B21" s="25" t="s">
        <v>28</v>
      </c>
      <c r="C21" s="29" t="s">
        <v>29</v>
      </c>
      <c r="D21" s="30">
        <v>1</v>
      </c>
      <c r="E21" s="31">
        <v>329</v>
      </c>
    </row>
    <row r="22" spans="2:5" ht="30" customHeight="1" thickBot="1">
      <c r="B22" s="32"/>
      <c r="C22" s="33" t="s">
        <v>30</v>
      </c>
      <c r="D22" s="34">
        <v>3</v>
      </c>
      <c r="E22" s="35">
        <f>19750*3</f>
        <v>59250</v>
      </c>
    </row>
    <row r="23" spans="2:5" ht="30" customHeight="1" thickTop="1">
      <c r="B23" s="36" t="s">
        <v>12</v>
      </c>
      <c r="C23" s="37"/>
      <c r="D23" s="38">
        <f>SUM(D21:D22)</f>
        <v>4</v>
      </c>
      <c r="E23" s="39">
        <f>SUM(E21:E22)</f>
        <v>59579</v>
      </c>
    </row>
    <row r="24" spans="1:6" ht="30" customHeight="1">
      <c r="A24" s="40"/>
      <c r="B24" s="40"/>
      <c r="C24" s="48"/>
      <c r="D24" s="49"/>
      <c r="E24" s="50"/>
      <c r="F24" s="40"/>
    </row>
    <row r="25" spans="1:6" ht="30" customHeight="1">
      <c r="A25" s="40"/>
      <c r="B25" s="22" t="s">
        <v>8</v>
      </c>
      <c r="C25" s="23" t="s">
        <v>9</v>
      </c>
      <c r="D25" s="24" t="s">
        <v>10</v>
      </c>
      <c r="E25" s="22" t="s">
        <v>11</v>
      </c>
      <c r="F25" s="40"/>
    </row>
    <row r="26" spans="2:5" ht="30" customHeight="1" thickBot="1">
      <c r="B26" s="41" t="s">
        <v>31</v>
      </c>
      <c r="C26" s="42" t="s">
        <v>19</v>
      </c>
      <c r="D26" s="34">
        <v>2</v>
      </c>
      <c r="E26" s="43">
        <v>40000</v>
      </c>
    </row>
    <row r="27" spans="2:5" ht="30" customHeight="1" thickTop="1">
      <c r="B27" s="44" t="s">
        <v>12</v>
      </c>
      <c r="C27" s="45"/>
      <c r="D27" s="38">
        <f>SUM(D26)</f>
        <v>2</v>
      </c>
      <c r="E27" s="47">
        <f>SUM(E26:E26)</f>
        <v>40000</v>
      </c>
    </row>
    <row r="28" spans="1:6" ht="30" customHeight="1">
      <c r="A28" s="40"/>
      <c r="B28" s="51"/>
      <c r="C28" s="48"/>
      <c r="D28" s="49"/>
      <c r="E28" s="50"/>
      <c r="F28" s="40"/>
    </row>
    <row r="29" spans="1:6" ht="30" customHeight="1">
      <c r="A29" s="40"/>
      <c r="B29" s="22" t="s">
        <v>8</v>
      </c>
      <c r="C29" s="23" t="s">
        <v>9</v>
      </c>
      <c r="D29" s="24" t="s">
        <v>10</v>
      </c>
      <c r="E29" s="22" t="s">
        <v>11</v>
      </c>
      <c r="F29" s="40"/>
    </row>
    <row r="30" spans="2:5" ht="30" customHeight="1" thickBot="1">
      <c r="B30" s="41" t="s">
        <v>32</v>
      </c>
      <c r="C30" s="42" t="s">
        <v>15</v>
      </c>
      <c r="D30" s="52">
        <v>1</v>
      </c>
      <c r="E30" s="43">
        <v>68000</v>
      </c>
    </row>
    <row r="31" spans="2:5" ht="30" customHeight="1" thickTop="1">
      <c r="B31" s="44" t="s">
        <v>12</v>
      </c>
      <c r="C31" s="45"/>
      <c r="D31" s="38">
        <f>SUM(D30)</f>
        <v>1</v>
      </c>
      <c r="E31" s="47">
        <f>SUM(E30:E30)</f>
        <v>68000</v>
      </c>
    </row>
    <row r="32" spans="1:6" ht="30" customHeight="1">
      <c r="A32" s="40"/>
      <c r="B32" s="51"/>
      <c r="C32" s="48"/>
      <c r="D32" s="49"/>
      <c r="E32" s="50"/>
      <c r="F32" s="40"/>
    </row>
    <row r="33" spans="1:6" ht="30" customHeight="1">
      <c r="A33" s="40"/>
      <c r="B33" s="22" t="s">
        <v>8</v>
      </c>
      <c r="C33" s="23" t="s">
        <v>9</v>
      </c>
      <c r="D33" s="24" t="s">
        <v>10</v>
      </c>
      <c r="E33" s="22" t="s">
        <v>11</v>
      </c>
      <c r="F33" s="40"/>
    </row>
    <row r="34" spans="2:5" ht="30" customHeight="1" thickBot="1">
      <c r="B34" s="41" t="s">
        <v>33</v>
      </c>
      <c r="C34" s="42" t="s">
        <v>15</v>
      </c>
      <c r="D34" s="52">
        <v>1</v>
      </c>
      <c r="E34" s="43">
        <v>39600</v>
      </c>
    </row>
    <row r="35" spans="2:5" ht="30" customHeight="1" thickTop="1">
      <c r="B35" s="44" t="s">
        <v>12</v>
      </c>
      <c r="C35" s="45"/>
      <c r="D35" s="38">
        <f>SUM(D34)</f>
        <v>1</v>
      </c>
      <c r="E35" s="47">
        <f>SUM(E34:E34)</f>
        <v>39600</v>
      </c>
    </row>
    <row r="36" spans="1:6" ht="30" customHeight="1">
      <c r="A36" s="40"/>
      <c r="B36" s="51"/>
      <c r="C36" s="48"/>
      <c r="D36" s="49"/>
      <c r="E36" s="50"/>
      <c r="F36" s="40"/>
    </row>
    <row r="37" spans="1:6" ht="30" customHeight="1">
      <c r="A37" s="40"/>
      <c r="B37" s="22" t="s">
        <v>8</v>
      </c>
      <c r="C37" s="23" t="s">
        <v>9</v>
      </c>
      <c r="D37" s="24" t="s">
        <v>10</v>
      </c>
      <c r="E37" s="22" t="s">
        <v>11</v>
      </c>
      <c r="F37" s="40"/>
    </row>
    <row r="38" spans="2:5" ht="30" customHeight="1" thickBot="1">
      <c r="B38" s="41" t="s">
        <v>34</v>
      </c>
      <c r="C38" s="42" t="s">
        <v>15</v>
      </c>
      <c r="D38" s="34" t="s">
        <v>25</v>
      </c>
      <c r="E38" s="43">
        <v>-25000</v>
      </c>
    </row>
    <row r="39" spans="2:5" ht="30" customHeight="1" thickTop="1">
      <c r="B39" s="44" t="s">
        <v>12</v>
      </c>
      <c r="C39" s="45"/>
      <c r="D39" s="46" t="s">
        <v>25</v>
      </c>
      <c r="E39" s="47">
        <f>SUM(E38:E38)</f>
        <v>-25000</v>
      </c>
    </row>
    <row r="40" spans="1:6" ht="30" customHeight="1">
      <c r="A40" s="40"/>
      <c r="B40" s="51"/>
      <c r="C40" s="48"/>
      <c r="D40" s="49"/>
      <c r="E40" s="50"/>
      <c r="F40" s="40"/>
    </row>
    <row r="41" spans="1:6" ht="30" customHeight="1">
      <c r="A41" s="40"/>
      <c r="B41" s="22" t="s">
        <v>8</v>
      </c>
      <c r="C41" s="23" t="s">
        <v>9</v>
      </c>
      <c r="D41" s="24" t="s">
        <v>10</v>
      </c>
      <c r="E41" s="22" t="s">
        <v>11</v>
      </c>
      <c r="F41" s="40"/>
    </row>
    <row r="42" spans="2:5" ht="30" customHeight="1" thickBot="1">
      <c r="B42" s="41" t="s">
        <v>35</v>
      </c>
      <c r="C42" s="42" t="s">
        <v>15</v>
      </c>
      <c r="D42" s="52">
        <v>1</v>
      </c>
      <c r="E42" s="43">
        <v>43000</v>
      </c>
    </row>
    <row r="43" spans="2:5" ht="30" customHeight="1" thickTop="1">
      <c r="B43" s="44" t="s">
        <v>12</v>
      </c>
      <c r="C43" s="45"/>
      <c r="D43" s="38">
        <f>SUM(D42)</f>
        <v>1</v>
      </c>
      <c r="E43" s="47">
        <f>SUM(E42:E42)</f>
        <v>43000</v>
      </c>
    </row>
  </sheetData>
  <mergeCells count="2">
    <mergeCell ref="B6:C6"/>
    <mergeCell ref="B23:C23"/>
  </mergeCells>
  <printOptions/>
  <pageMargins left="0.98425196850393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厚生労働省本省</cp:lastModifiedBy>
  <dcterms:created xsi:type="dcterms:W3CDTF">2002-03-13T05:25:51Z</dcterms:created>
  <dcterms:modified xsi:type="dcterms:W3CDTF">2002-03-13T05:27:27Z</dcterms:modified>
  <cp:category/>
  <cp:version/>
  <cp:contentType/>
  <cp:contentStatus/>
</cp:coreProperties>
</file>