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2325" windowWidth="5265" windowHeight="1620" tabRatio="678" activeTab="0"/>
  </bookViews>
  <sheets>
    <sheet name="記載例自己評価シート" sheetId="1" r:id="rId1"/>
  </sheets>
  <definedNames>
    <definedName name="_xlnm.Print_Area" localSheetId="0">'記載例自己評価シート'!$A$1:$BV$88</definedName>
  </definedNames>
  <calcPr fullCalcOnLoad="1"/>
</workbook>
</file>

<file path=xl/sharedStrings.xml><?xml version="1.0" encoding="utf-8"?>
<sst xmlns="http://schemas.openxmlformats.org/spreadsheetml/2006/main" count="315" uniqueCount="151">
  <si>
    <t>50%～80％未満</t>
  </si>
  <si>
    <t>大体できている
（大体している）</t>
  </si>
  <si>
    <t>常にできている
（常にしている）</t>
  </si>
  <si>
    <t>20%～50％未満</t>
  </si>
  <si>
    <t>20%未満</t>
  </si>
  <si>
    <t>殆どできていない
（殆どしていない）</t>
  </si>
  <si>
    <t>○</t>
  </si>
  <si>
    <t>点</t>
  </si>
  <si>
    <t>能力区分</t>
  </si>
  <si>
    <t>点数</t>
  </si>
  <si>
    <t>能力区分別レーダーチャート</t>
  </si>
  <si>
    <t>次の設問を読み、あなたの日ごろの行動から該当する列を選択して○をつけてください（複数回答不可）</t>
  </si>
  <si>
    <t>あまりできていない
（あまりしていない）</t>
  </si>
  <si>
    <t>(2)</t>
  </si>
  <si>
    <t>(2)</t>
  </si>
  <si>
    <t>(4)</t>
  </si>
  <si>
    <t>(5)</t>
  </si>
  <si>
    <t>Ⅱ</t>
  </si>
  <si>
    <t>(4)</t>
  </si>
  <si>
    <t>Ⅲ</t>
  </si>
  <si>
    <t>(2)</t>
  </si>
  <si>
    <t>(4)</t>
  </si>
  <si>
    <t>Ⅳ</t>
  </si>
  <si>
    <t>(1)</t>
  </si>
  <si>
    <t>(3)</t>
  </si>
  <si>
    <t>(4)</t>
  </si>
  <si>
    <t>80%以上</t>
  </si>
  <si>
    <t>状況に応じて適切な敬語の使い分けをしていますか</t>
  </si>
  <si>
    <t>必要性に気づいたら、人に指摘される前に行動に移していますか。</t>
  </si>
  <si>
    <t>働く意識と取組（自らの職業意識・勤労観を持ち職務に取り組む能力）</t>
  </si>
  <si>
    <t>法令や職場のルール、慣行などを遵守していますか。</t>
  </si>
  <si>
    <t>出勤時間、約束時間などの定刻前に到着していますか。</t>
  </si>
  <si>
    <t>上司・先輩などからの業務指示・命令の内容を理解して従っていますか。</t>
  </si>
  <si>
    <t>仕事に対する自身の目的意識や思いを持って取り組んでいますか。</t>
  </si>
  <si>
    <t>お客様に納得・満足していただけるように仕事に取り組んでいますか。</t>
  </si>
  <si>
    <t>一旦引き受けたことは途中で投げ出さず、最後までやり遂げていますか。　</t>
  </si>
  <si>
    <t>上司・先輩等の上位者や同僚、お客様などとの約束事は誠実に守っていますか。</t>
  </si>
  <si>
    <t>必要な手続や手間を省くことなく、決められた手順どおり仕事を進めていますか。</t>
  </si>
  <si>
    <t>自分の犯した失敗やミスについて、他人に責任を押し付けず自分で受け止めていますか。</t>
  </si>
  <si>
    <t>次の課題を見据えながら、手がけている仕事に全力で取り組んでいますか。</t>
  </si>
  <si>
    <t>職場において、職務にふさわしい身だしなみを保っていますか。</t>
  </si>
  <si>
    <t>職場の上位者や同僚などに対し、日常的な挨拶をきちんと行っていますか。</t>
  </si>
  <si>
    <t>お客様に対し、礼儀正しい対応（お辞儀、挨拶、言葉遣いなど）をしていますか。</t>
  </si>
  <si>
    <t>接遇時、訪問時などに基本的なビジネス・マナーを実践していますか。</t>
  </si>
  <si>
    <t>上司・先輩などの上位者に対し、正確にホウレンソウ（報告・連絡・相談）をしていますか。</t>
  </si>
  <si>
    <t>自分の意見や主張を筋道立てて相手に説明していますか。</t>
  </si>
  <si>
    <t>相手の心情に配慮し、適切な態度や言葉遣い、姿勢で依頼や折衝をしていますか。</t>
  </si>
  <si>
    <t>職場の同僚等と本音で話し合える人間関係を構築していますか。</t>
  </si>
  <si>
    <t>苦手な上司や同僚とも、仕事上支障がないよう、必要な関係を保っていますか。</t>
  </si>
  <si>
    <t>チームワーク（協調性を発揮して職務を遂行する能力）</t>
  </si>
  <si>
    <t>余裕がある場合には、周囲の忙しそうな人の仕事を手伝っていますか。</t>
  </si>
  <si>
    <t>チームプレーを行う際には、仲間と仕事や役割を分担して協同で取り組んでいますか。</t>
  </si>
  <si>
    <t>周囲の同僚の立場や状況を考えながら、チームプレーを行っていますか。</t>
  </si>
  <si>
    <t>苦手な同僚、考え方の異なる同僚であっても、協力して仕事を進めていますか。</t>
  </si>
  <si>
    <t>職場の新人や下位者に対して業務指導や仕事のノウハウ提供をしていますか。</t>
  </si>
  <si>
    <t>考える力（向上心・探求心を持って課題を発見しながら職務を遂行する能力）</t>
  </si>
  <si>
    <t>チャレンジ意欲（行動力・実行力を発揮して職務を遂行する能力）</t>
  </si>
  <si>
    <t>仕事を効率的に進められるように、作業の工夫や改善に取り組んでいますか。</t>
  </si>
  <si>
    <t>よいと思ったことはどんどん上位者に意見を述べていますか。</t>
  </si>
  <si>
    <t>未経験の仕事や難しい仕事でも、「やらせてほしい」と自ら申し出ていますか。</t>
  </si>
  <si>
    <t>新しい仕事に挑戦するため、資格取得や自己啓発などに取り組んでいますか。</t>
  </si>
  <si>
    <t>作業や依頼されたことに対して、完成までの見通しを立てて、とりかかっていますか。</t>
  </si>
  <si>
    <t>注１</t>
  </si>
  <si>
    <t>注３</t>
  </si>
  <si>
    <t>注２</t>
  </si>
  <si>
    <t>このシートは、経験能力評価基準(仮称)を自己診断用に書き直したものです。</t>
  </si>
  <si>
    <t>このシートで自己診断した職業能力を、「経験能力（上司アドバイスシート）」とあわせて、「経験能力記述シート」に記載してください。</t>
  </si>
  <si>
    <t>仕事について工夫や改善を行った内容を再度点検して、さらによいものにしていますか。</t>
  </si>
  <si>
    <t>自己調整力（ストレスをコントロールしながら職務を継続する能力）</t>
  </si>
  <si>
    <t>ベストの体調で仕事にのぞめるよう、自己の健康管理を行っていますか。</t>
  </si>
  <si>
    <t>ストレスの多い状況下でも感情的にならず自分をコントロールしていますか。</t>
  </si>
  <si>
    <t>問題を抱え込まず、周囲の人々に相談していますか。</t>
  </si>
  <si>
    <t>自らの能力のうち、職務に活用できる能力に気がつき、活かしていますか。</t>
  </si>
  <si>
    <t>求人への応募の際は、「経験能力記述シート」のほか、必要に応じて、このシートと「経験能力（上司アドバイスシート）」を添えてください。</t>
  </si>
  <si>
    <t>注４</t>
  </si>
  <si>
    <t>経験した職務に該当するものがない項目については、空欄としてください。</t>
  </si>
  <si>
    <t>考える力</t>
  </si>
  <si>
    <t>経験能力（自己診断シート）</t>
  </si>
  <si>
    <t>Ⅰ</t>
  </si>
  <si>
    <t>／</t>
  </si>
  <si>
    <t>／</t>
  </si>
  <si>
    <t>(5)</t>
  </si>
  <si>
    <t>Ⅴ</t>
  </si>
  <si>
    <t>(1)</t>
  </si>
  <si>
    <t>(3)</t>
  </si>
  <si>
    <t>(4)</t>
  </si>
  <si>
    <t>(5)</t>
  </si>
  <si>
    <t>VI</t>
  </si>
  <si>
    <t>VII</t>
  </si>
  <si>
    <t>VIII</t>
  </si>
  <si>
    <t>Ⅸ</t>
  </si>
  <si>
    <t>チャレンジ意欲</t>
  </si>
  <si>
    <t>(3)</t>
  </si>
  <si>
    <t>(5)</t>
  </si>
  <si>
    <t>(2)</t>
  </si>
  <si>
    <t>(4)</t>
  </si>
  <si>
    <t>注）この欄は、例えば以下のように気がついたことをメモしながら自己診断を行う場合に活用してください。「互いに気持ちのよい店舗にするためには、互いに最低限のルールを守ることが必要と感じた。その上で、お客様の満足を得られることができれば、働いていることに喜びを感じることができた。」</t>
  </si>
  <si>
    <t>注）この欄は、例えば以下のように気がついたことをメモしながら自己診断を行う場合に活用してください。「店舗が混雑した時、あらかじめ決めた分担に沿ってオペレーションをしながらも、臨機応変に、同僚のヘルプを行う習慣がついた。新人が入ったときは気を配って仕事を教えながら力をあわせてオペレーションした。」</t>
  </si>
  <si>
    <t>注）この欄は、例えば以下のように気がついたことをメモしながら自己診断を行う場合に活用してください。「オーナーに意見をいう機会を与えられていたのを利用して、店舗でのお客様の行動を見ながら、お客様の動線・オペレーションのしやすさを考えて、レイアウト変更提案をして、採用されたことがあった。」</t>
  </si>
  <si>
    <t>注）この欄は、例えば以下のように気がついたことをメモしながら自己診断を行う場合に活用してください。「販売・接客中にお客様から思わぬ質問・要望・クレームを受けることがよくあって、その場でどう対処するか、その後その意見をどう生かすか、考えながら仕事をした。打ち合わせで決めた改善策については次回の打ち合わせで成果を検証して取り組んだ。」</t>
  </si>
  <si>
    <t>注）この欄は、例えば以下のように気がついたことをメモしながら自己診断を行う場合に活用してください。「同僚への引き継ぎ、上司への報告、オーナーへの意見具申などコミュニケーションをとりながら仕事をするシステムになっていたので、自分の中でこれをうまく使って、同僚などとお互いにストレスをためないように仕事を進めた。」</t>
  </si>
  <si>
    <t>注）この欄は、例えば以下のように気がついたことをメモしながら自己診断を行う場合に活用してください。「パソコン操作は日常でも行いソフトも使っているので、上司の資料づくりのサポートを行った。店舗の業務統計をみる場合にも簿記の知識が役立ち、気がついた点を打ち合わせ時に提案した。」</t>
  </si>
  <si>
    <t>注）この欄は、例えば以下のように気がついたことをメモしながら自己診断を行う場合に活用してください。「シフトの交代時には、担当した時間帯にあったことを正確に伝えるよう気をつけた。特に、配送の変更（個数・時間）は状況がわかるよう伝えた。イベント前の打ち合わせの際には、日常店舗にいないオーナーに現状が分かるよう説明するのに苦心した。」</t>
  </si>
  <si>
    <t>注）この欄は、例えば以下のように気がついたことをメモしながら自己診断を行う場合に活用してください。「接客においては、お客様と一対一で対応していく中で、きちんと対応した。上司や同僚とは勤務時間帯ごとの分担を相談して、自分の分担についてはきちんとこなし、お互いのためにも決められた手順に従って仕事をした。」</t>
  </si>
  <si>
    <t>注）この欄は、例えば以下のように気がついたことをメモしながら自己診断を行う場合に活用してください。「接客においてはお客様の反応がストレートなので、マナーに気をつけた。言葉遣いによってお客様、同僚、上司とのコミュニケーションが円滑に行えることに気がついたので、研修にも積極的に参加した。」</t>
  </si>
  <si>
    <t>仕事で、失敗した場合もくじけず前向きに取り組んでいますか。</t>
  </si>
  <si>
    <t>自らの専門的な能力を上司や同僚に理解させて、特別に仕事をまかされていますか。</t>
  </si>
  <si>
    <t>職業経験・自己啓発から得た能力（スキル・人脈など）を組合せ、仕事の効率を上げていますか。</t>
  </si>
  <si>
    <t>職業経験・自己啓発から専門的能力を高めて、さらに困難な仕事に取り組んでいますか。</t>
  </si>
  <si>
    <t>働く意識と取組</t>
  </si>
  <si>
    <t>自己調整力</t>
  </si>
  <si>
    <t>専門性（自らの専門的能力を蓄積しながら職務に活かしていく能力）</t>
  </si>
  <si>
    <t>責任感（社会の一員としての自覚を持って主体的に職務を遂行する能力）</t>
  </si>
  <si>
    <t>(1)</t>
  </si>
  <si>
    <t>(2)</t>
  </si>
  <si>
    <t>(2)</t>
  </si>
  <si>
    <t>(3)</t>
  </si>
  <si>
    <t>／</t>
  </si>
  <si>
    <t>(3)</t>
  </si>
  <si>
    <t>(4)</t>
  </si>
  <si>
    <t>(5)</t>
  </si>
  <si>
    <t>／</t>
  </si>
  <si>
    <t>ビジネスマナー（円滑に職務を遂行するためにマナーの良い対応を行う能力）</t>
  </si>
  <si>
    <t>(2)</t>
  </si>
  <si>
    <t>(3)</t>
  </si>
  <si>
    <t>(5)</t>
  </si>
  <si>
    <t>(1)</t>
  </si>
  <si>
    <t>(3)</t>
  </si>
  <si>
    <t>目的意識を持ち、将来のために進んで資格取得や自己啓発に取り組んでいますか。</t>
  </si>
  <si>
    <t>(4)</t>
  </si>
  <si>
    <t>(5)</t>
  </si>
  <si>
    <t>／</t>
  </si>
  <si>
    <t>ビジネスマナー</t>
  </si>
  <si>
    <t>コミュニケーション</t>
  </si>
  <si>
    <t>チームワーク</t>
  </si>
  <si>
    <t>コミュニケーション（適切な自己表現・双方向の意思疎通を図る能力）</t>
  </si>
  <si>
    <t>仕事の上司や周囲からの厳しい指導や指摘に対しても、冷静さを保って、受け答えしていますか。</t>
  </si>
  <si>
    <t>新しいことに取り組むときには、手順や必要なことを洗い出していますか。</t>
  </si>
  <si>
    <t>上手くいかなかった仕事に対しても、原因をつきとめ、再チャレンジしていますか。</t>
  </si>
  <si>
    <t>不意の問題やトラブルが発生したときに、解決するための対応をとっていますか。</t>
  </si>
  <si>
    <t>Ⅸ</t>
  </si>
  <si>
    <t>専門性</t>
  </si>
  <si>
    <t>Ⅷ</t>
  </si>
  <si>
    <t>Ⅶ</t>
  </si>
  <si>
    <t>(1)</t>
  </si>
  <si>
    <t>Ⅵ</t>
  </si>
  <si>
    <t>(5)</t>
  </si>
  <si>
    <t>(3)</t>
  </si>
  <si>
    <t>(2)</t>
  </si>
  <si>
    <t>責任感</t>
  </si>
  <si>
    <t>ミスや失敗をしたら、必要以上に考え込まず、できるだけ早く気分を切り替えていますか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</si>
</sst>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9">
    <font>
      <sz val="11"/>
      <name val="ＭＳ Ｐゴシック"/>
      <family val="3"/>
    </font>
    <font>
      <sz val="6"/>
      <name val="ＭＳ Ｐゴシック"/>
      <family val="3"/>
    </font>
    <font>
      <sz val="12"/>
      <name val="ＭＳ Ｐゴシック"/>
      <family val="3"/>
    </font>
    <font>
      <sz val="20"/>
      <name val="ＭＳ Ｐゴシック"/>
      <family val="3"/>
    </font>
    <font>
      <i/>
      <sz val="7"/>
      <name val="ＭＳ Ｐゴシック"/>
      <family val="3"/>
    </font>
    <font>
      <sz val="10"/>
      <name val="ＭＳ Ｐゴシック"/>
      <family val="3"/>
    </font>
    <font>
      <sz val="5"/>
      <name val="ＭＳ Ｐゴシック"/>
      <family val="3"/>
    </font>
    <font>
      <sz val="9"/>
      <name val="ＭＳ Ｐゴシック"/>
      <family val="3"/>
    </font>
    <font>
      <sz val="8"/>
      <name val="ＭＳ Ｐゴシック"/>
      <family val="3"/>
    </font>
    <font>
      <b/>
      <sz val="11"/>
      <name val="ＭＳ Ｐゴシック"/>
      <family val="3"/>
    </font>
    <font>
      <strike/>
      <sz val="8"/>
      <name val="ＭＳ Ｐゴシック"/>
      <family val="3"/>
    </font>
    <font>
      <i/>
      <sz val="8"/>
      <name val="ＭＳ Ｐゴシック"/>
      <family val="3"/>
    </font>
    <font>
      <u val="single"/>
      <sz val="8.8"/>
      <color indexed="12"/>
      <name val="ＭＳ Ｐゴシック"/>
      <family val="3"/>
    </font>
    <font>
      <u val="single"/>
      <sz val="8.8"/>
      <color indexed="36"/>
      <name val="ＭＳ Ｐゴシック"/>
      <family val="3"/>
    </font>
    <font>
      <sz val="8.75"/>
      <name val="ＭＳ Ｐゴシック"/>
      <family val="3"/>
    </font>
    <font>
      <sz val="8.5"/>
      <name val="ＭＳ Ｐゴシック"/>
      <family val="3"/>
    </font>
    <font>
      <b/>
      <sz val="8.5"/>
      <name val="ＭＳ Ｐゴシック"/>
      <family val="3"/>
    </font>
    <font>
      <sz val="4"/>
      <name val="ＭＳ Ｐゴシック"/>
      <family val="3"/>
    </font>
    <font>
      <sz val="1.5"/>
      <name val="ＭＳ Ｐゴシック"/>
      <family val="3"/>
    </font>
  </fonts>
  <fills count="2">
    <fill>
      <patternFill/>
    </fill>
    <fill>
      <patternFill patternType="gray125"/>
    </fill>
  </fills>
  <borders count="32">
    <border>
      <left/>
      <right/>
      <top/>
      <bottom/>
      <diagonal/>
    </border>
    <border>
      <left>
        <color indexed="63"/>
      </left>
      <right style="thin"/>
      <top>
        <color indexed="63"/>
      </top>
      <bottom>
        <color indexed="63"/>
      </bottom>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141">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2" xfId="0" applyFont="1" applyFill="1" applyBorder="1" applyAlignment="1">
      <alignment vertical="center"/>
    </xf>
    <xf numFmtId="49" fontId="0" fillId="0" borderId="0" xfId="0" applyNumberFormat="1"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vertical="center"/>
    </xf>
    <xf numFmtId="49" fontId="0" fillId="0" borderId="3" xfId="0" applyNumberFormat="1" applyFont="1" applyBorder="1" applyAlignment="1">
      <alignment horizontal="right" vertical="center"/>
    </xf>
    <xf numFmtId="49" fontId="0" fillId="0" borderId="4" xfId="0" applyNumberFormat="1" applyFont="1" applyBorder="1" applyAlignment="1">
      <alignment horizontal="right" vertical="center"/>
    </xf>
    <xf numFmtId="0" fontId="0" fillId="0" borderId="4" xfId="0" applyFont="1" applyBorder="1" applyAlignment="1">
      <alignment vertical="center"/>
    </xf>
    <xf numFmtId="49" fontId="0" fillId="0" borderId="5" xfId="0" applyNumberFormat="1" applyFont="1" applyBorder="1" applyAlignment="1">
      <alignment horizontal="right" vertical="center"/>
    </xf>
    <xf numFmtId="0" fontId="7" fillId="0" borderId="0" xfId="0" applyFont="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49" fontId="0" fillId="0" borderId="8" xfId="0" applyNumberFormat="1" applyFont="1" applyBorder="1" applyAlignment="1">
      <alignment horizontal="right" vertical="center"/>
    </xf>
    <xf numFmtId="0" fontId="7" fillId="0" borderId="6" xfId="0" applyFont="1"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7" xfId="0" applyFont="1" applyBorder="1" applyAlignment="1">
      <alignment vertical="center" wrapText="1"/>
    </xf>
    <xf numFmtId="0" fontId="5" fillId="0" borderId="11" xfId="0" applyFont="1" applyBorder="1" applyAlignment="1">
      <alignment horizontal="left" vertical="center"/>
    </xf>
    <xf numFmtId="0" fontId="5" fillId="0" borderId="2" xfId="0" applyFont="1" applyBorder="1" applyAlignment="1">
      <alignment horizontal="left" vertical="center"/>
    </xf>
    <xf numFmtId="0" fontId="7" fillId="0" borderId="0" xfId="0" applyFont="1" applyBorder="1" applyAlignment="1">
      <alignment horizontal="right" vertical="center"/>
    </xf>
    <xf numFmtId="0" fontId="0" fillId="0" borderId="0" xfId="0" applyAlignment="1">
      <alignment horizontal="right" vertical="center"/>
    </xf>
    <xf numFmtId="0" fontId="0" fillId="0" borderId="0" xfId="0" applyAlignment="1">
      <alignment vertical="center"/>
    </xf>
    <xf numFmtId="0" fontId="7" fillId="0" borderId="0" xfId="0" applyFont="1" applyBorder="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9" fillId="0" borderId="0" xfId="0" applyFont="1" applyBorder="1" applyAlignment="1">
      <alignment horizontal="center" vertical="center"/>
    </xf>
    <xf numFmtId="0" fontId="0" fillId="0" borderId="8" xfId="0" applyFont="1" applyBorder="1" applyAlignment="1">
      <alignment vertical="center"/>
    </xf>
    <xf numFmtId="0" fontId="0" fillId="0" borderId="6" xfId="0" applyFont="1" applyBorder="1" applyAlignment="1">
      <alignment vertical="center"/>
    </xf>
    <xf numFmtId="0" fontId="0" fillId="0" borderId="6" xfId="0" applyFont="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vertical="center"/>
    </xf>
    <xf numFmtId="0" fontId="5" fillId="0" borderId="2" xfId="0" applyFont="1" applyBorder="1" applyAlignment="1">
      <alignment vertical="center"/>
    </xf>
    <xf numFmtId="0" fontId="5" fillId="0" borderId="12" xfId="0" applyFont="1" applyBorder="1" applyAlignment="1">
      <alignment vertical="center"/>
    </xf>
    <xf numFmtId="49" fontId="1" fillId="0" borderId="10"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6" xfId="0" applyNumberFormat="1" applyFont="1" applyBorder="1" applyAlignment="1">
      <alignment horizontal="center" vertical="center"/>
    </xf>
    <xf numFmtId="0" fontId="4" fillId="0" borderId="10" xfId="0" applyFont="1" applyBorder="1" applyAlignment="1">
      <alignment vertical="center" wrapText="1"/>
    </xf>
    <xf numFmtId="0" fontId="4" fillId="0" borderId="9" xfId="0" applyFont="1" applyBorder="1" applyAlignment="1">
      <alignment vertical="center" wrapText="1"/>
    </xf>
    <xf numFmtId="0" fontId="4" fillId="0" borderId="13"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0" fontId="4" fillId="0" borderId="8" xfId="0" applyFont="1" applyBorder="1" applyAlignment="1">
      <alignment vertical="center" wrapText="1"/>
    </xf>
    <xf numFmtId="0" fontId="4" fillId="0" borderId="6" xfId="0" applyFont="1" applyBorder="1" applyAlignment="1">
      <alignment vertical="center" wrapText="1"/>
    </xf>
    <xf numFmtId="0" fontId="0" fillId="0" borderId="13" xfId="0" applyBorder="1" applyAlignment="1">
      <alignment horizontal="center" vertical="center"/>
    </xf>
    <xf numFmtId="49" fontId="1" fillId="0" borderId="13"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7" xfId="0" applyNumberFormat="1"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49" fontId="7" fillId="0" borderId="3" xfId="0" applyNumberFormat="1" applyFont="1" applyBorder="1" applyAlignment="1">
      <alignment horizontal="right" vertical="center"/>
    </xf>
    <xf numFmtId="49" fontId="7" fillId="0" borderId="4" xfId="0" applyNumberFormat="1" applyFont="1" applyBorder="1" applyAlignment="1">
      <alignment horizontal="right" vertical="center"/>
    </xf>
    <xf numFmtId="0" fontId="8" fillId="0" borderId="4" xfId="0" applyFont="1" applyBorder="1" applyAlignment="1">
      <alignment vertical="center" wrapText="1"/>
    </xf>
    <xf numFmtId="0" fontId="8" fillId="0" borderId="14" xfId="0" applyFont="1" applyBorder="1" applyAlignment="1">
      <alignment vertical="center" wrapText="1"/>
    </xf>
    <xf numFmtId="0" fontId="8" fillId="0" borderId="0" xfId="0" applyFont="1" applyBorder="1" applyAlignment="1">
      <alignment vertical="center" wrapText="1"/>
    </xf>
    <xf numFmtId="0" fontId="8" fillId="0" borderId="1" xfId="0" applyFont="1" applyBorder="1" applyAlignment="1">
      <alignment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49" fontId="7" fillId="0" borderId="18" xfId="0" applyNumberFormat="1" applyFont="1" applyBorder="1" applyAlignment="1">
      <alignment horizontal="right" vertical="center"/>
    </xf>
    <xf numFmtId="49" fontId="7" fillId="0" borderId="19" xfId="0" applyNumberFormat="1" applyFont="1" applyBorder="1" applyAlignment="1">
      <alignment horizontal="right" vertical="center"/>
    </xf>
    <xf numFmtId="0" fontId="10" fillId="0" borderId="4" xfId="0" applyFont="1" applyBorder="1" applyAlignment="1">
      <alignment vertical="center" wrapText="1"/>
    </xf>
    <xf numFmtId="0" fontId="10" fillId="0" borderId="14" xfId="0" applyFont="1" applyBorder="1" applyAlignment="1">
      <alignment vertical="center" wrapText="1"/>
    </xf>
    <xf numFmtId="0" fontId="6" fillId="0" borderId="10" xfId="0" applyFont="1" applyBorder="1" applyAlignment="1">
      <alignment horizontal="center" wrapText="1"/>
    </xf>
    <xf numFmtId="0" fontId="6" fillId="0" borderId="9" xfId="0" applyFont="1" applyBorder="1" applyAlignment="1">
      <alignment horizontal="center" wrapText="1"/>
    </xf>
    <xf numFmtId="0" fontId="6" fillId="0" borderId="13" xfId="0" applyFont="1" applyBorder="1" applyAlignment="1">
      <alignment horizontal="center" wrapText="1"/>
    </xf>
    <xf numFmtId="9" fontId="1" fillId="0" borderId="8" xfId="0" applyNumberFormat="1" applyFont="1" applyBorder="1" applyAlignment="1">
      <alignment horizontal="center" vertical="top"/>
    </xf>
    <xf numFmtId="9" fontId="1" fillId="0" borderId="6" xfId="0" applyNumberFormat="1" applyFont="1" applyBorder="1" applyAlignment="1">
      <alignment horizontal="center" vertical="top"/>
    </xf>
    <xf numFmtId="9" fontId="1" fillId="0" borderId="7" xfId="0" applyNumberFormat="1" applyFont="1" applyBorder="1" applyAlignment="1">
      <alignment horizontal="center" vertical="top"/>
    </xf>
    <xf numFmtId="0" fontId="1" fillId="0" borderId="8"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vertical="center"/>
    </xf>
    <xf numFmtId="0" fontId="0" fillId="0" borderId="1" xfId="0" applyFont="1" applyBorder="1" applyAlignment="1">
      <alignment vertical="center"/>
    </xf>
    <xf numFmtId="0" fontId="0" fillId="0" borderId="7" xfId="0" applyFont="1" applyBorder="1" applyAlignment="1">
      <alignment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49" fontId="7" fillId="0" borderId="5" xfId="0" applyNumberFormat="1" applyFont="1" applyBorder="1" applyAlignment="1">
      <alignment horizontal="right" vertical="center"/>
    </xf>
    <xf numFmtId="49" fontId="7" fillId="0" borderId="0" xfId="0" applyNumberFormat="1" applyFont="1" applyBorder="1" applyAlignment="1">
      <alignment horizontal="right" vertical="center"/>
    </xf>
    <xf numFmtId="0" fontId="7" fillId="0" borderId="9" xfId="0" applyFont="1" applyBorder="1" applyAlignment="1">
      <alignment vertical="center"/>
    </xf>
    <xf numFmtId="0" fontId="7" fillId="0" borderId="13"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6" fillId="0" borderId="9" xfId="0" applyFont="1" applyBorder="1" applyAlignment="1">
      <alignment horizontal="center"/>
    </xf>
    <xf numFmtId="0" fontId="6" fillId="0" borderId="13" xfId="0" applyFont="1" applyBorder="1" applyAlignment="1">
      <alignment horizontal="center"/>
    </xf>
    <xf numFmtId="0" fontId="11" fillId="0" borderId="4" xfId="0" applyFont="1" applyBorder="1" applyAlignment="1">
      <alignment vertical="center" wrapText="1"/>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0" fillId="0" borderId="9" xfId="0" applyFont="1" applyBorder="1" applyAlignment="1">
      <alignment vertical="center"/>
    </xf>
    <xf numFmtId="0" fontId="0" fillId="0" borderId="13" xfId="0" applyFont="1" applyBorder="1" applyAlignment="1">
      <alignment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5" fillId="0" borderId="9" xfId="0" applyFont="1" applyBorder="1" applyAlignment="1">
      <alignment vertical="center"/>
    </xf>
    <xf numFmtId="0" fontId="5" fillId="0" borderId="13"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8" fillId="0" borderId="19" xfId="0" applyFont="1" applyBorder="1" applyAlignment="1">
      <alignment vertical="center" wrapText="1"/>
    </xf>
    <xf numFmtId="0" fontId="8" fillId="0" borderId="20" xfId="0" applyFont="1" applyBorder="1" applyAlignment="1">
      <alignment vertical="center" wrapText="1"/>
    </xf>
    <xf numFmtId="49" fontId="0" fillId="0" borderId="8" xfId="0" applyNumberFormat="1" applyFont="1" applyBorder="1" applyAlignment="1">
      <alignment horizontal="right" vertical="center"/>
    </xf>
    <xf numFmtId="49" fontId="0" fillId="0" borderId="6" xfId="0" applyNumberFormat="1" applyFont="1" applyBorder="1" applyAlignment="1">
      <alignment horizontal="right" vertical="center"/>
    </xf>
    <xf numFmtId="49" fontId="0" fillId="0" borderId="22" xfId="0" applyNumberFormat="1" applyFont="1" applyBorder="1" applyAlignment="1">
      <alignment horizontal="right" vertical="center"/>
    </xf>
    <xf numFmtId="49" fontId="0" fillId="0" borderId="23" xfId="0" applyNumberFormat="1" applyFont="1" applyBorder="1" applyAlignment="1">
      <alignment horizontal="righ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3"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vertical="center" wrapText="1"/>
    </xf>
    <xf numFmtId="0" fontId="0" fillId="0" borderId="26" xfId="0" applyBorder="1" applyAlignment="1">
      <alignment vertical="center" wrapText="1"/>
    </xf>
    <xf numFmtId="0" fontId="3" fillId="0" borderId="27"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28" xfId="0" applyBorder="1" applyAlignment="1">
      <alignment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1" xfId="0"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5"/>
          <c:y val="0.0685"/>
          <c:w val="0.46625"/>
          <c:h val="0.74675"/>
        </c:manualLayout>
      </c:layout>
      <c:radarChart>
        <c:radarStyle val="filled"/>
        <c:varyColors val="0"/>
        <c:ser>
          <c:idx val="0"/>
          <c:order val="0"/>
          <c:spPr>
            <a:noFill/>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50" b="1"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'記載例自己評価シート'!$AP$73:$AP$81</c:f>
              <c:strCache/>
            </c:strRef>
          </c:cat>
          <c:val>
            <c:numRef>
              <c:f>'記載例自己評価シート'!$AQ$73:$AQ$81</c:f>
              <c:numCache/>
            </c:numRef>
          </c:val>
        </c:ser>
        <c:ser>
          <c:idx val="1"/>
          <c:order val="1"/>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0"/>
            <c:showBubbleSize val="0"/>
            <c:showCatName val="1"/>
            <c:showSerName val="0"/>
            <c:showPercent val="0"/>
          </c:dLbls>
          <c:cat>
            <c:strRef>
              <c:f>'記載例自己評価シート'!$AP$73:$AP$81</c:f>
              <c:strCache/>
            </c:strRef>
          </c:cat>
          <c:val>
            <c:numRef>
              <c:f>'記載例自己評価シート'!$AR$73:$AR$81</c:f>
              <c:numCache/>
            </c:numRef>
          </c:val>
        </c:ser>
        <c:ser>
          <c:idx val="2"/>
          <c:order val="2"/>
          <c:extLst>
            <c:ext xmlns:c14="http://schemas.microsoft.com/office/drawing/2007/8/2/chart" uri="{6F2FDCE9-48DA-4B69-8628-5D25D57E5C99}">
              <c14:invertSolidFillFmt>
                <c14:spPr>
                  <a:solidFill>
                    <a:srgbClr val="000000"/>
                  </a:solidFill>
                </c14:spPr>
              </c14:invertSolidFillFmt>
            </c:ext>
          </c:extLst>
          <c:marker>
            <c:symbol val="triangle"/>
          </c:marker>
          <c:dLbls>
            <c:numFmt formatCode="General" sourceLinked="1"/>
            <c:showLegendKey val="0"/>
            <c:showVal val="0"/>
            <c:showBubbleSize val="0"/>
            <c:showCatName val="1"/>
            <c:showSerName val="0"/>
            <c:showPercent val="0"/>
          </c:dLbls>
          <c:cat>
            <c:strRef>
              <c:f>'記載例自己評価シート'!$AP$73:$AP$81</c:f>
              <c:strCache/>
            </c:strRef>
          </c:cat>
          <c:val>
            <c:numRef>
              <c:f>'記載例自己評価シート'!$AS$73:$AS$81</c:f>
              <c:numCache/>
            </c:numRef>
          </c:val>
        </c:ser>
        <c:ser>
          <c:idx val="3"/>
          <c:order val="3"/>
          <c:extLst>
            <c:ext xmlns:c14="http://schemas.microsoft.com/office/drawing/2007/8/2/chart" uri="{6F2FDCE9-48DA-4B69-8628-5D25D57E5C99}">
              <c14:invertSolidFillFmt>
                <c14:spPr>
                  <a:solidFill>
                    <a:srgbClr val="000000"/>
                  </a:solidFill>
                </c14:spPr>
              </c14:invertSolidFillFmt>
            </c:ext>
          </c:extLst>
          <c:marker>
            <c:symbol val="x"/>
          </c:marker>
          <c:dLbls>
            <c:numFmt formatCode="General" sourceLinked="1"/>
            <c:showLegendKey val="0"/>
            <c:showVal val="0"/>
            <c:showBubbleSize val="0"/>
            <c:showCatName val="1"/>
            <c:showSerName val="0"/>
            <c:showPercent val="0"/>
          </c:dLbls>
          <c:cat>
            <c:strRef>
              <c:f>'記載例自己評価シート'!$AP$73:$AP$81</c:f>
              <c:strCache/>
            </c:strRef>
          </c:cat>
          <c:val>
            <c:numRef>
              <c:f>'記載例自己評価シート'!$AT$73:$AT$81</c:f>
              <c:numCache/>
            </c:numRef>
          </c:val>
        </c:ser>
        <c:ser>
          <c:idx val="4"/>
          <c:order val="4"/>
          <c:extLst>
            <c:ext xmlns:c14="http://schemas.microsoft.com/office/drawing/2007/8/2/chart" uri="{6F2FDCE9-48DA-4B69-8628-5D25D57E5C99}">
              <c14:invertSolidFillFmt>
                <c14:spPr>
                  <a:solidFill>
                    <a:srgbClr val="000000"/>
                  </a:solidFill>
                </c14:spPr>
              </c14:invertSolidFillFmt>
            </c:ext>
          </c:extLst>
          <c:marker>
            <c:symbol val="star"/>
          </c:marker>
          <c:dLbls>
            <c:numFmt formatCode="General" sourceLinked="1"/>
            <c:showLegendKey val="0"/>
            <c:showVal val="0"/>
            <c:showBubbleSize val="0"/>
            <c:showCatName val="1"/>
            <c:showSerName val="0"/>
            <c:showPercent val="0"/>
          </c:dLbls>
          <c:cat>
            <c:strRef>
              <c:f>'記載例自己評価シート'!$AP$73:$AP$81</c:f>
              <c:strCache/>
            </c:strRef>
          </c:cat>
          <c:val>
            <c:numRef>
              <c:f>'記載例自己評価シート'!$AU$73:$AU$81</c:f>
              <c:numCache/>
            </c:numRef>
          </c:val>
        </c:ser>
        <c:ser>
          <c:idx val="5"/>
          <c:order val="5"/>
          <c:extLst>
            <c:ext xmlns:c14="http://schemas.microsoft.com/office/drawing/2007/8/2/chart" uri="{6F2FDCE9-48DA-4B69-8628-5D25D57E5C99}">
              <c14:invertSolidFillFmt>
                <c14:spPr>
                  <a:solidFill>
                    <a:srgbClr val="000000"/>
                  </a:solidFill>
                </c14:spPr>
              </c14:invertSolidFillFmt>
            </c:ext>
          </c:extLst>
          <c:marker>
            <c:symbol val="circle"/>
          </c:marker>
          <c:dLbls>
            <c:numFmt formatCode="General" sourceLinked="1"/>
            <c:showLegendKey val="0"/>
            <c:showVal val="0"/>
            <c:showBubbleSize val="0"/>
            <c:showCatName val="1"/>
            <c:showSerName val="0"/>
            <c:showPercent val="0"/>
          </c:dLbls>
          <c:cat>
            <c:strRef>
              <c:f>'記載例自己評価シート'!$AP$73:$AP$81</c:f>
              <c:strCache/>
            </c:strRef>
          </c:cat>
          <c:val>
            <c:numRef>
              <c:f>'記載例自己評価シート'!$AV$73:$AV$81</c:f>
              <c:numCache/>
            </c:numRef>
          </c:val>
        </c:ser>
        <c:ser>
          <c:idx val="6"/>
          <c:order val="6"/>
          <c:extLst>
            <c:ext xmlns:c14="http://schemas.microsoft.com/office/drawing/2007/8/2/chart" uri="{6F2FDCE9-48DA-4B69-8628-5D25D57E5C99}">
              <c14:invertSolidFillFmt>
                <c14:spPr>
                  <a:solidFill>
                    <a:srgbClr val="000000"/>
                  </a:solidFill>
                </c14:spPr>
              </c14:invertSolidFillFmt>
            </c:ext>
          </c:extLst>
          <c:marker>
            <c:symbol val="plus"/>
          </c:marker>
          <c:dLbls>
            <c:numFmt formatCode="General" sourceLinked="1"/>
            <c:showLegendKey val="0"/>
            <c:showVal val="0"/>
            <c:showBubbleSize val="0"/>
            <c:showCatName val="1"/>
            <c:showSerName val="0"/>
            <c:showPercent val="0"/>
          </c:dLbls>
          <c:cat>
            <c:strRef>
              <c:f>'記載例自己評価シート'!$AP$73:$AP$81</c:f>
              <c:strCache/>
            </c:strRef>
          </c:cat>
          <c:val>
            <c:numRef>
              <c:f>'記載例自己評価シート'!$AW$73:$AW$81</c:f>
              <c:numCache/>
            </c:numRef>
          </c:val>
        </c:ser>
        <c:ser>
          <c:idx val="7"/>
          <c:order val="7"/>
          <c:extLst>
            <c:ext xmlns:c14="http://schemas.microsoft.com/office/drawing/2007/8/2/chart" uri="{6F2FDCE9-48DA-4B69-8628-5D25D57E5C99}">
              <c14:invertSolidFillFmt>
                <c14:spPr>
                  <a:solidFill>
                    <a:srgbClr val="000000"/>
                  </a:solidFill>
                </c14:spPr>
              </c14:invertSolidFillFmt>
            </c:ext>
          </c:extLst>
          <c:marker>
            <c:symbol val="dot"/>
          </c:marker>
          <c:dLbls>
            <c:numFmt formatCode="General" sourceLinked="1"/>
            <c:showLegendKey val="0"/>
            <c:showVal val="0"/>
            <c:showBubbleSize val="0"/>
            <c:showCatName val="1"/>
            <c:showSerName val="0"/>
            <c:showPercent val="0"/>
          </c:dLbls>
          <c:cat>
            <c:strRef>
              <c:f>'記載例自己評価シート'!$AP$73:$AP$81</c:f>
              <c:strCache/>
            </c:strRef>
          </c:cat>
          <c:val>
            <c:numRef>
              <c:f>'記載例自己評価シート'!$AX$73:$AX$81</c:f>
              <c:numCache/>
            </c:numRef>
          </c:val>
        </c:ser>
        <c:ser>
          <c:idx val="8"/>
          <c:order val="8"/>
          <c:extLst>
            <c:ext xmlns:c14="http://schemas.microsoft.com/office/drawing/2007/8/2/chart" uri="{6F2FDCE9-48DA-4B69-8628-5D25D57E5C99}">
              <c14:invertSolidFillFmt>
                <c14:spPr>
                  <a:solidFill>
                    <a:srgbClr val="000000"/>
                  </a:solidFill>
                </c14:spPr>
              </c14:invertSolidFillFmt>
            </c:ext>
          </c:extLst>
          <c:marker>
            <c:symbol val="dash"/>
          </c:marker>
          <c:dLbls>
            <c:numFmt formatCode="General" sourceLinked="1"/>
            <c:showLegendKey val="0"/>
            <c:showVal val="0"/>
            <c:showBubbleSize val="0"/>
            <c:showCatName val="1"/>
            <c:showSerName val="0"/>
            <c:showPercent val="0"/>
          </c:dLbls>
          <c:cat>
            <c:strRef>
              <c:f>'記載例自己評価シート'!$AP$73:$AP$81</c:f>
              <c:strCache/>
            </c:strRef>
          </c:cat>
          <c:val>
            <c:numRef>
              <c:f>'記載例自己評価シート'!$AY$73:$AY$81</c:f>
              <c:numCache/>
            </c:numRef>
          </c:val>
        </c:ser>
        <c:ser>
          <c:idx val="9"/>
          <c:order val="9"/>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0"/>
            <c:showBubbleSize val="0"/>
            <c:showCatName val="1"/>
            <c:showSerName val="0"/>
            <c:showPercent val="0"/>
          </c:dLbls>
          <c:cat>
            <c:strRef>
              <c:f>'記載例自己評価シート'!$AP$73:$AP$81</c:f>
              <c:strCache/>
            </c:strRef>
          </c:cat>
          <c:val>
            <c:numRef>
              <c:f>'記載例自己評価シート'!$AZ$73:$AZ$81</c:f>
              <c:numCache/>
            </c:numRef>
          </c:val>
        </c:ser>
        <c:ser>
          <c:idx val="10"/>
          <c:order val="10"/>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0"/>
            <c:showBubbleSize val="0"/>
            <c:showCatName val="1"/>
            <c:showSerName val="0"/>
            <c:showPercent val="0"/>
          </c:dLbls>
          <c:cat>
            <c:strRef>
              <c:f>'記載例自己評価シート'!$AP$73:$AP$81</c:f>
              <c:strCache/>
            </c:strRef>
          </c:cat>
          <c:val>
            <c:numRef>
              <c:f>'記載例自己評価シート'!$BA$73:$BA$81</c:f>
              <c:numCache/>
            </c:numRef>
          </c:val>
        </c:ser>
        <c:ser>
          <c:idx val="11"/>
          <c:order val="11"/>
          <c:extLst>
            <c:ext xmlns:c14="http://schemas.microsoft.com/office/drawing/2007/8/2/chart" uri="{6F2FDCE9-48DA-4B69-8628-5D25D57E5C99}">
              <c14:invertSolidFillFmt>
                <c14:spPr>
                  <a:solidFill>
                    <a:srgbClr val="000000"/>
                  </a:solidFill>
                </c14:spPr>
              </c14:invertSolidFillFmt>
            </c:ext>
          </c:extLst>
          <c:marker>
            <c:symbol val="triangle"/>
          </c:marker>
          <c:dLbls>
            <c:numFmt formatCode="General" sourceLinked="1"/>
            <c:showLegendKey val="0"/>
            <c:showVal val="0"/>
            <c:showBubbleSize val="0"/>
            <c:showCatName val="1"/>
            <c:showSerName val="0"/>
            <c:showPercent val="0"/>
          </c:dLbls>
          <c:cat>
            <c:strRef>
              <c:f>'記載例自己評価シート'!$AP$73:$AP$81</c:f>
              <c:strCache/>
            </c:strRef>
          </c:cat>
          <c:val>
            <c:numRef>
              <c:f>'記載例自己評価シート'!$BB$73:$BB$81</c:f>
              <c:numCache/>
            </c:numRef>
          </c:val>
        </c:ser>
        <c:axId val="24390906"/>
        <c:axId val="36247635"/>
      </c:radarChart>
      <c:catAx>
        <c:axId val="24390906"/>
        <c:scaling>
          <c:orientation val="minMax"/>
        </c:scaling>
        <c:axPos val="b"/>
        <c:majorGridlines/>
        <c:delete val="0"/>
        <c:numFmt formatCode="General" sourceLinked="1"/>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36247635"/>
        <c:crosses val="autoZero"/>
        <c:auto val="1"/>
        <c:lblOffset val="100"/>
        <c:noMultiLvlLbl val="0"/>
      </c:catAx>
      <c:valAx>
        <c:axId val="36247635"/>
        <c:scaling>
          <c:orientation val="minMax"/>
          <c:max val="100"/>
        </c:scaling>
        <c:axPos val="l"/>
        <c:majorGridlines>
          <c:spPr>
            <a:ln w="3175">
              <a:solidFill>
                <a:srgbClr val="808080"/>
              </a:solidFill>
            </a:ln>
          </c:spPr>
        </c:majorGridlines>
        <c:delete val="0"/>
        <c:numFmt formatCode="General" sourceLinked="1"/>
        <c:majorTickMark val="cross"/>
        <c:minorTickMark val="none"/>
        <c:tickLblPos val="nextTo"/>
        <c:txPr>
          <a:bodyPr/>
          <a:lstStyle/>
          <a:p>
            <a:pPr>
              <a:defRPr lang="en-US" cap="none" sz="400" b="0" i="0" u="none" baseline="0">
                <a:latin typeface="ＭＳ Ｐゴシック"/>
                <a:ea typeface="ＭＳ Ｐゴシック"/>
                <a:cs typeface="ＭＳ Ｐゴシック"/>
              </a:defRPr>
            </a:pPr>
          </a:p>
        </c:txPr>
        <c:crossAx val="24390906"/>
        <c:crossesAt val="1"/>
        <c:crossBetween val="between"/>
        <c:dispUnits/>
        <c:majorUnit val="20"/>
        <c:minorUnit val="4"/>
      </c:valAx>
      <c:spPr>
        <a:noFill/>
        <a:ln>
          <a:noFill/>
        </a:ln>
      </c:spPr>
    </c:plotArea>
    <c:plotVisOnly val="1"/>
    <c:dispBlanksAs val="gap"/>
    <c:showDLblsOverMax val="0"/>
  </c:chart>
  <c:spPr>
    <a:noFill/>
    <a:ln>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latin typeface="ＭＳ Ｐゴシック"/>
                <a:ea typeface="ＭＳ Ｐゴシック"/>
                <a:cs typeface="ＭＳ Ｐゴシック"/>
              </a:rPr>
              <a:t>能力区分別レーダーチャート</a:t>
            </a:r>
          </a:p>
        </c:rich>
      </c:tx>
      <c:layout/>
      <c:spPr>
        <a:noFill/>
        <a:ln>
          <a:noFill/>
        </a:ln>
      </c:spPr>
    </c:title>
    <c:plotArea>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記載例自己評価シート!#REF!</c:f>
              <c:strCache>
                <c:ptCount val="1"/>
                <c:pt idx="0">
                  <c:v>1</c:v>
                </c:pt>
              </c:strCache>
            </c:strRef>
          </c:cat>
          <c:val>
            <c:numRef>
              <c:f>記載例自己評価シート!#REF!</c:f>
              <c:numCache>
                <c:ptCount val="1"/>
                <c:pt idx="0">
                  <c:v>1</c:v>
                </c:pt>
              </c:numCache>
            </c:numRef>
          </c:val>
        </c:ser>
        <c:axId val="44548456"/>
        <c:axId val="16836809"/>
      </c:radarChart>
      <c:catAx>
        <c:axId val="44548456"/>
        <c:scaling>
          <c:orientation val="minMax"/>
        </c:scaling>
        <c:axPos val="b"/>
        <c:majorGridlines/>
        <c:delete val="0"/>
        <c:numFmt formatCode="General" sourceLinked="1"/>
        <c:majorTickMark val="in"/>
        <c:minorTickMark val="none"/>
        <c:tickLblPos val="nextTo"/>
        <c:crossAx val="16836809"/>
        <c:crosses val="autoZero"/>
        <c:auto val="1"/>
        <c:lblOffset val="100"/>
        <c:noMultiLvlLbl val="0"/>
      </c:catAx>
      <c:valAx>
        <c:axId val="16836809"/>
        <c:scaling>
          <c:orientation val="minMax"/>
        </c:scaling>
        <c:axPos val="l"/>
        <c:majorGridlines/>
        <c:delete val="0"/>
        <c:numFmt formatCode="General" sourceLinked="1"/>
        <c:majorTickMark val="cross"/>
        <c:minorTickMark val="none"/>
        <c:tickLblPos val="nextTo"/>
        <c:crossAx val="44548456"/>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28575</xdr:colOff>
      <xdr:row>59</xdr:row>
      <xdr:rowOff>9525</xdr:rowOff>
    </xdr:from>
    <xdr:to>
      <xdr:col>62</xdr:col>
      <xdr:colOff>47625</xdr:colOff>
      <xdr:row>70</xdr:row>
      <xdr:rowOff>66675</xdr:rowOff>
    </xdr:to>
    <xdr:graphicFrame>
      <xdr:nvGraphicFramePr>
        <xdr:cNvPr id="1" name="Chart 1"/>
        <xdr:cNvGraphicFramePr/>
      </xdr:nvGraphicFramePr>
      <xdr:xfrm>
        <a:off x="9401175" y="9144000"/>
        <a:ext cx="3705225" cy="1914525"/>
      </xdr:xfrm>
      <a:graphic>
        <a:graphicData uri="http://schemas.openxmlformats.org/drawingml/2006/chart">
          <c:chart xmlns:c="http://schemas.openxmlformats.org/drawingml/2006/chart" r:id="rId1"/>
        </a:graphicData>
      </a:graphic>
    </xdr:graphicFrame>
    <xdr:clientData/>
  </xdr:twoCellAnchor>
  <xdr:twoCellAnchor>
    <xdr:from>
      <xdr:col>74</xdr:col>
      <xdr:colOff>0</xdr:colOff>
      <xdr:row>0</xdr:row>
      <xdr:rowOff>9525</xdr:rowOff>
    </xdr:from>
    <xdr:to>
      <xdr:col>74</xdr:col>
      <xdr:colOff>0</xdr:colOff>
      <xdr:row>48</xdr:row>
      <xdr:rowOff>161925</xdr:rowOff>
    </xdr:to>
    <xdr:graphicFrame>
      <xdr:nvGraphicFramePr>
        <xdr:cNvPr id="2" name="Chart 2"/>
        <xdr:cNvGraphicFramePr/>
      </xdr:nvGraphicFramePr>
      <xdr:xfrm>
        <a:off x="15259050" y="9525"/>
        <a:ext cx="0" cy="7458075"/>
      </xdr:xfrm>
      <a:graphic>
        <a:graphicData uri="http://schemas.openxmlformats.org/drawingml/2006/chart">
          <c:chart xmlns:c="http://schemas.openxmlformats.org/drawingml/2006/chart" r:id="rId2"/>
        </a:graphicData>
      </a:graphic>
    </xdr:graphicFrame>
    <xdr:clientData/>
  </xdr:twoCellAnchor>
  <xdr:oneCellAnchor>
    <xdr:from>
      <xdr:col>37</xdr:col>
      <xdr:colOff>152400</xdr:colOff>
      <xdr:row>12</xdr:row>
      <xdr:rowOff>38100</xdr:rowOff>
    </xdr:from>
    <xdr:ext cx="2266950" cy="990600"/>
    <xdr:sp>
      <xdr:nvSpPr>
        <xdr:cNvPr id="3" name="AutoShape 10"/>
        <xdr:cNvSpPr>
          <a:spLocks/>
        </xdr:cNvSpPr>
      </xdr:nvSpPr>
      <xdr:spPr>
        <a:xfrm rot="10800000">
          <a:off x="7829550" y="1543050"/>
          <a:ext cx="2266950" cy="990600"/>
        </a:xfrm>
        <a:prstGeom prst="wedgeRoundRectCallout">
          <a:avLst>
            <a:gd name="adj1" fmla="val 36550"/>
            <a:gd name="adj2" fmla="val 119226"/>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経験能力（自己診断シート）の記載に当たっては、この注１～注４の他、各欄について説明をしていますので、参考として記載をしてください。</a:t>
          </a:r>
        </a:p>
      </xdr:txBody>
    </xdr:sp>
    <xdr:clientData/>
  </xdr:oneCellAnchor>
  <xdr:oneCellAnchor>
    <xdr:from>
      <xdr:col>54</xdr:col>
      <xdr:colOff>200025</xdr:colOff>
      <xdr:row>11</xdr:row>
      <xdr:rowOff>104775</xdr:rowOff>
    </xdr:from>
    <xdr:ext cx="3543300" cy="2257425"/>
    <xdr:sp>
      <xdr:nvSpPr>
        <xdr:cNvPr id="4" name="AutoShape 11"/>
        <xdr:cNvSpPr>
          <a:spLocks/>
        </xdr:cNvSpPr>
      </xdr:nvSpPr>
      <xdr:spPr>
        <a:xfrm rot="10800000">
          <a:off x="11544300" y="1362075"/>
          <a:ext cx="3543300" cy="2257425"/>
        </a:xfrm>
        <a:prstGeom prst="wedgeRoundRectCallout">
          <a:avLst>
            <a:gd name="adj1" fmla="val 44888"/>
            <a:gd name="adj2" fmla="val 77425"/>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ⅠからⅨの各能力について、それぞれ５つの設問があります。この設問は、アルバイト等の職業においてとられる行動から作成しています。
　しかし、アルバイト等の種類によっては、該当しない場合もありえます。その場合には、空欄として次の設問に進んでください。
　それぞれの設問について、経験した業務に該当があるか否かを判断する際には、「経験能力評価基準 判定目安表も参考にしてください。
　この判定目安表は、それぞれの設問に対応して記載されています。</a:t>
          </a:r>
        </a:p>
      </xdr:txBody>
    </xdr:sp>
    <xdr:clientData/>
  </xdr:oneCellAnchor>
  <xdr:oneCellAnchor>
    <xdr:from>
      <xdr:col>6</xdr:col>
      <xdr:colOff>209550</xdr:colOff>
      <xdr:row>11</xdr:row>
      <xdr:rowOff>28575</xdr:rowOff>
    </xdr:from>
    <xdr:ext cx="3857625" cy="1571625"/>
    <xdr:sp>
      <xdr:nvSpPr>
        <xdr:cNvPr id="5" name="AutoShape 13"/>
        <xdr:cNvSpPr>
          <a:spLocks/>
        </xdr:cNvSpPr>
      </xdr:nvSpPr>
      <xdr:spPr>
        <a:xfrm rot="10800000">
          <a:off x="1466850" y="1285875"/>
          <a:ext cx="3857625" cy="1571625"/>
        </a:xfrm>
        <a:prstGeom prst="wedgeRoundRectCallout">
          <a:avLst>
            <a:gd name="adj1" fmla="val -38152"/>
            <a:gd name="adj2" fmla="val 82120"/>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経験能力評価基準」においては、アルバイト等の職業経験により培われる能力を以下のⅠからⅨの能力に分けています。そして、それぞれの能力について、どの程度培われたかを「自己診断」していただくために、それぞれ以下のとおり５つの設問を設けています。
　それぞれの設問について該当する欄に「○」を記載しながら、経験能力の自己診断を行ってください。</a:t>
          </a:r>
        </a:p>
      </xdr:txBody>
    </xdr:sp>
    <xdr:clientData/>
  </xdr:oneCellAnchor>
  <xdr:oneCellAnchor>
    <xdr:from>
      <xdr:col>3</xdr:col>
      <xdr:colOff>123825</xdr:colOff>
      <xdr:row>24</xdr:row>
      <xdr:rowOff>47625</xdr:rowOff>
    </xdr:from>
    <xdr:ext cx="2428875" cy="819150"/>
    <xdr:sp>
      <xdr:nvSpPr>
        <xdr:cNvPr id="6" name="AutoShape 15"/>
        <xdr:cNvSpPr>
          <a:spLocks/>
        </xdr:cNvSpPr>
      </xdr:nvSpPr>
      <xdr:spPr>
        <a:xfrm rot="10800000">
          <a:off x="723900" y="3476625"/>
          <a:ext cx="2428875" cy="819150"/>
        </a:xfrm>
        <a:prstGeom prst="wedgeRoundRectCallout">
          <a:avLst>
            <a:gd name="adj1" fmla="val 46467"/>
            <a:gd name="adj2" fmla="val 89532"/>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この欄に記載している能力が、「経験能力評価基準」において、アルバイト等の職業経験により培われる能力としているものです。</a:t>
          </a:r>
        </a:p>
      </xdr:txBody>
    </xdr:sp>
    <xdr:clientData/>
  </xdr:oneCellAnchor>
  <xdr:oneCellAnchor>
    <xdr:from>
      <xdr:col>21</xdr:col>
      <xdr:colOff>171450</xdr:colOff>
      <xdr:row>35</xdr:row>
      <xdr:rowOff>238125</xdr:rowOff>
    </xdr:from>
    <xdr:ext cx="2876550" cy="638175"/>
    <xdr:sp>
      <xdr:nvSpPr>
        <xdr:cNvPr id="7" name="AutoShape 16"/>
        <xdr:cNvSpPr>
          <a:spLocks/>
        </xdr:cNvSpPr>
      </xdr:nvSpPr>
      <xdr:spPr>
        <a:xfrm rot="10800000">
          <a:off x="4714875" y="5353050"/>
          <a:ext cx="2876550" cy="638175"/>
        </a:xfrm>
        <a:prstGeom prst="wedgeRoundRectCallout">
          <a:avLst>
            <a:gd name="adj1" fmla="val 59601"/>
            <a:gd name="adj2" fmla="val 57458"/>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各能力について、（１）から（５）で記載した設問は、アルバイト等における職務における行動から作成しています。</a:t>
          </a:r>
        </a:p>
      </xdr:txBody>
    </xdr:sp>
    <xdr:clientData/>
  </xdr:oneCellAnchor>
  <xdr:oneCellAnchor>
    <xdr:from>
      <xdr:col>1</xdr:col>
      <xdr:colOff>133350</xdr:colOff>
      <xdr:row>48</xdr:row>
      <xdr:rowOff>19050</xdr:rowOff>
    </xdr:from>
    <xdr:ext cx="7162800" cy="3190875"/>
    <xdr:sp>
      <xdr:nvSpPr>
        <xdr:cNvPr id="8" name="AutoShape 17"/>
        <xdr:cNvSpPr>
          <a:spLocks/>
        </xdr:cNvSpPr>
      </xdr:nvSpPr>
      <xdr:spPr>
        <a:xfrm rot="10800000">
          <a:off x="333375" y="7324725"/>
          <a:ext cx="7162800" cy="3190875"/>
        </a:xfrm>
        <a:prstGeom prst="wedgeRoundRectCallout">
          <a:avLst>
            <a:gd name="adj1" fmla="val -16490"/>
            <a:gd name="adj2" fmla="val 57759"/>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設問に記載された職務行動が「できている（している）」割合に応じて４段階に分けています。
　自己診断に当たっては、「経験能力評価基準 判定目安表」を参考としてください。それぞれの設問に対応する欄に、設問にある職務行動と同じような場面でとられる職務行動のより具体的な例が記載されています。
　判定目安表においては、具体的な職務行動を「“質の高い”職務行動の例」、「“押さえておきたい”職務行動の例」、「“改善したい”職務行動の例」に分けて記載しています。
　これによる場合は、以下に沿って記載してください。
①「“質の高い”職務行動の例」又は「“押さえておきたい”職務行動の例」に該当する職務行動をとった（とっている）頻度が８０％以上であるときは、「常にできている（つねにしている）」に「○」をしてください。
②「“質の高い”職務行動の例」又は「“押さえておきたい”職務行動の例」に該当する職務行動をとった（とっている）頻度が５０％以上８０％未満であるときは、「大体できている（だいたいしている）」に「○」をしてください。
③「“質の高い”職務行動の例」又は「“押さえておきたい”職務行動の例」に該当する職務行動をとった（とっている）頻度より、「“改善したい”職務行動の例」に該当する職務行動をとった（とっている）頻度が多いときであって、④には該当しないときは、「あまりできていない（あまりしていない）」に「○」をしてください。
④「“改善したい”職務行動の例」に該当する職務行動をとった（とっている）頻度がほとんどであるときは、「殆どできていない（ほとんどしていない）」に「○」をしてください。</a:t>
          </a:r>
        </a:p>
      </xdr:txBody>
    </xdr:sp>
    <xdr:clientData/>
  </xdr:oneCellAnchor>
  <xdr:oneCellAnchor>
    <xdr:from>
      <xdr:col>40</xdr:col>
      <xdr:colOff>180975</xdr:colOff>
      <xdr:row>46</xdr:row>
      <xdr:rowOff>76200</xdr:rowOff>
    </xdr:from>
    <xdr:ext cx="6553200" cy="1695450"/>
    <xdr:sp>
      <xdr:nvSpPr>
        <xdr:cNvPr id="9" name="AutoShape 19"/>
        <xdr:cNvSpPr>
          <a:spLocks/>
        </xdr:cNvSpPr>
      </xdr:nvSpPr>
      <xdr:spPr>
        <a:xfrm>
          <a:off x="8458200" y="7010400"/>
          <a:ext cx="6553200" cy="1695450"/>
        </a:xfrm>
        <a:prstGeom prst="wedgeRoundRectCallout">
          <a:avLst>
            <a:gd name="adj1" fmla="val -36481"/>
            <a:gd name="adj2" fmla="val 60111"/>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能力区分別レーダーチャートは、経験能力（自己診断シート）の様式をダウンロードしてパソコン上で（エクセル方式のまま）記載したときに表示されます。９の能力を相対的に比較して、優れている能力を表すことができます。
　各能力について１００点満点となるように、設問ごとに２０点までの配点となっています。「○」を記載した欄に応じて、「常にできている（常にしている）」２０点、「大体できている（だいたいしている）」１４点、「あまりできていない（あまりしていない）」８点、「殆どできていない（ほとんどしていない）」３点が加算され、合計した点数をレーダーチャートに表示するようになっています。
　ダウンロードした様式を変更して使用した場合は、レーダーチャートが表示されないことがあります。また、レーダーチャートが不要な場合は削除することができます。</a:t>
          </a:r>
        </a:p>
      </xdr:txBody>
    </xdr:sp>
    <xdr:clientData/>
  </xdr:oneCellAnchor>
  <xdr:oneCellAnchor>
    <xdr:from>
      <xdr:col>38</xdr:col>
      <xdr:colOff>9525</xdr:colOff>
      <xdr:row>37</xdr:row>
      <xdr:rowOff>238125</xdr:rowOff>
    </xdr:from>
    <xdr:ext cx="2733675" cy="409575"/>
    <xdr:sp>
      <xdr:nvSpPr>
        <xdr:cNvPr id="10" name="AutoShape 21"/>
        <xdr:cNvSpPr>
          <a:spLocks/>
        </xdr:cNvSpPr>
      </xdr:nvSpPr>
      <xdr:spPr>
        <a:xfrm>
          <a:off x="7886700" y="5848350"/>
          <a:ext cx="2733675" cy="409575"/>
        </a:xfrm>
        <a:prstGeom prst="wedgeRoundRectCallout">
          <a:avLst>
            <a:gd name="adj1" fmla="val -30138"/>
            <a:gd name="adj2" fmla="val 73254"/>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この欄は、記載例のように、適宜メモとして使用していただくための欄です。</a:t>
          </a:r>
        </a:p>
      </xdr:txBody>
    </xdr:sp>
    <xdr:clientData/>
  </xdr:oneCellAnchor>
  <xdr:oneCellAnchor>
    <xdr:from>
      <xdr:col>43</xdr:col>
      <xdr:colOff>104775</xdr:colOff>
      <xdr:row>35</xdr:row>
      <xdr:rowOff>0</xdr:rowOff>
    </xdr:from>
    <xdr:ext cx="3305175" cy="676275"/>
    <xdr:sp>
      <xdr:nvSpPr>
        <xdr:cNvPr id="11" name="AutoShape 22"/>
        <xdr:cNvSpPr>
          <a:spLocks/>
        </xdr:cNvSpPr>
      </xdr:nvSpPr>
      <xdr:spPr>
        <a:xfrm rot="16200000">
          <a:off x="9039225" y="5114925"/>
          <a:ext cx="3305175" cy="676275"/>
        </a:xfrm>
        <a:prstGeom prst="wedgeRoundRectCallout">
          <a:avLst>
            <a:gd name="adj1" fmla="val 28870"/>
            <a:gd name="adj2" fmla="val 60370"/>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パソコン上で（エクセル方式のまま）記載する場合、カーソルを記載欄に合わせて、表示される「○」を選択することにより記載できます。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V95"/>
  <sheetViews>
    <sheetView tabSelected="1" view="pageBreakPreview" zoomScaleSheetLayoutView="100" workbookViewId="0" topLeftCell="AE31">
      <selection activeCell="AO40" sqref="AO40:BH40"/>
    </sheetView>
  </sheetViews>
  <sheetFormatPr defaultColWidth="9.00390625" defaultRowHeight="13.5"/>
  <cols>
    <col min="1" max="3" width="2.625" style="0" customWidth="1"/>
    <col min="4" max="22" width="2.875" style="0" customWidth="1"/>
    <col min="23" max="23" width="3.75390625" style="0" customWidth="1"/>
    <col min="24" max="35" width="2.625" style="0" customWidth="1"/>
    <col min="36" max="36" width="2.625" style="0" hidden="1" customWidth="1"/>
    <col min="37" max="37" width="3.00390625" style="0" customWidth="1"/>
    <col min="38" max="40" width="2.625" style="0" customWidth="1"/>
    <col min="41" max="60" width="2.875" style="0" customWidth="1"/>
    <col min="61" max="72" width="2.625" style="0" customWidth="1"/>
    <col min="73" max="73" width="2.625" style="0" hidden="1" customWidth="1"/>
    <col min="74" max="74" width="2.625" style="0" customWidth="1"/>
  </cols>
  <sheetData>
    <row r="1" spans="2:72" ht="8.25" customHeight="1">
      <c r="B1" s="129" t="s">
        <v>77</v>
      </c>
      <c r="C1" s="130"/>
      <c r="D1" s="130"/>
      <c r="E1" s="130"/>
      <c r="F1" s="130"/>
      <c r="G1" s="130"/>
      <c r="H1" s="130"/>
      <c r="I1" s="130"/>
      <c r="J1" s="130"/>
      <c r="K1" s="130"/>
      <c r="L1" s="130"/>
      <c r="M1" s="130"/>
      <c r="N1" s="130"/>
      <c r="O1" s="130"/>
      <c r="P1" s="130"/>
      <c r="Q1" s="130"/>
      <c r="R1" s="130"/>
      <c r="S1" s="130"/>
      <c r="T1" s="130"/>
      <c r="U1" s="131"/>
      <c r="V1" s="131"/>
      <c r="W1" s="131"/>
      <c r="X1" s="131"/>
      <c r="Y1" s="131"/>
      <c r="Z1" s="131"/>
      <c r="AA1" s="131"/>
      <c r="AB1" s="131"/>
      <c r="AC1" s="131"/>
      <c r="AD1" s="131"/>
      <c r="AE1" s="131"/>
      <c r="AF1" s="131"/>
      <c r="AG1" s="131"/>
      <c r="AH1" s="131"/>
      <c r="AI1" s="132"/>
      <c r="AJ1" s="8"/>
      <c r="AK1" s="8"/>
      <c r="AL1" s="23" t="s">
        <v>62</v>
      </c>
      <c r="AM1" s="25"/>
      <c r="AN1" s="26" t="s">
        <v>65</v>
      </c>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row>
    <row r="2" spans="2:72" ht="8.25" customHeight="1">
      <c r="B2" s="133"/>
      <c r="C2" s="134"/>
      <c r="D2" s="134"/>
      <c r="E2" s="134"/>
      <c r="F2" s="134"/>
      <c r="G2" s="134"/>
      <c r="H2" s="134"/>
      <c r="I2" s="134"/>
      <c r="J2" s="134"/>
      <c r="K2" s="134"/>
      <c r="L2" s="134"/>
      <c r="M2" s="134"/>
      <c r="N2" s="134"/>
      <c r="O2" s="134"/>
      <c r="P2" s="134"/>
      <c r="Q2" s="134"/>
      <c r="R2" s="134"/>
      <c r="S2" s="134"/>
      <c r="T2" s="134"/>
      <c r="U2" s="135"/>
      <c r="V2" s="135"/>
      <c r="W2" s="135"/>
      <c r="X2" s="135"/>
      <c r="Y2" s="135"/>
      <c r="Z2" s="135"/>
      <c r="AA2" s="135"/>
      <c r="AB2" s="135"/>
      <c r="AC2" s="135"/>
      <c r="AD2" s="135"/>
      <c r="AE2" s="135"/>
      <c r="AF2" s="135"/>
      <c r="AG2" s="135"/>
      <c r="AH2" s="135"/>
      <c r="AI2" s="136"/>
      <c r="AJ2" s="8"/>
      <c r="AK2" s="8"/>
      <c r="AL2" s="25"/>
      <c r="AM2" s="25"/>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row>
    <row r="3" spans="2:72" ht="8.25" customHeight="1">
      <c r="B3" s="133"/>
      <c r="C3" s="134"/>
      <c r="D3" s="134"/>
      <c r="E3" s="134"/>
      <c r="F3" s="134"/>
      <c r="G3" s="134"/>
      <c r="H3" s="134"/>
      <c r="I3" s="134"/>
      <c r="J3" s="134"/>
      <c r="K3" s="134"/>
      <c r="L3" s="134"/>
      <c r="M3" s="134"/>
      <c r="N3" s="134"/>
      <c r="O3" s="134"/>
      <c r="P3" s="134"/>
      <c r="Q3" s="134"/>
      <c r="R3" s="134"/>
      <c r="S3" s="134"/>
      <c r="T3" s="134"/>
      <c r="U3" s="135"/>
      <c r="V3" s="135"/>
      <c r="W3" s="135"/>
      <c r="X3" s="135"/>
      <c r="Y3" s="135"/>
      <c r="Z3" s="135"/>
      <c r="AA3" s="135"/>
      <c r="AB3" s="135"/>
      <c r="AC3" s="135"/>
      <c r="AD3" s="135"/>
      <c r="AE3" s="135"/>
      <c r="AF3" s="135"/>
      <c r="AG3" s="135"/>
      <c r="AH3" s="135"/>
      <c r="AI3" s="136"/>
      <c r="AJ3" s="8"/>
      <c r="AK3" s="8"/>
      <c r="AL3" s="23" t="s">
        <v>64</v>
      </c>
      <c r="AM3" s="25"/>
      <c r="AN3" s="27" t="s">
        <v>66</v>
      </c>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row>
    <row r="4" spans="2:72" ht="8.25" customHeight="1">
      <c r="B4" s="137"/>
      <c r="C4" s="138"/>
      <c r="D4" s="138"/>
      <c r="E4" s="138"/>
      <c r="F4" s="138"/>
      <c r="G4" s="138"/>
      <c r="H4" s="138"/>
      <c r="I4" s="138"/>
      <c r="J4" s="138"/>
      <c r="K4" s="138"/>
      <c r="L4" s="138"/>
      <c r="M4" s="138"/>
      <c r="N4" s="138"/>
      <c r="O4" s="138"/>
      <c r="P4" s="138"/>
      <c r="Q4" s="138"/>
      <c r="R4" s="138"/>
      <c r="S4" s="138"/>
      <c r="T4" s="138"/>
      <c r="U4" s="139"/>
      <c r="V4" s="139"/>
      <c r="W4" s="139"/>
      <c r="X4" s="139"/>
      <c r="Y4" s="139"/>
      <c r="Z4" s="139"/>
      <c r="AA4" s="139"/>
      <c r="AB4" s="139"/>
      <c r="AC4" s="139"/>
      <c r="AD4" s="139"/>
      <c r="AE4" s="139"/>
      <c r="AF4" s="139"/>
      <c r="AG4" s="139"/>
      <c r="AH4" s="139"/>
      <c r="AI4" s="140"/>
      <c r="AJ4" s="8"/>
      <c r="AK4" s="8"/>
      <c r="AL4" s="25"/>
      <c r="AM4" s="25"/>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row>
    <row r="5" spans="2:74" ht="8.25" customHeight="1">
      <c r="B5" s="94" t="s">
        <v>11</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8"/>
      <c r="AK5" s="8"/>
      <c r="AL5" s="23" t="s">
        <v>63</v>
      </c>
      <c r="AM5" s="24"/>
      <c r="AN5" s="28" t="s">
        <v>73</v>
      </c>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row>
    <row r="6" spans="2:74" ht="8.25" customHeight="1">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8"/>
      <c r="AK6" s="8"/>
      <c r="AL6" s="24"/>
      <c r="AM6" s="24"/>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row>
    <row r="7" spans="2:74" ht="8.25" customHeight="1">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8"/>
      <c r="AK7" s="8"/>
      <c r="AL7" s="23" t="s">
        <v>74</v>
      </c>
      <c r="AM7" s="25"/>
      <c r="AN7" s="27" t="s">
        <v>75</v>
      </c>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13"/>
      <c r="BV7" s="13"/>
    </row>
    <row r="8" spans="2:74" ht="8.25" customHeight="1">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8"/>
      <c r="AK8" s="8"/>
      <c r="AL8" s="25"/>
      <c r="AM8" s="25"/>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13"/>
      <c r="BV8" s="13"/>
    </row>
    <row r="9" spans="2:72" ht="7.5" customHeight="1">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8"/>
      <c r="AK9" s="8"/>
      <c r="AL9" s="8"/>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row>
    <row r="10" spans="2:72" ht="16.5" customHeight="1">
      <c r="B10" s="102" t="s">
        <v>78</v>
      </c>
      <c r="C10" s="103"/>
      <c r="D10" s="117" t="s">
        <v>29</v>
      </c>
      <c r="E10" s="117"/>
      <c r="F10" s="117"/>
      <c r="G10" s="117"/>
      <c r="H10" s="117"/>
      <c r="I10" s="117"/>
      <c r="J10" s="117"/>
      <c r="K10" s="117"/>
      <c r="L10" s="117"/>
      <c r="M10" s="117"/>
      <c r="N10" s="117"/>
      <c r="O10" s="117"/>
      <c r="P10" s="117"/>
      <c r="Q10" s="117"/>
      <c r="R10" s="117"/>
      <c r="S10" s="117"/>
      <c r="T10" s="117"/>
      <c r="U10" s="117"/>
      <c r="V10" s="117"/>
      <c r="W10" s="118"/>
      <c r="X10" s="77" t="s">
        <v>2</v>
      </c>
      <c r="Y10" s="106"/>
      <c r="Z10" s="107"/>
      <c r="AA10" s="78" t="s">
        <v>1</v>
      </c>
      <c r="AB10" s="106"/>
      <c r="AC10" s="106"/>
      <c r="AD10" s="77" t="s">
        <v>12</v>
      </c>
      <c r="AE10" s="106"/>
      <c r="AF10" s="107"/>
      <c r="AG10" s="78" t="s">
        <v>5</v>
      </c>
      <c r="AH10" s="106"/>
      <c r="AI10" s="107"/>
      <c r="AJ10" s="8"/>
      <c r="AK10" s="8"/>
      <c r="AL10" s="8"/>
      <c r="AM10" s="86" t="s">
        <v>145</v>
      </c>
      <c r="AN10" s="87"/>
      <c r="AO10" s="98" t="s">
        <v>56</v>
      </c>
      <c r="AP10" s="98"/>
      <c r="AQ10" s="98"/>
      <c r="AR10" s="98"/>
      <c r="AS10" s="98"/>
      <c r="AT10" s="98"/>
      <c r="AU10" s="98"/>
      <c r="AV10" s="98"/>
      <c r="AW10" s="98"/>
      <c r="AX10" s="98"/>
      <c r="AY10" s="98"/>
      <c r="AZ10" s="98"/>
      <c r="BA10" s="98"/>
      <c r="BB10" s="98"/>
      <c r="BC10" s="98"/>
      <c r="BD10" s="98"/>
      <c r="BE10" s="98"/>
      <c r="BF10" s="98"/>
      <c r="BG10" s="98"/>
      <c r="BH10" s="99"/>
      <c r="BI10" s="77" t="s">
        <v>2</v>
      </c>
      <c r="BJ10" s="106"/>
      <c r="BK10" s="107"/>
      <c r="BL10" s="78" t="s">
        <v>1</v>
      </c>
      <c r="BM10" s="106"/>
      <c r="BN10" s="106"/>
      <c r="BO10" s="77" t="s">
        <v>12</v>
      </c>
      <c r="BP10" s="106"/>
      <c r="BQ10" s="107"/>
      <c r="BR10" s="78" t="s">
        <v>5</v>
      </c>
      <c r="BS10" s="106"/>
      <c r="BT10" s="107"/>
    </row>
    <row r="11" spans="2:72" ht="9" customHeight="1">
      <c r="B11" s="104"/>
      <c r="C11" s="105"/>
      <c r="D11" s="119"/>
      <c r="E11" s="119"/>
      <c r="F11" s="119"/>
      <c r="G11" s="119"/>
      <c r="H11" s="119"/>
      <c r="I11" s="119"/>
      <c r="J11" s="119"/>
      <c r="K11" s="119"/>
      <c r="L11" s="119"/>
      <c r="M11" s="119"/>
      <c r="N11" s="119"/>
      <c r="O11" s="119"/>
      <c r="P11" s="119"/>
      <c r="Q11" s="119"/>
      <c r="R11" s="119"/>
      <c r="S11" s="119"/>
      <c r="T11" s="119"/>
      <c r="U11" s="119"/>
      <c r="V11" s="119"/>
      <c r="W11" s="120"/>
      <c r="X11" s="80" t="s">
        <v>26</v>
      </c>
      <c r="Y11" s="84"/>
      <c r="Z11" s="85"/>
      <c r="AA11" s="81" t="s">
        <v>0</v>
      </c>
      <c r="AB11" s="84"/>
      <c r="AC11" s="84"/>
      <c r="AD11" s="80" t="s">
        <v>3</v>
      </c>
      <c r="AE11" s="84"/>
      <c r="AF11" s="85"/>
      <c r="AG11" s="84" t="s">
        <v>4</v>
      </c>
      <c r="AH11" s="84"/>
      <c r="AI11" s="85"/>
      <c r="AJ11" s="8"/>
      <c r="AK11" s="8"/>
      <c r="AL11" s="8"/>
      <c r="AM11" s="88"/>
      <c r="AN11" s="89"/>
      <c r="AO11" s="100"/>
      <c r="AP11" s="100"/>
      <c r="AQ11" s="100"/>
      <c r="AR11" s="100"/>
      <c r="AS11" s="100"/>
      <c r="AT11" s="100"/>
      <c r="AU11" s="100"/>
      <c r="AV11" s="100"/>
      <c r="AW11" s="100"/>
      <c r="AX11" s="100"/>
      <c r="AY11" s="100"/>
      <c r="AZ11" s="100"/>
      <c r="BA11" s="100"/>
      <c r="BB11" s="100"/>
      <c r="BC11" s="100"/>
      <c r="BD11" s="100"/>
      <c r="BE11" s="100"/>
      <c r="BF11" s="100"/>
      <c r="BG11" s="100"/>
      <c r="BH11" s="101"/>
      <c r="BI11" s="80" t="s">
        <v>26</v>
      </c>
      <c r="BJ11" s="84"/>
      <c r="BK11" s="85"/>
      <c r="BL11" s="81" t="s">
        <v>0</v>
      </c>
      <c r="BM11" s="84"/>
      <c r="BN11" s="84"/>
      <c r="BO11" s="80" t="s">
        <v>3</v>
      </c>
      <c r="BP11" s="84"/>
      <c r="BQ11" s="85"/>
      <c r="BR11" s="84" t="s">
        <v>4</v>
      </c>
      <c r="BS11" s="84"/>
      <c r="BT11" s="85"/>
    </row>
    <row r="12" spans="2:74" ht="19.5" customHeight="1">
      <c r="B12" s="73" t="s">
        <v>144</v>
      </c>
      <c r="C12" s="74"/>
      <c r="D12" s="121" t="s">
        <v>30</v>
      </c>
      <c r="E12" s="121"/>
      <c r="F12" s="121"/>
      <c r="G12" s="121"/>
      <c r="H12" s="121"/>
      <c r="I12" s="121"/>
      <c r="J12" s="121"/>
      <c r="K12" s="121"/>
      <c r="L12" s="121"/>
      <c r="M12" s="121"/>
      <c r="N12" s="121"/>
      <c r="O12" s="121"/>
      <c r="P12" s="121"/>
      <c r="Q12" s="121"/>
      <c r="R12" s="121"/>
      <c r="S12" s="121"/>
      <c r="T12" s="121"/>
      <c r="U12" s="121"/>
      <c r="V12" s="121"/>
      <c r="W12" s="122"/>
      <c r="X12" s="70" t="s">
        <v>6</v>
      </c>
      <c r="Y12" s="71"/>
      <c r="Z12" s="72"/>
      <c r="AA12" s="70"/>
      <c r="AB12" s="71"/>
      <c r="AC12" s="72"/>
      <c r="AD12" s="70"/>
      <c r="AE12" s="71"/>
      <c r="AF12" s="72"/>
      <c r="AG12" s="70"/>
      <c r="AH12" s="71"/>
      <c r="AI12" s="72"/>
      <c r="AJ12" s="8">
        <f>COUNTIF(X12:AI12,"○")</f>
        <v>1</v>
      </c>
      <c r="AK12" s="8"/>
      <c r="AL12" s="8"/>
      <c r="AM12" s="96" t="s">
        <v>113</v>
      </c>
      <c r="AN12" s="97"/>
      <c r="AO12" s="66" t="s">
        <v>57</v>
      </c>
      <c r="AP12" s="66"/>
      <c r="AQ12" s="66"/>
      <c r="AR12" s="66"/>
      <c r="AS12" s="66"/>
      <c r="AT12" s="66"/>
      <c r="AU12" s="66"/>
      <c r="AV12" s="66"/>
      <c r="AW12" s="66"/>
      <c r="AX12" s="66"/>
      <c r="AY12" s="66"/>
      <c r="AZ12" s="66"/>
      <c r="BA12" s="66"/>
      <c r="BB12" s="66"/>
      <c r="BC12" s="66"/>
      <c r="BD12" s="66"/>
      <c r="BE12" s="66"/>
      <c r="BF12" s="66"/>
      <c r="BG12" s="66"/>
      <c r="BH12" s="67"/>
      <c r="BI12" s="93" t="s">
        <v>6</v>
      </c>
      <c r="BJ12" s="94"/>
      <c r="BK12" s="95"/>
      <c r="BL12" s="93"/>
      <c r="BM12" s="94"/>
      <c r="BN12" s="95"/>
      <c r="BO12" s="93"/>
      <c r="BP12" s="94"/>
      <c r="BQ12" s="95"/>
      <c r="BR12" s="93"/>
      <c r="BS12" s="94"/>
      <c r="BT12" s="95"/>
      <c r="BU12">
        <f>COUNTIF(BI12:BT12,"○")</f>
        <v>1</v>
      </c>
      <c r="BV12" s="1"/>
    </row>
    <row r="13" spans="2:74" ht="19.5" customHeight="1">
      <c r="B13" s="96" t="s">
        <v>114</v>
      </c>
      <c r="C13" s="97"/>
      <c r="D13" s="66" t="s">
        <v>31</v>
      </c>
      <c r="E13" s="66"/>
      <c r="F13" s="66"/>
      <c r="G13" s="66"/>
      <c r="H13" s="66"/>
      <c r="I13" s="66"/>
      <c r="J13" s="66"/>
      <c r="K13" s="66"/>
      <c r="L13" s="66"/>
      <c r="M13" s="66"/>
      <c r="N13" s="66"/>
      <c r="O13" s="66"/>
      <c r="P13" s="66"/>
      <c r="Q13" s="66"/>
      <c r="R13" s="66"/>
      <c r="S13" s="66"/>
      <c r="T13" s="66"/>
      <c r="U13" s="66"/>
      <c r="V13" s="66"/>
      <c r="W13" s="67"/>
      <c r="X13" s="93" t="s">
        <v>6</v>
      </c>
      <c r="Y13" s="94"/>
      <c r="Z13" s="95"/>
      <c r="AA13" s="93"/>
      <c r="AB13" s="94"/>
      <c r="AC13" s="95"/>
      <c r="AD13" s="93"/>
      <c r="AE13" s="94"/>
      <c r="AF13" s="95"/>
      <c r="AG13" s="93"/>
      <c r="AH13" s="94"/>
      <c r="AI13" s="95"/>
      <c r="AJ13" s="8">
        <f>COUNTIF(X13:AI13,"○")</f>
        <v>1</v>
      </c>
      <c r="AK13" s="8"/>
      <c r="AL13" s="8"/>
      <c r="AM13" s="64" t="s">
        <v>115</v>
      </c>
      <c r="AN13" s="65"/>
      <c r="AO13" s="66" t="s">
        <v>28</v>
      </c>
      <c r="AP13" s="66"/>
      <c r="AQ13" s="66"/>
      <c r="AR13" s="66"/>
      <c r="AS13" s="66"/>
      <c r="AT13" s="66"/>
      <c r="AU13" s="66"/>
      <c r="AV13" s="66"/>
      <c r="AW13" s="66"/>
      <c r="AX13" s="66"/>
      <c r="AY13" s="66"/>
      <c r="AZ13" s="66"/>
      <c r="BA13" s="66"/>
      <c r="BB13" s="66"/>
      <c r="BC13" s="66"/>
      <c r="BD13" s="66"/>
      <c r="BE13" s="66"/>
      <c r="BF13" s="66"/>
      <c r="BG13" s="66"/>
      <c r="BH13" s="67"/>
      <c r="BI13" s="58" t="s">
        <v>6</v>
      </c>
      <c r="BJ13" s="59"/>
      <c r="BK13" s="60"/>
      <c r="BL13" s="58"/>
      <c r="BM13" s="59"/>
      <c r="BN13" s="60"/>
      <c r="BO13" s="58"/>
      <c r="BP13" s="59"/>
      <c r="BQ13" s="60"/>
      <c r="BR13" s="58"/>
      <c r="BS13" s="59"/>
      <c r="BT13" s="60"/>
      <c r="BU13">
        <f>COUNTIF(BI13:BT13,"○")</f>
        <v>1</v>
      </c>
      <c r="BV13" s="1"/>
    </row>
    <row r="14" spans="2:74" ht="19.5" customHeight="1">
      <c r="B14" s="64" t="s">
        <v>116</v>
      </c>
      <c r="C14" s="65"/>
      <c r="D14" s="66" t="s">
        <v>32</v>
      </c>
      <c r="E14" s="66"/>
      <c r="F14" s="66"/>
      <c r="G14" s="66"/>
      <c r="H14" s="66"/>
      <c r="I14" s="66"/>
      <c r="J14" s="66"/>
      <c r="K14" s="66"/>
      <c r="L14" s="66"/>
      <c r="M14" s="66"/>
      <c r="N14" s="66"/>
      <c r="O14" s="66"/>
      <c r="P14" s="66"/>
      <c r="Q14" s="66"/>
      <c r="R14" s="66"/>
      <c r="S14" s="66"/>
      <c r="T14" s="66"/>
      <c r="U14" s="66"/>
      <c r="V14" s="66"/>
      <c r="W14" s="67"/>
      <c r="X14" s="58"/>
      <c r="Y14" s="59"/>
      <c r="Z14" s="60"/>
      <c r="AA14" s="58" t="s">
        <v>6</v>
      </c>
      <c r="AB14" s="59"/>
      <c r="AC14" s="60"/>
      <c r="AD14" s="58"/>
      <c r="AE14" s="59"/>
      <c r="AF14" s="60"/>
      <c r="AG14" s="58"/>
      <c r="AH14" s="59"/>
      <c r="AI14" s="60"/>
      <c r="AJ14" s="8">
        <f>COUNTIF(X14:AI14,"○")</f>
        <v>1</v>
      </c>
      <c r="AK14" s="8"/>
      <c r="AL14" s="8"/>
      <c r="AM14" s="64" t="s">
        <v>24</v>
      </c>
      <c r="AN14" s="65"/>
      <c r="AO14" s="68" t="s">
        <v>58</v>
      </c>
      <c r="AP14" s="68"/>
      <c r="AQ14" s="68"/>
      <c r="AR14" s="68"/>
      <c r="AS14" s="68"/>
      <c r="AT14" s="68"/>
      <c r="AU14" s="68"/>
      <c r="AV14" s="68"/>
      <c r="AW14" s="68"/>
      <c r="AX14" s="68"/>
      <c r="AY14" s="68"/>
      <c r="AZ14" s="68"/>
      <c r="BA14" s="68"/>
      <c r="BB14" s="68"/>
      <c r="BC14" s="68"/>
      <c r="BD14" s="68"/>
      <c r="BE14" s="68"/>
      <c r="BF14" s="68"/>
      <c r="BG14" s="68"/>
      <c r="BH14" s="69"/>
      <c r="BI14" s="58" t="s">
        <v>6</v>
      </c>
      <c r="BJ14" s="59"/>
      <c r="BK14" s="60"/>
      <c r="BL14" s="58"/>
      <c r="BM14" s="59"/>
      <c r="BN14" s="60"/>
      <c r="BO14" s="58"/>
      <c r="BP14" s="59"/>
      <c r="BQ14" s="60"/>
      <c r="BR14" s="58"/>
      <c r="BS14" s="59"/>
      <c r="BT14" s="60"/>
      <c r="BU14">
        <f>COUNTIF(BI14:BT14,"○")</f>
        <v>1</v>
      </c>
      <c r="BV14" s="1"/>
    </row>
    <row r="15" spans="2:74" ht="19.5" customHeight="1">
      <c r="B15" s="96" t="s">
        <v>18</v>
      </c>
      <c r="C15" s="97"/>
      <c r="D15" s="66" t="s">
        <v>33</v>
      </c>
      <c r="E15" s="66"/>
      <c r="F15" s="66"/>
      <c r="G15" s="66"/>
      <c r="H15" s="66"/>
      <c r="I15" s="66"/>
      <c r="J15" s="66"/>
      <c r="K15" s="66"/>
      <c r="L15" s="66"/>
      <c r="M15" s="66"/>
      <c r="N15" s="66"/>
      <c r="O15" s="66"/>
      <c r="P15" s="66"/>
      <c r="Q15" s="66"/>
      <c r="R15" s="66"/>
      <c r="S15" s="66"/>
      <c r="T15" s="66"/>
      <c r="U15" s="66"/>
      <c r="V15" s="66"/>
      <c r="W15" s="67"/>
      <c r="X15" s="93" t="s">
        <v>6</v>
      </c>
      <c r="Y15" s="94"/>
      <c r="Z15" s="95"/>
      <c r="AA15" s="93"/>
      <c r="AB15" s="94"/>
      <c r="AC15" s="95"/>
      <c r="AD15" s="93"/>
      <c r="AE15" s="94"/>
      <c r="AF15" s="95"/>
      <c r="AG15" s="93"/>
      <c r="AH15" s="94"/>
      <c r="AI15" s="95"/>
      <c r="AJ15" s="8">
        <f>COUNTIF(X15:AI15,"○")</f>
        <v>1</v>
      </c>
      <c r="AK15" s="8"/>
      <c r="AL15" s="8"/>
      <c r="AM15" s="64" t="s">
        <v>18</v>
      </c>
      <c r="AN15" s="65"/>
      <c r="AO15" s="66" t="s">
        <v>59</v>
      </c>
      <c r="AP15" s="66"/>
      <c r="AQ15" s="66"/>
      <c r="AR15" s="66"/>
      <c r="AS15" s="66"/>
      <c r="AT15" s="66"/>
      <c r="AU15" s="66"/>
      <c r="AV15" s="66"/>
      <c r="AW15" s="66"/>
      <c r="AX15" s="66"/>
      <c r="AY15" s="66"/>
      <c r="AZ15" s="66"/>
      <c r="BA15" s="66"/>
      <c r="BB15" s="66"/>
      <c r="BC15" s="66"/>
      <c r="BD15" s="66"/>
      <c r="BE15" s="66"/>
      <c r="BF15" s="66"/>
      <c r="BG15" s="66"/>
      <c r="BH15" s="67"/>
      <c r="BI15" s="58"/>
      <c r="BJ15" s="59"/>
      <c r="BK15" s="60"/>
      <c r="BL15" s="58" t="s">
        <v>6</v>
      </c>
      <c r="BM15" s="59"/>
      <c r="BN15" s="60"/>
      <c r="BO15" s="58"/>
      <c r="BP15" s="59"/>
      <c r="BQ15" s="60"/>
      <c r="BR15" s="58"/>
      <c r="BS15" s="59"/>
      <c r="BT15" s="60"/>
      <c r="BU15">
        <f>COUNTIF(BI15:BT15,"○")</f>
        <v>1</v>
      </c>
      <c r="BV15" s="1"/>
    </row>
    <row r="16" spans="2:74" ht="19.5" customHeight="1">
      <c r="B16" s="64" t="s">
        <v>146</v>
      </c>
      <c r="C16" s="65"/>
      <c r="D16" s="66" t="s">
        <v>34</v>
      </c>
      <c r="E16" s="66"/>
      <c r="F16" s="66"/>
      <c r="G16" s="66"/>
      <c r="H16" s="66"/>
      <c r="I16" s="66"/>
      <c r="J16" s="66"/>
      <c r="K16" s="66"/>
      <c r="L16" s="66"/>
      <c r="M16" s="66"/>
      <c r="N16" s="66"/>
      <c r="O16" s="66"/>
      <c r="P16" s="66"/>
      <c r="Q16" s="66"/>
      <c r="R16" s="66"/>
      <c r="S16" s="66"/>
      <c r="T16" s="66"/>
      <c r="U16" s="66"/>
      <c r="V16" s="66"/>
      <c r="W16" s="67"/>
      <c r="X16" s="58" t="s">
        <v>6</v>
      </c>
      <c r="Y16" s="59"/>
      <c r="Z16" s="60"/>
      <c r="AA16" s="58"/>
      <c r="AB16" s="59"/>
      <c r="AC16" s="60"/>
      <c r="AD16" s="58"/>
      <c r="AE16" s="59"/>
      <c r="AF16" s="60"/>
      <c r="AG16" s="58"/>
      <c r="AH16" s="59"/>
      <c r="AI16" s="60"/>
      <c r="AJ16" s="8">
        <f>COUNTIF(X16:AI16,"○")</f>
        <v>1</v>
      </c>
      <c r="AK16" s="8"/>
      <c r="AL16" s="8"/>
      <c r="AM16" s="64" t="s">
        <v>81</v>
      </c>
      <c r="AN16" s="65"/>
      <c r="AO16" s="66" t="s">
        <v>60</v>
      </c>
      <c r="AP16" s="75"/>
      <c r="AQ16" s="75"/>
      <c r="AR16" s="75"/>
      <c r="AS16" s="75"/>
      <c r="AT16" s="75"/>
      <c r="AU16" s="75"/>
      <c r="AV16" s="75"/>
      <c r="AW16" s="75"/>
      <c r="AX16" s="75"/>
      <c r="AY16" s="75"/>
      <c r="AZ16" s="75"/>
      <c r="BA16" s="75"/>
      <c r="BB16" s="75"/>
      <c r="BC16" s="75"/>
      <c r="BD16" s="75"/>
      <c r="BE16" s="75"/>
      <c r="BF16" s="75"/>
      <c r="BG16" s="75"/>
      <c r="BH16" s="76"/>
      <c r="BI16" s="58"/>
      <c r="BJ16" s="59"/>
      <c r="BK16" s="60"/>
      <c r="BL16" s="58" t="s">
        <v>6</v>
      </c>
      <c r="BM16" s="59"/>
      <c r="BN16" s="60"/>
      <c r="BO16" s="58"/>
      <c r="BP16" s="59"/>
      <c r="BQ16" s="60"/>
      <c r="BR16" s="58"/>
      <c r="BS16" s="59"/>
      <c r="BT16" s="60"/>
      <c r="BU16">
        <f>COUNTIF(BI16:BT16,"○")</f>
        <v>1</v>
      </c>
      <c r="BV16" s="1"/>
    </row>
    <row r="17" spans="2:74" ht="17.25" customHeight="1" hidden="1">
      <c r="B17" s="9"/>
      <c r="C17" s="10"/>
      <c r="D17" s="11"/>
      <c r="E17" s="11"/>
      <c r="F17" s="11"/>
      <c r="G17" s="11"/>
      <c r="H17" s="11"/>
      <c r="I17" s="11"/>
      <c r="J17" s="11"/>
      <c r="K17" s="11"/>
      <c r="L17" s="11"/>
      <c r="M17" s="11"/>
      <c r="N17" s="11"/>
      <c r="O17" s="11"/>
      <c r="P17" s="11"/>
      <c r="Q17" s="11"/>
      <c r="R17" s="11"/>
      <c r="S17" s="11"/>
      <c r="T17" s="11"/>
      <c r="U17" s="11"/>
      <c r="V17" s="11"/>
      <c r="W17" s="11"/>
      <c r="X17" s="58">
        <f>COUNTIF(X12:Z16,"○")</f>
        <v>4</v>
      </c>
      <c r="Y17" s="59"/>
      <c r="Z17" s="60"/>
      <c r="AA17" s="58">
        <f>COUNTIF(AA12:AC16,"○")</f>
        <v>1</v>
      </c>
      <c r="AB17" s="59"/>
      <c r="AC17" s="60"/>
      <c r="AD17" s="58">
        <f>COUNTIF(AD12:AF16,"○")</f>
        <v>0</v>
      </c>
      <c r="AE17" s="59"/>
      <c r="AF17" s="60"/>
      <c r="AG17" s="58">
        <f>COUNTIF(AG12:AI16,"○")</f>
        <v>0</v>
      </c>
      <c r="AH17" s="59"/>
      <c r="AI17" s="60"/>
      <c r="AJ17" s="8"/>
      <c r="AK17" s="8"/>
      <c r="AL17" s="8"/>
      <c r="AM17" s="12"/>
      <c r="AN17" s="6"/>
      <c r="AO17" s="7"/>
      <c r="AP17" s="7"/>
      <c r="AQ17" s="7"/>
      <c r="AR17" s="7"/>
      <c r="AS17" s="7"/>
      <c r="AT17" s="7"/>
      <c r="AU17" s="7"/>
      <c r="AV17" s="7"/>
      <c r="AW17" s="7"/>
      <c r="AX17" s="7"/>
      <c r="AY17" s="7"/>
      <c r="AZ17" s="7"/>
      <c r="BA17" s="7"/>
      <c r="BB17" s="7"/>
      <c r="BC17" s="8"/>
      <c r="BD17" s="8"/>
      <c r="BE17" s="8"/>
      <c r="BF17" s="8"/>
      <c r="BG17" s="8"/>
      <c r="BH17" s="8"/>
      <c r="BI17" s="93">
        <f>COUNTIF(BI12:BK16,"○")</f>
        <v>3</v>
      </c>
      <c r="BJ17" s="94"/>
      <c r="BK17" s="95"/>
      <c r="BL17" s="93">
        <f>COUNTIF(BL12:BN16,"○")</f>
        <v>2</v>
      </c>
      <c r="BM17" s="94"/>
      <c r="BN17" s="95"/>
      <c r="BO17" s="93">
        <f>COUNTIF(BO12:BQ16,"○")</f>
        <v>0</v>
      </c>
      <c r="BP17" s="94"/>
      <c r="BQ17" s="95"/>
      <c r="BR17" s="93">
        <f>COUNTIF(BR12:BT16,"○")</f>
        <v>0</v>
      </c>
      <c r="BS17" s="94"/>
      <c r="BT17" s="95"/>
      <c r="BU17" s="1"/>
      <c r="BV17" s="1"/>
    </row>
    <row r="18" spans="2:74" ht="18" customHeight="1" hidden="1">
      <c r="B18" s="125"/>
      <c r="C18" s="126"/>
      <c r="D18" s="32" t="str">
        <f>IF(AJ12=1,IF(AJ13=1,IF(AJ14=1,IF(AJ15=1,IF(AJ16=1,"この能力区分の点数",10),"該当する列を選択して○をつけてください"),"該当する列を選択して○をつけてください"),"該当する列を選択して○をつけてください"),"該当する列を選択して○をつけてください")</f>
        <v>この能力区分の点数</v>
      </c>
      <c r="E18" s="32"/>
      <c r="F18" s="32"/>
      <c r="G18" s="32"/>
      <c r="H18" s="32"/>
      <c r="I18" s="32"/>
      <c r="J18" s="32"/>
      <c r="K18" s="32"/>
      <c r="L18" s="32"/>
      <c r="M18" s="32"/>
      <c r="N18" s="32"/>
      <c r="O18" s="32"/>
      <c r="P18" s="32"/>
      <c r="Q18" s="32"/>
      <c r="R18" s="32"/>
      <c r="S18" s="31">
        <f>X17*20+AA17*14+AD17*8+AG17*3</f>
        <v>94</v>
      </c>
      <c r="T18" s="31"/>
      <c r="U18" s="14" t="s">
        <v>117</v>
      </c>
      <c r="V18" s="33">
        <v>100</v>
      </c>
      <c r="W18" s="34"/>
      <c r="X18" s="30">
        <f>X17*20</f>
        <v>80</v>
      </c>
      <c r="Y18" s="31"/>
      <c r="Z18" s="15" t="s">
        <v>7</v>
      </c>
      <c r="AA18" s="30">
        <f>AA17*14</f>
        <v>14</v>
      </c>
      <c r="AB18" s="31"/>
      <c r="AC18" s="15" t="s">
        <v>7</v>
      </c>
      <c r="AD18" s="30">
        <f>AD17*8</f>
        <v>0</v>
      </c>
      <c r="AE18" s="31"/>
      <c r="AF18" s="15" t="s">
        <v>7</v>
      </c>
      <c r="AG18" s="30">
        <f>AG17*3</f>
        <v>0</v>
      </c>
      <c r="AH18" s="31"/>
      <c r="AI18" s="15" t="s">
        <v>7</v>
      </c>
      <c r="AJ18" s="8"/>
      <c r="AK18" s="8"/>
      <c r="AL18" s="8"/>
      <c r="AM18" s="16"/>
      <c r="AN18" s="14"/>
      <c r="AO18" s="32" t="str">
        <f>IF(BU12=1,IF(BU13=1,IF(BU14=1,IF(BU15=1,IF(BU16=1,"この能力区分の点数",10),"該当する列を選択して○をつけてください"),"該当する列を選択して○をつけてください"),"該当する列を選択して○をつけてください"),"該当する列を選択して○をつけてください")</f>
        <v>この能力区分の点数</v>
      </c>
      <c r="AP18" s="32"/>
      <c r="AQ18" s="32"/>
      <c r="AR18" s="32"/>
      <c r="AS18" s="32"/>
      <c r="AT18" s="32"/>
      <c r="AU18" s="32"/>
      <c r="AV18" s="32"/>
      <c r="AW18" s="32"/>
      <c r="AX18" s="32"/>
      <c r="AY18" s="32"/>
      <c r="AZ18" s="32"/>
      <c r="BA18" s="32"/>
      <c r="BB18" s="32"/>
      <c r="BC18" s="32"/>
      <c r="BD18" s="31">
        <f>BI17*20+BL17*14+BO17*8+BR17*3</f>
        <v>88</v>
      </c>
      <c r="BE18" s="31"/>
      <c r="BF18" s="14" t="s">
        <v>79</v>
      </c>
      <c r="BG18" s="33">
        <v>100</v>
      </c>
      <c r="BH18" s="34"/>
      <c r="BI18" s="30">
        <f>BI17*20</f>
        <v>60</v>
      </c>
      <c r="BJ18" s="31"/>
      <c r="BK18" s="15" t="s">
        <v>7</v>
      </c>
      <c r="BL18" s="30">
        <f>BL17*14</f>
        <v>28</v>
      </c>
      <c r="BM18" s="31"/>
      <c r="BN18" s="15" t="s">
        <v>7</v>
      </c>
      <c r="BO18" s="30">
        <f>BO17*8</f>
        <v>0</v>
      </c>
      <c r="BP18" s="31"/>
      <c r="BQ18" s="15" t="s">
        <v>7</v>
      </c>
      <c r="BR18" s="30">
        <f>BR17*3</f>
        <v>0</v>
      </c>
      <c r="BS18" s="31"/>
      <c r="BT18" s="15" t="s">
        <v>7</v>
      </c>
      <c r="BU18" s="1"/>
      <c r="BV18" s="1"/>
    </row>
    <row r="19" spans="2:74" ht="6" customHeight="1">
      <c r="B19" s="40"/>
      <c r="C19" s="41"/>
      <c r="D19" s="46" t="s">
        <v>96</v>
      </c>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8"/>
      <c r="AJ19" s="8"/>
      <c r="AK19" s="8"/>
      <c r="AL19" s="8"/>
      <c r="AM19" s="40"/>
      <c r="AN19" s="41"/>
      <c r="AO19" s="46" t="s">
        <v>98</v>
      </c>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8"/>
      <c r="BU19" s="1"/>
      <c r="BV19" s="1"/>
    </row>
    <row r="20" spans="2:74" ht="6" customHeight="1">
      <c r="B20" s="42"/>
      <c r="C20" s="43"/>
      <c r="D20" s="49"/>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1"/>
      <c r="AJ20" s="8"/>
      <c r="AK20" s="8"/>
      <c r="AL20" s="8"/>
      <c r="AM20" s="42"/>
      <c r="AN20" s="43"/>
      <c r="AO20" s="49"/>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1"/>
      <c r="BU20" s="1"/>
      <c r="BV20" s="1"/>
    </row>
    <row r="21" spans="2:74" ht="16.5" customHeight="1">
      <c r="B21" s="44"/>
      <c r="C21" s="45"/>
      <c r="D21" s="52"/>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20"/>
      <c r="AJ21" s="8"/>
      <c r="AK21" s="8"/>
      <c r="AL21" s="8"/>
      <c r="AM21" s="44"/>
      <c r="AN21" s="45"/>
      <c r="AO21" s="52"/>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20"/>
      <c r="BU21" s="1"/>
      <c r="BV21" s="1"/>
    </row>
    <row r="22" spans="2:74" ht="16.5" customHeight="1">
      <c r="B22" s="127" t="s">
        <v>17</v>
      </c>
      <c r="C22" s="128"/>
      <c r="D22" s="117" t="s">
        <v>112</v>
      </c>
      <c r="E22" s="117"/>
      <c r="F22" s="117"/>
      <c r="G22" s="117"/>
      <c r="H22" s="117"/>
      <c r="I22" s="117"/>
      <c r="J22" s="117"/>
      <c r="K22" s="117"/>
      <c r="L22" s="117"/>
      <c r="M22" s="117"/>
      <c r="N22" s="117"/>
      <c r="O22" s="117"/>
      <c r="P22" s="117"/>
      <c r="Q22" s="117"/>
      <c r="R22" s="117"/>
      <c r="S22" s="117"/>
      <c r="T22" s="117"/>
      <c r="U22" s="117"/>
      <c r="V22" s="117"/>
      <c r="W22" s="118"/>
      <c r="X22" s="77" t="s">
        <v>2</v>
      </c>
      <c r="Y22" s="106"/>
      <c r="Z22" s="107"/>
      <c r="AA22" s="78" t="s">
        <v>1</v>
      </c>
      <c r="AB22" s="106"/>
      <c r="AC22" s="106"/>
      <c r="AD22" s="77" t="s">
        <v>12</v>
      </c>
      <c r="AE22" s="106"/>
      <c r="AF22" s="107"/>
      <c r="AG22" s="78" t="s">
        <v>5</v>
      </c>
      <c r="AH22" s="106"/>
      <c r="AI22" s="107"/>
      <c r="AJ22" s="8"/>
      <c r="AK22" s="8"/>
      <c r="AL22" s="8"/>
      <c r="AM22" s="115" t="s">
        <v>143</v>
      </c>
      <c r="AN22" s="116"/>
      <c r="AO22" s="117" t="s">
        <v>55</v>
      </c>
      <c r="AP22" s="117"/>
      <c r="AQ22" s="117"/>
      <c r="AR22" s="117"/>
      <c r="AS22" s="117"/>
      <c r="AT22" s="117"/>
      <c r="AU22" s="117"/>
      <c r="AV22" s="117"/>
      <c r="AW22" s="117"/>
      <c r="AX22" s="117"/>
      <c r="AY22" s="117"/>
      <c r="AZ22" s="117"/>
      <c r="BA22" s="117"/>
      <c r="BB22" s="117"/>
      <c r="BC22" s="117"/>
      <c r="BD22" s="117"/>
      <c r="BE22" s="117"/>
      <c r="BF22" s="117"/>
      <c r="BG22" s="117"/>
      <c r="BH22" s="118"/>
      <c r="BI22" s="77" t="s">
        <v>2</v>
      </c>
      <c r="BJ22" s="78"/>
      <c r="BK22" s="79"/>
      <c r="BL22" s="77" t="s">
        <v>1</v>
      </c>
      <c r="BM22" s="78"/>
      <c r="BN22" s="79"/>
      <c r="BO22" s="77" t="s">
        <v>12</v>
      </c>
      <c r="BP22" s="78"/>
      <c r="BQ22" s="79"/>
      <c r="BR22" s="77" t="s">
        <v>5</v>
      </c>
      <c r="BS22" s="78"/>
      <c r="BT22" s="79"/>
      <c r="BU22" s="1"/>
      <c r="BV22" s="1"/>
    </row>
    <row r="23" spans="2:74" ht="9" customHeight="1">
      <c r="B23" s="104"/>
      <c r="C23" s="105"/>
      <c r="D23" s="119"/>
      <c r="E23" s="119"/>
      <c r="F23" s="119"/>
      <c r="G23" s="119"/>
      <c r="H23" s="119"/>
      <c r="I23" s="119"/>
      <c r="J23" s="119"/>
      <c r="K23" s="119"/>
      <c r="L23" s="119"/>
      <c r="M23" s="119"/>
      <c r="N23" s="119"/>
      <c r="O23" s="119"/>
      <c r="P23" s="119"/>
      <c r="Q23" s="119"/>
      <c r="R23" s="119"/>
      <c r="S23" s="119"/>
      <c r="T23" s="119"/>
      <c r="U23" s="119"/>
      <c r="V23" s="119"/>
      <c r="W23" s="120"/>
      <c r="X23" s="80" t="s">
        <v>26</v>
      </c>
      <c r="Y23" s="84"/>
      <c r="Z23" s="85"/>
      <c r="AA23" s="81" t="s">
        <v>0</v>
      </c>
      <c r="AB23" s="84"/>
      <c r="AC23" s="84"/>
      <c r="AD23" s="80" t="s">
        <v>3</v>
      </c>
      <c r="AE23" s="84"/>
      <c r="AF23" s="85"/>
      <c r="AG23" s="84" t="s">
        <v>4</v>
      </c>
      <c r="AH23" s="84"/>
      <c r="AI23" s="85"/>
      <c r="AJ23" s="8"/>
      <c r="AK23" s="8"/>
      <c r="AL23" s="8"/>
      <c r="AM23" s="115"/>
      <c r="AN23" s="116"/>
      <c r="AO23" s="119"/>
      <c r="AP23" s="119"/>
      <c r="AQ23" s="119"/>
      <c r="AR23" s="119"/>
      <c r="AS23" s="119"/>
      <c r="AT23" s="119"/>
      <c r="AU23" s="119"/>
      <c r="AV23" s="119"/>
      <c r="AW23" s="119"/>
      <c r="AX23" s="119"/>
      <c r="AY23" s="119"/>
      <c r="AZ23" s="119"/>
      <c r="BA23" s="119"/>
      <c r="BB23" s="119"/>
      <c r="BC23" s="119"/>
      <c r="BD23" s="119"/>
      <c r="BE23" s="119"/>
      <c r="BF23" s="119"/>
      <c r="BG23" s="119"/>
      <c r="BH23" s="120"/>
      <c r="BI23" s="80" t="s">
        <v>26</v>
      </c>
      <c r="BJ23" s="84"/>
      <c r="BK23" s="85"/>
      <c r="BL23" s="81" t="s">
        <v>0</v>
      </c>
      <c r="BM23" s="84"/>
      <c r="BN23" s="84"/>
      <c r="BO23" s="80" t="s">
        <v>3</v>
      </c>
      <c r="BP23" s="84"/>
      <c r="BQ23" s="85"/>
      <c r="BR23" s="84" t="s">
        <v>4</v>
      </c>
      <c r="BS23" s="84"/>
      <c r="BT23" s="85"/>
      <c r="BU23" s="1"/>
      <c r="BV23" s="1"/>
    </row>
    <row r="24" spans="2:74" ht="19.5" customHeight="1">
      <c r="B24" s="96" t="s">
        <v>144</v>
      </c>
      <c r="C24" s="97"/>
      <c r="D24" s="66" t="s">
        <v>35</v>
      </c>
      <c r="E24" s="66"/>
      <c r="F24" s="66"/>
      <c r="G24" s="66"/>
      <c r="H24" s="66"/>
      <c r="I24" s="66"/>
      <c r="J24" s="66"/>
      <c r="K24" s="66"/>
      <c r="L24" s="66"/>
      <c r="M24" s="66"/>
      <c r="N24" s="66"/>
      <c r="O24" s="66"/>
      <c r="P24" s="66"/>
      <c r="Q24" s="66"/>
      <c r="R24" s="66"/>
      <c r="S24" s="66"/>
      <c r="T24" s="66"/>
      <c r="U24" s="66"/>
      <c r="V24" s="66"/>
      <c r="W24" s="67"/>
      <c r="X24" s="93" t="s">
        <v>6</v>
      </c>
      <c r="Y24" s="94"/>
      <c r="Z24" s="95"/>
      <c r="AA24" s="93"/>
      <c r="AB24" s="94"/>
      <c r="AC24" s="95"/>
      <c r="AD24" s="93"/>
      <c r="AE24" s="94"/>
      <c r="AF24" s="95"/>
      <c r="AG24" s="93"/>
      <c r="AH24" s="94"/>
      <c r="AI24" s="95"/>
      <c r="AJ24" s="8">
        <f>COUNTIF(X24:AI24,"○")</f>
        <v>1</v>
      </c>
      <c r="AK24" s="8"/>
      <c r="AL24" s="8"/>
      <c r="AM24" s="96" t="s">
        <v>23</v>
      </c>
      <c r="AN24" s="97"/>
      <c r="AO24" s="66" t="s">
        <v>61</v>
      </c>
      <c r="AP24" s="66"/>
      <c r="AQ24" s="66"/>
      <c r="AR24" s="66"/>
      <c r="AS24" s="66"/>
      <c r="AT24" s="66"/>
      <c r="AU24" s="66"/>
      <c r="AV24" s="66"/>
      <c r="AW24" s="66"/>
      <c r="AX24" s="66"/>
      <c r="AY24" s="66"/>
      <c r="AZ24" s="66"/>
      <c r="BA24" s="66"/>
      <c r="BB24" s="66"/>
      <c r="BC24" s="66"/>
      <c r="BD24" s="66"/>
      <c r="BE24" s="66"/>
      <c r="BF24" s="66"/>
      <c r="BG24" s="66"/>
      <c r="BH24" s="67"/>
      <c r="BI24" s="93" t="s">
        <v>6</v>
      </c>
      <c r="BJ24" s="94"/>
      <c r="BK24" s="95"/>
      <c r="BL24" s="93"/>
      <c r="BM24" s="94"/>
      <c r="BN24" s="95"/>
      <c r="BO24" s="93"/>
      <c r="BP24" s="94"/>
      <c r="BQ24" s="95"/>
      <c r="BR24" s="93"/>
      <c r="BS24" s="94"/>
      <c r="BT24" s="95"/>
      <c r="BU24">
        <f>COUNTIF(BI24:BT24,"○")</f>
        <v>1</v>
      </c>
      <c r="BV24" s="1"/>
    </row>
    <row r="25" spans="2:74" ht="19.5" customHeight="1">
      <c r="B25" s="64" t="s">
        <v>115</v>
      </c>
      <c r="C25" s="65"/>
      <c r="D25" s="66" t="s">
        <v>36</v>
      </c>
      <c r="E25" s="66"/>
      <c r="F25" s="66"/>
      <c r="G25" s="66"/>
      <c r="H25" s="66"/>
      <c r="I25" s="66"/>
      <c r="J25" s="66"/>
      <c r="K25" s="66"/>
      <c r="L25" s="66"/>
      <c r="M25" s="66"/>
      <c r="N25" s="66"/>
      <c r="O25" s="66"/>
      <c r="P25" s="66"/>
      <c r="Q25" s="66"/>
      <c r="R25" s="66"/>
      <c r="S25" s="66"/>
      <c r="T25" s="66"/>
      <c r="U25" s="66"/>
      <c r="V25" s="66"/>
      <c r="W25" s="67"/>
      <c r="X25" s="58" t="s">
        <v>6</v>
      </c>
      <c r="Y25" s="59"/>
      <c r="Z25" s="60"/>
      <c r="AA25" s="58"/>
      <c r="AB25" s="59"/>
      <c r="AC25" s="60"/>
      <c r="AD25" s="58"/>
      <c r="AE25" s="59"/>
      <c r="AF25" s="60"/>
      <c r="AG25" s="58"/>
      <c r="AH25" s="59"/>
      <c r="AI25" s="60"/>
      <c r="AJ25" s="8">
        <f>COUNTIF(X25:AI25,"○")</f>
        <v>1</v>
      </c>
      <c r="AK25" s="8"/>
      <c r="AL25" s="8"/>
      <c r="AM25" s="64" t="s">
        <v>13</v>
      </c>
      <c r="AN25" s="65"/>
      <c r="AO25" s="66" t="s">
        <v>137</v>
      </c>
      <c r="AP25" s="66"/>
      <c r="AQ25" s="66"/>
      <c r="AR25" s="66"/>
      <c r="AS25" s="66"/>
      <c r="AT25" s="66"/>
      <c r="AU25" s="66"/>
      <c r="AV25" s="66"/>
      <c r="AW25" s="66"/>
      <c r="AX25" s="66"/>
      <c r="AY25" s="66"/>
      <c r="AZ25" s="66"/>
      <c r="BA25" s="66"/>
      <c r="BB25" s="66"/>
      <c r="BC25" s="66"/>
      <c r="BD25" s="66"/>
      <c r="BE25" s="66"/>
      <c r="BF25" s="66"/>
      <c r="BG25" s="66"/>
      <c r="BH25" s="67"/>
      <c r="BI25" s="58" t="s">
        <v>6</v>
      </c>
      <c r="BJ25" s="59"/>
      <c r="BK25" s="60"/>
      <c r="BL25" s="58"/>
      <c r="BM25" s="59"/>
      <c r="BN25" s="60"/>
      <c r="BO25" s="58"/>
      <c r="BP25" s="59"/>
      <c r="BQ25" s="60"/>
      <c r="BR25" s="58"/>
      <c r="BS25" s="59"/>
      <c r="BT25" s="60"/>
      <c r="BU25">
        <f>COUNTIF(BI25:BT25,"○")</f>
        <v>1</v>
      </c>
      <c r="BV25" s="1"/>
    </row>
    <row r="26" spans="2:74" ht="19.5" customHeight="1">
      <c r="B26" s="64" t="s">
        <v>92</v>
      </c>
      <c r="C26" s="65"/>
      <c r="D26" s="66" t="s">
        <v>37</v>
      </c>
      <c r="E26" s="66"/>
      <c r="F26" s="66"/>
      <c r="G26" s="66"/>
      <c r="H26" s="66"/>
      <c r="I26" s="66"/>
      <c r="J26" s="66"/>
      <c r="K26" s="66"/>
      <c r="L26" s="66"/>
      <c r="M26" s="66"/>
      <c r="N26" s="66"/>
      <c r="O26" s="66"/>
      <c r="P26" s="66"/>
      <c r="Q26" s="66"/>
      <c r="R26" s="66"/>
      <c r="S26" s="66"/>
      <c r="T26" s="66"/>
      <c r="U26" s="66"/>
      <c r="V26" s="66"/>
      <c r="W26" s="67"/>
      <c r="X26" s="58" t="s">
        <v>6</v>
      </c>
      <c r="Y26" s="59"/>
      <c r="Z26" s="60"/>
      <c r="AA26" s="58"/>
      <c r="AB26" s="59"/>
      <c r="AC26" s="60"/>
      <c r="AD26" s="58"/>
      <c r="AE26" s="59"/>
      <c r="AF26" s="60"/>
      <c r="AG26" s="58"/>
      <c r="AH26" s="59"/>
      <c r="AI26" s="60"/>
      <c r="AJ26" s="8">
        <f>COUNTIF(X26:AI26,"○")</f>
        <v>1</v>
      </c>
      <c r="AK26" s="8"/>
      <c r="AL26" s="8"/>
      <c r="AM26" s="64" t="s">
        <v>118</v>
      </c>
      <c r="AN26" s="65"/>
      <c r="AO26" s="66" t="s">
        <v>67</v>
      </c>
      <c r="AP26" s="66"/>
      <c r="AQ26" s="66"/>
      <c r="AR26" s="66"/>
      <c r="AS26" s="66"/>
      <c r="AT26" s="66"/>
      <c r="AU26" s="66"/>
      <c r="AV26" s="66"/>
      <c r="AW26" s="66"/>
      <c r="AX26" s="66"/>
      <c r="AY26" s="66"/>
      <c r="AZ26" s="66"/>
      <c r="BA26" s="66"/>
      <c r="BB26" s="66"/>
      <c r="BC26" s="66"/>
      <c r="BD26" s="66"/>
      <c r="BE26" s="66"/>
      <c r="BF26" s="66"/>
      <c r="BG26" s="66"/>
      <c r="BH26" s="67"/>
      <c r="BI26" s="58" t="s">
        <v>6</v>
      </c>
      <c r="BJ26" s="59"/>
      <c r="BK26" s="60"/>
      <c r="BL26" s="58"/>
      <c r="BM26" s="59"/>
      <c r="BN26" s="60"/>
      <c r="BO26" s="58"/>
      <c r="BP26" s="59"/>
      <c r="BQ26" s="60"/>
      <c r="BR26" s="58"/>
      <c r="BS26" s="59"/>
      <c r="BT26" s="60"/>
      <c r="BU26">
        <f>COUNTIF(BI26:BT26,"○")</f>
        <v>1</v>
      </c>
      <c r="BV26" s="1"/>
    </row>
    <row r="27" spans="2:74" ht="19.5" customHeight="1">
      <c r="B27" s="96" t="s">
        <v>119</v>
      </c>
      <c r="C27" s="97"/>
      <c r="D27" s="66" t="s">
        <v>38</v>
      </c>
      <c r="E27" s="66"/>
      <c r="F27" s="66"/>
      <c r="G27" s="66"/>
      <c r="H27" s="66"/>
      <c r="I27" s="66"/>
      <c r="J27" s="66"/>
      <c r="K27" s="66"/>
      <c r="L27" s="66"/>
      <c r="M27" s="66"/>
      <c r="N27" s="66"/>
      <c r="O27" s="66"/>
      <c r="P27" s="66"/>
      <c r="Q27" s="66"/>
      <c r="R27" s="66"/>
      <c r="S27" s="66"/>
      <c r="T27" s="66"/>
      <c r="U27" s="66"/>
      <c r="V27" s="66"/>
      <c r="W27" s="67"/>
      <c r="X27" s="93"/>
      <c r="Y27" s="94"/>
      <c r="Z27" s="95"/>
      <c r="AA27" s="93" t="s">
        <v>6</v>
      </c>
      <c r="AB27" s="94"/>
      <c r="AC27" s="95"/>
      <c r="AD27" s="93"/>
      <c r="AE27" s="94"/>
      <c r="AF27" s="95"/>
      <c r="AG27" s="93"/>
      <c r="AH27" s="94"/>
      <c r="AI27" s="95"/>
      <c r="AJ27" s="8">
        <f>COUNTIF(X27:AI27,"○")</f>
        <v>1</v>
      </c>
      <c r="AK27" s="8"/>
      <c r="AL27" s="8"/>
      <c r="AM27" s="64" t="s">
        <v>25</v>
      </c>
      <c r="AN27" s="65"/>
      <c r="AO27" s="66" t="s">
        <v>138</v>
      </c>
      <c r="AP27" s="66"/>
      <c r="AQ27" s="66"/>
      <c r="AR27" s="66"/>
      <c r="AS27" s="66"/>
      <c r="AT27" s="66"/>
      <c r="AU27" s="66"/>
      <c r="AV27" s="66"/>
      <c r="AW27" s="66"/>
      <c r="AX27" s="66"/>
      <c r="AY27" s="66"/>
      <c r="AZ27" s="66"/>
      <c r="BA27" s="66"/>
      <c r="BB27" s="66"/>
      <c r="BC27" s="66"/>
      <c r="BD27" s="66"/>
      <c r="BE27" s="66"/>
      <c r="BF27" s="66"/>
      <c r="BG27" s="66"/>
      <c r="BH27" s="67"/>
      <c r="BI27" s="58"/>
      <c r="BJ27" s="59"/>
      <c r="BK27" s="60"/>
      <c r="BL27" s="58" t="s">
        <v>6</v>
      </c>
      <c r="BM27" s="59"/>
      <c r="BN27" s="60"/>
      <c r="BO27" s="58"/>
      <c r="BP27" s="59"/>
      <c r="BQ27" s="60"/>
      <c r="BR27" s="58"/>
      <c r="BS27" s="59"/>
      <c r="BT27" s="60"/>
      <c r="BU27">
        <f>COUNTIF(BI27:BT27,"○")</f>
        <v>1</v>
      </c>
      <c r="BV27" s="1"/>
    </row>
    <row r="28" spans="2:74" ht="19.5" customHeight="1">
      <c r="B28" s="64" t="s">
        <v>16</v>
      </c>
      <c r="C28" s="65"/>
      <c r="D28" s="66" t="s">
        <v>39</v>
      </c>
      <c r="E28" s="66"/>
      <c r="F28" s="66"/>
      <c r="G28" s="66"/>
      <c r="H28" s="66"/>
      <c r="I28" s="66"/>
      <c r="J28" s="66"/>
      <c r="K28" s="66"/>
      <c r="L28" s="66"/>
      <c r="M28" s="66"/>
      <c r="N28" s="66"/>
      <c r="O28" s="66"/>
      <c r="P28" s="66"/>
      <c r="Q28" s="66"/>
      <c r="R28" s="66"/>
      <c r="S28" s="66"/>
      <c r="T28" s="66"/>
      <c r="U28" s="66"/>
      <c r="V28" s="66"/>
      <c r="W28" s="67"/>
      <c r="X28" s="58"/>
      <c r="Y28" s="59"/>
      <c r="Z28" s="60"/>
      <c r="AA28" s="58" t="s">
        <v>6</v>
      </c>
      <c r="AB28" s="59"/>
      <c r="AC28" s="60"/>
      <c r="AD28" s="58"/>
      <c r="AE28" s="59"/>
      <c r="AF28" s="60"/>
      <c r="AG28" s="58"/>
      <c r="AH28" s="59"/>
      <c r="AI28" s="60"/>
      <c r="AJ28" s="8">
        <f>COUNTIF(X28:AI28,"○")</f>
        <v>1</v>
      </c>
      <c r="AK28" s="8"/>
      <c r="AL28" s="8"/>
      <c r="AM28" s="64" t="s">
        <v>120</v>
      </c>
      <c r="AN28" s="65"/>
      <c r="AO28" s="66" t="s">
        <v>139</v>
      </c>
      <c r="AP28" s="66"/>
      <c r="AQ28" s="66"/>
      <c r="AR28" s="66"/>
      <c r="AS28" s="66"/>
      <c r="AT28" s="66"/>
      <c r="AU28" s="66"/>
      <c r="AV28" s="66"/>
      <c r="AW28" s="66"/>
      <c r="AX28" s="66"/>
      <c r="AY28" s="66"/>
      <c r="AZ28" s="66"/>
      <c r="BA28" s="66"/>
      <c r="BB28" s="66"/>
      <c r="BC28" s="66"/>
      <c r="BD28" s="66"/>
      <c r="BE28" s="66"/>
      <c r="BF28" s="66"/>
      <c r="BG28" s="66"/>
      <c r="BH28" s="67"/>
      <c r="BI28" s="58"/>
      <c r="BJ28" s="59"/>
      <c r="BK28" s="60"/>
      <c r="BL28" s="58"/>
      <c r="BM28" s="59"/>
      <c r="BN28" s="60"/>
      <c r="BO28" s="58" t="s">
        <v>6</v>
      </c>
      <c r="BP28" s="59"/>
      <c r="BQ28" s="60"/>
      <c r="BR28" s="58"/>
      <c r="BS28" s="59"/>
      <c r="BT28" s="60"/>
      <c r="BU28">
        <f>COUNTIF(BI28:BT28,"○")</f>
        <v>1</v>
      </c>
      <c r="BV28" s="1"/>
    </row>
    <row r="29" spans="2:74" ht="18" customHeight="1" hidden="1">
      <c r="B29" s="12"/>
      <c r="C29" s="6"/>
      <c r="D29" s="7"/>
      <c r="E29" s="7"/>
      <c r="F29" s="7"/>
      <c r="G29" s="7"/>
      <c r="H29" s="7"/>
      <c r="I29" s="7"/>
      <c r="J29" s="7"/>
      <c r="K29" s="7"/>
      <c r="L29" s="7"/>
      <c r="M29" s="7"/>
      <c r="N29" s="7"/>
      <c r="O29" s="7"/>
      <c r="P29" s="7"/>
      <c r="Q29" s="7"/>
      <c r="R29" s="8"/>
      <c r="S29" s="8"/>
      <c r="T29" s="8"/>
      <c r="U29" s="8"/>
      <c r="V29" s="8"/>
      <c r="W29" s="8"/>
      <c r="X29" s="93">
        <f>COUNTIF(X24:Z28,"○")</f>
        <v>3</v>
      </c>
      <c r="Y29" s="94"/>
      <c r="Z29" s="95"/>
      <c r="AA29" s="93">
        <f>COUNTIF(AA24:AC28,"○")</f>
        <v>2</v>
      </c>
      <c r="AB29" s="94"/>
      <c r="AC29" s="95"/>
      <c r="AD29" s="93">
        <f>COUNTIF(AD24:AF28,"○")</f>
        <v>0</v>
      </c>
      <c r="AE29" s="94"/>
      <c r="AF29" s="95"/>
      <c r="AG29" s="93">
        <f>COUNTIF(AG24:AI28,"○")</f>
        <v>0</v>
      </c>
      <c r="AH29" s="94"/>
      <c r="AI29" s="95"/>
      <c r="AJ29" s="8"/>
      <c r="AK29" s="8"/>
      <c r="AL29" s="8"/>
      <c r="AM29" s="12"/>
      <c r="AN29" s="6"/>
      <c r="AO29" s="7"/>
      <c r="AP29" s="7"/>
      <c r="AQ29" s="7"/>
      <c r="AR29" s="7"/>
      <c r="AS29" s="7"/>
      <c r="AT29" s="7"/>
      <c r="AU29" s="7"/>
      <c r="AV29" s="7"/>
      <c r="AW29" s="7"/>
      <c r="AX29" s="7"/>
      <c r="AY29" s="7"/>
      <c r="AZ29" s="7"/>
      <c r="BA29" s="7"/>
      <c r="BB29" s="7"/>
      <c r="BC29" s="8"/>
      <c r="BD29" s="8"/>
      <c r="BE29" s="8"/>
      <c r="BF29" s="8"/>
      <c r="BG29" s="8"/>
      <c r="BH29" s="8"/>
      <c r="BI29" s="93">
        <f>COUNTIF(BI24:BK28,"○")</f>
        <v>3</v>
      </c>
      <c r="BJ29" s="94"/>
      <c r="BK29" s="95"/>
      <c r="BL29" s="93">
        <f>COUNTIF(BL24:BN28,"○")</f>
        <v>1</v>
      </c>
      <c r="BM29" s="94"/>
      <c r="BN29" s="95"/>
      <c r="BO29" s="93">
        <f>COUNTIF(BO24:BQ28,"○")</f>
        <v>1</v>
      </c>
      <c r="BP29" s="94"/>
      <c r="BQ29" s="95"/>
      <c r="BR29" s="93">
        <f>COUNTIF(BR24:BT28,"○")</f>
        <v>0</v>
      </c>
      <c r="BS29" s="94"/>
      <c r="BT29" s="95"/>
      <c r="BU29" s="1"/>
      <c r="BV29" s="1"/>
    </row>
    <row r="30" spans="2:73" ht="18" customHeight="1" hidden="1">
      <c r="B30" s="123"/>
      <c r="C30" s="124"/>
      <c r="D30" s="32" t="str">
        <f>IF(AJ24=1,IF(AJ25=1,IF(AJ26=1,IF(AJ27=1,IF(AJ28=1,"この能力区分の点数",10),"該当する列を選択して○をつけてください"),"該当する列を選択して○をつけてください"),"該当する列を選択して○をつけてください"),"該当する列を選択して○をつけてください")</f>
        <v>この能力区分の点数</v>
      </c>
      <c r="E30" s="32"/>
      <c r="F30" s="32"/>
      <c r="G30" s="32"/>
      <c r="H30" s="32"/>
      <c r="I30" s="32"/>
      <c r="J30" s="32"/>
      <c r="K30" s="32"/>
      <c r="L30" s="32"/>
      <c r="M30" s="32"/>
      <c r="N30" s="32"/>
      <c r="O30" s="32"/>
      <c r="P30" s="32"/>
      <c r="Q30" s="32"/>
      <c r="R30" s="32"/>
      <c r="S30" s="31">
        <f>X29*20+AA29*14+AD29*8+AG29*3</f>
        <v>88</v>
      </c>
      <c r="T30" s="31"/>
      <c r="U30" s="14" t="s">
        <v>121</v>
      </c>
      <c r="V30" s="33">
        <v>100</v>
      </c>
      <c r="W30" s="34"/>
      <c r="X30" s="30">
        <f>X29*20</f>
        <v>60</v>
      </c>
      <c r="Y30" s="31"/>
      <c r="Z30" s="15" t="s">
        <v>7</v>
      </c>
      <c r="AA30" s="30">
        <f>AA29*14</f>
        <v>28</v>
      </c>
      <c r="AB30" s="31"/>
      <c r="AC30" s="15" t="s">
        <v>7</v>
      </c>
      <c r="AD30" s="30">
        <f>AD29*8</f>
        <v>0</v>
      </c>
      <c r="AE30" s="31"/>
      <c r="AF30" s="15" t="s">
        <v>7</v>
      </c>
      <c r="AG30" s="30">
        <f>AG29*3</f>
        <v>0</v>
      </c>
      <c r="AH30" s="31"/>
      <c r="AI30" s="15" t="s">
        <v>7</v>
      </c>
      <c r="AJ30" s="8"/>
      <c r="AK30" s="8"/>
      <c r="AL30" s="8"/>
      <c r="AM30" s="16"/>
      <c r="AN30" s="14"/>
      <c r="AO30" s="32" t="str">
        <f>IF(BU24=1,IF(BU25=1,IF(BU26=1,IF(BU27=1,IF(BU28=1,"この能力区分の点数",10),"該当する列を選択して○をつけてください"),"該当する列を選択して○をつけてください"),"該当する列を選択して○をつけてください"),"該当する列を選択して○をつけてください")</f>
        <v>この能力区分の点数</v>
      </c>
      <c r="AP30" s="32"/>
      <c r="AQ30" s="32"/>
      <c r="AR30" s="32"/>
      <c r="AS30" s="32"/>
      <c r="AT30" s="32"/>
      <c r="AU30" s="32"/>
      <c r="AV30" s="32"/>
      <c r="AW30" s="32"/>
      <c r="AX30" s="32"/>
      <c r="AY30" s="32"/>
      <c r="AZ30" s="32"/>
      <c r="BA30" s="32"/>
      <c r="BB30" s="32"/>
      <c r="BC30" s="32"/>
      <c r="BD30" s="31">
        <f>BI29*20+BL29*14+BO29*8+BR29*3</f>
        <v>82</v>
      </c>
      <c r="BE30" s="31"/>
      <c r="BF30" s="14" t="s">
        <v>79</v>
      </c>
      <c r="BG30" s="33">
        <v>100</v>
      </c>
      <c r="BH30" s="34"/>
      <c r="BI30" s="30">
        <f>BI29*20</f>
        <v>60</v>
      </c>
      <c r="BJ30" s="31"/>
      <c r="BK30" s="15" t="s">
        <v>7</v>
      </c>
      <c r="BL30" s="30">
        <f>BL29*14</f>
        <v>14</v>
      </c>
      <c r="BM30" s="31"/>
      <c r="BN30" s="15" t="s">
        <v>7</v>
      </c>
      <c r="BO30" s="30">
        <f>BO29*8</f>
        <v>8</v>
      </c>
      <c r="BP30" s="31"/>
      <c r="BQ30" s="15" t="s">
        <v>7</v>
      </c>
      <c r="BR30" s="30">
        <f>BR29*3</f>
        <v>0</v>
      </c>
      <c r="BS30" s="31"/>
      <c r="BT30" s="15" t="s">
        <v>7</v>
      </c>
      <c r="BU30" s="1"/>
    </row>
    <row r="31" spans="2:74" ht="6" customHeight="1">
      <c r="B31" s="40"/>
      <c r="C31" s="41"/>
      <c r="D31" s="46" t="s">
        <v>103</v>
      </c>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8"/>
      <c r="AJ31" s="8"/>
      <c r="AK31" s="8"/>
      <c r="AL31" s="8"/>
      <c r="AM31" s="40"/>
      <c r="AN31" s="41"/>
      <c r="AO31" s="46" t="s">
        <v>99</v>
      </c>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8"/>
      <c r="BU31" s="1"/>
      <c r="BV31" s="1"/>
    </row>
    <row r="32" spans="2:74" ht="6" customHeight="1">
      <c r="B32" s="42"/>
      <c r="C32" s="43"/>
      <c r="D32" s="49"/>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1"/>
      <c r="AJ32" s="8"/>
      <c r="AK32" s="8"/>
      <c r="AL32" s="8"/>
      <c r="AM32" s="42"/>
      <c r="AN32" s="43"/>
      <c r="AO32" s="49"/>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1"/>
      <c r="BU32" s="1"/>
      <c r="BV32" s="1"/>
    </row>
    <row r="33" spans="2:74" ht="17.25" customHeight="1">
      <c r="B33" s="44"/>
      <c r="C33" s="45"/>
      <c r="D33" s="52"/>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20"/>
      <c r="AJ33" s="8"/>
      <c r="AK33" s="8"/>
      <c r="AL33" s="8"/>
      <c r="AM33" s="44"/>
      <c r="AN33" s="45"/>
      <c r="AO33" s="52"/>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20"/>
      <c r="BU33" s="1"/>
      <c r="BV33" s="1"/>
    </row>
    <row r="34" spans="2:74" ht="16.5" customHeight="1">
      <c r="B34" s="102" t="s">
        <v>19</v>
      </c>
      <c r="C34" s="103"/>
      <c r="D34" s="117" t="s">
        <v>122</v>
      </c>
      <c r="E34" s="117"/>
      <c r="F34" s="117"/>
      <c r="G34" s="117"/>
      <c r="H34" s="117"/>
      <c r="I34" s="117"/>
      <c r="J34" s="117"/>
      <c r="K34" s="117"/>
      <c r="L34" s="117"/>
      <c r="M34" s="117"/>
      <c r="N34" s="117"/>
      <c r="O34" s="117"/>
      <c r="P34" s="117"/>
      <c r="Q34" s="117"/>
      <c r="R34" s="117"/>
      <c r="S34" s="117"/>
      <c r="T34" s="117"/>
      <c r="U34" s="117"/>
      <c r="V34" s="117"/>
      <c r="W34" s="118"/>
      <c r="X34" s="77" t="s">
        <v>2</v>
      </c>
      <c r="Y34" s="78"/>
      <c r="Z34" s="79"/>
      <c r="AA34" s="77" t="s">
        <v>1</v>
      </c>
      <c r="AB34" s="78"/>
      <c r="AC34" s="79"/>
      <c r="AD34" s="77" t="s">
        <v>12</v>
      </c>
      <c r="AE34" s="78"/>
      <c r="AF34" s="79"/>
      <c r="AG34" s="77" t="s">
        <v>5</v>
      </c>
      <c r="AH34" s="78"/>
      <c r="AI34" s="79"/>
      <c r="AJ34" s="8"/>
      <c r="AK34" s="8"/>
      <c r="AL34" s="8"/>
      <c r="AM34" s="102" t="s">
        <v>142</v>
      </c>
      <c r="AN34" s="103"/>
      <c r="AO34" s="98" t="s">
        <v>68</v>
      </c>
      <c r="AP34" s="98"/>
      <c r="AQ34" s="98"/>
      <c r="AR34" s="98"/>
      <c r="AS34" s="98"/>
      <c r="AT34" s="98"/>
      <c r="AU34" s="98"/>
      <c r="AV34" s="98"/>
      <c r="AW34" s="98"/>
      <c r="AX34" s="98"/>
      <c r="AY34" s="98"/>
      <c r="AZ34" s="98"/>
      <c r="BA34" s="98"/>
      <c r="BB34" s="98"/>
      <c r="BC34" s="98"/>
      <c r="BD34" s="98"/>
      <c r="BE34" s="98"/>
      <c r="BF34" s="98"/>
      <c r="BG34" s="98"/>
      <c r="BH34" s="99"/>
      <c r="BI34" s="77" t="s">
        <v>2</v>
      </c>
      <c r="BJ34" s="106"/>
      <c r="BK34" s="107"/>
      <c r="BL34" s="78" t="s">
        <v>1</v>
      </c>
      <c r="BM34" s="106"/>
      <c r="BN34" s="106"/>
      <c r="BO34" s="77" t="s">
        <v>12</v>
      </c>
      <c r="BP34" s="106"/>
      <c r="BQ34" s="107"/>
      <c r="BR34" s="78" t="s">
        <v>5</v>
      </c>
      <c r="BS34" s="106"/>
      <c r="BT34" s="107"/>
      <c r="BU34" s="1"/>
      <c r="BV34" s="1"/>
    </row>
    <row r="35" spans="2:74" ht="9" customHeight="1">
      <c r="B35" s="104"/>
      <c r="C35" s="105"/>
      <c r="D35" s="119"/>
      <c r="E35" s="119"/>
      <c r="F35" s="119"/>
      <c r="G35" s="119"/>
      <c r="H35" s="119"/>
      <c r="I35" s="119"/>
      <c r="J35" s="119"/>
      <c r="K35" s="119"/>
      <c r="L35" s="119"/>
      <c r="M35" s="119"/>
      <c r="N35" s="119"/>
      <c r="O35" s="119"/>
      <c r="P35" s="119"/>
      <c r="Q35" s="119"/>
      <c r="R35" s="119"/>
      <c r="S35" s="119"/>
      <c r="T35" s="119"/>
      <c r="U35" s="119"/>
      <c r="V35" s="119"/>
      <c r="W35" s="120"/>
      <c r="X35" s="80" t="s">
        <v>26</v>
      </c>
      <c r="Y35" s="84"/>
      <c r="Z35" s="85"/>
      <c r="AA35" s="81" t="s">
        <v>0</v>
      </c>
      <c r="AB35" s="84"/>
      <c r="AC35" s="84"/>
      <c r="AD35" s="80" t="s">
        <v>3</v>
      </c>
      <c r="AE35" s="84"/>
      <c r="AF35" s="85"/>
      <c r="AG35" s="84" t="s">
        <v>4</v>
      </c>
      <c r="AH35" s="84"/>
      <c r="AI35" s="85"/>
      <c r="AJ35" s="8"/>
      <c r="AK35" s="8"/>
      <c r="AL35" s="8"/>
      <c r="AM35" s="104"/>
      <c r="AN35" s="105"/>
      <c r="AO35" s="100"/>
      <c r="AP35" s="100"/>
      <c r="AQ35" s="100"/>
      <c r="AR35" s="100"/>
      <c r="AS35" s="100"/>
      <c r="AT35" s="100"/>
      <c r="AU35" s="100"/>
      <c r="AV35" s="100"/>
      <c r="AW35" s="100"/>
      <c r="AX35" s="100"/>
      <c r="AY35" s="100"/>
      <c r="AZ35" s="100"/>
      <c r="BA35" s="100"/>
      <c r="BB35" s="100"/>
      <c r="BC35" s="100"/>
      <c r="BD35" s="100"/>
      <c r="BE35" s="100"/>
      <c r="BF35" s="100"/>
      <c r="BG35" s="100"/>
      <c r="BH35" s="101"/>
      <c r="BI35" s="80" t="s">
        <v>26</v>
      </c>
      <c r="BJ35" s="84"/>
      <c r="BK35" s="85"/>
      <c r="BL35" s="81" t="s">
        <v>0</v>
      </c>
      <c r="BM35" s="84"/>
      <c r="BN35" s="84"/>
      <c r="BO35" s="80" t="s">
        <v>3</v>
      </c>
      <c r="BP35" s="84"/>
      <c r="BQ35" s="85"/>
      <c r="BR35" s="84" t="s">
        <v>4</v>
      </c>
      <c r="BS35" s="84"/>
      <c r="BT35" s="85"/>
      <c r="BU35" s="2"/>
      <c r="BV35" s="2"/>
    </row>
    <row r="36" spans="2:74" ht="19.5" customHeight="1">
      <c r="B36" s="96" t="s">
        <v>144</v>
      </c>
      <c r="C36" s="97"/>
      <c r="D36" s="121" t="s">
        <v>40</v>
      </c>
      <c r="E36" s="121"/>
      <c r="F36" s="121"/>
      <c r="G36" s="121"/>
      <c r="H36" s="121"/>
      <c r="I36" s="121"/>
      <c r="J36" s="121"/>
      <c r="K36" s="121"/>
      <c r="L36" s="121"/>
      <c r="M36" s="121"/>
      <c r="N36" s="121"/>
      <c r="O36" s="121"/>
      <c r="P36" s="121"/>
      <c r="Q36" s="121"/>
      <c r="R36" s="121"/>
      <c r="S36" s="121"/>
      <c r="T36" s="121"/>
      <c r="U36" s="121"/>
      <c r="V36" s="121"/>
      <c r="W36" s="122"/>
      <c r="X36" s="93" t="s">
        <v>6</v>
      </c>
      <c r="Y36" s="94"/>
      <c r="Z36" s="95"/>
      <c r="AA36" s="93"/>
      <c r="AB36" s="94"/>
      <c r="AC36" s="95"/>
      <c r="AD36" s="93"/>
      <c r="AE36" s="94"/>
      <c r="AF36" s="95"/>
      <c r="AG36" s="93"/>
      <c r="AH36" s="94"/>
      <c r="AI36" s="95"/>
      <c r="AJ36" s="8">
        <f>COUNTIF(X36:AI36,"○")</f>
        <v>1</v>
      </c>
      <c r="AK36" s="8"/>
      <c r="AL36" s="8"/>
      <c r="AM36" s="96" t="s">
        <v>113</v>
      </c>
      <c r="AN36" s="97"/>
      <c r="AO36" s="68" t="s">
        <v>69</v>
      </c>
      <c r="AP36" s="68"/>
      <c r="AQ36" s="68"/>
      <c r="AR36" s="68"/>
      <c r="AS36" s="68"/>
      <c r="AT36" s="68"/>
      <c r="AU36" s="68"/>
      <c r="AV36" s="68"/>
      <c r="AW36" s="68"/>
      <c r="AX36" s="68"/>
      <c r="AY36" s="68"/>
      <c r="AZ36" s="68"/>
      <c r="BA36" s="68"/>
      <c r="BB36" s="68"/>
      <c r="BC36" s="68"/>
      <c r="BD36" s="68"/>
      <c r="BE36" s="68"/>
      <c r="BF36" s="68"/>
      <c r="BG36" s="68"/>
      <c r="BH36" s="69"/>
      <c r="BI36" s="93" t="s">
        <v>6</v>
      </c>
      <c r="BJ36" s="94"/>
      <c r="BK36" s="95"/>
      <c r="BL36" s="93"/>
      <c r="BM36" s="94"/>
      <c r="BN36" s="95"/>
      <c r="BO36" s="93"/>
      <c r="BP36" s="94"/>
      <c r="BQ36" s="95"/>
      <c r="BR36" s="93"/>
      <c r="BS36" s="94"/>
      <c r="BT36" s="95"/>
      <c r="BU36" s="2"/>
      <c r="BV36" s="2"/>
    </row>
    <row r="37" spans="2:74" ht="19.5" customHeight="1">
      <c r="B37" s="64" t="s">
        <v>20</v>
      </c>
      <c r="C37" s="65"/>
      <c r="D37" s="66" t="s">
        <v>41</v>
      </c>
      <c r="E37" s="66"/>
      <c r="F37" s="66"/>
      <c r="G37" s="66"/>
      <c r="H37" s="66"/>
      <c r="I37" s="66"/>
      <c r="J37" s="66"/>
      <c r="K37" s="66"/>
      <c r="L37" s="66"/>
      <c r="M37" s="66"/>
      <c r="N37" s="66"/>
      <c r="O37" s="66"/>
      <c r="P37" s="66"/>
      <c r="Q37" s="66"/>
      <c r="R37" s="66"/>
      <c r="S37" s="66"/>
      <c r="T37" s="66"/>
      <c r="U37" s="66"/>
      <c r="V37" s="66"/>
      <c r="W37" s="67"/>
      <c r="X37" s="58" t="s">
        <v>6</v>
      </c>
      <c r="Y37" s="59"/>
      <c r="Z37" s="60"/>
      <c r="AA37" s="58"/>
      <c r="AB37" s="59"/>
      <c r="AC37" s="60"/>
      <c r="AD37" s="58"/>
      <c r="AE37" s="59"/>
      <c r="AF37" s="60"/>
      <c r="AG37" s="58"/>
      <c r="AH37" s="59"/>
      <c r="AI37" s="60"/>
      <c r="AJ37" s="8">
        <f>COUNTIF(X37:AI37,"○")</f>
        <v>1</v>
      </c>
      <c r="AK37" s="8"/>
      <c r="AL37" s="8"/>
      <c r="AM37" s="64" t="s">
        <v>123</v>
      </c>
      <c r="AN37" s="65"/>
      <c r="AO37" s="66" t="s">
        <v>70</v>
      </c>
      <c r="AP37" s="66"/>
      <c r="AQ37" s="66"/>
      <c r="AR37" s="66"/>
      <c r="AS37" s="66"/>
      <c r="AT37" s="66"/>
      <c r="AU37" s="66"/>
      <c r="AV37" s="66"/>
      <c r="AW37" s="66"/>
      <c r="AX37" s="66"/>
      <c r="AY37" s="66"/>
      <c r="AZ37" s="66"/>
      <c r="BA37" s="66"/>
      <c r="BB37" s="66"/>
      <c r="BC37" s="66"/>
      <c r="BD37" s="66"/>
      <c r="BE37" s="66"/>
      <c r="BF37" s="66"/>
      <c r="BG37" s="66"/>
      <c r="BH37" s="67"/>
      <c r="BI37" s="58" t="s">
        <v>6</v>
      </c>
      <c r="BJ37" s="59"/>
      <c r="BK37" s="60"/>
      <c r="BL37" s="58"/>
      <c r="BM37" s="59"/>
      <c r="BN37" s="60"/>
      <c r="BO37" s="58"/>
      <c r="BP37" s="59"/>
      <c r="BQ37" s="60"/>
      <c r="BR37" s="58"/>
      <c r="BS37" s="59"/>
      <c r="BT37" s="60"/>
      <c r="BU37" s="1"/>
      <c r="BV37" s="1"/>
    </row>
    <row r="38" spans="2:74" ht="19.5" customHeight="1">
      <c r="B38" s="64" t="s">
        <v>124</v>
      </c>
      <c r="C38" s="65"/>
      <c r="D38" s="66" t="s">
        <v>27</v>
      </c>
      <c r="E38" s="66"/>
      <c r="F38" s="66"/>
      <c r="G38" s="66"/>
      <c r="H38" s="66"/>
      <c r="I38" s="66"/>
      <c r="J38" s="66"/>
      <c r="K38" s="66"/>
      <c r="L38" s="66"/>
      <c r="M38" s="66"/>
      <c r="N38" s="66"/>
      <c r="O38" s="66"/>
      <c r="P38" s="66"/>
      <c r="Q38" s="66"/>
      <c r="R38" s="66"/>
      <c r="S38" s="66"/>
      <c r="T38" s="66"/>
      <c r="U38" s="66"/>
      <c r="V38" s="66"/>
      <c r="W38" s="67"/>
      <c r="X38" s="58"/>
      <c r="Y38" s="59"/>
      <c r="Z38" s="60"/>
      <c r="AA38" s="58" t="s">
        <v>6</v>
      </c>
      <c r="AB38" s="59"/>
      <c r="AC38" s="60"/>
      <c r="AD38" s="58"/>
      <c r="AE38" s="59"/>
      <c r="AF38" s="60"/>
      <c r="AG38" s="58"/>
      <c r="AH38" s="59"/>
      <c r="AI38" s="60"/>
      <c r="AJ38" s="8">
        <f>COUNTIF(X38:AI38,"○")</f>
        <v>1</v>
      </c>
      <c r="AK38" s="8"/>
      <c r="AL38" s="8"/>
      <c r="AM38" s="96" t="s">
        <v>147</v>
      </c>
      <c r="AN38" s="97"/>
      <c r="AO38" s="66" t="s">
        <v>71</v>
      </c>
      <c r="AP38" s="66"/>
      <c r="AQ38" s="66"/>
      <c r="AR38" s="66"/>
      <c r="AS38" s="66"/>
      <c r="AT38" s="66"/>
      <c r="AU38" s="66"/>
      <c r="AV38" s="66"/>
      <c r="AW38" s="66"/>
      <c r="AX38" s="66"/>
      <c r="AY38" s="66"/>
      <c r="AZ38" s="66"/>
      <c r="BA38" s="66"/>
      <c r="BB38" s="66"/>
      <c r="BC38" s="66"/>
      <c r="BD38" s="66"/>
      <c r="BE38" s="66"/>
      <c r="BF38" s="66"/>
      <c r="BG38" s="66"/>
      <c r="BH38" s="67"/>
      <c r="BI38" s="93" t="s">
        <v>6</v>
      </c>
      <c r="BJ38" s="94"/>
      <c r="BK38" s="95"/>
      <c r="BL38" s="93"/>
      <c r="BM38" s="94"/>
      <c r="BN38" s="95"/>
      <c r="BO38" s="93"/>
      <c r="BP38" s="94"/>
      <c r="BQ38" s="95"/>
      <c r="BR38" s="93"/>
      <c r="BS38" s="94"/>
      <c r="BT38" s="95"/>
      <c r="BU38" s="1"/>
      <c r="BV38" s="1"/>
    </row>
    <row r="39" spans="2:74" ht="19.5" customHeight="1">
      <c r="B39" s="96" t="s">
        <v>21</v>
      </c>
      <c r="C39" s="97"/>
      <c r="D39" s="66" t="s">
        <v>42</v>
      </c>
      <c r="E39" s="66"/>
      <c r="F39" s="66"/>
      <c r="G39" s="66"/>
      <c r="H39" s="66"/>
      <c r="I39" s="66"/>
      <c r="J39" s="66"/>
      <c r="K39" s="66"/>
      <c r="L39" s="66"/>
      <c r="M39" s="66"/>
      <c r="N39" s="66"/>
      <c r="O39" s="66"/>
      <c r="P39" s="66"/>
      <c r="Q39" s="66"/>
      <c r="R39" s="66"/>
      <c r="S39" s="66"/>
      <c r="T39" s="66"/>
      <c r="U39" s="66"/>
      <c r="V39" s="66"/>
      <c r="W39" s="67"/>
      <c r="X39" s="93" t="s">
        <v>6</v>
      </c>
      <c r="Y39" s="94"/>
      <c r="Z39" s="95"/>
      <c r="AA39" s="93"/>
      <c r="AB39" s="94"/>
      <c r="AC39" s="95"/>
      <c r="AD39" s="93"/>
      <c r="AE39" s="94"/>
      <c r="AF39" s="95"/>
      <c r="AG39" s="93"/>
      <c r="AH39" s="94"/>
      <c r="AI39" s="95"/>
      <c r="AJ39" s="8">
        <f>COUNTIF(X39:AI39,"○")</f>
        <v>1</v>
      </c>
      <c r="AK39" s="8"/>
      <c r="AL39" s="8"/>
      <c r="AM39" s="64" t="s">
        <v>95</v>
      </c>
      <c r="AN39" s="65"/>
      <c r="AO39" s="66" t="s">
        <v>136</v>
      </c>
      <c r="AP39" s="66"/>
      <c r="AQ39" s="66"/>
      <c r="AR39" s="66"/>
      <c r="AS39" s="66"/>
      <c r="AT39" s="66"/>
      <c r="AU39" s="66"/>
      <c r="AV39" s="66"/>
      <c r="AW39" s="66"/>
      <c r="AX39" s="66"/>
      <c r="AY39" s="66"/>
      <c r="AZ39" s="66"/>
      <c r="BA39" s="66"/>
      <c r="BB39" s="66"/>
      <c r="BC39" s="66"/>
      <c r="BD39" s="66"/>
      <c r="BE39" s="66"/>
      <c r="BF39" s="66"/>
      <c r="BG39" s="66"/>
      <c r="BH39" s="67"/>
      <c r="BI39" s="58"/>
      <c r="BJ39" s="59"/>
      <c r="BK39" s="60"/>
      <c r="BL39" s="58" t="s">
        <v>6</v>
      </c>
      <c r="BM39" s="59"/>
      <c r="BN39" s="60"/>
      <c r="BO39" s="58"/>
      <c r="BP39" s="59"/>
      <c r="BQ39" s="60"/>
      <c r="BR39" s="58"/>
      <c r="BS39" s="59"/>
      <c r="BT39" s="60"/>
      <c r="BU39" s="1"/>
      <c r="BV39" s="1"/>
    </row>
    <row r="40" spans="2:74" ht="19.5" customHeight="1">
      <c r="B40" s="64" t="s">
        <v>16</v>
      </c>
      <c r="C40" s="65"/>
      <c r="D40" s="66" t="s">
        <v>43</v>
      </c>
      <c r="E40" s="66"/>
      <c r="F40" s="66"/>
      <c r="G40" s="66"/>
      <c r="H40" s="66"/>
      <c r="I40" s="66"/>
      <c r="J40" s="66"/>
      <c r="K40" s="66"/>
      <c r="L40" s="66"/>
      <c r="M40" s="66"/>
      <c r="N40" s="66"/>
      <c r="O40" s="66"/>
      <c r="P40" s="66"/>
      <c r="Q40" s="66"/>
      <c r="R40" s="66"/>
      <c r="S40" s="66"/>
      <c r="T40" s="66"/>
      <c r="U40" s="66"/>
      <c r="V40" s="66"/>
      <c r="W40" s="67"/>
      <c r="X40" s="58"/>
      <c r="Y40" s="59"/>
      <c r="Z40" s="60"/>
      <c r="AA40" s="58" t="s">
        <v>6</v>
      </c>
      <c r="AB40" s="59"/>
      <c r="AC40" s="60"/>
      <c r="AD40" s="58"/>
      <c r="AE40" s="59"/>
      <c r="AF40" s="60"/>
      <c r="AG40" s="58"/>
      <c r="AH40" s="59"/>
      <c r="AI40" s="60"/>
      <c r="AJ40" s="8">
        <f>COUNTIF(X40:AI40,"○")</f>
        <v>1</v>
      </c>
      <c r="AK40" s="8"/>
      <c r="AL40" s="8"/>
      <c r="AM40" s="64" t="s">
        <v>125</v>
      </c>
      <c r="AN40" s="65"/>
      <c r="AO40" s="66" t="s">
        <v>105</v>
      </c>
      <c r="AP40" s="66"/>
      <c r="AQ40" s="66"/>
      <c r="AR40" s="66"/>
      <c r="AS40" s="66"/>
      <c r="AT40" s="66"/>
      <c r="AU40" s="66"/>
      <c r="AV40" s="66"/>
      <c r="AW40" s="66"/>
      <c r="AX40" s="66"/>
      <c r="AY40" s="66"/>
      <c r="AZ40" s="66"/>
      <c r="BA40" s="66"/>
      <c r="BB40" s="66"/>
      <c r="BC40" s="66"/>
      <c r="BD40" s="66"/>
      <c r="BE40" s="66"/>
      <c r="BF40" s="66"/>
      <c r="BG40" s="66"/>
      <c r="BH40" s="67"/>
      <c r="BI40" s="58"/>
      <c r="BJ40" s="59"/>
      <c r="BK40" s="60"/>
      <c r="BL40" s="58"/>
      <c r="BM40" s="59"/>
      <c r="BN40" s="60"/>
      <c r="BO40" s="58" t="s">
        <v>6</v>
      </c>
      <c r="BP40" s="59"/>
      <c r="BQ40" s="60"/>
      <c r="BR40" s="58"/>
      <c r="BS40" s="59"/>
      <c r="BT40" s="60"/>
      <c r="BU40" s="1"/>
      <c r="BV40" s="1"/>
    </row>
    <row r="41" spans="2:74" ht="18" customHeight="1" hidden="1">
      <c r="B41" s="12"/>
      <c r="C41" s="6"/>
      <c r="D41" s="7"/>
      <c r="E41" s="7"/>
      <c r="F41" s="7"/>
      <c r="G41" s="7"/>
      <c r="H41" s="7"/>
      <c r="I41" s="7"/>
      <c r="J41" s="7"/>
      <c r="K41" s="7"/>
      <c r="L41" s="7"/>
      <c r="M41" s="7"/>
      <c r="N41" s="7"/>
      <c r="O41" s="7"/>
      <c r="P41" s="7"/>
      <c r="Q41" s="7"/>
      <c r="R41" s="8"/>
      <c r="S41" s="8"/>
      <c r="T41" s="8"/>
      <c r="U41" s="8"/>
      <c r="V41" s="8"/>
      <c r="W41" s="8"/>
      <c r="X41" s="93">
        <f>COUNTIF(X36:Z40,"○")</f>
        <v>3</v>
      </c>
      <c r="Y41" s="94"/>
      <c r="Z41" s="95"/>
      <c r="AA41" s="93">
        <f>COUNTIF(AA36:AC40,"○")</f>
        <v>2</v>
      </c>
      <c r="AB41" s="94"/>
      <c r="AC41" s="95"/>
      <c r="AD41" s="93">
        <f>COUNTIF(AD36:AF40,"○")</f>
        <v>0</v>
      </c>
      <c r="AE41" s="94"/>
      <c r="AF41" s="95"/>
      <c r="AG41" s="93">
        <f>COUNTIF(AG36:AI40,"○")</f>
        <v>0</v>
      </c>
      <c r="AH41" s="94"/>
      <c r="AI41" s="95"/>
      <c r="AJ41" s="8"/>
      <c r="AK41" s="8"/>
      <c r="AL41" s="8"/>
      <c r="AM41" s="12"/>
      <c r="AN41" s="7"/>
      <c r="AO41" s="108" t="s">
        <v>150</v>
      </c>
      <c r="AP41" s="66"/>
      <c r="AQ41" s="66"/>
      <c r="AR41" s="66"/>
      <c r="AS41" s="66"/>
      <c r="AT41" s="66"/>
      <c r="AU41" s="66"/>
      <c r="AV41" s="66"/>
      <c r="AW41" s="66"/>
      <c r="AX41" s="66"/>
      <c r="AY41" s="66"/>
      <c r="AZ41" s="66"/>
      <c r="BA41" s="66"/>
      <c r="BB41" s="66"/>
      <c r="BC41" s="66"/>
      <c r="BD41" s="66"/>
      <c r="BE41" s="66"/>
      <c r="BF41" s="66"/>
      <c r="BG41" s="66"/>
      <c r="BH41" s="67"/>
      <c r="BI41" s="93">
        <f>COUNTIF(BI36:BK40,"○")</f>
        <v>3</v>
      </c>
      <c r="BJ41" s="94"/>
      <c r="BK41" s="95"/>
      <c r="BL41" s="93">
        <f>COUNTIF(BL36:BN40,"○")</f>
        <v>1</v>
      </c>
      <c r="BM41" s="94"/>
      <c r="BN41" s="95"/>
      <c r="BO41" s="93">
        <f>COUNTIF(BO36:BQ40,"○")</f>
        <v>1</v>
      </c>
      <c r="BP41" s="94"/>
      <c r="BQ41" s="95"/>
      <c r="BR41" s="93">
        <f>COUNTIF(BR36:BT40,"○")</f>
        <v>0</v>
      </c>
      <c r="BS41" s="94"/>
      <c r="BT41" s="95"/>
      <c r="BU41" s="1"/>
      <c r="BV41" s="1"/>
    </row>
    <row r="42" spans="2:74" ht="18" customHeight="1" hidden="1">
      <c r="B42" s="30"/>
      <c r="C42" s="31"/>
      <c r="D42" s="32" t="str">
        <f>IF(AJ36=1,IF(AJ37=1,IF(AJ38=1,IF(AJ39=1,IF(AJ40=1,"この能力区分の点数",10),"該当する列を選択して○をつけてください"),"該当する列を選択して○をつけてください"),"該当する列を選択して○をつけてください"),"該当する列を選択して○をつけてください")</f>
        <v>この能力区分の点数</v>
      </c>
      <c r="E42" s="32"/>
      <c r="F42" s="32"/>
      <c r="G42" s="32"/>
      <c r="H42" s="32"/>
      <c r="I42" s="32"/>
      <c r="J42" s="32"/>
      <c r="K42" s="32"/>
      <c r="L42" s="32"/>
      <c r="M42" s="32"/>
      <c r="N42" s="32"/>
      <c r="O42" s="32"/>
      <c r="P42" s="32"/>
      <c r="Q42" s="32"/>
      <c r="R42" s="32"/>
      <c r="S42" s="31">
        <f>X41*20+AA41*14+AD41*8+AG41*3</f>
        <v>88</v>
      </c>
      <c r="T42" s="31"/>
      <c r="U42" s="14" t="s">
        <v>80</v>
      </c>
      <c r="V42" s="33">
        <v>100</v>
      </c>
      <c r="W42" s="34"/>
      <c r="X42" s="30">
        <f>X41*20</f>
        <v>60</v>
      </c>
      <c r="Y42" s="31"/>
      <c r="Z42" s="15" t="s">
        <v>7</v>
      </c>
      <c r="AA42" s="30">
        <f>AA41*14</f>
        <v>28</v>
      </c>
      <c r="AB42" s="31"/>
      <c r="AC42" s="15" t="s">
        <v>7</v>
      </c>
      <c r="AD42" s="30">
        <f>AD41*8</f>
        <v>0</v>
      </c>
      <c r="AE42" s="31"/>
      <c r="AF42" s="15" t="s">
        <v>7</v>
      </c>
      <c r="AG42" s="30">
        <f>AG41*3</f>
        <v>0</v>
      </c>
      <c r="AH42" s="31"/>
      <c r="AI42" s="15" t="s">
        <v>7</v>
      </c>
      <c r="AJ42" s="8"/>
      <c r="AK42" s="8"/>
      <c r="AL42" s="8"/>
      <c r="AM42" s="30"/>
      <c r="AN42" s="31"/>
      <c r="AO42" s="32" t="str">
        <f>IF(BU36=1,IF(BU37=1,IF(BU38=1,IF(BU39=1,IF(BU40=1,"この能力区分の点数",10),"該当する列を選択して○をつけてください"),"該当する列を選択して○をつけてください"),"該当する列を選択して○をつけてください"),"該当する列を選択して○をつけてください")</f>
        <v>該当する列を選択して○をつけてください</v>
      </c>
      <c r="AP42" s="32"/>
      <c r="AQ42" s="32"/>
      <c r="AR42" s="32"/>
      <c r="AS42" s="32"/>
      <c r="AT42" s="32"/>
      <c r="AU42" s="32"/>
      <c r="AV42" s="32"/>
      <c r="AW42" s="32"/>
      <c r="AX42" s="32"/>
      <c r="AY42" s="32"/>
      <c r="AZ42" s="32"/>
      <c r="BA42" s="32"/>
      <c r="BB42" s="32"/>
      <c r="BC42" s="32"/>
      <c r="BD42" s="31">
        <f>BI41*20+BL41*14+BO41*8+BR41*3</f>
        <v>82</v>
      </c>
      <c r="BE42" s="31"/>
      <c r="BF42" s="14" t="s">
        <v>79</v>
      </c>
      <c r="BG42" s="33">
        <v>100</v>
      </c>
      <c r="BH42" s="34"/>
      <c r="BI42" s="30">
        <f>BI41*20</f>
        <v>60</v>
      </c>
      <c r="BJ42" s="31"/>
      <c r="BK42" s="15" t="s">
        <v>7</v>
      </c>
      <c r="BL42" s="30">
        <f>BL41*14</f>
        <v>14</v>
      </c>
      <c r="BM42" s="31"/>
      <c r="BN42" s="15" t="s">
        <v>7</v>
      </c>
      <c r="BO42" s="30">
        <f>BO41*8</f>
        <v>8</v>
      </c>
      <c r="BP42" s="31"/>
      <c r="BQ42" s="15" t="s">
        <v>7</v>
      </c>
      <c r="BR42" s="30">
        <f>BR41*3</f>
        <v>0</v>
      </c>
      <c r="BS42" s="31"/>
      <c r="BT42" s="15" t="s">
        <v>7</v>
      </c>
      <c r="BU42" s="1"/>
      <c r="BV42" s="1"/>
    </row>
    <row r="43" spans="2:74" ht="6" customHeight="1">
      <c r="B43" s="40"/>
      <c r="C43" s="41"/>
      <c r="D43" s="46" t="s">
        <v>104</v>
      </c>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8"/>
      <c r="AJ43" s="8"/>
      <c r="AK43" s="8"/>
      <c r="AL43" s="8"/>
      <c r="AM43" s="40"/>
      <c r="AN43" s="41"/>
      <c r="AO43" s="46" t="s">
        <v>100</v>
      </c>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8"/>
      <c r="BU43" s="1"/>
      <c r="BV43" s="1"/>
    </row>
    <row r="44" spans="2:74" ht="6" customHeight="1">
      <c r="B44" s="42"/>
      <c r="C44" s="43"/>
      <c r="D44" s="49"/>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1"/>
      <c r="AJ44" s="8"/>
      <c r="AK44" s="8"/>
      <c r="AL44" s="8"/>
      <c r="AM44" s="42"/>
      <c r="AN44" s="43"/>
      <c r="AO44" s="49"/>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1"/>
      <c r="BU44" s="1"/>
      <c r="BV44" s="1"/>
    </row>
    <row r="45" spans="2:74" ht="17.25" customHeight="1">
      <c r="B45" s="44"/>
      <c r="C45" s="45"/>
      <c r="D45" s="52"/>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20"/>
      <c r="AJ45" s="8"/>
      <c r="AK45" s="8"/>
      <c r="AL45" s="8"/>
      <c r="AM45" s="44"/>
      <c r="AN45" s="45"/>
      <c r="AO45" s="52"/>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20"/>
      <c r="BU45" s="1"/>
      <c r="BV45" s="1"/>
    </row>
    <row r="46" spans="2:74" ht="16.5" customHeight="1">
      <c r="B46" s="102" t="s">
        <v>22</v>
      </c>
      <c r="C46" s="103"/>
      <c r="D46" s="113" t="s">
        <v>135</v>
      </c>
      <c r="E46" s="113"/>
      <c r="F46" s="113"/>
      <c r="G46" s="113"/>
      <c r="H46" s="113"/>
      <c r="I46" s="113"/>
      <c r="J46" s="113"/>
      <c r="K46" s="113"/>
      <c r="L46" s="113"/>
      <c r="M46" s="113"/>
      <c r="N46" s="113"/>
      <c r="O46" s="113"/>
      <c r="P46" s="113"/>
      <c r="Q46" s="113"/>
      <c r="R46" s="113"/>
      <c r="S46" s="113"/>
      <c r="T46" s="113"/>
      <c r="U46" s="113"/>
      <c r="V46" s="113"/>
      <c r="W46" s="114"/>
      <c r="X46" s="77" t="s">
        <v>2</v>
      </c>
      <c r="Y46" s="106"/>
      <c r="Z46" s="107"/>
      <c r="AA46" s="78" t="s">
        <v>1</v>
      </c>
      <c r="AB46" s="106"/>
      <c r="AC46" s="106"/>
      <c r="AD46" s="77" t="s">
        <v>12</v>
      </c>
      <c r="AE46" s="106"/>
      <c r="AF46" s="107"/>
      <c r="AG46" s="78" t="s">
        <v>5</v>
      </c>
      <c r="AH46" s="106"/>
      <c r="AI46" s="107"/>
      <c r="AJ46" s="8"/>
      <c r="AK46" s="8"/>
      <c r="AL46" s="8"/>
      <c r="AM46" s="102" t="s">
        <v>140</v>
      </c>
      <c r="AN46" s="103"/>
      <c r="AO46" s="98" t="s">
        <v>111</v>
      </c>
      <c r="AP46" s="98"/>
      <c r="AQ46" s="98"/>
      <c r="AR46" s="98"/>
      <c r="AS46" s="98"/>
      <c r="AT46" s="98"/>
      <c r="AU46" s="98"/>
      <c r="AV46" s="98"/>
      <c r="AW46" s="98"/>
      <c r="AX46" s="98"/>
      <c r="AY46" s="98"/>
      <c r="AZ46" s="98"/>
      <c r="BA46" s="98"/>
      <c r="BB46" s="98"/>
      <c r="BC46" s="98"/>
      <c r="BD46" s="98"/>
      <c r="BE46" s="98"/>
      <c r="BF46" s="98"/>
      <c r="BG46" s="98"/>
      <c r="BH46" s="99"/>
      <c r="BI46" s="77" t="s">
        <v>2</v>
      </c>
      <c r="BJ46" s="106"/>
      <c r="BK46" s="107"/>
      <c r="BL46" s="78" t="s">
        <v>1</v>
      </c>
      <c r="BM46" s="106"/>
      <c r="BN46" s="106"/>
      <c r="BO46" s="77" t="s">
        <v>12</v>
      </c>
      <c r="BP46" s="106"/>
      <c r="BQ46" s="107"/>
      <c r="BR46" s="78" t="s">
        <v>5</v>
      </c>
      <c r="BS46" s="106"/>
      <c r="BT46" s="107"/>
      <c r="BU46" s="1"/>
      <c r="BV46" s="1"/>
    </row>
    <row r="47" spans="2:74" ht="9" customHeight="1">
      <c r="B47" s="104"/>
      <c r="C47" s="105"/>
      <c r="D47" s="31"/>
      <c r="E47" s="31"/>
      <c r="F47" s="31"/>
      <c r="G47" s="31"/>
      <c r="H47" s="31"/>
      <c r="I47" s="31"/>
      <c r="J47" s="31"/>
      <c r="K47" s="31"/>
      <c r="L47" s="31"/>
      <c r="M47" s="31"/>
      <c r="N47" s="31"/>
      <c r="O47" s="31"/>
      <c r="P47" s="31"/>
      <c r="Q47" s="31"/>
      <c r="R47" s="31"/>
      <c r="S47" s="31"/>
      <c r="T47" s="31"/>
      <c r="U47" s="31"/>
      <c r="V47" s="31"/>
      <c r="W47" s="92"/>
      <c r="X47" s="80" t="s">
        <v>26</v>
      </c>
      <c r="Y47" s="84"/>
      <c r="Z47" s="85"/>
      <c r="AA47" s="81" t="s">
        <v>0</v>
      </c>
      <c r="AB47" s="84"/>
      <c r="AC47" s="84"/>
      <c r="AD47" s="80" t="s">
        <v>3</v>
      </c>
      <c r="AE47" s="84"/>
      <c r="AF47" s="85"/>
      <c r="AG47" s="84" t="s">
        <v>4</v>
      </c>
      <c r="AH47" s="84"/>
      <c r="AI47" s="85"/>
      <c r="AJ47" s="8"/>
      <c r="AK47" s="8"/>
      <c r="AL47" s="8"/>
      <c r="AM47" s="104"/>
      <c r="AN47" s="105"/>
      <c r="AO47" s="100"/>
      <c r="AP47" s="100"/>
      <c r="AQ47" s="100"/>
      <c r="AR47" s="100"/>
      <c r="AS47" s="100"/>
      <c r="AT47" s="100"/>
      <c r="AU47" s="100"/>
      <c r="AV47" s="100"/>
      <c r="AW47" s="100"/>
      <c r="AX47" s="100"/>
      <c r="AY47" s="100"/>
      <c r="AZ47" s="100"/>
      <c r="BA47" s="100"/>
      <c r="BB47" s="100"/>
      <c r="BC47" s="100"/>
      <c r="BD47" s="100"/>
      <c r="BE47" s="100"/>
      <c r="BF47" s="100"/>
      <c r="BG47" s="100"/>
      <c r="BH47" s="101"/>
      <c r="BI47" s="80" t="s">
        <v>26</v>
      </c>
      <c r="BJ47" s="84"/>
      <c r="BK47" s="85"/>
      <c r="BL47" s="81" t="s">
        <v>0</v>
      </c>
      <c r="BM47" s="84"/>
      <c r="BN47" s="84"/>
      <c r="BO47" s="80" t="s">
        <v>3</v>
      </c>
      <c r="BP47" s="84"/>
      <c r="BQ47" s="85"/>
      <c r="BR47" s="84" t="s">
        <v>4</v>
      </c>
      <c r="BS47" s="84"/>
      <c r="BT47" s="85"/>
      <c r="BU47" s="1"/>
      <c r="BV47" s="1"/>
    </row>
    <row r="48" spans="2:74" ht="20.25" customHeight="1">
      <c r="B48" s="96" t="s">
        <v>144</v>
      </c>
      <c r="C48" s="97"/>
      <c r="D48" s="121" t="s">
        <v>44</v>
      </c>
      <c r="E48" s="121"/>
      <c r="F48" s="121"/>
      <c r="G48" s="121"/>
      <c r="H48" s="121"/>
      <c r="I48" s="121"/>
      <c r="J48" s="121"/>
      <c r="K48" s="121"/>
      <c r="L48" s="121"/>
      <c r="M48" s="121"/>
      <c r="N48" s="121"/>
      <c r="O48" s="121"/>
      <c r="P48" s="121"/>
      <c r="Q48" s="121"/>
      <c r="R48" s="121"/>
      <c r="S48" s="121"/>
      <c r="T48" s="121"/>
      <c r="U48" s="121"/>
      <c r="V48" s="121"/>
      <c r="W48" s="122"/>
      <c r="X48" s="93" t="s">
        <v>6</v>
      </c>
      <c r="Y48" s="94"/>
      <c r="Z48" s="95"/>
      <c r="AA48" s="93"/>
      <c r="AB48" s="94"/>
      <c r="AC48" s="95"/>
      <c r="AD48" s="93"/>
      <c r="AE48" s="94"/>
      <c r="AF48" s="95"/>
      <c r="AG48" s="93"/>
      <c r="AH48" s="94"/>
      <c r="AI48" s="95"/>
      <c r="AJ48" s="8">
        <f>COUNTIF(X48:AI48,"○")</f>
        <v>1</v>
      </c>
      <c r="AK48" s="8"/>
      <c r="AL48" s="8"/>
      <c r="AM48" s="96" t="s">
        <v>126</v>
      </c>
      <c r="AN48" s="97"/>
      <c r="AO48" s="66" t="s">
        <v>72</v>
      </c>
      <c r="AP48" s="66"/>
      <c r="AQ48" s="66"/>
      <c r="AR48" s="66"/>
      <c r="AS48" s="66"/>
      <c r="AT48" s="66"/>
      <c r="AU48" s="66"/>
      <c r="AV48" s="66"/>
      <c r="AW48" s="66"/>
      <c r="AX48" s="66"/>
      <c r="AY48" s="66"/>
      <c r="AZ48" s="66"/>
      <c r="BA48" s="66"/>
      <c r="BB48" s="66"/>
      <c r="BC48" s="66"/>
      <c r="BD48" s="66"/>
      <c r="BE48" s="66"/>
      <c r="BF48" s="66"/>
      <c r="BG48" s="66"/>
      <c r="BH48" s="67"/>
      <c r="BI48" s="93" t="s">
        <v>6</v>
      </c>
      <c r="BJ48" s="94"/>
      <c r="BK48" s="95"/>
      <c r="BL48" s="93"/>
      <c r="BM48" s="94"/>
      <c r="BN48" s="95"/>
      <c r="BO48" s="93"/>
      <c r="BP48" s="94"/>
      <c r="BQ48" s="95"/>
      <c r="BR48" s="93"/>
      <c r="BS48" s="94"/>
      <c r="BT48" s="95"/>
      <c r="BU48" s="1"/>
      <c r="BV48" s="1"/>
    </row>
    <row r="49" spans="2:74" ht="20.25" customHeight="1">
      <c r="B49" s="64" t="s">
        <v>148</v>
      </c>
      <c r="C49" s="65"/>
      <c r="D49" s="66" t="s">
        <v>45</v>
      </c>
      <c r="E49" s="66"/>
      <c r="F49" s="66"/>
      <c r="G49" s="66"/>
      <c r="H49" s="66"/>
      <c r="I49" s="66"/>
      <c r="J49" s="66"/>
      <c r="K49" s="66"/>
      <c r="L49" s="66"/>
      <c r="M49" s="66"/>
      <c r="N49" s="66"/>
      <c r="O49" s="66"/>
      <c r="P49" s="66"/>
      <c r="Q49" s="66"/>
      <c r="R49" s="66"/>
      <c r="S49" s="66"/>
      <c r="T49" s="66"/>
      <c r="U49" s="66"/>
      <c r="V49" s="66"/>
      <c r="W49" s="67"/>
      <c r="X49" s="58" t="s">
        <v>6</v>
      </c>
      <c r="Y49" s="59"/>
      <c r="Z49" s="60"/>
      <c r="AA49" s="58"/>
      <c r="AB49" s="59"/>
      <c r="AC49" s="60"/>
      <c r="AD49" s="58"/>
      <c r="AE49" s="59"/>
      <c r="AF49" s="60"/>
      <c r="AG49" s="58"/>
      <c r="AH49" s="59"/>
      <c r="AI49" s="60"/>
      <c r="AJ49" s="8">
        <f>COUNTIF(X49:AI49,"○")</f>
        <v>1</v>
      </c>
      <c r="AK49" s="8"/>
      <c r="AL49" s="8"/>
      <c r="AM49" s="64" t="s">
        <v>94</v>
      </c>
      <c r="AN49" s="65"/>
      <c r="AO49" s="66" t="s">
        <v>106</v>
      </c>
      <c r="AP49" s="66"/>
      <c r="AQ49" s="66"/>
      <c r="AR49" s="66"/>
      <c r="AS49" s="66"/>
      <c r="AT49" s="66"/>
      <c r="AU49" s="66"/>
      <c r="AV49" s="66"/>
      <c r="AW49" s="66"/>
      <c r="AX49" s="66"/>
      <c r="AY49" s="66"/>
      <c r="AZ49" s="66"/>
      <c r="BA49" s="66"/>
      <c r="BB49" s="66"/>
      <c r="BC49" s="66"/>
      <c r="BD49" s="66"/>
      <c r="BE49" s="66"/>
      <c r="BF49" s="66"/>
      <c r="BG49" s="66"/>
      <c r="BH49" s="67"/>
      <c r="BI49" s="58" t="s">
        <v>6</v>
      </c>
      <c r="BJ49" s="59"/>
      <c r="BK49" s="60"/>
      <c r="BL49" s="58"/>
      <c r="BM49" s="59"/>
      <c r="BN49" s="60"/>
      <c r="BO49" s="58"/>
      <c r="BP49" s="59"/>
      <c r="BQ49" s="60"/>
      <c r="BR49" s="58"/>
      <c r="BS49" s="59"/>
      <c r="BT49" s="60"/>
      <c r="BU49" s="1"/>
      <c r="BV49" s="1"/>
    </row>
    <row r="50" spans="2:74" ht="20.25" customHeight="1">
      <c r="B50" s="96" t="s">
        <v>127</v>
      </c>
      <c r="C50" s="97"/>
      <c r="D50" s="66" t="s">
        <v>46</v>
      </c>
      <c r="E50" s="66"/>
      <c r="F50" s="66"/>
      <c r="G50" s="66"/>
      <c r="H50" s="66"/>
      <c r="I50" s="66"/>
      <c r="J50" s="66"/>
      <c r="K50" s="66"/>
      <c r="L50" s="66"/>
      <c r="M50" s="66"/>
      <c r="N50" s="66"/>
      <c r="O50" s="66"/>
      <c r="P50" s="66"/>
      <c r="Q50" s="66"/>
      <c r="R50" s="66"/>
      <c r="S50" s="66"/>
      <c r="T50" s="66"/>
      <c r="U50" s="66"/>
      <c r="V50" s="66"/>
      <c r="W50" s="67"/>
      <c r="X50" s="93" t="s">
        <v>6</v>
      </c>
      <c r="Y50" s="94"/>
      <c r="Z50" s="95"/>
      <c r="AA50" s="93"/>
      <c r="AB50" s="94"/>
      <c r="AC50" s="95"/>
      <c r="AD50" s="93"/>
      <c r="AE50" s="94"/>
      <c r="AF50" s="95"/>
      <c r="AG50" s="93"/>
      <c r="AH50" s="94"/>
      <c r="AI50" s="95"/>
      <c r="AJ50" s="8">
        <f>COUNTIF(X50:AI50,"○")</f>
        <v>1</v>
      </c>
      <c r="AK50" s="8"/>
      <c r="AL50" s="8"/>
      <c r="AM50" s="96" t="s">
        <v>124</v>
      </c>
      <c r="AN50" s="97"/>
      <c r="AO50" s="66" t="s">
        <v>128</v>
      </c>
      <c r="AP50" s="66"/>
      <c r="AQ50" s="66"/>
      <c r="AR50" s="66"/>
      <c r="AS50" s="66"/>
      <c r="AT50" s="66"/>
      <c r="AU50" s="66"/>
      <c r="AV50" s="66"/>
      <c r="AW50" s="66"/>
      <c r="AX50" s="66"/>
      <c r="AY50" s="66"/>
      <c r="AZ50" s="66"/>
      <c r="BA50" s="66"/>
      <c r="BB50" s="66"/>
      <c r="BC50" s="66"/>
      <c r="BD50" s="66"/>
      <c r="BE50" s="66"/>
      <c r="BF50" s="66"/>
      <c r="BG50" s="66"/>
      <c r="BH50" s="67"/>
      <c r="BI50" s="93" t="s">
        <v>6</v>
      </c>
      <c r="BJ50" s="94"/>
      <c r="BK50" s="95"/>
      <c r="BL50" s="93"/>
      <c r="BM50" s="94"/>
      <c r="BN50" s="95"/>
      <c r="BO50" s="93"/>
      <c r="BP50" s="94"/>
      <c r="BQ50" s="95"/>
      <c r="BR50" s="93"/>
      <c r="BS50" s="94"/>
      <c r="BT50" s="95"/>
      <c r="BU50" s="1"/>
      <c r="BV50" s="1"/>
    </row>
    <row r="51" spans="2:74" ht="20.25" customHeight="1">
      <c r="B51" s="64" t="s">
        <v>15</v>
      </c>
      <c r="C51" s="65"/>
      <c r="D51" s="66" t="s">
        <v>47</v>
      </c>
      <c r="E51" s="66"/>
      <c r="F51" s="66"/>
      <c r="G51" s="66"/>
      <c r="H51" s="66"/>
      <c r="I51" s="66"/>
      <c r="J51" s="66"/>
      <c r="K51" s="66"/>
      <c r="L51" s="66"/>
      <c r="M51" s="66"/>
      <c r="N51" s="66"/>
      <c r="O51" s="66"/>
      <c r="P51" s="66"/>
      <c r="Q51" s="66"/>
      <c r="R51" s="66"/>
      <c r="S51" s="66"/>
      <c r="T51" s="66"/>
      <c r="U51" s="66"/>
      <c r="V51" s="66"/>
      <c r="W51" s="67"/>
      <c r="X51" s="58"/>
      <c r="Y51" s="59"/>
      <c r="Z51" s="60"/>
      <c r="AA51" s="58" t="s">
        <v>6</v>
      </c>
      <c r="AB51" s="59"/>
      <c r="AC51" s="60"/>
      <c r="AD51" s="58"/>
      <c r="AE51" s="59"/>
      <c r="AF51" s="60"/>
      <c r="AG51" s="58"/>
      <c r="AH51" s="59"/>
      <c r="AI51" s="60"/>
      <c r="AJ51" s="8">
        <f>COUNTIF(X51:AI51,"○")</f>
        <v>1</v>
      </c>
      <c r="AK51" s="8"/>
      <c r="AL51" s="8"/>
      <c r="AM51" s="64" t="s">
        <v>129</v>
      </c>
      <c r="AN51" s="65"/>
      <c r="AO51" s="66" t="s">
        <v>107</v>
      </c>
      <c r="AP51" s="66"/>
      <c r="AQ51" s="66"/>
      <c r="AR51" s="66"/>
      <c r="AS51" s="66"/>
      <c r="AT51" s="66"/>
      <c r="AU51" s="66"/>
      <c r="AV51" s="66"/>
      <c r="AW51" s="66"/>
      <c r="AX51" s="66"/>
      <c r="AY51" s="66"/>
      <c r="AZ51" s="66"/>
      <c r="BA51" s="66"/>
      <c r="BB51" s="66"/>
      <c r="BC51" s="66"/>
      <c r="BD51" s="66"/>
      <c r="BE51" s="66"/>
      <c r="BF51" s="66"/>
      <c r="BG51" s="66"/>
      <c r="BH51" s="67"/>
      <c r="BI51" s="58"/>
      <c r="BJ51" s="59"/>
      <c r="BK51" s="60"/>
      <c r="BL51" s="58"/>
      <c r="BM51" s="59"/>
      <c r="BN51" s="60"/>
      <c r="BO51" s="58" t="s">
        <v>6</v>
      </c>
      <c r="BP51" s="59"/>
      <c r="BQ51" s="60"/>
      <c r="BR51" s="58"/>
      <c r="BS51" s="59"/>
      <c r="BT51" s="60"/>
      <c r="BU51" s="1"/>
      <c r="BV51" s="1"/>
    </row>
    <row r="52" spans="2:74" ht="20.25" customHeight="1">
      <c r="B52" s="64" t="s">
        <v>130</v>
      </c>
      <c r="C52" s="65"/>
      <c r="D52" s="66" t="s">
        <v>48</v>
      </c>
      <c r="E52" s="66"/>
      <c r="F52" s="66"/>
      <c r="G52" s="66"/>
      <c r="H52" s="66"/>
      <c r="I52" s="66"/>
      <c r="J52" s="66"/>
      <c r="K52" s="66"/>
      <c r="L52" s="66"/>
      <c r="M52" s="66"/>
      <c r="N52" s="66"/>
      <c r="O52" s="66"/>
      <c r="P52" s="66"/>
      <c r="Q52" s="66"/>
      <c r="R52" s="66"/>
      <c r="S52" s="66"/>
      <c r="T52" s="66"/>
      <c r="U52" s="66"/>
      <c r="V52" s="66"/>
      <c r="W52" s="67"/>
      <c r="X52" s="58"/>
      <c r="Y52" s="59"/>
      <c r="Z52" s="60"/>
      <c r="AA52" s="58"/>
      <c r="AB52" s="59"/>
      <c r="AC52" s="60"/>
      <c r="AD52" s="58" t="s">
        <v>6</v>
      </c>
      <c r="AE52" s="59"/>
      <c r="AF52" s="60"/>
      <c r="AG52" s="58"/>
      <c r="AH52" s="59"/>
      <c r="AI52" s="60"/>
      <c r="AJ52" s="8">
        <f>COUNTIF(X52:AI52,"○")</f>
        <v>1</v>
      </c>
      <c r="AK52" s="8"/>
      <c r="AL52" s="8"/>
      <c r="AM52" s="64" t="s">
        <v>93</v>
      </c>
      <c r="AN52" s="65"/>
      <c r="AO52" s="66" t="s">
        <v>108</v>
      </c>
      <c r="AP52" s="66"/>
      <c r="AQ52" s="66"/>
      <c r="AR52" s="66"/>
      <c r="AS52" s="66"/>
      <c r="AT52" s="66"/>
      <c r="AU52" s="66"/>
      <c r="AV52" s="66"/>
      <c r="AW52" s="66"/>
      <c r="AX52" s="66"/>
      <c r="AY52" s="66"/>
      <c r="AZ52" s="66"/>
      <c r="BA52" s="66"/>
      <c r="BB52" s="66"/>
      <c r="BC52" s="66"/>
      <c r="BD52" s="66"/>
      <c r="BE52" s="66"/>
      <c r="BF52" s="66"/>
      <c r="BG52" s="66"/>
      <c r="BH52" s="67"/>
      <c r="BI52" s="58"/>
      <c r="BJ52" s="59"/>
      <c r="BK52" s="60"/>
      <c r="BL52" s="58" t="s">
        <v>6</v>
      </c>
      <c r="BM52" s="59"/>
      <c r="BN52" s="60"/>
      <c r="BO52" s="58"/>
      <c r="BP52" s="59"/>
      <c r="BQ52" s="60"/>
      <c r="BR52" s="58"/>
      <c r="BS52" s="59"/>
      <c r="BT52" s="60"/>
      <c r="BU52" s="1"/>
      <c r="BV52" s="1"/>
    </row>
    <row r="53" spans="2:74" ht="18" customHeight="1" hidden="1">
      <c r="B53" s="12"/>
      <c r="C53" s="7"/>
      <c r="D53" s="7"/>
      <c r="E53" s="7"/>
      <c r="F53" s="7"/>
      <c r="G53" s="7"/>
      <c r="H53" s="7"/>
      <c r="I53" s="7"/>
      <c r="J53" s="7"/>
      <c r="K53" s="7"/>
      <c r="L53" s="7"/>
      <c r="M53" s="7"/>
      <c r="N53" s="7"/>
      <c r="O53" s="7"/>
      <c r="P53" s="7"/>
      <c r="Q53" s="7"/>
      <c r="R53" s="8"/>
      <c r="S53" s="8"/>
      <c r="T53" s="8"/>
      <c r="U53" s="8"/>
      <c r="V53" s="8"/>
      <c r="W53" s="8"/>
      <c r="X53" s="93">
        <f>COUNTIF(X48:Z52,"○")</f>
        <v>3</v>
      </c>
      <c r="Y53" s="94"/>
      <c r="Z53" s="95"/>
      <c r="AA53" s="93">
        <f>COUNTIF(AA48:AC52,"○")</f>
        <v>1</v>
      </c>
      <c r="AB53" s="94"/>
      <c r="AC53" s="95"/>
      <c r="AD53" s="93">
        <f>COUNTIF(AD48:AF52,"○")</f>
        <v>1</v>
      </c>
      <c r="AE53" s="94"/>
      <c r="AF53" s="95"/>
      <c r="AG53" s="93">
        <f>COUNTIF(AG48:AI52,"○")</f>
        <v>0</v>
      </c>
      <c r="AH53" s="94"/>
      <c r="AI53" s="95"/>
      <c r="AJ53" s="8"/>
      <c r="AK53" s="8"/>
      <c r="AL53" s="8"/>
      <c r="AM53" s="12"/>
      <c r="AN53" s="7"/>
      <c r="AO53" s="7"/>
      <c r="AP53" s="7"/>
      <c r="AQ53" s="7"/>
      <c r="AR53" s="7"/>
      <c r="AS53" s="7"/>
      <c r="AT53" s="7"/>
      <c r="AU53" s="7"/>
      <c r="AV53" s="7"/>
      <c r="AW53" s="7"/>
      <c r="AX53" s="7"/>
      <c r="AY53" s="7"/>
      <c r="AZ53" s="7"/>
      <c r="BA53" s="7"/>
      <c r="BB53" s="7"/>
      <c r="BC53" s="8"/>
      <c r="BD53" s="8"/>
      <c r="BE53" s="8"/>
      <c r="BF53" s="8"/>
      <c r="BG53" s="8"/>
      <c r="BH53" s="8"/>
      <c r="BI53" s="93">
        <f>COUNTIF(BI48:BK52,"○")</f>
        <v>3</v>
      </c>
      <c r="BJ53" s="94"/>
      <c r="BK53" s="95"/>
      <c r="BL53" s="93">
        <f>COUNTIF(BL48:BN52,"○")</f>
        <v>1</v>
      </c>
      <c r="BM53" s="94"/>
      <c r="BN53" s="95"/>
      <c r="BO53" s="93">
        <f>COUNTIF(BO48:BQ52,"○")</f>
        <v>1</v>
      </c>
      <c r="BP53" s="94"/>
      <c r="BQ53" s="95"/>
      <c r="BR53" s="93">
        <f>COUNTIF(BR48:BT52,"○")</f>
        <v>0</v>
      </c>
      <c r="BS53" s="94"/>
      <c r="BT53" s="95"/>
      <c r="BU53" s="1"/>
      <c r="BV53" s="1"/>
    </row>
    <row r="54" spans="2:74" ht="18" customHeight="1" hidden="1">
      <c r="B54" s="30"/>
      <c r="C54" s="31"/>
      <c r="D54" s="32" t="str">
        <f>IF(AJ48=1,IF(AJ49=1,IF(AJ50=1,IF(AJ51=1,IF(AJ52=1,"この能力区分の点数",10),"該当する列を選択して○をつけてください"),"該当する列を選択して○をつけてください"),"該当する列を選択して○をつけてください"),"該当する列を選択して○をつけてください")</f>
        <v>この能力区分の点数</v>
      </c>
      <c r="E54" s="32"/>
      <c r="F54" s="32"/>
      <c r="G54" s="32"/>
      <c r="H54" s="32"/>
      <c r="I54" s="32"/>
      <c r="J54" s="32"/>
      <c r="K54" s="32"/>
      <c r="L54" s="32"/>
      <c r="M54" s="32"/>
      <c r="N54" s="32"/>
      <c r="O54" s="32"/>
      <c r="P54" s="32"/>
      <c r="Q54" s="32"/>
      <c r="R54" s="32"/>
      <c r="S54" s="31">
        <f>X53*20+AA53*14+AD53*8+AG53*3</f>
        <v>82</v>
      </c>
      <c r="T54" s="31"/>
      <c r="U54" s="14" t="s">
        <v>131</v>
      </c>
      <c r="V54" s="33">
        <v>100</v>
      </c>
      <c r="W54" s="34"/>
      <c r="X54" s="30">
        <f>X53*20</f>
        <v>60</v>
      </c>
      <c r="Y54" s="31"/>
      <c r="Z54" s="15" t="s">
        <v>7</v>
      </c>
      <c r="AA54" s="30">
        <f>AA53*14</f>
        <v>14</v>
      </c>
      <c r="AB54" s="31"/>
      <c r="AC54" s="15" t="s">
        <v>7</v>
      </c>
      <c r="AD54" s="30">
        <f>AD53*8</f>
        <v>8</v>
      </c>
      <c r="AE54" s="31"/>
      <c r="AF54" s="15" t="s">
        <v>7</v>
      </c>
      <c r="AG54" s="30">
        <f>AG53*3</f>
        <v>0</v>
      </c>
      <c r="AH54" s="31"/>
      <c r="AI54" s="15" t="s">
        <v>7</v>
      </c>
      <c r="AJ54" s="8"/>
      <c r="AK54" s="8"/>
      <c r="AL54" s="8"/>
      <c r="AM54" s="30"/>
      <c r="AN54" s="31"/>
      <c r="AO54" s="32" t="str">
        <f>IF(BU48=1,IF(BU49=1,IF(BU50=1,IF(BU51=1,IF(BU52=1,"この能力区分の点数",10),"該当する列を選択して○をつけてください"),"該当する列を選択して○をつけてください"),"該当する列を選択して○をつけてください"),"該当する列を選択して○をつけてください")</f>
        <v>該当する列を選択して○をつけてください</v>
      </c>
      <c r="AP54" s="32"/>
      <c r="AQ54" s="32"/>
      <c r="AR54" s="32"/>
      <c r="AS54" s="32"/>
      <c r="AT54" s="32"/>
      <c r="AU54" s="32"/>
      <c r="AV54" s="32"/>
      <c r="AW54" s="32"/>
      <c r="AX54" s="32"/>
      <c r="AY54" s="32"/>
      <c r="AZ54" s="32"/>
      <c r="BA54" s="32"/>
      <c r="BB54" s="32"/>
      <c r="BC54" s="32"/>
      <c r="BD54" s="31">
        <f>BI53*20+BL53*14+BO53*8+BR53*3</f>
        <v>82</v>
      </c>
      <c r="BE54" s="31"/>
      <c r="BF54" s="14" t="s">
        <v>79</v>
      </c>
      <c r="BG54" s="33">
        <v>100</v>
      </c>
      <c r="BH54" s="34"/>
      <c r="BI54" s="30">
        <f>BI53*20</f>
        <v>60</v>
      </c>
      <c r="BJ54" s="31"/>
      <c r="BK54" s="15" t="s">
        <v>7</v>
      </c>
      <c r="BL54" s="30">
        <f>BL53*14</f>
        <v>14</v>
      </c>
      <c r="BM54" s="31"/>
      <c r="BN54" s="15" t="s">
        <v>7</v>
      </c>
      <c r="BO54" s="30">
        <f>BO53*8</f>
        <v>8</v>
      </c>
      <c r="BP54" s="31"/>
      <c r="BQ54" s="15" t="s">
        <v>7</v>
      </c>
      <c r="BR54" s="30">
        <f>BR53*3</f>
        <v>0</v>
      </c>
      <c r="BS54" s="31"/>
      <c r="BT54" s="15" t="s">
        <v>7</v>
      </c>
      <c r="BU54" s="1"/>
      <c r="BV54" s="1"/>
    </row>
    <row r="55" spans="2:74" ht="5.25" customHeight="1">
      <c r="B55" s="40"/>
      <c r="C55" s="41"/>
      <c r="D55" s="46" t="s">
        <v>102</v>
      </c>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8"/>
      <c r="AJ55" s="8"/>
      <c r="AK55" s="8"/>
      <c r="AL55" s="8"/>
      <c r="AM55" s="40"/>
      <c r="AN55" s="41"/>
      <c r="AO55" s="46" t="s">
        <v>101</v>
      </c>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8"/>
      <c r="BU55" s="1"/>
      <c r="BV55" s="1"/>
    </row>
    <row r="56" spans="2:74" ht="5.25" customHeight="1">
      <c r="B56" s="42"/>
      <c r="C56" s="43"/>
      <c r="D56" s="49"/>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1"/>
      <c r="AJ56" s="8"/>
      <c r="AK56" s="8"/>
      <c r="AL56" s="8"/>
      <c r="AM56" s="42"/>
      <c r="AN56" s="43"/>
      <c r="AO56" s="49"/>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1"/>
      <c r="BU56" s="1"/>
      <c r="BV56" s="1"/>
    </row>
    <row r="57" spans="2:74" ht="20.25" customHeight="1">
      <c r="B57" s="44"/>
      <c r="C57" s="45"/>
      <c r="D57" s="52"/>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20"/>
      <c r="AJ57" s="8"/>
      <c r="AK57" s="8"/>
      <c r="AL57" s="8"/>
      <c r="AM57" s="44"/>
      <c r="AN57" s="45"/>
      <c r="AO57" s="52"/>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20"/>
      <c r="BU57" s="1"/>
      <c r="BV57" s="1"/>
    </row>
    <row r="58" spans="2:74" ht="18" customHeight="1">
      <c r="B58" s="86" t="s">
        <v>82</v>
      </c>
      <c r="C58" s="87"/>
      <c r="D58" s="90" t="s">
        <v>49</v>
      </c>
      <c r="E58" s="90"/>
      <c r="F58" s="90"/>
      <c r="G58" s="90"/>
      <c r="H58" s="90"/>
      <c r="I58" s="90"/>
      <c r="J58" s="90"/>
      <c r="K58" s="90"/>
      <c r="L58" s="90"/>
      <c r="M58" s="90"/>
      <c r="N58" s="90"/>
      <c r="O58" s="90"/>
      <c r="P58" s="90"/>
      <c r="Q58" s="90"/>
      <c r="R58" s="90"/>
      <c r="S58" s="90"/>
      <c r="T58" s="90"/>
      <c r="U58" s="90"/>
      <c r="V58" s="90"/>
      <c r="W58" s="91"/>
      <c r="X58" s="77" t="s">
        <v>2</v>
      </c>
      <c r="Y58" s="78"/>
      <c r="Z58" s="79"/>
      <c r="AA58" s="77" t="s">
        <v>1</v>
      </c>
      <c r="AB58" s="78"/>
      <c r="AC58" s="79"/>
      <c r="AD58" s="77" t="s">
        <v>12</v>
      </c>
      <c r="AE58" s="78"/>
      <c r="AF58" s="79"/>
      <c r="AG58" s="77" t="s">
        <v>5</v>
      </c>
      <c r="AH58" s="78"/>
      <c r="AI58" s="79"/>
      <c r="AM58" s="1"/>
      <c r="AN58" s="1"/>
      <c r="AO58" s="1"/>
      <c r="AP58" s="1"/>
      <c r="AQ58" s="1"/>
      <c r="AR58" s="1"/>
      <c r="AS58" s="1"/>
      <c r="AT58" s="1"/>
      <c r="AU58" s="1"/>
      <c r="AV58" s="1"/>
      <c r="AW58" s="1"/>
      <c r="AX58" s="1"/>
      <c r="AY58" s="1"/>
      <c r="AZ58" s="1"/>
      <c r="BA58" s="1"/>
      <c r="BB58" s="1"/>
      <c r="BC58" s="1"/>
      <c r="BD58" s="1"/>
      <c r="BO58" s="1"/>
      <c r="BP58" s="1"/>
      <c r="BQ58" s="1"/>
      <c r="BR58" s="1"/>
      <c r="BS58" s="1"/>
      <c r="BT58" s="1"/>
      <c r="BU58" s="1"/>
      <c r="BV58" s="1"/>
    </row>
    <row r="59" spans="2:74" ht="14.25" customHeight="1">
      <c r="B59" s="88"/>
      <c r="C59" s="89"/>
      <c r="D59" s="31"/>
      <c r="E59" s="31"/>
      <c r="F59" s="31"/>
      <c r="G59" s="31"/>
      <c r="H59" s="31"/>
      <c r="I59" s="31"/>
      <c r="J59" s="31"/>
      <c r="K59" s="31"/>
      <c r="L59" s="31"/>
      <c r="M59" s="31"/>
      <c r="N59" s="31"/>
      <c r="O59" s="31"/>
      <c r="P59" s="31"/>
      <c r="Q59" s="31"/>
      <c r="R59" s="31"/>
      <c r="S59" s="31"/>
      <c r="T59" s="31"/>
      <c r="U59" s="31"/>
      <c r="V59" s="31"/>
      <c r="W59" s="92"/>
      <c r="X59" s="80" t="s">
        <v>26</v>
      </c>
      <c r="Y59" s="81"/>
      <c r="Z59" s="82"/>
      <c r="AA59" s="80" t="s">
        <v>0</v>
      </c>
      <c r="AB59" s="81"/>
      <c r="AC59" s="82"/>
      <c r="AD59" s="80" t="s">
        <v>3</v>
      </c>
      <c r="AE59" s="81"/>
      <c r="AF59" s="82"/>
      <c r="AG59" s="83" t="s">
        <v>4</v>
      </c>
      <c r="AH59" s="84"/>
      <c r="AI59" s="85"/>
      <c r="AM59" s="1"/>
      <c r="AP59" s="29" t="s">
        <v>10</v>
      </c>
      <c r="AQ59" s="29"/>
      <c r="AR59" s="29"/>
      <c r="AS59" s="29"/>
      <c r="AT59" s="29"/>
      <c r="AU59" s="29"/>
      <c r="AV59" s="29"/>
      <c r="AW59" s="29"/>
      <c r="AX59" s="29"/>
      <c r="AY59" s="29"/>
      <c r="BD59" s="1"/>
      <c r="BO59" s="1"/>
      <c r="BP59" s="1"/>
      <c r="BQ59" s="1"/>
      <c r="BR59" s="1"/>
      <c r="BS59" s="1"/>
      <c r="BT59" s="1"/>
      <c r="BU59" s="1"/>
      <c r="BV59" s="1"/>
    </row>
    <row r="60" spans="2:74" ht="19.5" customHeight="1">
      <c r="B60" s="73" t="s">
        <v>83</v>
      </c>
      <c r="C60" s="74"/>
      <c r="D60" s="66" t="s">
        <v>50</v>
      </c>
      <c r="E60" s="75"/>
      <c r="F60" s="75"/>
      <c r="G60" s="75"/>
      <c r="H60" s="75"/>
      <c r="I60" s="75"/>
      <c r="J60" s="75"/>
      <c r="K60" s="75"/>
      <c r="L60" s="75"/>
      <c r="M60" s="75"/>
      <c r="N60" s="75"/>
      <c r="O60" s="75"/>
      <c r="P60" s="75"/>
      <c r="Q60" s="75"/>
      <c r="R60" s="75"/>
      <c r="S60" s="75"/>
      <c r="T60" s="75"/>
      <c r="U60" s="75"/>
      <c r="V60" s="75"/>
      <c r="W60" s="76"/>
      <c r="X60" s="70" t="s">
        <v>6</v>
      </c>
      <c r="Y60" s="71"/>
      <c r="Z60" s="72"/>
      <c r="AA60" s="70"/>
      <c r="AB60" s="71"/>
      <c r="AC60" s="72"/>
      <c r="AD60" s="70"/>
      <c r="AE60" s="71"/>
      <c r="AF60" s="72"/>
      <c r="AG60" s="70"/>
      <c r="AH60" s="71"/>
      <c r="AI60" s="72"/>
      <c r="AM60" s="1"/>
      <c r="BD60" s="1"/>
      <c r="BE60" s="1"/>
      <c r="BF60" s="1"/>
      <c r="BG60" s="1"/>
      <c r="BH60" s="1"/>
      <c r="BI60" s="1"/>
      <c r="BJ60" s="1"/>
      <c r="BK60" s="1"/>
      <c r="BL60" s="1"/>
      <c r="BM60" s="1"/>
      <c r="BN60" s="1"/>
      <c r="BO60" s="1"/>
      <c r="BP60" s="1"/>
      <c r="BQ60" s="1"/>
      <c r="BR60" s="1"/>
      <c r="BS60" s="1"/>
      <c r="BT60" s="1"/>
      <c r="BU60" s="1"/>
      <c r="BV60" s="1"/>
    </row>
    <row r="61" spans="2:74" ht="19.5" customHeight="1">
      <c r="B61" s="64" t="s">
        <v>14</v>
      </c>
      <c r="C61" s="65"/>
      <c r="D61" s="66" t="s">
        <v>51</v>
      </c>
      <c r="E61" s="66"/>
      <c r="F61" s="66"/>
      <c r="G61" s="66"/>
      <c r="H61" s="66"/>
      <c r="I61" s="66"/>
      <c r="J61" s="66"/>
      <c r="K61" s="66"/>
      <c r="L61" s="66"/>
      <c r="M61" s="66"/>
      <c r="N61" s="66"/>
      <c r="O61" s="66"/>
      <c r="P61" s="66"/>
      <c r="Q61" s="66"/>
      <c r="R61" s="66"/>
      <c r="S61" s="66"/>
      <c r="T61" s="66"/>
      <c r="U61" s="66"/>
      <c r="V61" s="66"/>
      <c r="W61" s="67"/>
      <c r="X61" s="58"/>
      <c r="Y61" s="59"/>
      <c r="Z61" s="60"/>
      <c r="AA61" s="58" t="s">
        <v>6</v>
      </c>
      <c r="AB61" s="59"/>
      <c r="AC61" s="60"/>
      <c r="AD61" s="58"/>
      <c r="AE61" s="59"/>
      <c r="AF61" s="60"/>
      <c r="AG61" s="58"/>
      <c r="AH61" s="59"/>
      <c r="AI61" s="60"/>
      <c r="AM61" s="1"/>
      <c r="BD61" s="1"/>
      <c r="BE61" s="1"/>
      <c r="BF61" s="1"/>
      <c r="BG61" s="1"/>
      <c r="BH61" s="1"/>
      <c r="BI61" s="1"/>
      <c r="BJ61" s="1"/>
      <c r="BK61" s="1"/>
      <c r="BL61" s="1"/>
      <c r="BM61" s="1"/>
      <c r="BN61" s="1"/>
      <c r="BO61" s="1"/>
      <c r="BP61" s="1"/>
      <c r="BQ61" s="1"/>
      <c r="BR61" s="1"/>
      <c r="BS61" s="1"/>
      <c r="BT61" s="1"/>
      <c r="BU61" s="1"/>
      <c r="BV61" s="1"/>
    </row>
    <row r="62" spans="2:74" ht="19.5" customHeight="1">
      <c r="B62" s="64" t="s">
        <v>84</v>
      </c>
      <c r="C62" s="65"/>
      <c r="D62" s="66" t="s">
        <v>52</v>
      </c>
      <c r="E62" s="66"/>
      <c r="F62" s="66"/>
      <c r="G62" s="66"/>
      <c r="H62" s="66"/>
      <c r="I62" s="66"/>
      <c r="J62" s="66"/>
      <c r="K62" s="66"/>
      <c r="L62" s="66"/>
      <c r="M62" s="66"/>
      <c r="N62" s="66"/>
      <c r="O62" s="66"/>
      <c r="P62" s="66"/>
      <c r="Q62" s="66"/>
      <c r="R62" s="66"/>
      <c r="S62" s="66"/>
      <c r="T62" s="66"/>
      <c r="U62" s="66"/>
      <c r="V62" s="66"/>
      <c r="W62" s="67"/>
      <c r="X62" s="58" t="s">
        <v>6</v>
      </c>
      <c r="Y62" s="59"/>
      <c r="Z62" s="60"/>
      <c r="AA62" s="58"/>
      <c r="AB62" s="59"/>
      <c r="AC62" s="60"/>
      <c r="AD62" s="58"/>
      <c r="AE62" s="59"/>
      <c r="AF62" s="60"/>
      <c r="AG62" s="58"/>
      <c r="AH62" s="59"/>
      <c r="AI62" s="60"/>
      <c r="AJ62" s="1"/>
      <c r="AK62" s="1"/>
      <c r="AL62" s="1"/>
      <c r="AM62" s="1"/>
      <c r="BD62" s="1"/>
      <c r="BE62" s="1"/>
      <c r="BF62" s="1"/>
      <c r="BG62" s="1"/>
      <c r="BH62" s="1"/>
      <c r="BI62" s="1"/>
      <c r="BJ62" s="1"/>
      <c r="BK62" s="1"/>
      <c r="BL62" s="1"/>
      <c r="BM62" s="1"/>
      <c r="BN62" s="1"/>
      <c r="BO62" s="1"/>
      <c r="BP62" s="1"/>
      <c r="BQ62" s="1"/>
      <c r="BR62" s="1"/>
      <c r="BS62" s="1"/>
      <c r="BT62" s="1"/>
      <c r="BU62" s="1"/>
      <c r="BV62" s="1"/>
    </row>
    <row r="63" spans="2:74" ht="19.5" customHeight="1">
      <c r="B63" s="64" t="s">
        <v>85</v>
      </c>
      <c r="C63" s="65"/>
      <c r="D63" s="68" t="s">
        <v>53</v>
      </c>
      <c r="E63" s="68"/>
      <c r="F63" s="68"/>
      <c r="G63" s="68"/>
      <c r="H63" s="68"/>
      <c r="I63" s="68"/>
      <c r="J63" s="68"/>
      <c r="K63" s="68"/>
      <c r="L63" s="68"/>
      <c r="M63" s="68"/>
      <c r="N63" s="68"/>
      <c r="O63" s="68"/>
      <c r="P63" s="68"/>
      <c r="Q63" s="68"/>
      <c r="R63" s="68"/>
      <c r="S63" s="68"/>
      <c r="T63" s="68"/>
      <c r="U63" s="68"/>
      <c r="V63" s="68"/>
      <c r="W63" s="69"/>
      <c r="X63" s="58" t="s">
        <v>6</v>
      </c>
      <c r="Y63" s="59"/>
      <c r="Z63" s="60"/>
      <c r="AA63" s="58"/>
      <c r="AB63" s="59"/>
      <c r="AC63" s="60"/>
      <c r="AD63" s="58"/>
      <c r="AE63" s="59"/>
      <c r="AF63" s="60"/>
      <c r="AG63" s="58"/>
      <c r="AH63" s="59"/>
      <c r="AI63" s="60"/>
      <c r="AJ63" s="1"/>
      <c r="AK63" s="1"/>
      <c r="AL63" s="1"/>
      <c r="AM63" s="1"/>
      <c r="BD63" s="1"/>
      <c r="BE63" s="1"/>
      <c r="BF63" s="1"/>
      <c r="BG63" s="1"/>
      <c r="BH63" s="1"/>
      <c r="BI63" s="1"/>
      <c r="BJ63" s="1"/>
      <c r="BK63" s="1"/>
      <c r="BL63" s="1"/>
      <c r="BM63" s="1"/>
      <c r="BN63" s="1"/>
      <c r="BO63" s="1"/>
      <c r="BP63" s="1"/>
      <c r="BQ63" s="1"/>
      <c r="BR63" s="1"/>
      <c r="BS63" s="1"/>
      <c r="BT63" s="1"/>
      <c r="BU63" s="1"/>
      <c r="BV63" s="1"/>
    </row>
    <row r="64" spans="2:74" ht="19.5" customHeight="1">
      <c r="B64" s="64" t="s">
        <v>86</v>
      </c>
      <c r="C64" s="65"/>
      <c r="D64" s="66" t="s">
        <v>54</v>
      </c>
      <c r="E64" s="66"/>
      <c r="F64" s="66"/>
      <c r="G64" s="66"/>
      <c r="H64" s="66"/>
      <c r="I64" s="66"/>
      <c r="J64" s="66"/>
      <c r="K64" s="66"/>
      <c r="L64" s="66"/>
      <c r="M64" s="66"/>
      <c r="N64" s="66"/>
      <c r="O64" s="66"/>
      <c r="P64" s="66"/>
      <c r="Q64" s="66"/>
      <c r="R64" s="66"/>
      <c r="S64" s="66"/>
      <c r="T64" s="66"/>
      <c r="U64" s="66"/>
      <c r="V64" s="66"/>
      <c r="W64" s="67"/>
      <c r="X64" s="58"/>
      <c r="Y64" s="59"/>
      <c r="Z64" s="60"/>
      <c r="AA64" s="58" t="s">
        <v>6</v>
      </c>
      <c r="AB64" s="59"/>
      <c r="AC64" s="60"/>
      <c r="AD64" s="58"/>
      <c r="AE64" s="59"/>
      <c r="AF64" s="60"/>
      <c r="AG64" s="58"/>
      <c r="AH64" s="59"/>
      <c r="AI64" s="60"/>
      <c r="AJ64" s="1"/>
      <c r="AK64" s="1"/>
      <c r="AL64" s="1"/>
      <c r="AM64" s="1"/>
      <c r="BD64" s="1"/>
      <c r="BE64" s="1"/>
      <c r="BF64" s="1"/>
      <c r="BG64" s="1"/>
      <c r="BH64" s="1"/>
      <c r="BI64" s="1"/>
      <c r="BJ64" s="1"/>
      <c r="BK64" s="1"/>
      <c r="BL64" s="1"/>
      <c r="BM64" s="1"/>
      <c r="BN64" s="1"/>
      <c r="BO64" s="1"/>
      <c r="BP64" s="1"/>
      <c r="BQ64" s="1"/>
      <c r="BR64" s="1"/>
      <c r="BS64" s="1"/>
      <c r="BT64" s="1"/>
      <c r="BU64" s="1"/>
      <c r="BV64" s="1"/>
    </row>
    <row r="65" spans="2:74" ht="18" customHeight="1" hidden="1">
      <c r="B65" s="12"/>
      <c r="C65" s="6"/>
      <c r="D65" s="7"/>
      <c r="E65" s="7"/>
      <c r="F65" s="7"/>
      <c r="G65" s="7"/>
      <c r="H65" s="7"/>
      <c r="I65" s="7"/>
      <c r="J65" s="7"/>
      <c r="K65" s="7"/>
      <c r="L65" s="7"/>
      <c r="M65" s="7"/>
      <c r="N65" s="7"/>
      <c r="O65" s="7"/>
      <c r="P65" s="7"/>
      <c r="Q65" s="7"/>
      <c r="R65" s="8"/>
      <c r="S65" s="8"/>
      <c r="T65" s="8"/>
      <c r="U65" s="8"/>
      <c r="V65" s="8"/>
      <c r="W65" s="8"/>
      <c r="X65" s="61">
        <f>COUNTIF(X60:Z64,"○")</f>
        <v>3</v>
      </c>
      <c r="Y65" s="62"/>
      <c r="Z65" s="63"/>
      <c r="AA65" s="61">
        <f>COUNTIF(AA60:AC64,"○")</f>
        <v>2</v>
      </c>
      <c r="AB65" s="62"/>
      <c r="AC65" s="63"/>
      <c r="AD65" s="61">
        <f>COUNTIF(AD60:AF64,"○")</f>
        <v>0</v>
      </c>
      <c r="AE65" s="62"/>
      <c r="AF65" s="63"/>
      <c r="AG65" s="61">
        <f>COUNTIF(AG60:AI64,"○")</f>
        <v>0</v>
      </c>
      <c r="AH65" s="62"/>
      <c r="AI65" s="63"/>
      <c r="AJ65" s="1"/>
      <c r="AK65" s="1"/>
      <c r="AL65" s="1"/>
      <c r="AM65" s="1"/>
      <c r="BD65" s="1"/>
      <c r="BE65" s="1"/>
      <c r="BF65" s="1"/>
      <c r="BG65" s="1"/>
      <c r="BH65" s="1"/>
      <c r="BI65" s="1"/>
      <c r="BJ65" s="1"/>
      <c r="BK65" s="1"/>
      <c r="BL65" s="1"/>
      <c r="BM65" s="1"/>
      <c r="BN65" s="1"/>
      <c r="BO65" s="1"/>
      <c r="BP65" s="1"/>
      <c r="BQ65" s="1"/>
      <c r="BR65" s="1"/>
      <c r="BS65" s="1"/>
      <c r="BT65" s="1"/>
      <c r="BU65" s="1"/>
      <c r="BV65" s="1"/>
    </row>
    <row r="66" spans="2:74" ht="18" customHeight="1" hidden="1">
      <c r="B66" s="16"/>
      <c r="C66" s="14"/>
      <c r="D66" s="32" t="str">
        <f>IF(AJ60=1,IF(AJ61=1,IF(AJ62=1,IF(AJ63=1,IF(AJ64=1,"この能力区分の点数",10),"該当する列を選択して○をつけてください"),"該当する列を選択して○をつけてください"),"該当する列を選択して○をつけてください"),"該当する列を選択して○をつけてください")</f>
        <v>該当する列を選択して○をつけてください</v>
      </c>
      <c r="E66" s="32"/>
      <c r="F66" s="32"/>
      <c r="G66" s="32"/>
      <c r="H66" s="32"/>
      <c r="I66" s="32"/>
      <c r="J66" s="32"/>
      <c r="K66" s="32"/>
      <c r="L66" s="32"/>
      <c r="M66" s="32"/>
      <c r="N66" s="32"/>
      <c r="O66" s="32"/>
      <c r="P66" s="32"/>
      <c r="Q66" s="32"/>
      <c r="R66" s="32"/>
      <c r="S66" s="31">
        <f>X65*20+AA65*14+AD65*8+AG65*3</f>
        <v>88</v>
      </c>
      <c r="T66" s="31"/>
      <c r="U66" s="14" t="s">
        <v>79</v>
      </c>
      <c r="V66" s="33">
        <v>100</v>
      </c>
      <c r="W66" s="34"/>
      <c r="X66" s="30">
        <f>X65*20</f>
        <v>60</v>
      </c>
      <c r="Y66" s="31"/>
      <c r="Z66" s="15" t="s">
        <v>7</v>
      </c>
      <c r="AA66" s="30">
        <f>AA65*14</f>
        <v>28</v>
      </c>
      <c r="AB66" s="31"/>
      <c r="AC66" s="15" t="s">
        <v>7</v>
      </c>
      <c r="AD66" s="30">
        <f>AD65*8</f>
        <v>0</v>
      </c>
      <c r="AE66" s="31"/>
      <c r="AF66" s="15" t="s">
        <v>7</v>
      </c>
      <c r="AG66" s="30">
        <f>AG65*3</f>
        <v>0</v>
      </c>
      <c r="AH66" s="31"/>
      <c r="AI66" s="15" t="s">
        <v>7</v>
      </c>
      <c r="BT66" s="1"/>
      <c r="BU66" s="1"/>
      <c r="BV66" s="1"/>
    </row>
    <row r="67" spans="2:74" ht="16.5" customHeight="1">
      <c r="B67" s="40"/>
      <c r="C67" s="55"/>
      <c r="D67" s="46" t="s">
        <v>97</v>
      </c>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8"/>
      <c r="BT67" s="1"/>
      <c r="BU67" s="1"/>
      <c r="BV67" s="1"/>
    </row>
    <row r="68" spans="2:74" ht="15.75" customHeight="1">
      <c r="B68" s="42"/>
      <c r="C68" s="56"/>
      <c r="D68" s="49"/>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1"/>
      <c r="BT68" s="1"/>
      <c r="BU68" s="1"/>
      <c r="BV68" s="1"/>
    </row>
    <row r="69" spans="2:74" ht="3" customHeight="1">
      <c r="B69" s="44"/>
      <c r="C69" s="57"/>
      <c r="D69" s="52"/>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20"/>
      <c r="BT69" s="1"/>
      <c r="BU69" s="1"/>
      <c r="BV69" s="1"/>
    </row>
    <row r="70" spans="72:74" ht="13.5">
      <c r="BT70" s="1"/>
      <c r="BU70" s="1"/>
      <c r="BV70" s="1"/>
    </row>
    <row r="71" spans="72:74" ht="13.5">
      <c r="BT71" s="1"/>
      <c r="BU71" s="1"/>
      <c r="BV71" s="1"/>
    </row>
    <row r="72" spans="40:74" ht="13.5">
      <c r="AN72" s="19" t="s">
        <v>8</v>
      </c>
      <c r="AO72" s="18"/>
      <c r="AP72" s="18"/>
      <c r="AQ72" s="18"/>
      <c r="AR72" s="18"/>
      <c r="AS72" s="18"/>
      <c r="AT72" s="18"/>
      <c r="AU72" s="18"/>
      <c r="AV72" s="18"/>
      <c r="AW72" s="18"/>
      <c r="AX72" s="18"/>
      <c r="AY72" s="18"/>
      <c r="AZ72" s="54"/>
      <c r="BA72" s="19" t="s">
        <v>9</v>
      </c>
      <c r="BB72" s="18"/>
      <c r="BC72" s="54"/>
      <c r="BT72" s="1"/>
      <c r="BU72" s="1"/>
      <c r="BV72" s="1"/>
    </row>
    <row r="73" spans="40:74" ht="13.5">
      <c r="AN73" s="35" t="str">
        <f>B10</f>
        <v>Ⅰ</v>
      </c>
      <c r="AO73" s="36"/>
      <c r="AP73" s="21" t="s">
        <v>109</v>
      </c>
      <c r="AQ73" s="21"/>
      <c r="AR73" s="21"/>
      <c r="AS73" s="21"/>
      <c r="AT73" s="21"/>
      <c r="AU73" s="21"/>
      <c r="AV73" s="21"/>
      <c r="AW73" s="21"/>
      <c r="AX73" s="21"/>
      <c r="AY73" s="21"/>
      <c r="AZ73" s="22"/>
      <c r="BA73" s="39">
        <f>S18</f>
        <v>94</v>
      </c>
      <c r="BB73" s="37"/>
      <c r="BC73" s="4" t="s">
        <v>7</v>
      </c>
      <c r="BT73" s="1"/>
      <c r="BU73" s="1"/>
      <c r="BV73" s="1"/>
    </row>
    <row r="74" spans="40:74" ht="13.5">
      <c r="AN74" s="35" t="str">
        <f>B22</f>
        <v>Ⅱ</v>
      </c>
      <c r="AO74" s="36"/>
      <c r="AP74" s="21" t="s">
        <v>149</v>
      </c>
      <c r="AQ74" s="21"/>
      <c r="AR74" s="21"/>
      <c r="AS74" s="21"/>
      <c r="AT74" s="21"/>
      <c r="AU74" s="21"/>
      <c r="AV74" s="21"/>
      <c r="AW74" s="21"/>
      <c r="AX74" s="21"/>
      <c r="AY74" s="21"/>
      <c r="AZ74" s="22"/>
      <c r="BA74" s="39">
        <f>S30</f>
        <v>88</v>
      </c>
      <c r="BB74" s="37"/>
      <c r="BC74" s="4" t="s">
        <v>7</v>
      </c>
      <c r="BT74" s="1"/>
      <c r="BU74" s="1"/>
      <c r="BV74" s="1"/>
    </row>
    <row r="75" spans="40:74" ht="13.5">
      <c r="AN75" s="35" t="str">
        <f>B34</f>
        <v>Ⅲ</v>
      </c>
      <c r="AO75" s="36"/>
      <c r="AP75" s="21" t="s">
        <v>132</v>
      </c>
      <c r="AQ75" s="21"/>
      <c r="AR75" s="21"/>
      <c r="AS75" s="21"/>
      <c r="AT75" s="21"/>
      <c r="AU75" s="21"/>
      <c r="AV75" s="21"/>
      <c r="AW75" s="21"/>
      <c r="AX75" s="21"/>
      <c r="AY75" s="21"/>
      <c r="AZ75" s="22"/>
      <c r="BA75" s="39">
        <f>S42</f>
        <v>88</v>
      </c>
      <c r="BB75" s="37"/>
      <c r="BC75" s="4" t="s">
        <v>7</v>
      </c>
      <c r="BT75" s="1"/>
      <c r="BU75" s="1"/>
      <c r="BV75" s="1"/>
    </row>
    <row r="76" spans="40:74" ht="13.5">
      <c r="AN76" s="109" t="str">
        <f>B46</f>
        <v>Ⅳ</v>
      </c>
      <c r="AO76" s="110"/>
      <c r="AP76" s="111" t="s">
        <v>133</v>
      </c>
      <c r="AQ76" s="111"/>
      <c r="AR76" s="111"/>
      <c r="AS76" s="111"/>
      <c r="AT76" s="111"/>
      <c r="AU76" s="111"/>
      <c r="AV76" s="111"/>
      <c r="AW76" s="111"/>
      <c r="AX76" s="111"/>
      <c r="AY76" s="111"/>
      <c r="AZ76" s="112"/>
      <c r="BA76" s="39">
        <f>S54</f>
        <v>82</v>
      </c>
      <c r="BB76" s="37"/>
      <c r="BC76" s="4" t="s">
        <v>7</v>
      </c>
      <c r="BT76" s="1"/>
      <c r="BU76" s="1"/>
      <c r="BV76" s="1"/>
    </row>
    <row r="77" spans="40:74" ht="13.5">
      <c r="AN77" s="35" t="str">
        <f>AM10</f>
        <v>Ⅵ</v>
      </c>
      <c r="AO77" s="36"/>
      <c r="AP77" s="21" t="s">
        <v>134</v>
      </c>
      <c r="AQ77" s="21"/>
      <c r="AR77" s="21"/>
      <c r="AS77" s="21"/>
      <c r="AT77" s="21"/>
      <c r="AU77" s="21"/>
      <c r="AV77" s="21"/>
      <c r="AW77" s="21"/>
      <c r="AX77" s="21"/>
      <c r="AY77" s="21"/>
      <c r="AZ77" s="22"/>
      <c r="BA77" s="39">
        <f>S66</f>
        <v>88</v>
      </c>
      <c r="BB77" s="37"/>
      <c r="BC77" s="4" t="s">
        <v>7</v>
      </c>
      <c r="BT77" s="1"/>
      <c r="BU77" s="1"/>
      <c r="BV77" s="1"/>
    </row>
    <row r="78" spans="40:74" ht="13.5">
      <c r="AN78" s="35" t="s">
        <v>87</v>
      </c>
      <c r="AO78" s="36"/>
      <c r="AP78" s="21" t="s">
        <v>91</v>
      </c>
      <c r="AQ78" s="21"/>
      <c r="AR78" s="21"/>
      <c r="AS78" s="21"/>
      <c r="AT78" s="21"/>
      <c r="AU78" s="21"/>
      <c r="AV78" s="21"/>
      <c r="AW78" s="21"/>
      <c r="AX78" s="21"/>
      <c r="AY78" s="21"/>
      <c r="AZ78" s="22"/>
      <c r="BA78" s="39">
        <f>BD18</f>
        <v>88</v>
      </c>
      <c r="BB78" s="37"/>
      <c r="BC78" s="3" t="s">
        <v>7</v>
      </c>
      <c r="BT78" s="1"/>
      <c r="BU78" s="1"/>
      <c r="BV78" s="1"/>
    </row>
    <row r="79" spans="40:74" ht="13.5">
      <c r="AN79" s="35" t="s">
        <v>88</v>
      </c>
      <c r="AO79" s="36"/>
      <c r="AP79" s="21" t="s">
        <v>76</v>
      </c>
      <c r="AQ79" s="21"/>
      <c r="AR79" s="21"/>
      <c r="AS79" s="21"/>
      <c r="AT79" s="21"/>
      <c r="AU79" s="21"/>
      <c r="AV79" s="21"/>
      <c r="AW79" s="21"/>
      <c r="AX79" s="21"/>
      <c r="AY79" s="21"/>
      <c r="AZ79" s="22"/>
      <c r="BA79" s="39">
        <f>BD30</f>
        <v>82</v>
      </c>
      <c r="BB79" s="37"/>
      <c r="BC79" s="4" t="s">
        <v>7</v>
      </c>
      <c r="BT79" s="1"/>
      <c r="BU79" s="1"/>
      <c r="BV79" s="1"/>
    </row>
    <row r="80" spans="40:74" ht="13.5">
      <c r="AN80" s="35" t="s">
        <v>89</v>
      </c>
      <c r="AO80" s="36"/>
      <c r="AP80" s="37" t="s">
        <v>110</v>
      </c>
      <c r="AQ80" s="37"/>
      <c r="AR80" s="37"/>
      <c r="AS80" s="37"/>
      <c r="AT80" s="37"/>
      <c r="AU80" s="37"/>
      <c r="AV80" s="37"/>
      <c r="AW80" s="37"/>
      <c r="AX80" s="37"/>
      <c r="AY80" s="37"/>
      <c r="AZ80" s="38"/>
      <c r="BA80" s="39">
        <f>BD42</f>
        <v>82</v>
      </c>
      <c r="BB80" s="37"/>
      <c r="BC80" s="5" t="s">
        <v>7</v>
      </c>
      <c r="BT80" s="1"/>
      <c r="BU80" s="1"/>
      <c r="BV80" s="1"/>
    </row>
    <row r="81" spans="40:74" ht="13.5">
      <c r="AN81" s="35" t="s">
        <v>90</v>
      </c>
      <c r="AO81" s="36"/>
      <c r="AP81" s="37" t="s">
        <v>141</v>
      </c>
      <c r="AQ81" s="37"/>
      <c r="AR81" s="37"/>
      <c r="AS81" s="37"/>
      <c r="AT81" s="37"/>
      <c r="AU81" s="37"/>
      <c r="AV81" s="37"/>
      <c r="AW81" s="37"/>
      <c r="AX81" s="37"/>
      <c r="AY81" s="37"/>
      <c r="AZ81" s="38"/>
      <c r="BA81" s="39">
        <f>BD54</f>
        <v>82</v>
      </c>
      <c r="BB81" s="37"/>
      <c r="BC81" s="5" t="s">
        <v>7</v>
      </c>
      <c r="BT81" s="1"/>
      <c r="BU81" s="1"/>
      <c r="BV81" s="1"/>
    </row>
    <row r="82" spans="72:74" ht="13.5">
      <c r="BT82" s="1"/>
      <c r="BU82" s="1"/>
      <c r="BV82" s="1"/>
    </row>
    <row r="83" spans="72:74" ht="13.5">
      <c r="BT83" s="1"/>
      <c r="BU83" s="1"/>
      <c r="BV83" s="1"/>
    </row>
    <row r="84" spans="72:74" ht="13.5">
      <c r="BT84" s="1"/>
      <c r="BU84" s="1"/>
      <c r="BV84" s="1"/>
    </row>
    <row r="85" spans="72:74" ht="13.5">
      <c r="BT85" s="1"/>
      <c r="BU85" s="1"/>
      <c r="BV85" s="1"/>
    </row>
    <row r="86" spans="72:74" ht="13.5">
      <c r="BT86" s="1"/>
      <c r="BU86" s="1"/>
      <c r="BV86" s="1"/>
    </row>
    <row r="87" spans="72:74" ht="13.5">
      <c r="BT87" s="1"/>
      <c r="BU87" s="1"/>
      <c r="BV87" s="1"/>
    </row>
    <row r="88" spans="72:74" ht="13.5">
      <c r="BT88" s="1"/>
      <c r="BU88" s="1"/>
      <c r="BV88" s="1"/>
    </row>
    <row r="89" spans="72:74" ht="13.5">
      <c r="BT89" s="1"/>
      <c r="BU89" s="1"/>
      <c r="BV89" s="1"/>
    </row>
    <row r="90" spans="72:74" ht="13.5">
      <c r="BT90" s="1"/>
      <c r="BU90" s="1"/>
      <c r="BV90" s="1"/>
    </row>
    <row r="91" spans="72:74" ht="13.5">
      <c r="BT91" s="1"/>
      <c r="BU91" s="1"/>
      <c r="BV91" s="1"/>
    </row>
    <row r="92" spans="72:74" ht="13.5">
      <c r="BT92" s="1"/>
      <c r="BU92" s="1"/>
      <c r="BV92" s="1"/>
    </row>
    <row r="93" spans="72:74" ht="13.5">
      <c r="BT93" s="1"/>
      <c r="BU93" s="1"/>
      <c r="BV93" s="1"/>
    </row>
    <row r="94" spans="72:74" ht="13.5">
      <c r="BT94" s="1"/>
      <c r="BU94" s="1"/>
      <c r="BV94" s="1"/>
    </row>
    <row r="95" spans="72:74" ht="13.5">
      <c r="BT95" s="1"/>
      <c r="BU95" s="1"/>
      <c r="BV95" s="1"/>
    </row>
  </sheetData>
  <mergeCells count="524">
    <mergeCell ref="B1:AI4"/>
    <mergeCell ref="AA10:AC10"/>
    <mergeCell ref="AA27:AC27"/>
    <mergeCell ref="AD27:AF27"/>
    <mergeCell ref="X23:Z23"/>
    <mergeCell ref="X24:Z24"/>
    <mergeCell ref="AA12:AC12"/>
    <mergeCell ref="X16:Z16"/>
    <mergeCell ref="X17:Z17"/>
    <mergeCell ref="AA16:AC16"/>
    <mergeCell ref="BA75:BB75"/>
    <mergeCell ref="BA79:BB79"/>
    <mergeCell ref="BA76:BB76"/>
    <mergeCell ref="BA77:BB77"/>
    <mergeCell ref="AG10:AI10"/>
    <mergeCell ref="B5:AI9"/>
    <mergeCell ref="AD10:AF10"/>
    <mergeCell ref="B10:C11"/>
    <mergeCell ref="D10:W11"/>
    <mergeCell ref="AG11:AI11"/>
    <mergeCell ref="X11:Z11"/>
    <mergeCell ref="AA11:AC11"/>
    <mergeCell ref="AD11:AF11"/>
    <mergeCell ref="X10:Z10"/>
    <mergeCell ref="X41:Z41"/>
    <mergeCell ref="X38:Z38"/>
    <mergeCell ref="X40:Z40"/>
    <mergeCell ref="X39:Z39"/>
    <mergeCell ref="X27:Z27"/>
    <mergeCell ref="X29:Z29"/>
    <mergeCell ref="AA26:AC26"/>
    <mergeCell ref="AA34:AC34"/>
    <mergeCell ref="AA29:AC29"/>
    <mergeCell ref="X30:Y30"/>
    <mergeCell ref="D31:AI33"/>
    <mergeCell ref="AA30:AB30"/>
    <mergeCell ref="AD30:AE30"/>
    <mergeCell ref="B25:C25"/>
    <mergeCell ref="B26:C26"/>
    <mergeCell ref="B22:C23"/>
    <mergeCell ref="B27:C27"/>
    <mergeCell ref="B18:C18"/>
    <mergeCell ref="B14:C14"/>
    <mergeCell ref="B15:C15"/>
    <mergeCell ref="B24:C24"/>
    <mergeCell ref="D14:W14"/>
    <mergeCell ref="B51:C51"/>
    <mergeCell ref="B52:C52"/>
    <mergeCell ref="B38:C38"/>
    <mergeCell ref="B39:C39"/>
    <mergeCell ref="B40:C40"/>
    <mergeCell ref="B48:C48"/>
    <mergeCell ref="B46:C47"/>
    <mergeCell ref="B42:C42"/>
    <mergeCell ref="B50:C50"/>
    <mergeCell ref="D15:W15"/>
    <mergeCell ref="X14:Z14"/>
    <mergeCell ref="AG27:AI27"/>
    <mergeCell ref="D27:W27"/>
    <mergeCell ref="AA14:AC14"/>
    <mergeCell ref="X25:Z25"/>
    <mergeCell ref="AD25:AF25"/>
    <mergeCell ref="AD15:AF15"/>
    <mergeCell ref="AD14:AF14"/>
    <mergeCell ref="AG15:AI15"/>
    <mergeCell ref="B49:C49"/>
    <mergeCell ref="B16:C16"/>
    <mergeCell ref="S18:T18"/>
    <mergeCell ref="D18:R18"/>
    <mergeCell ref="B28:C28"/>
    <mergeCell ref="B36:C36"/>
    <mergeCell ref="B37:C37"/>
    <mergeCell ref="B34:C35"/>
    <mergeCell ref="B30:C30"/>
    <mergeCell ref="B31:C33"/>
    <mergeCell ref="AM10:AN11"/>
    <mergeCell ref="AM12:AN12"/>
    <mergeCell ref="X18:Y18"/>
    <mergeCell ref="AA18:AB18"/>
    <mergeCell ref="AD18:AE18"/>
    <mergeCell ref="AG13:AI13"/>
    <mergeCell ref="X15:Z15"/>
    <mergeCell ref="AA15:AC15"/>
    <mergeCell ref="AM13:AN13"/>
    <mergeCell ref="AM14:AN14"/>
    <mergeCell ref="B12:C12"/>
    <mergeCell ref="B13:C13"/>
    <mergeCell ref="AD12:AF12"/>
    <mergeCell ref="AG12:AI12"/>
    <mergeCell ref="X13:Z13"/>
    <mergeCell ref="AA13:AC13"/>
    <mergeCell ref="X12:Z12"/>
    <mergeCell ref="D12:W12"/>
    <mergeCell ref="D13:W13"/>
    <mergeCell ref="AD13:AF13"/>
    <mergeCell ref="AD41:AF41"/>
    <mergeCell ref="AA39:AC39"/>
    <mergeCell ref="AG48:AI48"/>
    <mergeCell ref="AG41:AI41"/>
    <mergeCell ref="AG42:AH42"/>
    <mergeCell ref="AD42:AE42"/>
    <mergeCell ref="AG40:AI40"/>
    <mergeCell ref="AG39:AI39"/>
    <mergeCell ref="AA41:AC41"/>
    <mergeCell ref="AD39:AF39"/>
    <mergeCell ref="BO12:BQ12"/>
    <mergeCell ref="BR12:BT12"/>
    <mergeCell ref="BR15:BT15"/>
    <mergeCell ref="X52:Z52"/>
    <mergeCell ref="AA52:AC52"/>
    <mergeCell ref="AD52:AF52"/>
    <mergeCell ref="AG52:AI52"/>
    <mergeCell ref="X51:Z51"/>
    <mergeCell ref="AA51:AC51"/>
    <mergeCell ref="AD51:AF51"/>
    <mergeCell ref="BI12:BK12"/>
    <mergeCell ref="BL12:BN12"/>
    <mergeCell ref="X37:Z37"/>
    <mergeCell ref="AA37:AC37"/>
    <mergeCell ref="AD37:AF37"/>
    <mergeCell ref="AG37:AI37"/>
    <mergeCell ref="X36:Z36"/>
    <mergeCell ref="AA36:AC36"/>
    <mergeCell ref="BI14:BK14"/>
    <mergeCell ref="AG14:AI14"/>
    <mergeCell ref="BL13:BN13"/>
    <mergeCell ref="BO13:BQ13"/>
    <mergeCell ref="BR13:BT13"/>
    <mergeCell ref="BO15:BQ15"/>
    <mergeCell ref="BO14:BQ14"/>
    <mergeCell ref="BR14:BT14"/>
    <mergeCell ref="D36:W36"/>
    <mergeCell ref="AD36:AF36"/>
    <mergeCell ref="AD28:AF28"/>
    <mergeCell ref="AG28:AI28"/>
    <mergeCell ref="AG35:AI35"/>
    <mergeCell ref="AD35:AF35"/>
    <mergeCell ref="AG34:AI34"/>
    <mergeCell ref="AG30:AH30"/>
    <mergeCell ref="D30:R30"/>
    <mergeCell ref="X34:Z34"/>
    <mergeCell ref="AM15:AN15"/>
    <mergeCell ref="BO22:BQ22"/>
    <mergeCell ref="AG17:AI17"/>
    <mergeCell ref="AA17:AC17"/>
    <mergeCell ref="AD17:AF17"/>
    <mergeCell ref="BO18:BP18"/>
    <mergeCell ref="AM16:AN16"/>
    <mergeCell ref="BD18:BE18"/>
    <mergeCell ref="AM19:AN21"/>
    <mergeCell ref="AD16:AF16"/>
    <mergeCell ref="BL24:BN24"/>
    <mergeCell ref="BL25:BN25"/>
    <mergeCell ref="BL18:BM18"/>
    <mergeCell ref="BI18:BJ18"/>
    <mergeCell ref="AO24:BH24"/>
    <mergeCell ref="BI24:BK24"/>
    <mergeCell ref="BG18:BH18"/>
    <mergeCell ref="BI26:BK26"/>
    <mergeCell ref="BR16:BT16"/>
    <mergeCell ref="AO18:BC18"/>
    <mergeCell ref="AO16:BH16"/>
    <mergeCell ref="BI16:BK16"/>
    <mergeCell ref="BL16:BN16"/>
    <mergeCell ref="BO17:BQ17"/>
    <mergeCell ref="BI17:BK17"/>
    <mergeCell ref="BL17:BN17"/>
    <mergeCell ref="BR17:BT17"/>
    <mergeCell ref="BO16:BQ16"/>
    <mergeCell ref="V18:W18"/>
    <mergeCell ref="D25:W25"/>
    <mergeCell ref="AG22:AI22"/>
    <mergeCell ref="AG18:AH18"/>
    <mergeCell ref="X22:Z22"/>
    <mergeCell ref="AA22:AC22"/>
    <mergeCell ref="D22:W23"/>
    <mergeCell ref="AD22:AF22"/>
    <mergeCell ref="BR23:BT23"/>
    <mergeCell ref="BR25:BT25"/>
    <mergeCell ref="BR24:BT24"/>
    <mergeCell ref="BO24:BQ24"/>
    <mergeCell ref="AM28:AN28"/>
    <mergeCell ref="AM24:AN24"/>
    <mergeCell ref="D28:W28"/>
    <mergeCell ref="AO28:BH28"/>
    <mergeCell ref="AO26:BH26"/>
    <mergeCell ref="AM27:AN27"/>
    <mergeCell ref="X26:Z26"/>
    <mergeCell ref="X28:Z28"/>
    <mergeCell ref="AA28:AC28"/>
    <mergeCell ref="AO25:BH25"/>
    <mergeCell ref="AG49:AI49"/>
    <mergeCell ref="AG16:AI16"/>
    <mergeCell ref="S42:T42"/>
    <mergeCell ref="V42:W42"/>
    <mergeCell ref="D16:W16"/>
    <mergeCell ref="D24:W24"/>
    <mergeCell ref="S30:T30"/>
    <mergeCell ref="V30:W30"/>
    <mergeCell ref="D37:W37"/>
    <mergeCell ref="D26:W26"/>
    <mergeCell ref="X53:Z53"/>
    <mergeCell ref="X42:Y42"/>
    <mergeCell ref="AA42:AB42"/>
    <mergeCell ref="X49:Z49"/>
    <mergeCell ref="AA49:AC49"/>
    <mergeCell ref="X48:Z48"/>
    <mergeCell ref="AA48:AC48"/>
    <mergeCell ref="AG50:AI50"/>
    <mergeCell ref="X50:Z50"/>
    <mergeCell ref="D42:R42"/>
    <mergeCell ref="AA50:AC50"/>
    <mergeCell ref="AD50:AF50"/>
    <mergeCell ref="AD48:AF48"/>
    <mergeCell ref="D48:W48"/>
    <mergeCell ref="D49:W49"/>
    <mergeCell ref="D50:W50"/>
    <mergeCell ref="AD49:AF49"/>
    <mergeCell ref="D39:W39"/>
    <mergeCell ref="D40:W40"/>
    <mergeCell ref="AG26:AI26"/>
    <mergeCell ref="AD26:AF26"/>
    <mergeCell ref="AG38:AI38"/>
    <mergeCell ref="AA40:AC40"/>
    <mergeCell ref="D34:W35"/>
    <mergeCell ref="X35:Z35"/>
    <mergeCell ref="AD40:AF40"/>
    <mergeCell ref="AA38:AC38"/>
    <mergeCell ref="BI10:BK10"/>
    <mergeCell ref="BL10:BN10"/>
    <mergeCell ref="AO10:BH11"/>
    <mergeCell ref="AO15:BH15"/>
    <mergeCell ref="BI15:BK15"/>
    <mergeCell ref="BL15:BN15"/>
    <mergeCell ref="BL14:BN14"/>
    <mergeCell ref="BI11:BK11"/>
    <mergeCell ref="AO13:BH13"/>
    <mergeCell ref="BI13:BK13"/>
    <mergeCell ref="BL11:BN11"/>
    <mergeCell ref="AO14:BH14"/>
    <mergeCell ref="AO27:BH27"/>
    <mergeCell ref="BI27:BK27"/>
    <mergeCell ref="BL27:BN27"/>
    <mergeCell ref="AO22:BH23"/>
    <mergeCell ref="BI22:BK22"/>
    <mergeCell ref="BL22:BN22"/>
    <mergeCell ref="BL23:BN23"/>
    <mergeCell ref="AO12:BH12"/>
    <mergeCell ref="BO27:BQ27"/>
    <mergeCell ref="BO28:BQ28"/>
    <mergeCell ref="BL26:BN26"/>
    <mergeCell ref="BO26:BQ26"/>
    <mergeCell ref="BR26:BT26"/>
    <mergeCell ref="BR27:BT27"/>
    <mergeCell ref="BR28:BT28"/>
    <mergeCell ref="BR29:BT29"/>
    <mergeCell ref="BI28:BK28"/>
    <mergeCell ref="BO25:BQ25"/>
    <mergeCell ref="AA23:AC23"/>
    <mergeCell ref="BL28:BN28"/>
    <mergeCell ref="AD23:AF23"/>
    <mergeCell ref="AG23:AI23"/>
    <mergeCell ref="AM25:AN25"/>
    <mergeCell ref="AM26:AN26"/>
    <mergeCell ref="BI25:BK25"/>
    <mergeCell ref="AM22:AN23"/>
    <mergeCell ref="D38:W38"/>
    <mergeCell ref="BI29:BK29"/>
    <mergeCell ref="BL29:BN29"/>
    <mergeCell ref="BO29:BQ29"/>
    <mergeCell ref="AD29:AF29"/>
    <mergeCell ref="AG29:AI29"/>
    <mergeCell ref="AD38:AF38"/>
    <mergeCell ref="AD34:AF34"/>
    <mergeCell ref="AA35:AC35"/>
    <mergeCell ref="AG36:AI36"/>
    <mergeCell ref="D46:W47"/>
    <mergeCell ref="X46:Z46"/>
    <mergeCell ref="AA46:AC46"/>
    <mergeCell ref="AD46:AF46"/>
    <mergeCell ref="AG46:AI46"/>
    <mergeCell ref="X47:Z47"/>
    <mergeCell ref="AA47:AC47"/>
    <mergeCell ref="BR22:BT22"/>
    <mergeCell ref="BI23:BK23"/>
    <mergeCell ref="BO23:BQ23"/>
    <mergeCell ref="BI30:BJ30"/>
    <mergeCell ref="BL30:BM30"/>
    <mergeCell ref="BO30:BP30"/>
    <mergeCell ref="BR30:BS30"/>
    <mergeCell ref="BO10:BQ10"/>
    <mergeCell ref="BR10:BT10"/>
    <mergeCell ref="BO11:BQ11"/>
    <mergeCell ref="BR11:BT11"/>
    <mergeCell ref="BR18:BS18"/>
    <mergeCell ref="AO19:BT21"/>
    <mergeCell ref="B55:C57"/>
    <mergeCell ref="D55:AI57"/>
    <mergeCell ref="S54:T54"/>
    <mergeCell ref="V54:W54"/>
    <mergeCell ref="B54:C54"/>
    <mergeCell ref="X54:Y54"/>
    <mergeCell ref="AA54:AB54"/>
    <mergeCell ref="AD54:AE54"/>
    <mergeCell ref="D54:R54"/>
    <mergeCell ref="AG54:AH54"/>
    <mergeCell ref="B43:C45"/>
    <mergeCell ref="D43:AI45"/>
    <mergeCell ref="AA53:AC53"/>
    <mergeCell ref="AD53:AF53"/>
    <mergeCell ref="AG53:AI53"/>
    <mergeCell ref="AD47:AF47"/>
    <mergeCell ref="AG47:AI47"/>
    <mergeCell ref="D51:W51"/>
    <mergeCell ref="D52:W52"/>
    <mergeCell ref="AG51:AI51"/>
    <mergeCell ref="AM31:AN33"/>
    <mergeCell ref="AO31:BT33"/>
    <mergeCell ref="AM43:AN45"/>
    <mergeCell ref="AO43:BT45"/>
    <mergeCell ref="AM46:AN47"/>
    <mergeCell ref="AO46:BH47"/>
    <mergeCell ref="BI46:BK46"/>
    <mergeCell ref="BL46:BN46"/>
    <mergeCell ref="BD30:BE30"/>
    <mergeCell ref="BG30:BH30"/>
    <mergeCell ref="AO30:BC30"/>
    <mergeCell ref="B19:C21"/>
    <mergeCell ref="D19:AI21"/>
    <mergeCell ref="AA24:AC24"/>
    <mergeCell ref="AA25:AC25"/>
    <mergeCell ref="AD24:AF24"/>
    <mergeCell ref="AG24:AI24"/>
    <mergeCell ref="AG25:AI25"/>
    <mergeCell ref="BO46:BQ46"/>
    <mergeCell ref="BR46:BT46"/>
    <mergeCell ref="BI47:BK47"/>
    <mergeCell ref="BL47:BN47"/>
    <mergeCell ref="BO47:BQ47"/>
    <mergeCell ref="BR47:BT47"/>
    <mergeCell ref="AM36:AN36"/>
    <mergeCell ref="AO36:BH36"/>
    <mergeCell ref="AM37:AN37"/>
    <mergeCell ref="AO37:BH37"/>
    <mergeCell ref="AN80:AO80"/>
    <mergeCell ref="AP80:AZ80"/>
    <mergeCell ref="BA78:BB78"/>
    <mergeCell ref="BA80:BB80"/>
    <mergeCell ref="AN78:AO78"/>
    <mergeCell ref="AN79:AO79"/>
    <mergeCell ref="AP78:AZ78"/>
    <mergeCell ref="AP79:AZ79"/>
    <mergeCell ref="BO35:BQ35"/>
    <mergeCell ref="BR35:BT35"/>
    <mergeCell ref="BO34:BQ34"/>
    <mergeCell ref="BR34:BT34"/>
    <mergeCell ref="BI36:BK36"/>
    <mergeCell ref="BL36:BN36"/>
    <mergeCell ref="BO36:BQ36"/>
    <mergeCell ref="BR36:BT36"/>
    <mergeCell ref="BI37:BK37"/>
    <mergeCell ref="BL37:BN37"/>
    <mergeCell ref="BO37:BQ37"/>
    <mergeCell ref="BR37:BT37"/>
    <mergeCell ref="AM38:AN38"/>
    <mergeCell ref="AO38:BH38"/>
    <mergeCell ref="BI38:BK38"/>
    <mergeCell ref="BL38:BN38"/>
    <mergeCell ref="AM39:AN39"/>
    <mergeCell ref="AO39:BH39"/>
    <mergeCell ref="BI39:BK39"/>
    <mergeCell ref="BL39:BN39"/>
    <mergeCell ref="BR40:BT40"/>
    <mergeCell ref="BO38:BQ38"/>
    <mergeCell ref="BR38:BT38"/>
    <mergeCell ref="BO39:BQ39"/>
    <mergeCell ref="BR39:BT39"/>
    <mergeCell ref="AN75:AO75"/>
    <mergeCell ref="AN76:AO76"/>
    <mergeCell ref="AN77:AO77"/>
    <mergeCell ref="BO40:BQ40"/>
    <mergeCell ref="AP74:AZ74"/>
    <mergeCell ref="AP75:AZ75"/>
    <mergeCell ref="AP76:AZ76"/>
    <mergeCell ref="AP77:AZ77"/>
    <mergeCell ref="AM52:AN52"/>
    <mergeCell ref="AO52:BH52"/>
    <mergeCell ref="BO41:BQ41"/>
    <mergeCell ref="BR41:BT41"/>
    <mergeCell ref="AO42:BC42"/>
    <mergeCell ref="BD42:BE42"/>
    <mergeCell ref="BG42:BH42"/>
    <mergeCell ref="BI42:BJ42"/>
    <mergeCell ref="BL42:BM42"/>
    <mergeCell ref="BO42:BP42"/>
    <mergeCell ref="BR42:BS42"/>
    <mergeCell ref="AO41:BH41"/>
    <mergeCell ref="AM40:AN40"/>
    <mergeCell ref="AO40:BH40"/>
    <mergeCell ref="BI41:BK41"/>
    <mergeCell ref="BL41:BN41"/>
    <mergeCell ref="BI40:BK40"/>
    <mergeCell ref="BL40:BN40"/>
    <mergeCell ref="AO34:BH35"/>
    <mergeCell ref="AM34:AN35"/>
    <mergeCell ref="BI34:BK34"/>
    <mergeCell ref="BL34:BN34"/>
    <mergeCell ref="BI35:BK35"/>
    <mergeCell ref="BL35:BN35"/>
    <mergeCell ref="AM48:AN48"/>
    <mergeCell ref="AO48:BH48"/>
    <mergeCell ref="BI48:BK48"/>
    <mergeCell ref="BL48:BN48"/>
    <mergeCell ref="BO48:BQ48"/>
    <mergeCell ref="BR48:BT48"/>
    <mergeCell ref="BO50:BQ50"/>
    <mergeCell ref="BR50:BT50"/>
    <mergeCell ref="BO49:BQ49"/>
    <mergeCell ref="BR49:BT49"/>
    <mergeCell ref="AM49:AN49"/>
    <mergeCell ref="AO49:BH49"/>
    <mergeCell ref="BI49:BK49"/>
    <mergeCell ref="BL49:BN49"/>
    <mergeCell ref="BO51:BQ51"/>
    <mergeCell ref="BR51:BT51"/>
    <mergeCell ref="AM50:AN50"/>
    <mergeCell ref="AO50:BH50"/>
    <mergeCell ref="AM51:AN51"/>
    <mergeCell ref="AO51:BH51"/>
    <mergeCell ref="BI51:BK51"/>
    <mergeCell ref="BL51:BN51"/>
    <mergeCell ref="BI50:BK50"/>
    <mergeCell ref="BL50:BN50"/>
    <mergeCell ref="BI52:BK52"/>
    <mergeCell ref="BL52:BN52"/>
    <mergeCell ref="BO52:BQ52"/>
    <mergeCell ref="BR52:BT52"/>
    <mergeCell ref="BI53:BK53"/>
    <mergeCell ref="BL53:BN53"/>
    <mergeCell ref="BO53:BQ53"/>
    <mergeCell ref="BR53:BT53"/>
    <mergeCell ref="B58:C59"/>
    <mergeCell ref="D58:W59"/>
    <mergeCell ref="X58:Z58"/>
    <mergeCell ref="AA58:AC58"/>
    <mergeCell ref="AD58:AF58"/>
    <mergeCell ref="AG58:AI58"/>
    <mergeCell ref="X59:Z59"/>
    <mergeCell ref="AA59:AC59"/>
    <mergeCell ref="AD59:AF59"/>
    <mergeCell ref="AG59:AI59"/>
    <mergeCell ref="B60:C60"/>
    <mergeCell ref="D60:W60"/>
    <mergeCell ref="X60:Z60"/>
    <mergeCell ref="AA60:AC60"/>
    <mergeCell ref="AD62:AF62"/>
    <mergeCell ref="AG62:AI62"/>
    <mergeCell ref="B61:C61"/>
    <mergeCell ref="D61:W61"/>
    <mergeCell ref="X61:Z61"/>
    <mergeCell ref="AA61:AC61"/>
    <mergeCell ref="AD60:AF60"/>
    <mergeCell ref="AG60:AI60"/>
    <mergeCell ref="AD61:AF61"/>
    <mergeCell ref="AG61:AI61"/>
    <mergeCell ref="AD63:AF63"/>
    <mergeCell ref="AG63:AI63"/>
    <mergeCell ref="B62:C62"/>
    <mergeCell ref="D62:W62"/>
    <mergeCell ref="B63:C63"/>
    <mergeCell ref="D63:W63"/>
    <mergeCell ref="X63:Z63"/>
    <mergeCell ref="AA63:AC63"/>
    <mergeCell ref="X62:Z62"/>
    <mergeCell ref="AA62:AC62"/>
    <mergeCell ref="B64:C64"/>
    <mergeCell ref="D64:W64"/>
    <mergeCell ref="X64:Z64"/>
    <mergeCell ref="AA64:AC64"/>
    <mergeCell ref="AD64:AF64"/>
    <mergeCell ref="AG64:AI64"/>
    <mergeCell ref="X65:Z65"/>
    <mergeCell ref="AA65:AC65"/>
    <mergeCell ref="AD65:AF65"/>
    <mergeCell ref="AG65:AI65"/>
    <mergeCell ref="B67:C69"/>
    <mergeCell ref="D67:AI69"/>
    <mergeCell ref="D66:R66"/>
    <mergeCell ref="S66:T66"/>
    <mergeCell ref="V66:W66"/>
    <mergeCell ref="X66:Y66"/>
    <mergeCell ref="BA72:BC72"/>
    <mergeCell ref="AN74:AO74"/>
    <mergeCell ref="AA66:AB66"/>
    <mergeCell ref="AD66:AE66"/>
    <mergeCell ref="AG66:AH66"/>
    <mergeCell ref="BA74:BB74"/>
    <mergeCell ref="BA73:BB73"/>
    <mergeCell ref="BL54:BM54"/>
    <mergeCell ref="BO54:BP54"/>
    <mergeCell ref="AN81:AO81"/>
    <mergeCell ref="AP81:AZ81"/>
    <mergeCell ref="BA81:BB81"/>
    <mergeCell ref="AM55:AN57"/>
    <mergeCell ref="AO55:BT57"/>
    <mergeCell ref="AN73:AO73"/>
    <mergeCell ref="AP73:AZ73"/>
    <mergeCell ref="AN72:AZ72"/>
    <mergeCell ref="AL7:AM8"/>
    <mergeCell ref="AN7:BT8"/>
    <mergeCell ref="AP59:AY59"/>
    <mergeCell ref="AM42:AN42"/>
    <mergeCell ref="BR54:BS54"/>
    <mergeCell ref="AM54:AN54"/>
    <mergeCell ref="AO54:BC54"/>
    <mergeCell ref="BD54:BE54"/>
    <mergeCell ref="BG54:BH54"/>
    <mergeCell ref="BI54:BJ54"/>
    <mergeCell ref="AL5:AM6"/>
    <mergeCell ref="AL1:AM2"/>
    <mergeCell ref="AN1:BT2"/>
    <mergeCell ref="AL3:AM4"/>
    <mergeCell ref="AN3:BT4"/>
    <mergeCell ref="AN5:BV6"/>
  </mergeCells>
  <dataValidations count="1">
    <dataValidation type="list" allowBlank="1" showInputMessage="1" showErrorMessage="1" sqref="X48:AI52 BI36:BT40 X60:AI64 X12:AI16 X24:AI28 BI12:BT16 BI48:BT52 BI24:BT28 X36:AI40">
      <formula1>"○"</formula1>
    </dataValidation>
  </dataValidations>
  <printOptions/>
  <pageMargins left="0.58" right="0.37" top="0.45" bottom="0.17" header="0.16" footer="0.17"/>
  <pageSetup horizontalDpi="300" verticalDpi="300" orientation="landscape" paperSize="8" r:id="rId2"/>
  <headerFooter alignWithMargins="0">
    <oddHeader>&amp;L&amp;14【記載例】</oddHeader>
  </headerFooter>
  <rowBreaks count="1" manualBreakCount="1">
    <brk id="70" max="7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研究事業本部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素案</dc:title>
  <dc:subject/>
  <dc:creator/>
  <cp:keywords/>
  <dc:description/>
  <cp:lastModifiedBy>厚生労働省ネットワークシステム</cp:lastModifiedBy>
  <cp:lastPrinted>2007-10-31T09:31:20Z</cp:lastPrinted>
  <dcterms:created xsi:type="dcterms:W3CDTF">2007-03-09T02:06:51Z</dcterms:created>
  <dcterms:modified xsi:type="dcterms:W3CDTF">2007-11-01T02:59:42Z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