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費用計算" sheetId="10" r:id="rId1"/>
    <sheet name="別紙１ 保険者別差額請求一覧表（医科・歯科）①（基金）" sheetId="20" r:id="rId2"/>
    <sheet name="別紙１ 保険者別差額請求一覧表（医科・歯科）②（国保）" sheetId="6" r:id="rId3"/>
    <sheet name="別紙１ 保険者別差額請求一覧表（ＤＰＣ）（国保）" sheetId="9" r:id="rId4"/>
    <sheet name="別紙２ 差額請求内訳書①（基金）" sheetId="11" r:id="rId5"/>
    <sheet name="別紙２ 差額請求内訳書②（基金）" sheetId="5" r:id="rId6"/>
    <sheet name="別紙２ 差額請求内訳書③（国保）" sheetId="14" r:id="rId7"/>
    <sheet name="別紙２ 差額請求内訳書④（国保）" sheetId="15" r:id="rId8"/>
    <sheet name="別紙２ 差額請求内訳書⑤（国保）" sheetId="16" r:id="rId9"/>
    <sheet name="別紙２ 差額請求内訳書⑥（国保）" sheetId="17" r:id="rId10"/>
    <sheet name="別紙２ 差額請求内訳書⑦（国保）" sheetId="18" r:id="rId11"/>
    <sheet name="別紙２ 差額請求内訳書⑧（国保）" sheetId="19" r:id="rId12"/>
  </sheets>
  <definedNames>
    <definedName name="_HokensyaName" localSheetId="3">#REF!</definedName>
    <definedName name="_HokensyaName" localSheetId="1">#REF!</definedName>
    <definedName name="_HokensyaName" localSheetId="4">#REF!</definedName>
    <definedName name="_HokensyaName" localSheetId="6">#REF!</definedName>
    <definedName name="_HokensyaName" localSheetId="7">#REF!</definedName>
    <definedName name="_HokensyaName" localSheetId="8">#REF!</definedName>
    <definedName name="_HokensyaName" localSheetId="9">#REF!</definedName>
    <definedName name="_HokensyaName" localSheetId="10">#REF!</definedName>
    <definedName name="_HokensyaName" localSheetId="11">#REF!</definedName>
    <definedName name="_HokensyaName">#REF!</definedName>
    <definedName name="_r2DD" localSheetId="3">#REF!</definedName>
    <definedName name="_r2DD" localSheetId="1">#REF!</definedName>
    <definedName name="_r2DD" localSheetId="4">#REF!</definedName>
    <definedName name="_r2DD" localSheetId="6">#REF!</definedName>
    <definedName name="_r2DD" localSheetId="7">#REF!</definedName>
    <definedName name="_r2DD" localSheetId="8">#REF!</definedName>
    <definedName name="_r2DD" localSheetId="9">#REF!</definedName>
    <definedName name="_r2DD" localSheetId="10">#REF!</definedName>
    <definedName name="_r2DD" localSheetId="11">#REF!</definedName>
    <definedName name="_r2DD">#REF!</definedName>
    <definedName name="_r2G" localSheetId="3">#REF!</definedName>
    <definedName name="_r2G" localSheetId="1">#REF!</definedName>
    <definedName name="_r2G" localSheetId="4">#REF!</definedName>
    <definedName name="_r2G" localSheetId="6">#REF!</definedName>
    <definedName name="_r2G" localSheetId="7">#REF!</definedName>
    <definedName name="_r2G" localSheetId="8">#REF!</definedName>
    <definedName name="_r2G" localSheetId="9">#REF!</definedName>
    <definedName name="_r2G" localSheetId="10">#REF!</definedName>
    <definedName name="_r2G" localSheetId="11">#REF!</definedName>
    <definedName name="_r2G">#REF!</definedName>
    <definedName name="_r2MM" localSheetId="3">#REF!</definedName>
    <definedName name="_r2MM" localSheetId="1">#REF!</definedName>
    <definedName name="_r2MM" localSheetId="4">#REF!</definedName>
    <definedName name="_r2MM" localSheetId="6">#REF!</definedName>
    <definedName name="_r2MM" localSheetId="7">#REF!</definedName>
    <definedName name="_r2MM" localSheetId="8">#REF!</definedName>
    <definedName name="_r2MM" localSheetId="9">#REF!</definedName>
    <definedName name="_r2MM" localSheetId="10">#REF!</definedName>
    <definedName name="_r2MM" localSheetId="11">#REF!</definedName>
    <definedName name="_r2MM">#REF!</definedName>
    <definedName name="_r2YY" localSheetId="3">#REF!</definedName>
    <definedName name="_r2YY" localSheetId="1">#REF!</definedName>
    <definedName name="_r2YY" localSheetId="4">#REF!</definedName>
    <definedName name="_r2YY" localSheetId="6">#REF!</definedName>
    <definedName name="_r2YY" localSheetId="7">#REF!</definedName>
    <definedName name="_r2YY" localSheetId="8">#REF!</definedName>
    <definedName name="_r2YY" localSheetId="9">#REF!</definedName>
    <definedName name="_r2YY" localSheetId="10">#REF!</definedName>
    <definedName name="_r2YY" localSheetId="11">#REF!</definedName>
    <definedName name="_r2YY">#REF!</definedName>
    <definedName name="_r3G" localSheetId="3">#REF!</definedName>
    <definedName name="_r3G" localSheetId="1">#REF!</definedName>
    <definedName name="_r3G" localSheetId="4">#REF!</definedName>
    <definedName name="_r3G" localSheetId="6">#REF!</definedName>
    <definedName name="_r3G" localSheetId="7">#REF!</definedName>
    <definedName name="_r3G" localSheetId="8">#REF!</definedName>
    <definedName name="_r3G" localSheetId="9">#REF!</definedName>
    <definedName name="_r3G" localSheetId="10">#REF!</definedName>
    <definedName name="_r3G" localSheetId="11">#REF!</definedName>
    <definedName name="_r3G">#REF!</definedName>
    <definedName name="_r3YY" localSheetId="3">#REF!</definedName>
    <definedName name="_r3YY" localSheetId="1">#REF!</definedName>
    <definedName name="_r3YY" localSheetId="4">#REF!</definedName>
    <definedName name="_r3YY" localSheetId="6">#REF!</definedName>
    <definedName name="_r3YY" localSheetId="7">#REF!</definedName>
    <definedName name="_r3YY" localSheetId="8">#REF!</definedName>
    <definedName name="_r3YY" localSheetId="9">#REF!</definedName>
    <definedName name="_r3YY" localSheetId="10">#REF!</definedName>
    <definedName name="_r3YY" localSheetId="11">#REF!</definedName>
    <definedName name="_r3YY">#REF!</definedName>
    <definedName name="_Title" localSheetId="3">#REF!</definedName>
    <definedName name="_Title" localSheetId="1">#REF!</definedName>
    <definedName name="_Title" localSheetId="4">#REF!</definedName>
    <definedName name="_Title" localSheetId="6">#REF!</definedName>
    <definedName name="_Title" localSheetId="7">#REF!</definedName>
    <definedName name="_Title" localSheetId="8">#REF!</definedName>
    <definedName name="_Title" localSheetId="9">#REF!</definedName>
    <definedName name="_Title" localSheetId="10">#REF!</definedName>
    <definedName name="_Title" localSheetId="11">#REF!</definedName>
    <definedName name="_Title">#REF!</definedName>
    <definedName name="_YousikiNo" localSheetId="3">#REF!</definedName>
    <definedName name="_YousikiNo" localSheetId="1">#REF!</definedName>
    <definedName name="_YousikiNo" localSheetId="4">#REF!</definedName>
    <definedName name="_YousikiNo" localSheetId="6">#REF!</definedName>
    <definedName name="_YousikiNo" localSheetId="7">#REF!</definedName>
    <definedName name="_YousikiNo" localSheetId="8">#REF!</definedName>
    <definedName name="_YousikiNo" localSheetId="9">#REF!</definedName>
    <definedName name="_YousikiNo" localSheetId="10">#REF!</definedName>
    <definedName name="_YousikiNo" localSheetId="11">#REF!</definedName>
    <definedName name="_YousikiNo">#REF!</definedName>
    <definedName name="●△□病院" localSheetId="1">#REF!</definedName>
    <definedName name="●△□病院" localSheetId="6">#REF!</definedName>
    <definedName name="●△□病院" localSheetId="7">#REF!</definedName>
    <definedName name="●△□病院" localSheetId="8">#REF!</definedName>
    <definedName name="●△□病院" localSheetId="9">#REF!</definedName>
    <definedName name="●△□病院" localSheetId="10">#REF!</definedName>
    <definedName name="●△□病院" localSheetId="11">#REF!</definedName>
    <definedName name="●△□病院">#REF!</definedName>
    <definedName name="_xlnm.Print_Area" localSheetId="4">'別紙２ 差額請求内訳書①（基金）'!$A$1:$AZ$53</definedName>
    <definedName name="_xlnm.Print_Area" localSheetId="5">'別紙２ 差額請求内訳書②（基金）'!$A$1:$AZ$53</definedName>
    <definedName name="_xlnm.Print_Area" localSheetId="6">'別紙２ 差額請求内訳書③（国保）'!$A$1:$AZ$53</definedName>
    <definedName name="_xlnm.Print_Area" localSheetId="7">'別紙２ 差額請求内訳書④（国保）'!$A$1:$AZ$53</definedName>
    <definedName name="_xlnm.Print_Area" localSheetId="8">'別紙２ 差額請求内訳書⑤（国保）'!$A$1:$AZ$53</definedName>
    <definedName name="_xlnm.Print_Area" localSheetId="9">'別紙２ 差額請求内訳書⑥（国保）'!$A$1:$AZ$53</definedName>
    <definedName name="_xlnm.Print_Area" localSheetId="10">'別紙２ 差額請求内訳書⑦（国保）'!$A$1:$AZ$53</definedName>
    <definedName name="_xlnm.Print_Area" localSheetId="11">'別紙２ 差額請求内訳書⑧（国保）'!$A$1:$AZ$53</definedName>
    <definedName name="ああああ" localSheetId="1">#REF!</definedName>
    <definedName name="ああああ" localSheetId="6">#REF!</definedName>
    <definedName name="ああああ" localSheetId="7">#REF!</definedName>
    <definedName name="ああああ" localSheetId="8">#REF!</definedName>
    <definedName name="ああああ" localSheetId="9">#REF!</definedName>
    <definedName name="ああああ" localSheetId="10">#REF!</definedName>
    <definedName name="ああああ" localSheetId="11">#REF!</definedName>
    <definedName name="ああああ">#REF!</definedName>
    <definedName name="ああああああああ" localSheetId="1">#REF!</definedName>
    <definedName name="ああああああああ" localSheetId="6">#REF!</definedName>
    <definedName name="ああああああああ" localSheetId="7">#REF!</definedName>
    <definedName name="ああああああああ" localSheetId="8">#REF!</definedName>
    <definedName name="ああああああああ" localSheetId="9">#REF!</definedName>
    <definedName name="ああああああああ" localSheetId="10">#REF!</definedName>
    <definedName name="ああああああああ" localSheetId="11">#REF!</definedName>
    <definedName name="ああああああああ">#REF!</definedName>
  </definedNames>
  <calcPr calcId="145621" refMode="R1C1"/>
</workbook>
</file>

<file path=xl/calcChain.xml><?xml version="1.0" encoding="utf-8"?>
<calcChain xmlns="http://schemas.openxmlformats.org/spreadsheetml/2006/main">
  <c r="AD35" i="20" l="1"/>
  <c r="BP33" i="20"/>
  <c r="BP35" i="20" s="1"/>
  <c r="BN33" i="20"/>
  <c r="BD33" i="20"/>
  <c r="BD35" i="20" s="1"/>
  <c r="AT33" i="20"/>
  <c r="AT35" i="20" s="1"/>
  <c r="AS52" i="15" l="1"/>
  <c r="AD52" i="15"/>
  <c r="AS52" i="14"/>
  <c r="AD52" i="14"/>
  <c r="AS52" i="11"/>
  <c r="AD52" i="11"/>
  <c r="AD35" i="9"/>
  <c r="BP33" i="9"/>
  <c r="BP35" i="9" s="1"/>
  <c r="BN33" i="9"/>
  <c r="BD33" i="9"/>
  <c r="BD35" i="9" s="1"/>
  <c r="AT33" i="9"/>
  <c r="AT35" i="9" s="1"/>
  <c r="AD35" i="6"/>
  <c r="BP33" i="6"/>
  <c r="BP35" i="6" s="1"/>
  <c r="BN33" i="6"/>
  <c r="BD33" i="6"/>
  <c r="BD35" i="6" s="1"/>
  <c r="AT33" i="6"/>
  <c r="AT35" i="6" s="1"/>
  <c r="M30" i="10"/>
  <c r="L30" i="10"/>
  <c r="K30" i="10"/>
  <c r="J30" i="10"/>
  <c r="I30" i="10"/>
  <c r="M27" i="10"/>
  <c r="L27" i="10"/>
  <c r="K27" i="10"/>
  <c r="J27" i="10"/>
  <c r="I27" i="10"/>
  <c r="M24" i="10"/>
  <c r="L24" i="10"/>
  <c r="K24" i="10"/>
  <c r="J24" i="10"/>
  <c r="I24" i="10"/>
  <c r="M16" i="10"/>
  <c r="L16" i="10"/>
  <c r="K16" i="10"/>
  <c r="J16" i="10"/>
  <c r="I16" i="10"/>
  <c r="M13" i="10"/>
  <c r="L13" i="10"/>
  <c r="K13" i="10"/>
  <c r="J13" i="10"/>
  <c r="I13" i="10"/>
  <c r="M10" i="10"/>
  <c r="L10" i="10"/>
  <c r="K10" i="10"/>
  <c r="J10" i="10"/>
  <c r="I10" i="10"/>
</calcChain>
</file>

<file path=xl/sharedStrings.xml><?xml version="1.0" encoding="utf-8"?>
<sst xmlns="http://schemas.openxmlformats.org/spreadsheetml/2006/main" count="484" uniqueCount="168">
  <si>
    <t>点数表</t>
  </si>
  <si>
    <t>保険者番号</t>
  </si>
  <si>
    <t>医療機関コード</t>
  </si>
  <si>
    <t xml:space="preserve"> </t>
    <phoneticPr fontId="6"/>
  </si>
  <si>
    <t>保険者名</t>
  </si>
  <si>
    <t>医療機関名</t>
  </si>
  <si>
    <t>（</t>
    <phoneticPr fontId="6"/>
  </si>
  <si>
    <t>枚</t>
    <rPh sb="0" eb="1">
      <t>マイ</t>
    </rPh>
    <phoneticPr fontId="6"/>
  </si>
  <si>
    <t>）</t>
    <phoneticPr fontId="6"/>
  </si>
  <si>
    <t>№</t>
  </si>
  <si>
    <t>被保険者証の</t>
  </si>
  <si>
    <t>受診者名</t>
  </si>
  <si>
    <t>診療
年月</t>
    <phoneticPr fontId="6"/>
  </si>
  <si>
    <t>小　　　　　　　　　計　　　　（</t>
    <phoneticPr fontId="6"/>
  </si>
  <si>
    <t>　　件）</t>
    <phoneticPr fontId="6"/>
  </si>
  <si>
    <t>合　　　　　　　　　計　　　　（</t>
    <rPh sb="0" eb="1">
      <t>ゴウ</t>
    </rPh>
    <phoneticPr fontId="6"/>
  </si>
  <si>
    <t>保　険　者　番　号</t>
  </si>
  <si>
    <t>保　　険　　者　　名</t>
  </si>
  <si>
    <t>区　分</t>
  </si>
  <si>
    <t>備　　　考</t>
  </si>
  <si>
    <t>法　別</t>
  </si>
  <si>
    <t>府　県</t>
  </si>
  <si>
    <t>番　　号</t>
  </si>
  <si>
    <t>Ｃ・Ｄ</t>
  </si>
  <si>
    <t>小　　　　　　　　　　計</t>
  </si>
  <si>
    <t>（ 保険者数</t>
    <phoneticPr fontId="6"/>
  </si>
  <si>
    <t xml:space="preserve"> ）</t>
    <phoneticPr fontId="6"/>
  </si>
  <si>
    <t>合　　　　　　　　　　計</t>
  </si>
  <si>
    <t>該当の地域加算</t>
    <rPh sb="0" eb="2">
      <t>ガイトウ</t>
    </rPh>
    <rPh sb="3" eb="5">
      <t>チイキ</t>
    </rPh>
    <rPh sb="5" eb="7">
      <t>カサン</t>
    </rPh>
    <phoneticPr fontId="1"/>
  </si>
  <si>
    <t>６級地　（５点）</t>
    <rPh sb="1" eb="3">
      <t>キュウチ</t>
    </rPh>
    <rPh sb="6" eb="7">
      <t>テン</t>
    </rPh>
    <phoneticPr fontId="1"/>
  </si>
  <si>
    <t>地域加算算定対象入院料の総算定日数</t>
    <rPh sb="0" eb="2">
      <t>チイキ</t>
    </rPh>
    <rPh sb="2" eb="4">
      <t>カサン</t>
    </rPh>
    <rPh sb="4" eb="6">
      <t>サンテイ</t>
    </rPh>
    <rPh sb="6" eb="8">
      <t>タイショウ</t>
    </rPh>
    <rPh sb="8" eb="10">
      <t>ニュウイン</t>
    </rPh>
    <rPh sb="10" eb="11">
      <t>リョウ</t>
    </rPh>
    <rPh sb="12" eb="13">
      <t>ソウ</t>
    </rPh>
    <rPh sb="13" eb="15">
      <t>サンテイ</t>
    </rPh>
    <rPh sb="15" eb="17">
      <t>ニッスウ</t>
    </rPh>
    <phoneticPr fontId="1"/>
  </si>
  <si>
    <t>地域加算に係る保険者別差額請求一覧表</t>
    <rPh sb="0" eb="2">
      <t>チイキ</t>
    </rPh>
    <rPh sb="2" eb="4">
      <t>カサン</t>
    </rPh>
    <rPh sb="5" eb="6">
      <t>カカ</t>
    </rPh>
    <rPh sb="11" eb="12">
      <t>サ</t>
    </rPh>
    <rPh sb="13" eb="14">
      <t>ショウ</t>
    </rPh>
    <rPh sb="14" eb="15">
      <t>モトム</t>
    </rPh>
    <phoneticPr fontId="1"/>
  </si>
  <si>
    <t>地域加算に係る差額請求内訳書</t>
    <rPh sb="0" eb="2">
      <t>チイキ</t>
    </rPh>
    <rPh sb="2" eb="4">
      <t>カサン</t>
    </rPh>
    <rPh sb="5" eb="6">
      <t>カカ</t>
    </rPh>
    <rPh sb="7" eb="8">
      <t>サ</t>
    </rPh>
    <rPh sb="8" eb="9">
      <t>ガク</t>
    </rPh>
    <rPh sb="9" eb="10">
      <t>ショウ</t>
    </rPh>
    <rPh sb="10" eb="11">
      <t>モトム</t>
    </rPh>
    <phoneticPr fontId="1"/>
  </si>
  <si>
    <t>点数表</t>
    <rPh sb="0" eb="2">
      <t>テンスウ</t>
    </rPh>
    <rPh sb="2" eb="3">
      <t>オモテ</t>
    </rPh>
    <phoneticPr fontId="1"/>
  </si>
  <si>
    <t>区分</t>
    <phoneticPr fontId="6"/>
  </si>
  <si>
    <t>H28.4</t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</si>
  <si>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</si>
  <si>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</si>
  <si>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療　　養　　の　　給　　付</t>
    <phoneticPr fontId="1"/>
  </si>
  <si>
    <t>うち高額療養費（再掲）</t>
    <rPh sb="2" eb="4">
      <t>コウガク</t>
    </rPh>
    <rPh sb="4" eb="7">
      <t>リョウヨウヒ</t>
    </rPh>
    <rPh sb="8" eb="9">
      <t>サイ</t>
    </rPh>
    <rPh sb="9" eb="10">
      <t>カカ</t>
    </rPh>
    <phoneticPr fontId="1"/>
  </si>
  <si>
    <t>うち高額療養費（再掲）</t>
    <rPh sb="2" eb="4">
      <t>コウガク</t>
    </rPh>
    <rPh sb="4" eb="6">
      <t>リョウヨウ</t>
    </rPh>
    <rPh sb="8" eb="10">
      <t>サイケイ</t>
    </rPh>
    <phoneticPr fontId="1"/>
  </si>
  <si>
    <t>備考</t>
    <rPh sb="0" eb="2">
      <t>ビコウ</t>
    </rPh>
    <phoneticPr fontId="1"/>
  </si>
  <si>
    <t>点　　　数
（差額分）</t>
    <rPh sb="7" eb="9">
      <t>サガク</t>
    </rPh>
    <rPh sb="9" eb="10">
      <t>ブン</t>
    </rPh>
    <phoneticPr fontId="1"/>
  </si>
  <si>
    <t>金　額
（差額分）</t>
    <rPh sb="5" eb="8">
      <t>サガクブン</t>
    </rPh>
    <phoneticPr fontId="1"/>
  </si>
  <si>
    <t>請　求　金　額
（差額分）</t>
    <rPh sb="0" eb="1">
      <t>ショウ</t>
    </rPh>
    <rPh sb="2" eb="3">
      <t>モトム</t>
    </rPh>
    <rPh sb="9" eb="12">
      <t>サガクブン</t>
    </rPh>
    <phoneticPr fontId="1"/>
  </si>
  <si>
    <t>６級地　（0.0019）</t>
    <rPh sb="1" eb="3">
      <t>キュウチ</t>
    </rPh>
    <phoneticPr fontId="1"/>
  </si>
  <si>
    <t>医科 ・ 歯科</t>
    <rPh sb="0" eb="2">
      <t>イカ</t>
    </rPh>
    <rPh sb="5" eb="7">
      <t>シカ</t>
    </rPh>
    <phoneticPr fontId="1"/>
  </si>
  <si>
    <t>医科 ・ 歯科 ・ ＤＰＣ</t>
    <rPh sb="0" eb="2">
      <t>イカ</t>
    </rPh>
    <rPh sb="5" eb="7">
      <t>シカ</t>
    </rPh>
    <phoneticPr fontId="1"/>
  </si>
  <si>
    <r>
      <t>診断群分類点数表の「点数」欄に掲げる点数の総点数（入院料の総点数）</t>
    </r>
    <r>
      <rPr>
        <sz val="6"/>
        <rFont val="ＭＳ Ｐゴシック"/>
        <family val="3"/>
        <charset val="128"/>
      </rPr>
      <t>※１</t>
    </r>
    <rPh sb="0" eb="2">
      <t>シンダン</t>
    </rPh>
    <rPh sb="2" eb="3">
      <t>グン</t>
    </rPh>
    <rPh sb="3" eb="5">
      <t>ブンルイ</t>
    </rPh>
    <rPh sb="5" eb="7">
      <t>テンスウ</t>
    </rPh>
    <rPh sb="7" eb="8">
      <t>オモテ</t>
    </rPh>
    <rPh sb="10" eb="12">
      <t>テンスウ</t>
    </rPh>
    <rPh sb="13" eb="14">
      <t>ラン</t>
    </rPh>
    <rPh sb="15" eb="16">
      <t>カカ</t>
    </rPh>
    <rPh sb="18" eb="20">
      <t>テンスウ</t>
    </rPh>
    <rPh sb="21" eb="22">
      <t>ソウ</t>
    </rPh>
    <rPh sb="22" eb="24">
      <t>テンスウ</t>
    </rPh>
    <rPh sb="25" eb="28">
      <t>ニュウインリョウ</t>
    </rPh>
    <rPh sb="29" eb="30">
      <t>ソウ</t>
    </rPh>
    <rPh sb="30" eb="32">
      <t>テンスウ</t>
    </rPh>
    <phoneticPr fontId="1"/>
  </si>
  <si>
    <t>※2　公費併用分に係る点数（再掲）</t>
    <rPh sb="3" eb="5">
      <t>コウヒ</t>
    </rPh>
    <rPh sb="5" eb="7">
      <t>ヘイヨウ</t>
    </rPh>
    <rPh sb="7" eb="8">
      <t>ブン</t>
    </rPh>
    <rPh sb="9" eb="10">
      <t>カカ</t>
    </rPh>
    <rPh sb="11" eb="13">
      <t>テンスウ</t>
    </rPh>
    <rPh sb="14" eb="15">
      <t>サイ</t>
    </rPh>
    <rPh sb="15" eb="16">
      <t>カカ</t>
    </rPh>
    <phoneticPr fontId="1"/>
  </si>
  <si>
    <t>※1　地域加算を含まない総点数を記入すること。</t>
    <rPh sb="3" eb="5">
      <t>チイキ</t>
    </rPh>
    <rPh sb="5" eb="7">
      <t>カサン</t>
    </rPh>
    <rPh sb="8" eb="9">
      <t>フク</t>
    </rPh>
    <rPh sb="12" eb="13">
      <t>ソウ</t>
    </rPh>
    <rPh sb="13" eb="15">
      <t>テンスウ</t>
    </rPh>
    <rPh sb="16" eb="18">
      <t>キニュウ</t>
    </rPh>
    <phoneticPr fontId="1"/>
  </si>
  <si>
    <t>※　公費併用分に係る日数（再掲）</t>
    <rPh sb="2" eb="4">
      <t>コウヒ</t>
    </rPh>
    <rPh sb="4" eb="6">
      <t>ヘイヨウ</t>
    </rPh>
    <rPh sb="6" eb="7">
      <t>ブン</t>
    </rPh>
    <rPh sb="8" eb="9">
      <t>カカ</t>
    </rPh>
    <rPh sb="10" eb="12">
      <t>ニッスウ</t>
    </rPh>
    <rPh sb="13" eb="14">
      <t>サイ</t>
    </rPh>
    <rPh sb="14" eb="15">
      <t>カカ</t>
    </rPh>
    <phoneticPr fontId="1"/>
  </si>
  <si>
    <t>本人入外区分</t>
    <rPh sb="0" eb="2">
      <t>ホンニン</t>
    </rPh>
    <rPh sb="2" eb="3">
      <t>ニュウ</t>
    </rPh>
    <rPh sb="3" eb="4">
      <t>ガイ</t>
    </rPh>
    <rPh sb="4" eb="6">
      <t>クブン</t>
    </rPh>
    <phoneticPr fontId="1"/>
  </si>
  <si>
    <t>給付割合</t>
    <rPh sb="0" eb="2">
      <t>キュウフ</t>
    </rPh>
    <rPh sb="2" eb="4">
      <t>ワリアイ</t>
    </rPh>
    <phoneticPr fontId="1"/>
  </si>
  <si>
    <t>２８：区ウ</t>
    <phoneticPr fontId="1"/>
  </si>
  <si>
    <t>点数</t>
    <rPh sb="0" eb="2">
      <t>テンスウ</t>
    </rPh>
    <phoneticPr fontId="1"/>
  </si>
  <si>
    <t>保険者番号</t>
    <rPh sb="0" eb="3">
      <t>ホケンシャ</t>
    </rPh>
    <rPh sb="3" eb="5">
      <t>バンゴウ</t>
    </rPh>
    <phoneticPr fontId="1"/>
  </si>
  <si>
    <t>保険者名</t>
    <rPh sb="0" eb="3">
      <t>ホケンシャ</t>
    </rPh>
    <rPh sb="3" eb="4">
      <t>メイ</t>
    </rPh>
    <phoneticPr fontId="1"/>
  </si>
  <si>
    <t>保険者負担額</t>
    <phoneticPr fontId="1"/>
  </si>
  <si>
    <t>高額療養費</t>
    <phoneticPr fontId="1"/>
  </si>
  <si>
    <t>佐賀市</t>
    <rPh sb="0" eb="3">
      <t>サガシ</t>
    </rPh>
    <phoneticPr fontId="1"/>
  </si>
  <si>
    <t>日数</t>
    <rPh sb="0" eb="2">
      <t>ニッスウ</t>
    </rPh>
    <phoneticPr fontId="1"/>
  </si>
  <si>
    <t>地域加算　6級地　5点</t>
    <rPh sb="0" eb="2">
      <t>チイキ</t>
    </rPh>
    <rPh sb="2" eb="4">
      <t>カサン</t>
    </rPh>
    <rPh sb="6" eb="7">
      <t>キュウ</t>
    </rPh>
    <rPh sb="7" eb="8">
      <t>チ</t>
    </rPh>
    <rPh sb="10" eb="11">
      <t>テン</t>
    </rPh>
    <phoneticPr fontId="1"/>
  </si>
  <si>
    <t>加算前</t>
    <rPh sb="0" eb="2">
      <t>カサン</t>
    </rPh>
    <rPh sb="2" eb="3">
      <t>マエ</t>
    </rPh>
    <phoneticPr fontId="1"/>
  </si>
  <si>
    <t>加算後</t>
    <rPh sb="0" eb="2">
      <t>カサン</t>
    </rPh>
    <rPh sb="2" eb="3">
      <t>ゴ</t>
    </rPh>
    <phoneticPr fontId="1"/>
  </si>
  <si>
    <t>差</t>
    <rPh sb="0" eb="1">
      <t>サ</t>
    </rPh>
    <phoneticPr fontId="1"/>
  </si>
  <si>
    <t>9：後期高齢者医療
7割給付入院</t>
    <rPh sb="2" eb="4">
      <t>コウキ</t>
    </rPh>
    <rPh sb="4" eb="7">
      <t>コウレイシャ</t>
    </rPh>
    <rPh sb="7" eb="9">
      <t>イリョウ</t>
    </rPh>
    <rPh sb="11" eb="12">
      <t>ワリ</t>
    </rPh>
    <rPh sb="12" eb="14">
      <t>キュウフ</t>
    </rPh>
    <rPh sb="14" eb="16">
      <t>ニュウイン</t>
    </rPh>
    <phoneticPr fontId="1"/>
  </si>
  <si>
    <t>7：後期高齢者医療
一般・低所得入院</t>
    <rPh sb="2" eb="4">
      <t>コウキ</t>
    </rPh>
    <rPh sb="4" eb="7">
      <t>コウレイシャ</t>
    </rPh>
    <rPh sb="7" eb="9">
      <t>イリョウ</t>
    </rPh>
    <rPh sb="10" eb="12">
      <t>イッパン</t>
    </rPh>
    <rPh sb="13" eb="16">
      <t>テイショトク</t>
    </rPh>
    <rPh sb="16" eb="18">
      <t>ニュウイン</t>
    </rPh>
    <phoneticPr fontId="1"/>
  </si>
  <si>
    <t>唐津市</t>
    <rPh sb="0" eb="2">
      <t>カラツ</t>
    </rPh>
    <rPh sb="2" eb="3">
      <t>シ</t>
    </rPh>
    <phoneticPr fontId="1"/>
  </si>
  <si>
    <t>1：本人入院</t>
    <phoneticPr fontId="1"/>
  </si>
  <si>
    <t>3：未就学者入院</t>
    <phoneticPr fontId="1"/>
  </si>
  <si>
    <t>7：高齢受給者
一般・低所得入院</t>
    <rPh sb="2" eb="4">
      <t>コウレイ</t>
    </rPh>
    <rPh sb="4" eb="7">
      <t>ジュキュウシャ</t>
    </rPh>
    <rPh sb="8" eb="10">
      <t>イッパン</t>
    </rPh>
    <rPh sb="11" eb="14">
      <t>テイショトク</t>
    </rPh>
    <rPh sb="14" eb="16">
      <t>ニュウイン</t>
    </rPh>
    <phoneticPr fontId="1"/>
  </si>
  <si>
    <t>特記事項等</t>
    <rPh sb="0" eb="2">
      <t>トッキ</t>
    </rPh>
    <rPh sb="2" eb="4">
      <t>ジコウ</t>
    </rPh>
    <rPh sb="4" eb="5">
      <t>トウ</t>
    </rPh>
    <phoneticPr fontId="1"/>
  </si>
  <si>
    <t>低所得Ⅰ</t>
    <rPh sb="0" eb="3">
      <t>テイショトク</t>
    </rPh>
    <phoneticPr fontId="1"/>
  </si>
  <si>
    <t>DPC</t>
    <phoneticPr fontId="1"/>
  </si>
  <si>
    <t>地域加算　6級地　0.0019</t>
    <rPh sb="0" eb="2">
      <t>チイキ</t>
    </rPh>
    <rPh sb="2" eb="4">
      <t>カサン</t>
    </rPh>
    <rPh sb="6" eb="7">
      <t>キュウ</t>
    </rPh>
    <rPh sb="7" eb="8">
      <t>チ</t>
    </rPh>
    <phoneticPr fontId="1"/>
  </si>
  <si>
    <t>伊万里市</t>
    <rPh sb="0" eb="3">
      <t>イマリ</t>
    </rPh>
    <rPh sb="3" eb="4">
      <t>シ</t>
    </rPh>
    <phoneticPr fontId="1"/>
  </si>
  <si>
    <t>39410006
19416015</t>
    <phoneticPr fontId="1"/>
  </si>
  <si>
    <t>410050
54416011</t>
    <phoneticPr fontId="1"/>
  </si>
  <si>
    <t>患者負担額</t>
    <rPh sb="0" eb="2">
      <t>カンジャ</t>
    </rPh>
    <rPh sb="2" eb="4">
      <t>フタン</t>
    </rPh>
    <rPh sb="4" eb="5">
      <t>ガク</t>
    </rPh>
    <phoneticPr fontId="1"/>
  </si>
  <si>
    <t>公費負担額</t>
    <rPh sb="0" eb="2">
      <t>コウヒ</t>
    </rPh>
    <rPh sb="2" eb="4">
      <t>フタン</t>
    </rPh>
    <rPh sb="4" eb="5">
      <t>ガク</t>
    </rPh>
    <phoneticPr fontId="1"/>
  </si>
  <si>
    <t>001</t>
    <phoneticPr fontId="1"/>
  </si>
  <si>
    <t>41</t>
    <phoneticPr fontId="1"/>
  </si>
  <si>
    <t>佐賀市</t>
    <rPh sb="0" eb="3">
      <t>サガシ</t>
    </rPh>
    <phoneticPr fontId="1"/>
  </si>
  <si>
    <t>2</t>
    <phoneticPr fontId="1"/>
  </si>
  <si>
    <t>39</t>
    <phoneticPr fontId="1"/>
  </si>
  <si>
    <t>000</t>
    <phoneticPr fontId="1"/>
  </si>
  <si>
    <t>6</t>
    <phoneticPr fontId="1"/>
  </si>
  <si>
    <r>
      <t>（0日）</t>
    </r>
    <r>
      <rPr>
        <vertAlign val="superscript"/>
        <sz val="10"/>
        <rFont val="ＭＳ Ｐゴシック"/>
        <family val="3"/>
        <charset val="128"/>
      </rPr>
      <t>※</t>
    </r>
    <rPh sb="2" eb="3">
      <t>ニチ</t>
    </rPh>
    <phoneticPr fontId="1"/>
  </si>
  <si>
    <t>（</t>
    <phoneticPr fontId="1"/>
  </si>
  <si>
    <t>(</t>
    <phoneticPr fontId="1"/>
  </si>
  <si>
    <t>－</t>
    <phoneticPr fontId="6"/>
  </si>
  <si>
    <t>）</t>
    <phoneticPr fontId="6"/>
  </si>
  <si>
    <t>●△□病院</t>
    <rPh sb="3" eb="5">
      <t>ビョウイン</t>
    </rPh>
    <phoneticPr fontId="1"/>
  </si>
  <si>
    <t>1</t>
    <phoneticPr fontId="1"/>
  </si>
  <si>
    <t>伊万里市</t>
    <rPh sb="0" eb="3">
      <t>イマリ</t>
    </rPh>
    <rPh sb="3" eb="4">
      <t>シ</t>
    </rPh>
    <phoneticPr fontId="1"/>
  </si>
  <si>
    <t>ＤＰＣ</t>
    <phoneticPr fontId="1"/>
  </si>
  <si>
    <t>療　　養　　の　　給　　付</t>
    <phoneticPr fontId="1"/>
  </si>
  <si>
    <t>41</t>
    <phoneticPr fontId="1"/>
  </si>
  <si>
    <t>002</t>
    <phoneticPr fontId="1"/>
  </si>
  <si>
    <t>7</t>
    <phoneticPr fontId="1"/>
  </si>
  <si>
    <t>2</t>
    <phoneticPr fontId="1"/>
  </si>
  <si>
    <t>005</t>
    <phoneticPr fontId="1"/>
  </si>
  <si>
    <t>0</t>
    <phoneticPr fontId="1"/>
  </si>
  <si>
    <t>000</t>
    <phoneticPr fontId="1"/>
  </si>
  <si>
    <t>6</t>
    <phoneticPr fontId="1"/>
  </si>
  <si>
    <t>4</t>
    <phoneticPr fontId="1"/>
  </si>
  <si>
    <t>39</t>
    <phoneticPr fontId="1"/>
  </si>
  <si>
    <t>5</t>
    <phoneticPr fontId="1"/>
  </si>
  <si>
    <t>54</t>
    <phoneticPr fontId="1"/>
  </si>
  <si>
    <t>601</t>
    <phoneticPr fontId="1"/>
  </si>
  <si>
    <t>1</t>
    <phoneticPr fontId="1"/>
  </si>
  <si>
    <t>（ 保険者数</t>
    <phoneticPr fontId="6"/>
  </si>
  <si>
    <t xml:space="preserve"> ）</t>
    <phoneticPr fontId="6"/>
  </si>
  <si>
    <t>137,500点</t>
    <rPh sb="7" eb="8">
      <t>テン</t>
    </rPh>
    <phoneticPr fontId="1"/>
  </si>
  <si>
    <r>
      <t>（124,500点）</t>
    </r>
    <r>
      <rPr>
        <vertAlign val="superscript"/>
        <sz val="10"/>
        <rFont val="ＭＳ Ｐゴシック"/>
        <family val="3"/>
        <charset val="128"/>
      </rPr>
      <t>※２</t>
    </r>
    <rPh sb="8" eb="9">
      <t>テン</t>
    </rPh>
    <phoneticPr fontId="1"/>
  </si>
  <si>
    <t>99</t>
    <phoneticPr fontId="1"/>
  </si>
  <si>
    <t>難病法</t>
    <rPh sb="0" eb="2">
      <t>ナンビョウ</t>
    </rPh>
    <rPh sb="2" eb="3">
      <t>ホウ</t>
    </rPh>
    <phoneticPr fontId="1"/>
  </si>
  <si>
    <t>指定公費</t>
    <rPh sb="0" eb="2">
      <t>シテイ</t>
    </rPh>
    <rPh sb="2" eb="4">
      <t>コウヒ</t>
    </rPh>
    <phoneticPr fontId="1"/>
  </si>
  <si>
    <r>
      <t>記 号</t>
    </r>
    <r>
      <rPr>
        <sz val="11"/>
        <rFont val="ＭＳ Ｐゴシック"/>
        <family val="3"/>
        <charset val="128"/>
        <scheme val="minor"/>
      </rPr>
      <t xml:space="preserve"> ・ 番 号</t>
    </r>
    <phoneticPr fontId="6"/>
  </si>
  <si>
    <t>●△□病院</t>
    <phoneticPr fontId="1"/>
  </si>
  <si>
    <t>1　－　1</t>
    <phoneticPr fontId="6"/>
  </si>
  <si>
    <t>12・12345</t>
    <phoneticPr fontId="1"/>
  </si>
  <si>
    <t>23・45678</t>
    <phoneticPr fontId="1"/>
  </si>
  <si>
    <t>H28.5</t>
    <phoneticPr fontId="1"/>
  </si>
  <si>
    <t>34・56789</t>
    <phoneticPr fontId="1"/>
  </si>
  <si>
    <t>佐賀　花子</t>
    <rPh sb="0" eb="2">
      <t>サガ</t>
    </rPh>
    <rPh sb="3" eb="5">
      <t>ハナコ</t>
    </rPh>
    <phoneticPr fontId="1"/>
  </si>
  <si>
    <t>45・67890</t>
    <phoneticPr fontId="1"/>
  </si>
  <si>
    <t>唐津　健子</t>
    <rPh sb="0" eb="2">
      <t>カラツ</t>
    </rPh>
    <rPh sb="3" eb="4">
      <t>ケン</t>
    </rPh>
    <rPh sb="4" eb="5">
      <t>コ</t>
    </rPh>
    <phoneticPr fontId="1"/>
  </si>
  <si>
    <t>56・78901</t>
    <phoneticPr fontId="1"/>
  </si>
  <si>
    <t>伊万　里</t>
    <rPh sb="0" eb="1">
      <t>イ</t>
    </rPh>
    <rPh sb="1" eb="2">
      <t>マン</t>
    </rPh>
    <rPh sb="3" eb="4">
      <t>サト</t>
    </rPh>
    <phoneticPr fontId="1"/>
  </si>
  <si>
    <t>67・89012</t>
    <phoneticPr fontId="1"/>
  </si>
  <si>
    <t>佐賀　五郎</t>
    <rPh sb="0" eb="2">
      <t>サガ</t>
    </rPh>
    <rPh sb="3" eb="5">
      <t>ゴロウ</t>
    </rPh>
    <phoneticPr fontId="1"/>
  </si>
  <si>
    <t>難病法</t>
    <rPh sb="0" eb="2">
      <t>ナンビョウ</t>
    </rPh>
    <rPh sb="2" eb="3">
      <t>ホウ</t>
    </rPh>
    <phoneticPr fontId="1"/>
  </si>
  <si>
    <t>指定公費</t>
    <rPh sb="0" eb="2">
      <t>シテイ</t>
    </rPh>
    <rPh sb="2" eb="4">
      <t>コウヒ</t>
    </rPh>
    <phoneticPr fontId="1"/>
  </si>
  <si>
    <t>受診者指名</t>
    <rPh sb="0" eb="3">
      <t>ジュシンシャ</t>
    </rPh>
    <rPh sb="3" eb="5">
      <t>シメイ</t>
    </rPh>
    <phoneticPr fontId="1"/>
  </si>
  <si>
    <t>佐賀　花子</t>
    <phoneticPr fontId="1"/>
  </si>
  <si>
    <t>唐津　健子</t>
    <phoneticPr fontId="1"/>
  </si>
  <si>
    <t>伊万　里</t>
    <phoneticPr fontId="1"/>
  </si>
  <si>
    <t>佐賀　五郎</t>
    <phoneticPr fontId="1"/>
  </si>
  <si>
    <t>0１xxxxxx</t>
    <phoneticPr fontId="1"/>
  </si>
  <si>
    <t>健保　太郎</t>
    <rPh sb="0" eb="2">
      <t>ケンポ</t>
    </rPh>
    <phoneticPr fontId="1"/>
  </si>
  <si>
    <t>協会　一郎</t>
    <rPh sb="0" eb="2">
      <t>キョウカイ</t>
    </rPh>
    <phoneticPr fontId="1"/>
  </si>
  <si>
    <t>ｘｘ</t>
    <phoneticPr fontId="1"/>
  </si>
  <si>
    <t>ｘ</t>
    <phoneticPr fontId="1"/>
  </si>
  <si>
    <t>ｘｘ</t>
    <phoneticPr fontId="1"/>
  </si>
  <si>
    <t>ｘｘｘ</t>
    <phoneticPr fontId="1"/>
  </si>
  <si>
    <t>ｘｘｘ</t>
    <phoneticPr fontId="1"/>
  </si>
  <si>
    <t>１</t>
    <phoneticPr fontId="1"/>
  </si>
  <si>
    <t>○○健康保険組合</t>
    <rPh sb="2" eb="4">
      <t>ケンコウ</t>
    </rPh>
    <rPh sb="4" eb="6">
      <t>ホケン</t>
    </rPh>
    <rPh sb="6" eb="8">
      <t>クミアイ</t>
    </rPh>
    <phoneticPr fontId="1"/>
  </si>
  <si>
    <t>協会けんぽ○○支部</t>
    <rPh sb="0" eb="2">
      <t>キョウカイ</t>
    </rPh>
    <rPh sb="7" eb="9">
      <t>シブ</t>
    </rPh>
    <phoneticPr fontId="1"/>
  </si>
  <si>
    <t>協会けんぽ
○○支部</t>
    <rPh sb="0" eb="2">
      <t>キョウカイ</t>
    </rPh>
    <rPh sb="8" eb="10">
      <t>シブ</t>
    </rPh>
    <phoneticPr fontId="1"/>
  </si>
  <si>
    <t>健保　太郎</t>
    <rPh sb="0" eb="2">
      <t>ケンポ</t>
    </rPh>
    <rPh sb="3" eb="5">
      <t>タロウ</t>
    </rPh>
    <phoneticPr fontId="1"/>
  </si>
  <si>
    <t>協会　一郎</t>
    <rPh sb="0" eb="2">
      <t>キョウカイ</t>
    </rPh>
    <rPh sb="3" eb="5">
      <t>イチロウ</t>
    </rPh>
    <phoneticPr fontId="1"/>
  </si>
  <si>
    <t xml:space="preserve">06xxxxxx  </t>
    <phoneticPr fontId="1"/>
  </si>
  <si>
    <t>06</t>
    <phoneticPr fontId="1"/>
  </si>
  <si>
    <t>01</t>
    <phoneticPr fontId="1"/>
  </si>
  <si>
    <t>40日</t>
    <rPh sb="2" eb="3">
      <t>ニチ</t>
    </rPh>
    <phoneticPr fontId="1"/>
  </si>
  <si>
    <t>20日</t>
    <rPh sb="2" eb="3">
      <t>ニチ</t>
    </rPh>
    <phoneticPr fontId="1"/>
  </si>
  <si>
    <t>01xxxxxx</t>
    <phoneticPr fontId="1"/>
  </si>
  <si>
    <t xml:space="preserve">06xxxxxx  </t>
    <phoneticPr fontId="1"/>
  </si>
  <si>
    <t>★記載例（下記の想定で別紙１及び別紙２を作成した場合の例示）</t>
    <rPh sb="1" eb="4">
      <t>キサイレイ</t>
    </rPh>
    <rPh sb="5" eb="7">
      <t>カキ</t>
    </rPh>
    <rPh sb="8" eb="10">
      <t>ソウテイ</t>
    </rPh>
    <rPh sb="11" eb="13">
      <t>ベッシ</t>
    </rPh>
    <rPh sb="14" eb="15">
      <t>オヨ</t>
    </rPh>
    <rPh sb="16" eb="18">
      <t>ベッシ</t>
    </rPh>
    <rPh sb="20" eb="22">
      <t>サクセイ</t>
    </rPh>
    <rPh sb="24" eb="26">
      <t>バアイ</t>
    </rPh>
    <rPh sb="27" eb="29">
      <t>レイジ</t>
    </rPh>
    <phoneticPr fontId="1"/>
  </si>
  <si>
    <t>S55年5月5日</t>
    <rPh sb="3" eb="4">
      <t>ネン</t>
    </rPh>
    <rPh sb="5" eb="6">
      <t>ツキ</t>
    </rPh>
    <rPh sb="7" eb="8">
      <t>ヒ</t>
    </rPh>
    <phoneticPr fontId="1"/>
  </si>
  <si>
    <t>H27年7月27日</t>
    <rPh sb="3" eb="4">
      <t>ネン</t>
    </rPh>
    <rPh sb="5" eb="6">
      <t>ツキ</t>
    </rPh>
    <rPh sb="8" eb="9">
      <t>ヒ</t>
    </rPh>
    <phoneticPr fontId="1"/>
  </si>
  <si>
    <t>S11年11月11日</t>
    <rPh sb="3" eb="4">
      <t>ネン</t>
    </rPh>
    <rPh sb="6" eb="7">
      <t>ツキ</t>
    </rPh>
    <rPh sb="9" eb="10">
      <t>ヒ</t>
    </rPh>
    <phoneticPr fontId="1"/>
  </si>
  <si>
    <t>S18年4月4日</t>
    <rPh sb="3" eb="4">
      <t>ネン</t>
    </rPh>
    <rPh sb="5" eb="6">
      <t>ツキ</t>
    </rPh>
    <rPh sb="7" eb="8">
      <t>ヒ</t>
    </rPh>
    <phoneticPr fontId="1"/>
  </si>
  <si>
    <t>H2年2月2日</t>
    <rPh sb="2" eb="3">
      <t>ネン</t>
    </rPh>
    <rPh sb="4" eb="5">
      <t>ツキ</t>
    </rPh>
    <rPh sb="6" eb="7">
      <t>ヒ</t>
    </rPh>
    <phoneticPr fontId="1"/>
  </si>
  <si>
    <t>S12年12月12日</t>
    <rPh sb="3" eb="4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</si>
</sst>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left" vertical="justify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wrapText="1"/>
    </xf>
    <xf numFmtId="0" fontId="3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justify"/>
    </xf>
    <xf numFmtId="0" fontId="0" fillId="0" borderId="0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2" xfId="0" applyNumberFormat="1" applyFill="1" applyBorder="1">
      <alignment vertical="center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17" fillId="0" borderId="0" xfId="0" applyFont="1" applyAlignment="1">
      <alignment horizontal="left" vertical="center"/>
    </xf>
    <xf numFmtId="176" fontId="3" fillId="0" borderId="2" xfId="1" applyNumberFormat="1" applyFont="1" applyBorder="1" applyAlignment="1">
      <alignment vertical="center"/>
    </xf>
    <xf numFmtId="176" fontId="19" fillId="0" borderId="2" xfId="1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38" fontId="3" fillId="0" borderId="3" xfId="2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38" fontId="3" fillId="0" borderId="13" xfId="2" applyFont="1" applyBorder="1" applyAlignment="1">
      <alignment horizontal="center" vertical="center"/>
    </xf>
    <xf numFmtId="38" fontId="3" fillId="0" borderId="14" xfId="2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3" fontId="2" fillId="0" borderId="13" xfId="1" applyNumberFormat="1" applyFont="1" applyBorder="1" applyAlignment="1">
      <alignment horizontal="center" vertical="center"/>
    </xf>
    <xf numFmtId="3" fontId="2" fillId="0" borderId="14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14" fillId="0" borderId="1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justify"/>
    </xf>
    <xf numFmtId="49" fontId="3" fillId="0" borderId="0" xfId="1" applyNumberFormat="1" applyFont="1" applyAlignment="1">
      <alignment horizontal="center" vertical="center"/>
    </xf>
    <xf numFmtId="0" fontId="2" fillId="0" borderId="3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left" vertical="center" shrinkToFit="1"/>
    </xf>
  </cellXfs>
  <cellStyles count="3">
    <cellStyle name="桁区切り 2" xfId="2"/>
    <cellStyle name="標準" xfId="0" builtinId="0"/>
    <cellStyle name="標準 2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57149</xdr:rowOff>
    </xdr:from>
    <xdr:to>
      <xdr:col>16</xdr:col>
      <xdr:colOff>9525</xdr:colOff>
      <xdr:row>6</xdr:row>
      <xdr:rowOff>47624</xdr:rowOff>
    </xdr:to>
    <xdr:sp macro="" textlink="">
      <xdr:nvSpPr>
        <xdr:cNvPr id="2" name="ドーナツ 1"/>
        <xdr:cNvSpPr/>
      </xdr:nvSpPr>
      <xdr:spPr>
        <a:xfrm>
          <a:off x="1533525" y="704849"/>
          <a:ext cx="457200" cy="314325"/>
        </a:xfrm>
        <a:prstGeom prst="donut">
          <a:avLst>
            <a:gd name="adj" fmla="val 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95250</xdr:colOff>
      <xdr:row>3</xdr:row>
      <xdr:rowOff>152400</xdr:rowOff>
    </xdr:from>
    <xdr:to>
      <xdr:col>48</xdr:col>
      <xdr:colOff>57150</xdr:colOff>
      <xdr:row>5</xdr:row>
      <xdr:rowOff>28575</xdr:rowOff>
    </xdr:to>
    <xdr:sp macro="" textlink="">
      <xdr:nvSpPr>
        <xdr:cNvPr id="3" name="ドーナツ 2"/>
        <xdr:cNvSpPr/>
      </xdr:nvSpPr>
      <xdr:spPr>
        <a:xfrm>
          <a:off x="6219825" y="752475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</xdr:row>
      <xdr:rowOff>57149</xdr:rowOff>
    </xdr:from>
    <xdr:to>
      <xdr:col>16</xdr:col>
      <xdr:colOff>9525</xdr:colOff>
      <xdr:row>6</xdr:row>
      <xdr:rowOff>47624</xdr:rowOff>
    </xdr:to>
    <xdr:sp macro="" textlink="">
      <xdr:nvSpPr>
        <xdr:cNvPr id="2" name="ドーナツ 1"/>
        <xdr:cNvSpPr/>
      </xdr:nvSpPr>
      <xdr:spPr>
        <a:xfrm>
          <a:off x="1533525" y="704849"/>
          <a:ext cx="457200" cy="314325"/>
        </a:xfrm>
        <a:prstGeom prst="donut">
          <a:avLst>
            <a:gd name="adj" fmla="val 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295275</xdr:colOff>
      <xdr:row>3</xdr:row>
      <xdr:rowOff>161925</xdr:rowOff>
    </xdr:from>
    <xdr:to>
      <xdr:col>44</xdr:col>
      <xdr:colOff>695325</xdr:colOff>
      <xdr:row>5</xdr:row>
      <xdr:rowOff>38100</xdr:rowOff>
    </xdr:to>
    <xdr:sp macro="" textlink="">
      <xdr:nvSpPr>
        <xdr:cNvPr id="3" name="ドーナツ 2"/>
        <xdr:cNvSpPr/>
      </xdr:nvSpPr>
      <xdr:spPr>
        <a:xfrm>
          <a:off x="5248275" y="762000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5610225" y="781050"/>
          <a:ext cx="24765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295275</xdr:colOff>
      <xdr:row>3</xdr:row>
      <xdr:rowOff>161925</xdr:rowOff>
    </xdr:from>
    <xdr:to>
      <xdr:col>44</xdr:col>
      <xdr:colOff>695325</xdr:colOff>
      <xdr:row>5</xdr:row>
      <xdr:rowOff>38100</xdr:rowOff>
    </xdr:to>
    <xdr:sp macro="" textlink="">
      <xdr:nvSpPr>
        <xdr:cNvPr id="3" name="ドーナツ 2"/>
        <xdr:cNvSpPr/>
      </xdr:nvSpPr>
      <xdr:spPr>
        <a:xfrm>
          <a:off x="5248275" y="762000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295275</xdr:colOff>
      <xdr:row>3</xdr:row>
      <xdr:rowOff>161925</xdr:rowOff>
    </xdr:from>
    <xdr:to>
      <xdr:col>44</xdr:col>
      <xdr:colOff>695325</xdr:colOff>
      <xdr:row>5</xdr:row>
      <xdr:rowOff>38100</xdr:rowOff>
    </xdr:to>
    <xdr:sp macro="" textlink="">
      <xdr:nvSpPr>
        <xdr:cNvPr id="3" name="ドーナツ 2"/>
        <xdr:cNvSpPr/>
      </xdr:nvSpPr>
      <xdr:spPr>
        <a:xfrm>
          <a:off x="5248275" y="762000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76200</xdr:colOff>
      <xdr:row>3</xdr:row>
      <xdr:rowOff>152400</xdr:rowOff>
    </xdr:from>
    <xdr:to>
      <xdr:col>48</xdr:col>
      <xdr:colOff>38100</xdr:colOff>
      <xdr:row>5</xdr:row>
      <xdr:rowOff>28575</xdr:rowOff>
    </xdr:to>
    <xdr:sp macro="" textlink="">
      <xdr:nvSpPr>
        <xdr:cNvPr id="3" name="ドーナツ 2"/>
        <xdr:cNvSpPr/>
      </xdr:nvSpPr>
      <xdr:spPr>
        <a:xfrm>
          <a:off x="6200775" y="752475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114300</xdr:colOff>
      <xdr:row>3</xdr:row>
      <xdr:rowOff>180975</xdr:rowOff>
    </xdr:from>
    <xdr:to>
      <xdr:col>48</xdr:col>
      <xdr:colOff>76200</xdr:colOff>
      <xdr:row>5</xdr:row>
      <xdr:rowOff>57150</xdr:rowOff>
    </xdr:to>
    <xdr:sp macro="" textlink="">
      <xdr:nvSpPr>
        <xdr:cNvPr id="3" name="ドーナツ 2"/>
        <xdr:cNvSpPr/>
      </xdr:nvSpPr>
      <xdr:spPr>
        <a:xfrm>
          <a:off x="6238875" y="781050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85725</xdr:colOff>
      <xdr:row>3</xdr:row>
      <xdr:rowOff>171450</xdr:rowOff>
    </xdr:from>
    <xdr:to>
      <xdr:col>48</xdr:col>
      <xdr:colOff>47625</xdr:colOff>
      <xdr:row>5</xdr:row>
      <xdr:rowOff>47625</xdr:rowOff>
    </xdr:to>
    <xdr:sp macro="" textlink="">
      <xdr:nvSpPr>
        <xdr:cNvPr id="3" name="ドーナツ 2"/>
        <xdr:cNvSpPr/>
      </xdr:nvSpPr>
      <xdr:spPr>
        <a:xfrm>
          <a:off x="6210300" y="771525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3</xdr:row>
      <xdr:rowOff>180975</xdr:rowOff>
    </xdr:from>
    <xdr:to>
      <xdr:col>42</xdr:col>
      <xdr:colOff>66675</xdr:colOff>
      <xdr:row>5</xdr:row>
      <xdr:rowOff>28575</xdr:rowOff>
    </xdr:to>
    <xdr:sp macro="" textlink="">
      <xdr:nvSpPr>
        <xdr:cNvPr id="2" name="円/楕円 1"/>
        <xdr:cNvSpPr/>
      </xdr:nvSpPr>
      <xdr:spPr>
        <a:xfrm>
          <a:off x="4953000" y="781050"/>
          <a:ext cx="0" cy="2476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85725</xdr:colOff>
      <xdr:row>3</xdr:row>
      <xdr:rowOff>161925</xdr:rowOff>
    </xdr:from>
    <xdr:to>
      <xdr:col>48</xdr:col>
      <xdr:colOff>47625</xdr:colOff>
      <xdr:row>5</xdr:row>
      <xdr:rowOff>38100</xdr:rowOff>
    </xdr:to>
    <xdr:sp macro="" textlink="">
      <xdr:nvSpPr>
        <xdr:cNvPr id="3" name="ドーナツ 2"/>
        <xdr:cNvSpPr/>
      </xdr:nvSpPr>
      <xdr:spPr>
        <a:xfrm>
          <a:off x="6210300" y="762000"/>
          <a:ext cx="400050" cy="276225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M30"/>
  <sheetViews>
    <sheetView tabSelected="1" zoomScaleNormal="100" workbookViewId="0"/>
  </sheetViews>
  <sheetFormatPr defaultRowHeight="13.5"/>
  <cols>
    <col min="1" max="1" width="11" bestFit="1" customWidth="1"/>
    <col min="3" max="3" width="16.375" bestFit="1" customWidth="1"/>
    <col min="4" max="4" width="12.875" customWidth="1"/>
    <col min="6" max="6" width="11" bestFit="1" customWidth="1"/>
    <col min="7" max="7" width="6.5" customWidth="1"/>
    <col min="9" max="9" width="10.125" customWidth="1"/>
    <col min="10" max="10" width="11.75" customWidth="1"/>
    <col min="11" max="12" width="9.625" customWidth="1"/>
    <col min="13" max="13" width="9.5" customWidth="1"/>
  </cols>
  <sheetData>
    <row r="2" spans="1:13" ht="19.5" customHeight="1">
      <c r="A2" s="46" t="s">
        <v>161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3">
      <c r="A5" t="s">
        <v>62</v>
      </c>
    </row>
    <row r="7" spans="1:13">
      <c r="A7" s="30" t="s">
        <v>56</v>
      </c>
      <c r="B7" s="30" t="s">
        <v>57</v>
      </c>
      <c r="C7" s="30" t="s">
        <v>52</v>
      </c>
      <c r="D7" s="30" t="s">
        <v>135</v>
      </c>
      <c r="E7" s="30" t="s">
        <v>53</v>
      </c>
      <c r="F7" s="30" t="s">
        <v>72</v>
      </c>
      <c r="G7" s="30" t="s">
        <v>61</v>
      </c>
      <c r="H7" s="30"/>
      <c r="I7" s="30" t="s">
        <v>55</v>
      </c>
      <c r="J7" s="30" t="s">
        <v>58</v>
      </c>
      <c r="K7" s="30" t="s">
        <v>59</v>
      </c>
      <c r="L7" s="30" t="s">
        <v>79</v>
      </c>
      <c r="M7" s="30" t="s">
        <v>80</v>
      </c>
    </row>
    <row r="8" spans="1:13">
      <c r="A8" s="40" t="s">
        <v>140</v>
      </c>
      <c r="B8" s="44" t="s">
        <v>151</v>
      </c>
      <c r="C8" s="38" t="s">
        <v>69</v>
      </c>
      <c r="D8" s="38" t="s">
        <v>142</v>
      </c>
      <c r="E8" s="38">
        <v>70</v>
      </c>
      <c r="F8" s="38" t="s">
        <v>54</v>
      </c>
      <c r="G8" s="38">
        <v>30</v>
      </c>
      <c r="H8" s="26" t="s">
        <v>63</v>
      </c>
      <c r="I8" s="21">
        <v>93516</v>
      </c>
      <c r="J8" s="21">
        <v>654612</v>
      </c>
      <c r="K8" s="21">
        <v>193766</v>
      </c>
      <c r="L8" s="21">
        <v>86782</v>
      </c>
      <c r="M8" s="23">
        <v>0</v>
      </c>
    </row>
    <row r="9" spans="1:13">
      <c r="A9" s="40"/>
      <c r="B9" s="45"/>
      <c r="C9" s="38"/>
      <c r="D9" s="38"/>
      <c r="E9" s="38"/>
      <c r="F9" s="38"/>
      <c r="G9" s="38"/>
      <c r="H9" s="26" t="s">
        <v>64</v>
      </c>
      <c r="I9" s="21">
        <v>93666</v>
      </c>
      <c r="J9" s="21">
        <v>655662</v>
      </c>
      <c r="K9" s="21">
        <v>194201</v>
      </c>
      <c r="L9" s="21">
        <v>86797</v>
      </c>
      <c r="M9" s="23">
        <v>0</v>
      </c>
    </row>
    <row r="10" spans="1:13">
      <c r="A10" s="40"/>
      <c r="B10" s="45"/>
      <c r="C10" s="38"/>
      <c r="D10" s="38"/>
      <c r="E10" s="38"/>
      <c r="F10" s="38"/>
      <c r="G10" s="38"/>
      <c r="H10" s="29" t="s">
        <v>65</v>
      </c>
      <c r="I10" s="27">
        <f>I9-I8</f>
        <v>150</v>
      </c>
      <c r="J10" s="27">
        <f>J9-J8</f>
        <v>1050</v>
      </c>
      <c r="K10" s="27">
        <f>K9-K8</f>
        <v>435</v>
      </c>
      <c r="L10" s="27">
        <f t="shared" ref="L10:M10" si="0">L9-L8</f>
        <v>15</v>
      </c>
      <c r="M10" s="27">
        <f t="shared" si="0"/>
        <v>0</v>
      </c>
    </row>
    <row r="11" spans="1:13">
      <c r="A11" s="40" t="s">
        <v>154</v>
      </c>
      <c r="B11" s="41" t="s">
        <v>149</v>
      </c>
      <c r="C11" s="38" t="s">
        <v>70</v>
      </c>
      <c r="D11" s="38" t="s">
        <v>141</v>
      </c>
      <c r="E11" s="38">
        <v>80</v>
      </c>
      <c r="F11" s="38" t="s">
        <v>54</v>
      </c>
      <c r="G11" s="38">
        <v>10</v>
      </c>
      <c r="H11" s="26" t="s">
        <v>63</v>
      </c>
      <c r="I11" s="21">
        <v>42442</v>
      </c>
      <c r="J11" s="21">
        <v>339536</v>
      </c>
      <c r="K11" s="21">
        <v>3210</v>
      </c>
      <c r="L11" s="21">
        <v>81674</v>
      </c>
      <c r="M11" s="23">
        <v>0</v>
      </c>
    </row>
    <row r="12" spans="1:13">
      <c r="A12" s="40"/>
      <c r="B12" s="42"/>
      <c r="C12" s="38"/>
      <c r="D12" s="38"/>
      <c r="E12" s="38"/>
      <c r="F12" s="38"/>
      <c r="G12" s="38"/>
      <c r="H12" s="26" t="s">
        <v>64</v>
      </c>
      <c r="I12" s="21">
        <v>42492</v>
      </c>
      <c r="J12" s="21">
        <v>339936</v>
      </c>
      <c r="K12" s="21">
        <v>3305</v>
      </c>
      <c r="L12" s="21">
        <v>81679</v>
      </c>
      <c r="M12" s="23">
        <v>0</v>
      </c>
    </row>
    <row r="13" spans="1:13">
      <c r="A13" s="40"/>
      <c r="B13" s="43"/>
      <c r="C13" s="38"/>
      <c r="D13" s="38"/>
      <c r="E13" s="38"/>
      <c r="F13" s="38"/>
      <c r="G13" s="38"/>
      <c r="H13" s="29" t="s">
        <v>65</v>
      </c>
      <c r="I13" s="27">
        <f>I12-I11</f>
        <v>50</v>
      </c>
      <c r="J13" s="27">
        <f t="shared" ref="J13" si="1">J12-J11</f>
        <v>400</v>
      </c>
      <c r="K13" s="27">
        <f t="shared" ref="K13" si="2">K12-K11</f>
        <v>95</v>
      </c>
      <c r="L13" s="27">
        <f t="shared" ref="L13:M13" si="3">L12-L11</f>
        <v>5</v>
      </c>
      <c r="M13" s="27">
        <f t="shared" si="3"/>
        <v>0</v>
      </c>
    </row>
    <row r="14" spans="1:13">
      <c r="A14" s="38">
        <v>39410006</v>
      </c>
      <c r="B14" s="38" t="s">
        <v>60</v>
      </c>
      <c r="C14" s="39" t="s">
        <v>67</v>
      </c>
      <c r="D14" s="38" t="s">
        <v>136</v>
      </c>
      <c r="E14" s="38">
        <v>90</v>
      </c>
      <c r="F14" s="38"/>
      <c r="G14" s="38">
        <v>20</v>
      </c>
      <c r="H14" s="26" t="s">
        <v>63</v>
      </c>
      <c r="I14" s="21">
        <v>75252</v>
      </c>
      <c r="J14" s="21">
        <v>677268</v>
      </c>
      <c r="K14" s="21">
        <v>30852</v>
      </c>
      <c r="L14" s="21">
        <v>44400</v>
      </c>
      <c r="M14" s="23">
        <v>0</v>
      </c>
    </row>
    <row r="15" spans="1:13">
      <c r="A15" s="38"/>
      <c r="B15" s="38"/>
      <c r="C15" s="38"/>
      <c r="D15" s="38"/>
      <c r="E15" s="38"/>
      <c r="F15" s="38"/>
      <c r="G15" s="38"/>
      <c r="H15" s="26" t="s">
        <v>64</v>
      </c>
      <c r="I15" s="21">
        <v>75352</v>
      </c>
      <c r="J15" s="21">
        <v>678168</v>
      </c>
      <c r="K15" s="21">
        <v>30952</v>
      </c>
      <c r="L15" s="21">
        <v>44400</v>
      </c>
      <c r="M15" s="23">
        <v>0</v>
      </c>
    </row>
    <row r="16" spans="1:13">
      <c r="A16" s="38"/>
      <c r="B16" s="38"/>
      <c r="C16" s="38"/>
      <c r="D16" s="38"/>
      <c r="E16" s="38"/>
      <c r="F16" s="38"/>
      <c r="G16" s="38"/>
      <c r="H16" s="29" t="s">
        <v>65</v>
      </c>
      <c r="I16" s="27">
        <f>I15-I14</f>
        <v>100</v>
      </c>
      <c r="J16" s="27">
        <f t="shared" ref="J16" si="4">J15-J14</f>
        <v>900</v>
      </c>
      <c r="K16" s="27">
        <f t="shared" ref="K16" si="5">K15-K14</f>
        <v>100</v>
      </c>
      <c r="L16" s="27">
        <f t="shared" ref="L16:M16" si="6">L15-L14</f>
        <v>0</v>
      </c>
      <c r="M16" s="27">
        <f t="shared" si="6"/>
        <v>0</v>
      </c>
    </row>
    <row r="19" spans="1:13">
      <c r="A19" s="20" t="s">
        <v>74</v>
      </c>
      <c r="B19" t="s">
        <v>75</v>
      </c>
      <c r="H19" s="20"/>
    </row>
    <row r="21" spans="1:13">
      <c r="A21" s="30" t="s">
        <v>56</v>
      </c>
      <c r="B21" s="30" t="s">
        <v>57</v>
      </c>
      <c r="C21" s="30" t="s">
        <v>52</v>
      </c>
      <c r="D21" s="30" t="s">
        <v>135</v>
      </c>
      <c r="E21" s="30" t="s">
        <v>53</v>
      </c>
      <c r="F21" s="30" t="s">
        <v>72</v>
      </c>
      <c r="G21" s="30" t="s">
        <v>61</v>
      </c>
      <c r="H21" s="30"/>
      <c r="I21" s="30" t="s">
        <v>55</v>
      </c>
      <c r="J21" s="30" t="s">
        <v>58</v>
      </c>
      <c r="K21" s="30" t="s">
        <v>59</v>
      </c>
      <c r="L21" s="30" t="s">
        <v>79</v>
      </c>
      <c r="M21" s="30" t="s">
        <v>80</v>
      </c>
    </row>
    <row r="22" spans="1:13">
      <c r="A22" s="38">
        <v>410027</v>
      </c>
      <c r="B22" s="38" t="s">
        <v>68</v>
      </c>
      <c r="C22" s="39" t="s">
        <v>71</v>
      </c>
      <c r="D22" s="38" t="s">
        <v>137</v>
      </c>
      <c r="E22" s="38">
        <v>80</v>
      </c>
      <c r="F22" s="38" t="s">
        <v>73</v>
      </c>
      <c r="G22" s="38">
        <v>14</v>
      </c>
      <c r="H22" s="26" t="s">
        <v>63</v>
      </c>
      <c r="I22" s="21">
        <v>14000</v>
      </c>
      <c r="J22" s="21">
        <v>112000</v>
      </c>
      <c r="K22" s="21">
        <v>13000</v>
      </c>
      <c r="L22" s="22">
        <v>14000</v>
      </c>
      <c r="M22" s="23">
        <v>1000</v>
      </c>
    </row>
    <row r="23" spans="1:13">
      <c r="A23" s="38"/>
      <c r="B23" s="38"/>
      <c r="C23" s="38"/>
      <c r="D23" s="38"/>
      <c r="E23" s="38"/>
      <c r="F23" s="38"/>
      <c r="G23" s="38"/>
      <c r="H23" s="26" t="s">
        <v>64</v>
      </c>
      <c r="I23" s="21">
        <v>14025</v>
      </c>
      <c r="J23" s="21">
        <v>112200</v>
      </c>
      <c r="K23" s="21">
        <v>13050</v>
      </c>
      <c r="L23" s="22">
        <v>14025</v>
      </c>
      <c r="M23" s="23">
        <v>975</v>
      </c>
    </row>
    <row r="24" spans="1:13">
      <c r="A24" s="38"/>
      <c r="B24" s="38"/>
      <c r="C24" s="38"/>
      <c r="D24" s="38"/>
      <c r="E24" s="38"/>
      <c r="F24" s="38"/>
      <c r="G24" s="38"/>
      <c r="H24" s="29" t="s">
        <v>65</v>
      </c>
      <c r="I24" s="27">
        <f>I23-I22</f>
        <v>25</v>
      </c>
      <c r="J24" s="27">
        <f t="shared" ref="J24" si="7">J23-J22</f>
        <v>200</v>
      </c>
      <c r="K24" s="27">
        <f>K23-K22</f>
        <v>50</v>
      </c>
      <c r="L24" s="28">
        <f t="shared" ref="L24" si="8">L23-L22</f>
        <v>25</v>
      </c>
      <c r="M24" s="27">
        <f t="shared" ref="M24" si="9">M23-M22</f>
        <v>-25</v>
      </c>
    </row>
    <row r="25" spans="1:13">
      <c r="A25" s="39" t="s">
        <v>78</v>
      </c>
      <c r="B25" s="38" t="s">
        <v>76</v>
      </c>
      <c r="C25" s="38" t="s">
        <v>69</v>
      </c>
      <c r="D25" s="38" t="s">
        <v>138</v>
      </c>
      <c r="E25" s="38">
        <v>70</v>
      </c>
      <c r="F25" s="38" t="s">
        <v>54</v>
      </c>
      <c r="G25" s="38">
        <v>10</v>
      </c>
      <c r="H25" s="26" t="s">
        <v>63</v>
      </c>
      <c r="I25" s="21">
        <v>30000</v>
      </c>
      <c r="J25" s="21">
        <v>210000</v>
      </c>
      <c r="K25" s="21">
        <v>9570</v>
      </c>
      <c r="L25" s="22">
        <v>10000</v>
      </c>
      <c r="M25" s="23">
        <v>70430</v>
      </c>
    </row>
    <row r="26" spans="1:13">
      <c r="A26" s="38"/>
      <c r="B26" s="38"/>
      <c r="C26" s="38"/>
      <c r="D26" s="38"/>
      <c r="E26" s="38"/>
      <c r="F26" s="38"/>
      <c r="G26" s="38"/>
      <c r="H26" s="26" t="s">
        <v>64</v>
      </c>
      <c r="I26" s="21">
        <v>30047</v>
      </c>
      <c r="J26" s="21">
        <v>210329</v>
      </c>
      <c r="K26" s="21">
        <v>9706</v>
      </c>
      <c r="L26" s="22">
        <v>10000</v>
      </c>
      <c r="M26" s="23">
        <v>70435</v>
      </c>
    </row>
    <row r="27" spans="1:13">
      <c r="A27" s="38"/>
      <c r="B27" s="38"/>
      <c r="C27" s="38"/>
      <c r="D27" s="38"/>
      <c r="E27" s="38"/>
      <c r="F27" s="38"/>
      <c r="G27" s="38"/>
      <c r="H27" s="29" t="s">
        <v>65</v>
      </c>
      <c r="I27" s="27">
        <f>I26-I25</f>
        <v>47</v>
      </c>
      <c r="J27" s="27">
        <f t="shared" ref="J27" si="10">J26-J25</f>
        <v>329</v>
      </c>
      <c r="K27" s="27">
        <f>K26-K25</f>
        <v>136</v>
      </c>
      <c r="L27" s="28">
        <f t="shared" ref="L27" si="11">L26-L25</f>
        <v>0</v>
      </c>
      <c r="M27" s="27">
        <f t="shared" ref="M27" si="12">M26-M25</f>
        <v>5</v>
      </c>
    </row>
    <row r="28" spans="1:13">
      <c r="A28" s="39" t="s">
        <v>77</v>
      </c>
      <c r="B28" s="38" t="s">
        <v>60</v>
      </c>
      <c r="C28" s="39" t="s">
        <v>66</v>
      </c>
      <c r="D28" s="38" t="s">
        <v>139</v>
      </c>
      <c r="E28" s="38">
        <v>70</v>
      </c>
      <c r="F28" s="38"/>
      <c r="G28" s="38">
        <v>20</v>
      </c>
      <c r="H28" s="26" t="s">
        <v>63</v>
      </c>
      <c r="I28" s="21">
        <v>156000</v>
      </c>
      <c r="J28" s="21">
        <v>1092000</v>
      </c>
      <c r="K28" s="21">
        <v>423600</v>
      </c>
      <c r="L28" s="22">
        <v>0</v>
      </c>
      <c r="M28" s="23">
        <v>44400</v>
      </c>
    </row>
    <row r="29" spans="1:13">
      <c r="A29" s="38"/>
      <c r="B29" s="38"/>
      <c r="C29" s="38"/>
      <c r="D29" s="38"/>
      <c r="E29" s="38"/>
      <c r="F29" s="38"/>
      <c r="G29" s="38"/>
      <c r="H29" s="26" t="s">
        <v>64</v>
      </c>
      <c r="I29" s="21">
        <v>156190</v>
      </c>
      <c r="J29" s="21">
        <v>1093330</v>
      </c>
      <c r="K29" s="21">
        <v>424170</v>
      </c>
      <c r="L29" s="22">
        <v>0</v>
      </c>
      <c r="M29" s="23">
        <v>44400</v>
      </c>
    </row>
    <row r="30" spans="1:13">
      <c r="A30" s="38"/>
      <c r="B30" s="38"/>
      <c r="C30" s="38"/>
      <c r="D30" s="38"/>
      <c r="E30" s="38"/>
      <c r="F30" s="38"/>
      <c r="G30" s="38"/>
      <c r="H30" s="29" t="s">
        <v>65</v>
      </c>
      <c r="I30" s="27">
        <f>I29-I28</f>
        <v>190</v>
      </c>
      <c r="J30" s="27">
        <f t="shared" ref="J30" si="13">J29-J28</f>
        <v>1330</v>
      </c>
      <c r="K30" s="27">
        <f t="shared" ref="K30" si="14">K29-K28</f>
        <v>570</v>
      </c>
      <c r="L30" s="28">
        <f t="shared" ref="L30:M30" si="15">L29-L28</f>
        <v>0</v>
      </c>
      <c r="M30" s="27">
        <f t="shared" si="15"/>
        <v>0</v>
      </c>
    </row>
  </sheetData>
  <mergeCells count="43">
    <mergeCell ref="G28:G30"/>
    <mergeCell ref="A28:A30"/>
    <mergeCell ref="B28:B30"/>
    <mergeCell ref="C28:C30"/>
    <mergeCell ref="E28:E30"/>
    <mergeCell ref="F28:F30"/>
    <mergeCell ref="D28:D30"/>
    <mergeCell ref="A25:A27"/>
    <mergeCell ref="B25:B27"/>
    <mergeCell ref="C25:C27"/>
    <mergeCell ref="A2:M2"/>
    <mergeCell ref="G22:G24"/>
    <mergeCell ref="F25:F27"/>
    <mergeCell ref="G25:G27"/>
    <mergeCell ref="A22:A24"/>
    <mergeCell ref="B22:B24"/>
    <mergeCell ref="C22:C24"/>
    <mergeCell ref="E22:E24"/>
    <mergeCell ref="F22:F24"/>
    <mergeCell ref="E25:E27"/>
    <mergeCell ref="G11:G13"/>
    <mergeCell ref="A14:A16"/>
    <mergeCell ref="E14:E16"/>
    <mergeCell ref="F14:F16"/>
    <mergeCell ref="G14:G16"/>
    <mergeCell ref="D14:D16"/>
    <mergeCell ref="D25:D27"/>
    <mergeCell ref="D22:D24"/>
    <mergeCell ref="A8:A10"/>
    <mergeCell ref="B8:B10"/>
    <mergeCell ref="C8:C10"/>
    <mergeCell ref="E8:E10"/>
    <mergeCell ref="D8:D10"/>
    <mergeCell ref="E11:E13"/>
    <mergeCell ref="F11:F13"/>
    <mergeCell ref="D11:D13"/>
    <mergeCell ref="F8:F10"/>
    <mergeCell ref="G8:G10"/>
    <mergeCell ref="B14:B16"/>
    <mergeCell ref="C14:C16"/>
    <mergeCell ref="A11:A13"/>
    <mergeCell ref="B11:B13"/>
    <mergeCell ref="C11:C13"/>
  </mergeCells>
  <phoneticPr fontId="1"/>
  <pageMargins left="0.34" right="0.31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H53"/>
  <sheetViews>
    <sheetView showWhiteSpace="0" zoomScaleNormal="100" workbookViewId="0">
      <selection activeCell="BO53" sqref="BO53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>
        <v>39410006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60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 t="s">
        <v>131</v>
      </c>
      <c r="E16" s="58"/>
      <c r="F16" s="58"/>
      <c r="G16" s="58"/>
      <c r="H16" s="58"/>
      <c r="I16" s="58"/>
      <c r="J16" s="58"/>
      <c r="K16" s="58"/>
      <c r="L16" s="58"/>
      <c r="M16" s="58" t="s">
        <v>132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9</v>
      </c>
      <c r="AA16" s="58"/>
      <c r="AB16" s="58"/>
      <c r="AC16" s="58"/>
      <c r="AD16" s="143">
        <v>1900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>
        <v>570</v>
      </c>
      <c r="AT16" s="170" t="s">
        <v>167</v>
      </c>
      <c r="AU16" s="171"/>
      <c r="AV16" s="171"/>
      <c r="AW16" s="171"/>
      <c r="AX16" s="171"/>
      <c r="AY16" s="171"/>
      <c r="AZ16" s="172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173"/>
      <c r="AU17" s="174"/>
      <c r="AV17" s="174"/>
      <c r="AW17" s="174"/>
      <c r="AX17" s="174"/>
      <c r="AY17" s="174"/>
      <c r="AZ17" s="175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1900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>
        <v>570</v>
      </c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v>1900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>
        <v>570</v>
      </c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ageMargins left="0.7" right="0.7" top="0.75" bottom="0.75" header="0.3" footer="0.3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H53"/>
  <sheetViews>
    <sheetView showWhiteSpace="0" zoomScaleNormal="100" workbookViewId="0">
      <selection activeCell="CH13" sqref="CH13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>
        <v>54416011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133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>
        <v>9000011</v>
      </c>
      <c r="E16" s="58"/>
      <c r="F16" s="58"/>
      <c r="G16" s="58"/>
      <c r="H16" s="58"/>
      <c r="I16" s="58"/>
      <c r="J16" s="58"/>
      <c r="K16" s="58"/>
      <c r="L16" s="58"/>
      <c r="M16" s="58" t="s">
        <v>130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1</v>
      </c>
      <c r="AA16" s="58"/>
      <c r="AB16" s="58"/>
      <c r="AC16" s="58"/>
      <c r="AD16" s="143">
        <v>5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/>
      <c r="AT16" s="96" t="s">
        <v>166</v>
      </c>
      <c r="AU16" s="97"/>
      <c r="AV16" s="97"/>
      <c r="AW16" s="97"/>
      <c r="AX16" s="97"/>
      <c r="AY16" s="97"/>
      <c r="AZ16" s="98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99"/>
      <c r="AU17" s="100"/>
      <c r="AV17" s="100"/>
      <c r="AW17" s="100"/>
      <c r="AX17" s="100"/>
      <c r="AY17" s="100"/>
      <c r="AZ17" s="101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5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/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v>5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/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H53"/>
  <sheetViews>
    <sheetView showWhiteSpace="0" zoomScaleNormal="100" workbookViewId="0">
      <selection activeCell="M22" sqref="M22:U23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>
        <v>99410011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134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>
        <v>9999999</v>
      </c>
      <c r="E16" s="58"/>
      <c r="F16" s="58"/>
      <c r="G16" s="58"/>
      <c r="H16" s="58"/>
      <c r="I16" s="58"/>
      <c r="J16" s="58"/>
      <c r="K16" s="58"/>
      <c r="L16" s="58"/>
      <c r="M16" s="58" t="s">
        <v>128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7</v>
      </c>
      <c r="AA16" s="58"/>
      <c r="AB16" s="58"/>
      <c r="AC16" s="58"/>
      <c r="AD16" s="143">
        <v>-25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/>
      <c r="AT16" s="96" t="s">
        <v>165</v>
      </c>
      <c r="AU16" s="97"/>
      <c r="AV16" s="97"/>
      <c r="AW16" s="97"/>
      <c r="AX16" s="97"/>
      <c r="AY16" s="97"/>
      <c r="AZ16" s="98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99"/>
      <c r="AU17" s="100"/>
      <c r="AV17" s="100"/>
      <c r="AW17" s="100"/>
      <c r="AX17" s="100"/>
      <c r="AY17" s="100"/>
      <c r="AZ17" s="101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-25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/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v>-25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/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A37"/>
  <sheetViews>
    <sheetView showGridLines="0" workbookViewId="0">
      <selection activeCell="BQ12" sqref="BQ12:BZ12"/>
    </sheetView>
  </sheetViews>
  <sheetFormatPr defaultColWidth="1.625" defaultRowHeight="12.95" customHeight="1"/>
  <cols>
    <col min="1" max="55" width="1.625" style="1"/>
    <col min="56" max="56" width="1.875" style="1" customWidth="1"/>
    <col min="57" max="65" width="1.625" style="1"/>
    <col min="66" max="66" width="1.375" style="1" customWidth="1"/>
    <col min="67" max="67" width="1.625" style="1" hidden="1" customWidth="1"/>
    <col min="68" max="68" width="13.5" style="1" customWidth="1"/>
    <col min="69" max="69" width="3.625" style="1" customWidth="1"/>
    <col min="70" max="16384" width="1.625" style="1"/>
  </cols>
  <sheetData>
    <row r="1" spans="1:79" ht="12.95" customHeight="1">
      <c r="BV1" s="47" t="s">
        <v>36</v>
      </c>
      <c r="BW1" s="47"/>
      <c r="BX1" s="47"/>
      <c r="BY1" s="47"/>
      <c r="BZ1" s="47"/>
    </row>
    <row r="2" spans="1:79" ht="12.95" customHeight="1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</row>
    <row r="3" spans="1:79" ht="12.9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</row>
    <row r="5" spans="1:79" ht="12.95" customHeight="1">
      <c r="G5" s="49" t="s">
        <v>0</v>
      </c>
      <c r="H5" s="49"/>
      <c r="I5" s="49"/>
      <c r="J5" s="49"/>
      <c r="K5" s="49"/>
      <c r="L5" s="6"/>
      <c r="M5" s="50" t="s">
        <v>46</v>
      </c>
      <c r="N5" s="50"/>
      <c r="O5" s="50"/>
      <c r="P5" s="50"/>
      <c r="Q5" s="50"/>
      <c r="R5" s="50"/>
      <c r="S5" s="50"/>
      <c r="T5" s="50"/>
      <c r="U5" s="50"/>
      <c r="V5" s="52" t="s">
        <v>2</v>
      </c>
      <c r="W5" s="52"/>
      <c r="X5" s="52"/>
      <c r="Y5" s="52"/>
      <c r="Z5" s="52"/>
      <c r="AA5" s="52"/>
      <c r="AB5" s="52"/>
      <c r="AC5" s="52"/>
      <c r="AD5" s="52"/>
      <c r="AE5" s="53">
        <v>1234567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6"/>
      <c r="AR5" s="6"/>
      <c r="AS5" s="55" t="s">
        <v>5</v>
      </c>
      <c r="AT5" s="55"/>
      <c r="AU5" s="55"/>
      <c r="AV5" s="55"/>
      <c r="AW5" s="55"/>
      <c r="AX5" s="55"/>
      <c r="AY5" s="55"/>
      <c r="AZ5" s="55"/>
      <c r="BA5" s="55"/>
      <c r="BB5" s="55"/>
      <c r="BC5" s="53" t="s">
        <v>93</v>
      </c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</row>
    <row r="6" spans="1:79" ht="12.95" customHeight="1">
      <c r="G6" s="49"/>
      <c r="H6" s="49"/>
      <c r="I6" s="49"/>
      <c r="J6" s="49"/>
      <c r="K6" s="49"/>
      <c r="L6" s="6"/>
      <c r="M6" s="51"/>
      <c r="N6" s="51"/>
      <c r="O6" s="51"/>
      <c r="P6" s="51"/>
      <c r="Q6" s="51"/>
      <c r="R6" s="51"/>
      <c r="S6" s="51"/>
      <c r="T6" s="51"/>
      <c r="U6" s="51"/>
      <c r="V6" s="52"/>
      <c r="W6" s="52"/>
      <c r="X6" s="52"/>
      <c r="Y6" s="52"/>
      <c r="Z6" s="52"/>
      <c r="AA6" s="52"/>
      <c r="AB6" s="52"/>
      <c r="AC6" s="52"/>
      <c r="AD6" s="52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6"/>
      <c r="AR6" s="6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</row>
    <row r="8" spans="1:79" ht="12.95" customHeight="1">
      <c r="AS8" s="55" t="s">
        <v>28</v>
      </c>
      <c r="AT8" s="55"/>
      <c r="AU8" s="55"/>
      <c r="AV8" s="55"/>
      <c r="AW8" s="55"/>
      <c r="AX8" s="55"/>
      <c r="AY8" s="55"/>
      <c r="AZ8" s="55"/>
      <c r="BA8" s="55"/>
      <c r="BB8" s="55"/>
    </row>
    <row r="9" spans="1:79" ht="12.95" customHeight="1">
      <c r="AS9" s="55"/>
      <c r="AT9" s="55"/>
      <c r="AU9" s="55"/>
      <c r="AV9" s="55"/>
      <c r="AW9" s="55"/>
      <c r="AX9" s="55"/>
      <c r="AY9" s="55"/>
      <c r="AZ9" s="55"/>
      <c r="BA9" s="55"/>
      <c r="BB9" s="55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33"/>
      <c r="BQ9" s="9"/>
      <c r="BR9" s="56" t="s">
        <v>29</v>
      </c>
      <c r="BS9" s="56"/>
      <c r="BT9" s="56"/>
      <c r="BU9" s="56"/>
      <c r="BV9" s="56"/>
      <c r="BW9" s="56"/>
      <c r="BX9" s="56"/>
      <c r="BY9" s="56"/>
      <c r="BZ9" s="56"/>
    </row>
    <row r="10" spans="1:79" ht="12.95" customHeight="1"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9" ht="17.25" customHeight="1">
      <c r="AS11" s="67" t="s">
        <v>30</v>
      </c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Q11" s="49" t="s">
        <v>157</v>
      </c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9" ht="17.25" customHeight="1"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24"/>
      <c r="BO12" s="24"/>
      <c r="BP12" s="24"/>
      <c r="BQ12" s="68" t="s">
        <v>88</v>
      </c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9" ht="16.5" customHeight="1"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</row>
    <row r="14" spans="1:79" ht="12.9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BO14" s="1" t="s">
        <v>89</v>
      </c>
      <c r="BP14" s="31" t="s">
        <v>90</v>
      </c>
      <c r="BQ14" s="56">
        <v>1</v>
      </c>
      <c r="BR14" s="56"/>
      <c r="BS14" s="56"/>
      <c r="BT14" s="56" t="s">
        <v>91</v>
      </c>
      <c r="BU14" s="56"/>
      <c r="BV14" s="56">
        <v>1</v>
      </c>
      <c r="BW14" s="56"/>
      <c r="BX14" s="56"/>
      <c r="BY14" s="56" t="s">
        <v>7</v>
      </c>
      <c r="BZ14" s="56"/>
      <c r="CA14" s="1" t="s">
        <v>8</v>
      </c>
    </row>
    <row r="15" spans="1:79" ht="12.95" customHeight="1">
      <c r="A15" s="57" t="s">
        <v>9</v>
      </c>
      <c r="B15" s="57"/>
      <c r="C15" s="57"/>
      <c r="D15" s="58" t="s">
        <v>16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 t="s">
        <v>17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7" t="s">
        <v>18</v>
      </c>
      <c r="AQ15" s="57"/>
      <c r="AR15" s="57"/>
      <c r="AS15" s="57"/>
      <c r="AT15" s="57" t="s">
        <v>38</v>
      </c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9" t="s">
        <v>19</v>
      </c>
      <c r="BR15" s="60"/>
      <c r="BS15" s="60"/>
      <c r="BT15" s="60"/>
      <c r="BU15" s="60"/>
      <c r="BV15" s="60"/>
      <c r="BW15" s="60"/>
      <c r="BX15" s="60"/>
      <c r="BY15" s="60"/>
      <c r="BZ15" s="60"/>
      <c r="CA15" s="61"/>
    </row>
    <row r="16" spans="1:79" ht="12.95" customHeight="1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62"/>
      <c r="BR16" s="63"/>
      <c r="BS16" s="63"/>
      <c r="BT16" s="63"/>
      <c r="BU16" s="63"/>
      <c r="BV16" s="63"/>
      <c r="BW16" s="63"/>
      <c r="BX16" s="63"/>
      <c r="BY16" s="63"/>
      <c r="BZ16" s="63"/>
      <c r="CA16" s="64"/>
    </row>
    <row r="17" spans="1:79" ht="18" customHeight="1">
      <c r="A17" s="57"/>
      <c r="B17" s="57"/>
      <c r="C17" s="57"/>
      <c r="D17" s="58" t="s">
        <v>20</v>
      </c>
      <c r="E17" s="58"/>
      <c r="F17" s="58"/>
      <c r="G17" s="58"/>
      <c r="H17" s="58" t="s">
        <v>21</v>
      </c>
      <c r="I17" s="58"/>
      <c r="J17" s="58"/>
      <c r="K17" s="58"/>
      <c r="L17" s="58" t="s">
        <v>22</v>
      </c>
      <c r="M17" s="58"/>
      <c r="N17" s="58"/>
      <c r="O17" s="58"/>
      <c r="P17" s="58"/>
      <c r="Q17" s="58"/>
      <c r="R17" s="69" t="s">
        <v>23</v>
      </c>
      <c r="S17" s="69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7"/>
      <c r="AQ17" s="57"/>
      <c r="AR17" s="57"/>
      <c r="AS17" s="57"/>
      <c r="AT17" s="70" t="s">
        <v>42</v>
      </c>
      <c r="AU17" s="71"/>
      <c r="AV17" s="71"/>
      <c r="AW17" s="71"/>
      <c r="AX17" s="71"/>
      <c r="AY17" s="71"/>
      <c r="AZ17" s="71"/>
      <c r="BA17" s="71"/>
      <c r="BB17" s="71"/>
      <c r="BC17" s="71"/>
      <c r="BD17" s="73" t="s">
        <v>43</v>
      </c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4"/>
      <c r="BP17" s="10"/>
      <c r="BQ17" s="62"/>
      <c r="BR17" s="63"/>
      <c r="BS17" s="63"/>
      <c r="BT17" s="63"/>
      <c r="BU17" s="63"/>
      <c r="BV17" s="63"/>
      <c r="BW17" s="63"/>
      <c r="BX17" s="63"/>
      <c r="BY17" s="63"/>
      <c r="BZ17" s="63"/>
      <c r="CA17" s="64"/>
    </row>
    <row r="18" spans="1:79" ht="22.5" customHeight="1">
      <c r="A18" s="57"/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69"/>
      <c r="S18" s="69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7"/>
      <c r="AQ18" s="57"/>
      <c r="AR18" s="57"/>
      <c r="AS18" s="57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11" t="s">
        <v>39</v>
      </c>
      <c r="BQ18" s="65"/>
      <c r="BR18" s="56"/>
      <c r="BS18" s="56"/>
      <c r="BT18" s="56"/>
      <c r="BU18" s="56"/>
      <c r="BV18" s="56"/>
      <c r="BW18" s="56"/>
      <c r="BX18" s="56"/>
      <c r="BY18" s="56"/>
      <c r="BZ18" s="56"/>
      <c r="CA18" s="66"/>
    </row>
    <row r="19" spans="1:79" ht="12.95" customHeight="1">
      <c r="A19" s="76">
        <v>1</v>
      </c>
      <c r="B19" s="76"/>
      <c r="C19" s="76"/>
      <c r="D19" s="77" t="s">
        <v>156</v>
      </c>
      <c r="E19" s="78"/>
      <c r="F19" s="78"/>
      <c r="G19" s="79"/>
      <c r="H19" s="77" t="s">
        <v>143</v>
      </c>
      <c r="I19" s="78"/>
      <c r="J19" s="78"/>
      <c r="K19" s="79"/>
      <c r="L19" s="77" t="s">
        <v>146</v>
      </c>
      <c r="M19" s="78"/>
      <c r="N19" s="78"/>
      <c r="O19" s="78"/>
      <c r="P19" s="78"/>
      <c r="Q19" s="79"/>
      <c r="R19" s="83" t="s">
        <v>144</v>
      </c>
      <c r="S19" s="83"/>
      <c r="T19" s="84" t="s">
        <v>150</v>
      </c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57">
        <v>1</v>
      </c>
      <c r="AQ19" s="57"/>
      <c r="AR19" s="57"/>
      <c r="AS19" s="57"/>
      <c r="AT19" s="86">
        <v>150</v>
      </c>
      <c r="AU19" s="87"/>
      <c r="AV19" s="87"/>
      <c r="AW19" s="87"/>
      <c r="AX19" s="87"/>
      <c r="AY19" s="87"/>
      <c r="AZ19" s="87"/>
      <c r="BA19" s="87"/>
      <c r="BB19" s="87"/>
      <c r="BC19" s="88"/>
      <c r="BD19" s="92">
        <v>1485</v>
      </c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3">
        <v>435</v>
      </c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</row>
    <row r="20" spans="1:79" ht="12.95" customHeight="1">
      <c r="A20" s="76"/>
      <c r="B20" s="76"/>
      <c r="C20" s="76"/>
      <c r="D20" s="80"/>
      <c r="E20" s="81"/>
      <c r="F20" s="81"/>
      <c r="G20" s="82"/>
      <c r="H20" s="80"/>
      <c r="I20" s="81"/>
      <c r="J20" s="81"/>
      <c r="K20" s="82"/>
      <c r="L20" s="80"/>
      <c r="M20" s="81"/>
      <c r="N20" s="81"/>
      <c r="O20" s="81"/>
      <c r="P20" s="81"/>
      <c r="Q20" s="82"/>
      <c r="R20" s="83"/>
      <c r="S20" s="83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7"/>
      <c r="AQ20" s="57"/>
      <c r="AR20" s="57"/>
      <c r="AS20" s="57"/>
      <c r="AT20" s="89"/>
      <c r="AU20" s="90"/>
      <c r="AV20" s="90"/>
      <c r="AW20" s="90"/>
      <c r="AX20" s="90"/>
      <c r="AY20" s="90"/>
      <c r="AZ20" s="90"/>
      <c r="BA20" s="90"/>
      <c r="BB20" s="90"/>
      <c r="BC20" s="91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4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</row>
    <row r="21" spans="1:79" ht="12.95" customHeight="1">
      <c r="A21" s="75" t="s">
        <v>84</v>
      </c>
      <c r="B21" s="75"/>
      <c r="C21" s="75"/>
      <c r="D21" s="77" t="s">
        <v>155</v>
      </c>
      <c r="E21" s="78"/>
      <c r="F21" s="78"/>
      <c r="G21" s="79"/>
      <c r="H21" s="77" t="s">
        <v>145</v>
      </c>
      <c r="I21" s="78"/>
      <c r="J21" s="78"/>
      <c r="K21" s="79"/>
      <c r="L21" s="77" t="s">
        <v>147</v>
      </c>
      <c r="M21" s="78"/>
      <c r="N21" s="78"/>
      <c r="O21" s="78"/>
      <c r="P21" s="78"/>
      <c r="Q21" s="79"/>
      <c r="R21" s="77" t="s">
        <v>144</v>
      </c>
      <c r="S21" s="79"/>
      <c r="T21" s="84" t="s">
        <v>149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5">
        <v>3</v>
      </c>
      <c r="AQ21" s="85"/>
      <c r="AR21" s="85"/>
      <c r="AS21" s="85"/>
      <c r="AT21" s="86">
        <v>50</v>
      </c>
      <c r="AU21" s="87"/>
      <c r="AV21" s="87"/>
      <c r="AW21" s="87"/>
      <c r="AX21" s="87"/>
      <c r="AY21" s="87"/>
      <c r="AZ21" s="87"/>
      <c r="BA21" s="87"/>
      <c r="BB21" s="87"/>
      <c r="BC21" s="88"/>
      <c r="BD21" s="92">
        <v>495</v>
      </c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3">
        <v>95</v>
      </c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</row>
    <row r="22" spans="1:79" ht="12.95" customHeight="1">
      <c r="A22" s="76"/>
      <c r="B22" s="76"/>
      <c r="C22" s="76"/>
      <c r="D22" s="80"/>
      <c r="E22" s="81"/>
      <c r="F22" s="81"/>
      <c r="G22" s="82"/>
      <c r="H22" s="80"/>
      <c r="I22" s="81"/>
      <c r="J22" s="81"/>
      <c r="K22" s="82"/>
      <c r="L22" s="80"/>
      <c r="M22" s="81"/>
      <c r="N22" s="81"/>
      <c r="O22" s="81"/>
      <c r="P22" s="81"/>
      <c r="Q22" s="82"/>
      <c r="R22" s="80"/>
      <c r="S22" s="82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7"/>
      <c r="AQ22" s="57"/>
      <c r="AR22" s="57"/>
      <c r="AS22" s="57"/>
      <c r="AT22" s="89"/>
      <c r="AU22" s="90"/>
      <c r="AV22" s="90"/>
      <c r="AW22" s="90"/>
      <c r="AX22" s="90"/>
      <c r="AY22" s="90"/>
      <c r="AZ22" s="90"/>
      <c r="BA22" s="90"/>
      <c r="BB22" s="90"/>
      <c r="BC22" s="91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4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</row>
    <row r="23" spans="1:79" ht="12.95" customHeight="1">
      <c r="A23" s="76"/>
      <c r="B23" s="76"/>
      <c r="C23" s="76"/>
      <c r="D23" s="77"/>
      <c r="E23" s="78"/>
      <c r="F23" s="78"/>
      <c r="G23" s="79"/>
      <c r="H23" s="77"/>
      <c r="I23" s="78"/>
      <c r="J23" s="78"/>
      <c r="K23" s="79"/>
      <c r="L23" s="77"/>
      <c r="M23" s="78"/>
      <c r="N23" s="78"/>
      <c r="O23" s="78"/>
      <c r="P23" s="78"/>
      <c r="Q23" s="79"/>
      <c r="R23" s="83"/>
      <c r="S23" s="83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7"/>
      <c r="AQ23" s="57"/>
      <c r="AR23" s="57"/>
      <c r="AS23" s="57"/>
      <c r="AT23" s="86"/>
      <c r="AU23" s="87"/>
      <c r="AV23" s="87"/>
      <c r="AW23" s="87"/>
      <c r="AX23" s="87"/>
      <c r="AY23" s="87"/>
      <c r="AZ23" s="87"/>
      <c r="BA23" s="87"/>
      <c r="BB23" s="87"/>
      <c r="BC23" s="88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3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</row>
    <row r="24" spans="1:79" ht="12.95" customHeight="1">
      <c r="A24" s="76"/>
      <c r="B24" s="76"/>
      <c r="C24" s="76"/>
      <c r="D24" s="80"/>
      <c r="E24" s="81"/>
      <c r="F24" s="81"/>
      <c r="G24" s="82"/>
      <c r="H24" s="80"/>
      <c r="I24" s="81"/>
      <c r="J24" s="81"/>
      <c r="K24" s="82"/>
      <c r="L24" s="80"/>
      <c r="M24" s="81"/>
      <c r="N24" s="81"/>
      <c r="O24" s="81"/>
      <c r="P24" s="81"/>
      <c r="Q24" s="82"/>
      <c r="R24" s="83"/>
      <c r="S24" s="83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7"/>
      <c r="AQ24" s="57"/>
      <c r="AR24" s="57"/>
      <c r="AS24" s="57"/>
      <c r="AT24" s="89"/>
      <c r="AU24" s="90"/>
      <c r="AV24" s="90"/>
      <c r="AW24" s="90"/>
      <c r="AX24" s="90"/>
      <c r="AY24" s="90"/>
      <c r="AZ24" s="90"/>
      <c r="BA24" s="90"/>
      <c r="BB24" s="90"/>
      <c r="BC24" s="91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4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</row>
    <row r="25" spans="1:79" ht="12.95" customHeight="1">
      <c r="A25" s="75"/>
      <c r="B25" s="75"/>
      <c r="C25" s="75"/>
      <c r="D25" s="77"/>
      <c r="E25" s="78"/>
      <c r="F25" s="78"/>
      <c r="G25" s="79"/>
      <c r="H25" s="77"/>
      <c r="I25" s="78"/>
      <c r="J25" s="78"/>
      <c r="K25" s="79"/>
      <c r="L25" s="77"/>
      <c r="M25" s="78"/>
      <c r="N25" s="78"/>
      <c r="O25" s="78"/>
      <c r="P25" s="78"/>
      <c r="Q25" s="79"/>
      <c r="R25" s="83"/>
      <c r="S25" s="83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  <c r="AQ25" s="85"/>
      <c r="AR25" s="85"/>
      <c r="AS25" s="85"/>
      <c r="AT25" s="86"/>
      <c r="AU25" s="87"/>
      <c r="AV25" s="87"/>
      <c r="AW25" s="87"/>
      <c r="AX25" s="87"/>
      <c r="AY25" s="87"/>
      <c r="AZ25" s="87"/>
      <c r="BA25" s="87"/>
      <c r="BB25" s="87"/>
      <c r="BC25" s="88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3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</row>
    <row r="26" spans="1:79" ht="12.95" customHeight="1">
      <c r="A26" s="76"/>
      <c r="B26" s="76"/>
      <c r="C26" s="76"/>
      <c r="D26" s="80"/>
      <c r="E26" s="81"/>
      <c r="F26" s="81"/>
      <c r="G26" s="82"/>
      <c r="H26" s="80"/>
      <c r="I26" s="81"/>
      <c r="J26" s="81"/>
      <c r="K26" s="82"/>
      <c r="L26" s="80"/>
      <c r="M26" s="81"/>
      <c r="N26" s="81"/>
      <c r="O26" s="81"/>
      <c r="P26" s="81"/>
      <c r="Q26" s="82"/>
      <c r="R26" s="83"/>
      <c r="S26" s="83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7"/>
      <c r="AQ26" s="57"/>
      <c r="AR26" s="57"/>
      <c r="AS26" s="57"/>
      <c r="AT26" s="89"/>
      <c r="AU26" s="90"/>
      <c r="AV26" s="90"/>
      <c r="AW26" s="90"/>
      <c r="AX26" s="90"/>
      <c r="AY26" s="90"/>
      <c r="AZ26" s="90"/>
      <c r="BA26" s="90"/>
      <c r="BB26" s="90"/>
      <c r="BC26" s="91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4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</row>
    <row r="27" spans="1:79" ht="12.95" customHeight="1">
      <c r="A27" s="76"/>
      <c r="B27" s="76"/>
      <c r="C27" s="76"/>
      <c r="D27" s="77"/>
      <c r="E27" s="78"/>
      <c r="F27" s="78"/>
      <c r="G27" s="79"/>
      <c r="H27" s="77"/>
      <c r="I27" s="78"/>
      <c r="J27" s="78"/>
      <c r="K27" s="79"/>
      <c r="L27" s="77"/>
      <c r="M27" s="78"/>
      <c r="N27" s="78"/>
      <c r="O27" s="78"/>
      <c r="P27" s="78"/>
      <c r="Q27" s="79"/>
      <c r="R27" s="83"/>
      <c r="S27" s="83"/>
      <c r="T27" s="96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8"/>
      <c r="AP27" s="59"/>
      <c r="AQ27" s="60"/>
      <c r="AR27" s="60"/>
      <c r="AS27" s="61"/>
      <c r="AT27" s="86"/>
      <c r="AU27" s="87"/>
      <c r="AV27" s="87"/>
      <c r="AW27" s="87"/>
      <c r="AX27" s="87"/>
      <c r="AY27" s="87"/>
      <c r="AZ27" s="87"/>
      <c r="BA27" s="87"/>
      <c r="BB27" s="87"/>
      <c r="BC27" s="88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3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</row>
    <row r="28" spans="1:79" ht="12.95" customHeight="1">
      <c r="A28" s="76"/>
      <c r="B28" s="76"/>
      <c r="C28" s="76"/>
      <c r="D28" s="80"/>
      <c r="E28" s="81"/>
      <c r="F28" s="81"/>
      <c r="G28" s="82"/>
      <c r="H28" s="80"/>
      <c r="I28" s="81"/>
      <c r="J28" s="81"/>
      <c r="K28" s="82"/>
      <c r="L28" s="80"/>
      <c r="M28" s="81"/>
      <c r="N28" s="81"/>
      <c r="O28" s="81"/>
      <c r="P28" s="81"/>
      <c r="Q28" s="82"/>
      <c r="R28" s="83"/>
      <c r="S28" s="83"/>
      <c r="T28" s="99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1"/>
      <c r="AP28" s="65"/>
      <c r="AQ28" s="56"/>
      <c r="AR28" s="56"/>
      <c r="AS28" s="66"/>
      <c r="AT28" s="89"/>
      <c r="AU28" s="90"/>
      <c r="AV28" s="90"/>
      <c r="AW28" s="90"/>
      <c r="AX28" s="90"/>
      <c r="AY28" s="90"/>
      <c r="AZ28" s="90"/>
      <c r="BA28" s="90"/>
      <c r="BB28" s="90"/>
      <c r="BC28" s="91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4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</row>
    <row r="29" spans="1:79" ht="12.95" customHeight="1">
      <c r="A29" s="76"/>
      <c r="B29" s="76"/>
      <c r="C29" s="76"/>
      <c r="D29" s="77"/>
      <c r="E29" s="78"/>
      <c r="F29" s="78"/>
      <c r="G29" s="79"/>
      <c r="H29" s="77"/>
      <c r="I29" s="78"/>
      <c r="J29" s="78"/>
      <c r="K29" s="79"/>
      <c r="L29" s="77"/>
      <c r="M29" s="78"/>
      <c r="N29" s="78"/>
      <c r="O29" s="78"/>
      <c r="P29" s="78"/>
      <c r="Q29" s="79"/>
      <c r="R29" s="83"/>
      <c r="S29" s="83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7"/>
      <c r="AQ29" s="57"/>
      <c r="AR29" s="57"/>
      <c r="AS29" s="57"/>
      <c r="AT29" s="86"/>
      <c r="AU29" s="87"/>
      <c r="AV29" s="87"/>
      <c r="AW29" s="87"/>
      <c r="AX29" s="87"/>
      <c r="AY29" s="87"/>
      <c r="AZ29" s="87"/>
      <c r="BA29" s="87"/>
      <c r="BB29" s="87"/>
      <c r="BC29" s="88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3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</row>
    <row r="30" spans="1:79" ht="12.95" customHeight="1">
      <c r="A30" s="76"/>
      <c r="B30" s="76"/>
      <c r="C30" s="76"/>
      <c r="D30" s="80"/>
      <c r="E30" s="81"/>
      <c r="F30" s="81"/>
      <c r="G30" s="82"/>
      <c r="H30" s="80"/>
      <c r="I30" s="81"/>
      <c r="J30" s="81"/>
      <c r="K30" s="82"/>
      <c r="L30" s="80"/>
      <c r="M30" s="81"/>
      <c r="N30" s="81"/>
      <c r="O30" s="81"/>
      <c r="P30" s="81"/>
      <c r="Q30" s="82"/>
      <c r="R30" s="83"/>
      <c r="S30" s="83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7"/>
      <c r="AQ30" s="57"/>
      <c r="AR30" s="57"/>
      <c r="AS30" s="57"/>
      <c r="AT30" s="89"/>
      <c r="AU30" s="90"/>
      <c r="AV30" s="90"/>
      <c r="AW30" s="90"/>
      <c r="AX30" s="90"/>
      <c r="AY30" s="90"/>
      <c r="AZ30" s="90"/>
      <c r="BA30" s="90"/>
      <c r="BB30" s="90"/>
      <c r="BC30" s="91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4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</row>
    <row r="31" spans="1:79" ht="12.95" customHeight="1">
      <c r="A31" s="76"/>
      <c r="B31" s="76"/>
      <c r="C31" s="76"/>
      <c r="D31" s="77"/>
      <c r="E31" s="78"/>
      <c r="F31" s="78"/>
      <c r="G31" s="79"/>
      <c r="H31" s="77"/>
      <c r="I31" s="78"/>
      <c r="J31" s="78"/>
      <c r="K31" s="79"/>
      <c r="L31" s="77"/>
      <c r="M31" s="78"/>
      <c r="N31" s="78"/>
      <c r="O31" s="78"/>
      <c r="P31" s="78"/>
      <c r="Q31" s="79"/>
      <c r="R31" s="83"/>
      <c r="S31" s="83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7"/>
      <c r="AQ31" s="57"/>
      <c r="AR31" s="57"/>
      <c r="AS31" s="57"/>
      <c r="AT31" s="86"/>
      <c r="AU31" s="87"/>
      <c r="AV31" s="87"/>
      <c r="AW31" s="87"/>
      <c r="AX31" s="87"/>
      <c r="AY31" s="87"/>
      <c r="AZ31" s="87"/>
      <c r="BA31" s="87"/>
      <c r="BB31" s="87"/>
      <c r="BC31" s="88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3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</row>
    <row r="32" spans="1:79" ht="12.95" customHeight="1">
      <c r="A32" s="108"/>
      <c r="B32" s="108"/>
      <c r="C32" s="108"/>
      <c r="D32" s="80"/>
      <c r="E32" s="81"/>
      <c r="F32" s="81"/>
      <c r="G32" s="82"/>
      <c r="H32" s="80"/>
      <c r="I32" s="81"/>
      <c r="J32" s="81"/>
      <c r="K32" s="82"/>
      <c r="L32" s="80"/>
      <c r="M32" s="81"/>
      <c r="N32" s="81"/>
      <c r="O32" s="81"/>
      <c r="P32" s="81"/>
      <c r="Q32" s="82"/>
      <c r="R32" s="83"/>
      <c r="S32" s="83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57"/>
      <c r="AQ32" s="57"/>
      <c r="AR32" s="57"/>
      <c r="AS32" s="57"/>
      <c r="AT32" s="89"/>
      <c r="AU32" s="90"/>
      <c r="AV32" s="90"/>
      <c r="AW32" s="90"/>
      <c r="AX32" s="90"/>
      <c r="AY32" s="90"/>
      <c r="AZ32" s="90"/>
      <c r="BA32" s="90"/>
      <c r="BB32" s="90"/>
      <c r="BC32" s="91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4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</row>
    <row r="33" spans="1:79" ht="12.95" customHeight="1">
      <c r="A33" s="57" t="s">
        <v>24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9" t="s">
        <v>25</v>
      </c>
      <c r="U33" s="60"/>
      <c r="V33" s="60"/>
      <c r="W33" s="60"/>
      <c r="X33" s="60"/>
      <c r="Y33" s="60"/>
      <c r="Z33" s="60"/>
      <c r="AA33" s="60"/>
      <c r="AB33" s="60"/>
      <c r="AC33" s="60"/>
      <c r="AD33" s="60">
        <v>2</v>
      </c>
      <c r="AE33" s="60"/>
      <c r="AF33" s="60"/>
      <c r="AG33" s="60"/>
      <c r="AH33" s="60"/>
      <c r="AI33" s="60"/>
      <c r="AJ33" s="60"/>
      <c r="AK33" s="60"/>
      <c r="AL33" s="102" t="s">
        <v>26</v>
      </c>
      <c r="AM33" s="102"/>
      <c r="AN33" s="102"/>
      <c r="AO33" s="103"/>
      <c r="AP33" s="106"/>
      <c r="AQ33" s="106"/>
      <c r="AR33" s="106"/>
      <c r="AS33" s="106"/>
      <c r="AT33" s="86">
        <f>SUM(AT19:BC32)</f>
        <v>200</v>
      </c>
      <c r="AU33" s="87"/>
      <c r="AV33" s="87"/>
      <c r="AW33" s="87"/>
      <c r="AX33" s="87"/>
      <c r="AY33" s="87"/>
      <c r="AZ33" s="87"/>
      <c r="BA33" s="87"/>
      <c r="BB33" s="87"/>
      <c r="BC33" s="88"/>
      <c r="BD33" s="92">
        <f>SUM(BD19:BM32)</f>
        <v>1980</v>
      </c>
      <c r="BE33" s="92"/>
      <c r="BF33" s="92"/>
      <c r="BG33" s="92"/>
      <c r="BH33" s="92"/>
      <c r="BI33" s="92"/>
      <c r="BJ33" s="92"/>
      <c r="BK33" s="92"/>
      <c r="BL33" s="92"/>
      <c r="BM33" s="92"/>
      <c r="BN33" s="92">
        <f>SUM(BN19:BO32)</f>
        <v>0</v>
      </c>
      <c r="BO33" s="92"/>
      <c r="BP33" s="93">
        <f>BP19+BP21+BP23+BP25+BP27+BP29+BP31</f>
        <v>530</v>
      </c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</row>
    <row r="34" spans="1:79" ht="12.9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6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104"/>
      <c r="AM34" s="104"/>
      <c r="AN34" s="104"/>
      <c r="AO34" s="105"/>
      <c r="AP34" s="106"/>
      <c r="AQ34" s="106"/>
      <c r="AR34" s="106"/>
      <c r="AS34" s="106"/>
      <c r="AT34" s="89"/>
      <c r="AU34" s="90"/>
      <c r="AV34" s="90"/>
      <c r="AW34" s="90"/>
      <c r="AX34" s="90"/>
      <c r="AY34" s="90"/>
      <c r="AZ34" s="90"/>
      <c r="BA34" s="90"/>
      <c r="BB34" s="90"/>
      <c r="BC34" s="91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4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</row>
    <row r="35" spans="1:79" ht="12.95" customHeight="1">
      <c r="A35" s="57" t="s">
        <v>27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9" t="s">
        <v>25</v>
      </c>
      <c r="U35" s="60"/>
      <c r="V35" s="60"/>
      <c r="W35" s="60"/>
      <c r="X35" s="60"/>
      <c r="Y35" s="60"/>
      <c r="Z35" s="60"/>
      <c r="AA35" s="60"/>
      <c r="AB35" s="60"/>
      <c r="AC35" s="60"/>
      <c r="AD35" s="60">
        <f>AD33</f>
        <v>2</v>
      </c>
      <c r="AE35" s="60"/>
      <c r="AF35" s="60"/>
      <c r="AG35" s="60"/>
      <c r="AH35" s="60"/>
      <c r="AI35" s="60"/>
      <c r="AJ35" s="60"/>
      <c r="AK35" s="60"/>
      <c r="AL35" s="102" t="s">
        <v>26</v>
      </c>
      <c r="AM35" s="102"/>
      <c r="AN35" s="102"/>
      <c r="AO35" s="103"/>
      <c r="AP35" s="106"/>
      <c r="AQ35" s="106"/>
      <c r="AR35" s="106"/>
      <c r="AS35" s="106"/>
      <c r="AT35" s="86">
        <f>AT33</f>
        <v>200</v>
      </c>
      <c r="AU35" s="87"/>
      <c r="AV35" s="87"/>
      <c r="AW35" s="87"/>
      <c r="AX35" s="87"/>
      <c r="AY35" s="87"/>
      <c r="AZ35" s="87"/>
      <c r="BA35" s="87"/>
      <c r="BB35" s="87"/>
      <c r="BC35" s="88"/>
      <c r="BD35" s="92">
        <f>BD33</f>
        <v>1980</v>
      </c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3">
        <f>BP33</f>
        <v>530</v>
      </c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</row>
    <row r="36" spans="1:79" ht="12.9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6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104"/>
      <c r="AM36" s="104"/>
      <c r="AN36" s="104"/>
      <c r="AO36" s="105"/>
      <c r="AP36" s="107"/>
      <c r="AQ36" s="107"/>
      <c r="AR36" s="107"/>
      <c r="AS36" s="107"/>
      <c r="AT36" s="89"/>
      <c r="AU36" s="90"/>
      <c r="AV36" s="90"/>
      <c r="AW36" s="90"/>
      <c r="AX36" s="90"/>
      <c r="AY36" s="90"/>
      <c r="AZ36" s="90"/>
      <c r="BA36" s="90"/>
      <c r="BB36" s="90"/>
      <c r="BC36" s="91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4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</row>
    <row r="37" spans="1:79" ht="12.95" customHeight="1">
      <c r="A37" s="7" t="s">
        <v>51</v>
      </c>
    </row>
  </sheetData>
  <mergeCells count="124">
    <mergeCell ref="AT35:BC36"/>
    <mergeCell ref="BD35:BO36"/>
    <mergeCell ref="AP31:AS32"/>
    <mergeCell ref="AT31:BC32"/>
    <mergeCell ref="BD31:BO32"/>
    <mergeCell ref="BP31:BP32"/>
    <mergeCell ref="BQ31:CA32"/>
    <mergeCell ref="BP35:BP36"/>
    <mergeCell ref="BQ35:CA36"/>
    <mergeCell ref="AT33:BC34"/>
    <mergeCell ref="BD33:BO34"/>
    <mergeCell ref="BP33:BP34"/>
    <mergeCell ref="BQ33:CA34"/>
    <mergeCell ref="A33:S34"/>
    <mergeCell ref="T33:AC34"/>
    <mergeCell ref="AD33:AK34"/>
    <mergeCell ref="AL33:AO34"/>
    <mergeCell ref="AP33:AS36"/>
    <mergeCell ref="A31:C32"/>
    <mergeCell ref="D31:G32"/>
    <mergeCell ref="H31:K32"/>
    <mergeCell ref="L31:Q32"/>
    <mergeCell ref="R31:S32"/>
    <mergeCell ref="T31:AO32"/>
    <mergeCell ref="A35:S36"/>
    <mergeCell ref="T35:AC36"/>
    <mergeCell ref="AD35:AK36"/>
    <mergeCell ref="AL35:AO36"/>
    <mergeCell ref="T29:AO30"/>
    <mergeCell ref="AP29:AS30"/>
    <mergeCell ref="AT29:BC30"/>
    <mergeCell ref="BD29:BO30"/>
    <mergeCell ref="BP29:BP30"/>
    <mergeCell ref="BQ29:CA30"/>
    <mergeCell ref="AP27:AS28"/>
    <mergeCell ref="AT27:BC28"/>
    <mergeCell ref="BD27:BO28"/>
    <mergeCell ref="BP27:BP28"/>
    <mergeCell ref="BQ27:CA28"/>
    <mergeCell ref="T27:AO28"/>
    <mergeCell ref="A29:C30"/>
    <mergeCell ref="D29:G30"/>
    <mergeCell ref="H29:K30"/>
    <mergeCell ref="L29:Q30"/>
    <mergeCell ref="R29:S30"/>
    <mergeCell ref="A27:C28"/>
    <mergeCell ref="D27:G28"/>
    <mergeCell ref="H27:K28"/>
    <mergeCell ref="L27:Q28"/>
    <mergeCell ref="R27:S28"/>
    <mergeCell ref="T25:AO26"/>
    <mergeCell ref="AP25:AS26"/>
    <mergeCell ref="AT25:BC26"/>
    <mergeCell ref="BD25:BO26"/>
    <mergeCell ref="BP25:BP26"/>
    <mergeCell ref="BQ25:CA26"/>
    <mergeCell ref="AP23:AS24"/>
    <mergeCell ref="AT23:BC24"/>
    <mergeCell ref="BD23:BO24"/>
    <mergeCell ref="BP23:BP24"/>
    <mergeCell ref="BQ23:CA24"/>
    <mergeCell ref="T23:AO24"/>
    <mergeCell ref="A25:C26"/>
    <mergeCell ref="D25:G26"/>
    <mergeCell ref="H25:K26"/>
    <mergeCell ref="L25:Q26"/>
    <mergeCell ref="R25:S26"/>
    <mergeCell ref="A23:C24"/>
    <mergeCell ref="D23:G24"/>
    <mergeCell ref="H23:K24"/>
    <mergeCell ref="L23:Q24"/>
    <mergeCell ref="R23:S24"/>
    <mergeCell ref="T21:AO22"/>
    <mergeCell ref="AP21:AS22"/>
    <mergeCell ref="AT21:BC22"/>
    <mergeCell ref="BD21:BO22"/>
    <mergeCell ref="BP21:BP22"/>
    <mergeCell ref="BQ21:CA22"/>
    <mergeCell ref="AP19:AS20"/>
    <mergeCell ref="AT19:BC20"/>
    <mergeCell ref="BD19:BO20"/>
    <mergeCell ref="BP19:BP20"/>
    <mergeCell ref="BQ19:CA20"/>
    <mergeCell ref="T19:AO20"/>
    <mergeCell ref="A21:C22"/>
    <mergeCell ref="D21:G22"/>
    <mergeCell ref="H21:K22"/>
    <mergeCell ref="L21:Q22"/>
    <mergeCell ref="R21:S22"/>
    <mergeCell ref="A19:C20"/>
    <mergeCell ref="D19:G20"/>
    <mergeCell ref="H19:K20"/>
    <mergeCell ref="L19:Q20"/>
    <mergeCell ref="R19:S20"/>
    <mergeCell ref="A15:C18"/>
    <mergeCell ref="D15:S16"/>
    <mergeCell ref="T15:AO18"/>
    <mergeCell ref="AP15:AS18"/>
    <mergeCell ref="AT15:BP16"/>
    <mergeCell ref="BQ15:CA18"/>
    <mergeCell ref="AS8:BB9"/>
    <mergeCell ref="BD9:BO9"/>
    <mergeCell ref="BR9:BZ9"/>
    <mergeCell ref="AS11:BM12"/>
    <mergeCell ref="BQ11:BZ11"/>
    <mergeCell ref="BQ12:BZ12"/>
    <mergeCell ref="D17:G18"/>
    <mergeCell ref="H17:K18"/>
    <mergeCell ref="L17:Q18"/>
    <mergeCell ref="R17:S18"/>
    <mergeCell ref="AT17:BC18"/>
    <mergeCell ref="BD17:BO18"/>
    <mergeCell ref="BQ14:BS14"/>
    <mergeCell ref="BT14:BU14"/>
    <mergeCell ref="BV14:BX14"/>
    <mergeCell ref="BV1:BZ1"/>
    <mergeCell ref="A2:CA3"/>
    <mergeCell ref="G5:K6"/>
    <mergeCell ref="M5:U6"/>
    <mergeCell ref="V5:AD6"/>
    <mergeCell ref="AE5:AP6"/>
    <mergeCell ref="AS5:BB6"/>
    <mergeCell ref="BC5:BZ6"/>
    <mergeCell ref="BY14:BZ14"/>
  </mergeCells>
  <phoneticPr fontId="1"/>
  <conditionalFormatting sqref="AT33:BO36 AD33:AK36">
    <cfRule type="cellIs" dxfId="2" priority="1" stopIfTrue="1" operator="equal">
      <formula>0</formula>
    </cfRule>
  </conditionalFormatting>
  <printOptions horizontalCentered="1"/>
  <pageMargins left="0.78740157480314965" right="0.78740157480314965" top="0.47244094488188981" bottom="0.19685039370078741" header="0.19685039370078741" footer="0.5118110236220472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A37"/>
  <sheetViews>
    <sheetView showGridLines="0" workbookViewId="0">
      <selection activeCell="AG43" sqref="AG43"/>
    </sheetView>
  </sheetViews>
  <sheetFormatPr defaultColWidth="1.625" defaultRowHeight="12.95" customHeight="1"/>
  <cols>
    <col min="1" max="55" width="1.625" style="1"/>
    <col min="56" max="56" width="1.875" style="1" customWidth="1"/>
    <col min="57" max="65" width="1.625" style="1"/>
    <col min="66" max="66" width="1.375" style="1" customWidth="1"/>
    <col min="67" max="67" width="1.625" style="1" hidden="1" customWidth="1"/>
    <col min="68" max="68" width="13.5" style="1" customWidth="1"/>
    <col min="69" max="69" width="3.625" style="1" customWidth="1"/>
    <col min="70" max="16384" width="1.625" style="1"/>
  </cols>
  <sheetData>
    <row r="1" spans="1:79" ht="12.95" customHeight="1">
      <c r="BV1" s="47" t="s">
        <v>36</v>
      </c>
      <c r="BW1" s="47"/>
      <c r="BX1" s="47"/>
      <c r="BY1" s="47"/>
      <c r="BZ1" s="47"/>
    </row>
    <row r="2" spans="1:79" ht="12.95" customHeight="1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</row>
    <row r="3" spans="1:79" ht="12.9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</row>
    <row r="5" spans="1:79" ht="12.95" customHeight="1">
      <c r="G5" s="49" t="s">
        <v>0</v>
      </c>
      <c r="H5" s="49"/>
      <c r="I5" s="49"/>
      <c r="J5" s="49"/>
      <c r="K5" s="49"/>
      <c r="L5" s="6"/>
      <c r="M5" s="50" t="s">
        <v>46</v>
      </c>
      <c r="N5" s="50"/>
      <c r="O5" s="50"/>
      <c r="P5" s="50"/>
      <c r="Q5" s="50"/>
      <c r="R5" s="50"/>
      <c r="S5" s="50"/>
      <c r="T5" s="50"/>
      <c r="U5" s="50"/>
      <c r="V5" s="52" t="s">
        <v>2</v>
      </c>
      <c r="W5" s="52"/>
      <c r="X5" s="52"/>
      <c r="Y5" s="52"/>
      <c r="Z5" s="52"/>
      <c r="AA5" s="52"/>
      <c r="AB5" s="52"/>
      <c r="AC5" s="52"/>
      <c r="AD5" s="52"/>
      <c r="AE5" s="53">
        <v>1234567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6"/>
      <c r="AR5" s="6"/>
      <c r="AS5" s="55" t="s">
        <v>5</v>
      </c>
      <c r="AT5" s="55"/>
      <c r="AU5" s="55"/>
      <c r="AV5" s="55"/>
      <c r="AW5" s="55"/>
      <c r="AX5" s="55"/>
      <c r="AY5" s="55"/>
      <c r="AZ5" s="55"/>
      <c r="BA5" s="55"/>
      <c r="BB5" s="55"/>
      <c r="BC5" s="53" t="s">
        <v>93</v>
      </c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</row>
    <row r="6" spans="1:79" ht="12.95" customHeight="1">
      <c r="G6" s="49"/>
      <c r="H6" s="49"/>
      <c r="I6" s="49"/>
      <c r="J6" s="49"/>
      <c r="K6" s="49"/>
      <c r="L6" s="6"/>
      <c r="M6" s="51"/>
      <c r="N6" s="51"/>
      <c r="O6" s="51"/>
      <c r="P6" s="51"/>
      <c r="Q6" s="51"/>
      <c r="R6" s="51"/>
      <c r="S6" s="51"/>
      <c r="T6" s="51"/>
      <c r="U6" s="51"/>
      <c r="V6" s="52"/>
      <c r="W6" s="52"/>
      <c r="X6" s="52"/>
      <c r="Y6" s="52"/>
      <c r="Z6" s="52"/>
      <c r="AA6" s="52"/>
      <c r="AB6" s="52"/>
      <c r="AC6" s="52"/>
      <c r="AD6" s="52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6"/>
      <c r="AR6" s="6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</row>
    <row r="8" spans="1:79" ht="12.95" customHeight="1">
      <c r="AS8" s="55" t="s">
        <v>28</v>
      </c>
      <c r="AT8" s="55"/>
      <c r="AU8" s="55"/>
      <c r="AV8" s="55"/>
      <c r="AW8" s="55"/>
      <c r="AX8" s="55"/>
      <c r="AY8" s="55"/>
      <c r="AZ8" s="55"/>
      <c r="BA8" s="55"/>
      <c r="BB8" s="55"/>
    </row>
    <row r="9" spans="1:79" ht="12.95" customHeight="1">
      <c r="AS9" s="55"/>
      <c r="AT9" s="55"/>
      <c r="AU9" s="55"/>
      <c r="AV9" s="55"/>
      <c r="AW9" s="55"/>
      <c r="AX9" s="55"/>
      <c r="AY9" s="55"/>
      <c r="AZ9" s="55"/>
      <c r="BA9" s="55"/>
      <c r="BB9" s="55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16"/>
      <c r="BQ9" s="9"/>
      <c r="BR9" s="56" t="s">
        <v>29</v>
      </c>
      <c r="BS9" s="56"/>
      <c r="BT9" s="56"/>
      <c r="BU9" s="56"/>
      <c r="BV9" s="56"/>
      <c r="BW9" s="56"/>
      <c r="BX9" s="56"/>
      <c r="BY9" s="56"/>
      <c r="BZ9" s="56"/>
    </row>
    <row r="10" spans="1:79" ht="12.95" customHeight="1"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3"/>
      <c r="BR10" s="16"/>
      <c r="BS10" s="16"/>
      <c r="BT10" s="16"/>
      <c r="BU10" s="16"/>
      <c r="BV10" s="16"/>
      <c r="BW10" s="16"/>
      <c r="BX10" s="16"/>
      <c r="BY10" s="16"/>
      <c r="BZ10" s="16"/>
    </row>
    <row r="11" spans="1:79" ht="17.25" customHeight="1">
      <c r="AS11" s="67" t="s">
        <v>30</v>
      </c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Q11" s="49" t="s">
        <v>158</v>
      </c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9" ht="17.25" customHeight="1"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24"/>
      <c r="BO12" s="24"/>
      <c r="BP12" s="24"/>
      <c r="BQ12" s="68" t="s">
        <v>88</v>
      </c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9" ht="16.5" customHeight="1"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</row>
    <row r="14" spans="1:79" ht="12.9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BO14" s="1" t="s">
        <v>89</v>
      </c>
      <c r="BP14" s="18" t="s">
        <v>90</v>
      </c>
      <c r="BQ14" s="56">
        <v>1</v>
      </c>
      <c r="BR14" s="56"/>
      <c r="BS14" s="56"/>
      <c r="BT14" s="56" t="s">
        <v>91</v>
      </c>
      <c r="BU14" s="56"/>
      <c r="BV14" s="56">
        <v>1</v>
      </c>
      <c r="BW14" s="56"/>
      <c r="BX14" s="56"/>
      <c r="BY14" s="56" t="s">
        <v>7</v>
      </c>
      <c r="BZ14" s="56"/>
      <c r="CA14" s="1" t="s">
        <v>92</v>
      </c>
    </row>
    <row r="15" spans="1:79" ht="12.95" customHeight="1">
      <c r="A15" s="57" t="s">
        <v>9</v>
      </c>
      <c r="B15" s="57"/>
      <c r="C15" s="57"/>
      <c r="D15" s="58" t="s">
        <v>16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 t="s">
        <v>17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7" t="s">
        <v>18</v>
      </c>
      <c r="AQ15" s="57"/>
      <c r="AR15" s="57"/>
      <c r="AS15" s="57"/>
      <c r="AT15" s="57" t="s">
        <v>38</v>
      </c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9" t="s">
        <v>19</v>
      </c>
      <c r="BR15" s="60"/>
      <c r="BS15" s="60"/>
      <c r="BT15" s="60"/>
      <c r="BU15" s="60"/>
      <c r="BV15" s="60"/>
      <c r="BW15" s="60"/>
      <c r="BX15" s="60"/>
      <c r="BY15" s="60"/>
      <c r="BZ15" s="60"/>
      <c r="CA15" s="61"/>
    </row>
    <row r="16" spans="1:79" ht="12.95" customHeight="1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62"/>
      <c r="BR16" s="63"/>
      <c r="BS16" s="63"/>
      <c r="BT16" s="63"/>
      <c r="BU16" s="63"/>
      <c r="BV16" s="63"/>
      <c r="BW16" s="63"/>
      <c r="BX16" s="63"/>
      <c r="BY16" s="63"/>
      <c r="BZ16" s="63"/>
      <c r="CA16" s="64"/>
    </row>
    <row r="17" spans="1:79" ht="18" customHeight="1">
      <c r="A17" s="57"/>
      <c r="B17" s="57"/>
      <c r="C17" s="57"/>
      <c r="D17" s="58" t="s">
        <v>20</v>
      </c>
      <c r="E17" s="58"/>
      <c r="F17" s="58"/>
      <c r="G17" s="58"/>
      <c r="H17" s="58" t="s">
        <v>21</v>
      </c>
      <c r="I17" s="58"/>
      <c r="J17" s="58"/>
      <c r="K17" s="58"/>
      <c r="L17" s="58" t="s">
        <v>22</v>
      </c>
      <c r="M17" s="58"/>
      <c r="N17" s="58"/>
      <c r="O17" s="58"/>
      <c r="P17" s="58"/>
      <c r="Q17" s="58"/>
      <c r="R17" s="69" t="s">
        <v>23</v>
      </c>
      <c r="S17" s="69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7"/>
      <c r="AQ17" s="57"/>
      <c r="AR17" s="57"/>
      <c r="AS17" s="57"/>
      <c r="AT17" s="70" t="s">
        <v>42</v>
      </c>
      <c r="AU17" s="71"/>
      <c r="AV17" s="71"/>
      <c r="AW17" s="71"/>
      <c r="AX17" s="71"/>
      <c r="AY17" s="71"/>
      <c r="AZ17" s="71"/>
      <c r="BA17" s="71"/>
      <c r="BB17" s="71"/>
      <c r="BC17" s="71"/>
      <c r="BD17" s="73" t="s">
        <v>43</v>
      </c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4"/>
      <c r="BP17" s="10"/>
      <c r="BQ17" s="62"/>
      <c r="BR17" s="63"/>
      <c r="BS17" s="63"/>
      <c r="BT17" s="63"/>
      <c r="BU17" s="63"/>
      <c r="BV17" s="63"/>
      <c r="BW17" s="63"/>
      <c r="BX17" s="63"/>
      <c r="BY17" s="63"/>
      <c r="BZ17" s="63"/>
      <c r="CA17" s="64"/>
    </row>
    <row r="18" spans="1:79" ht="22.5" customHeight="1">
      <c r="A18" s="57"/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69"/>
      <c r="S18" s="69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7"/>
      <c r="AQ18" s="57"/>
      <c r="AR18" s="57"/>
      <c r="AS18" s="57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11" t="s">
        <v>39</v>
      </c>
      <c r="BQ18" s="65"/>
      <c r="BR18" s="56"/>
      <c r="BS18" s="56"/>
      <c r="BT18" s="56"/>
      <c r="BU18" s="56"/>
      <c r="BV18" s="56"/>
      <c r="BW18" s="56"/>
      <c r="BX18" s="56"/>
      <c r="BY18" s="56"/>
      <c r="BZ18" s="56"/>
      <c r="CA18" s="66"/>
    </row>
    <row r="19" spans="1:79" ht="12.95" customHeight="1">
      <c r="A19" s="76" t="s">
        <v>148</v>
      </c>
      <c r="B19" s="76"/>
      <c r="C19" s="76"/>
      <c r="D19" s="77" t="s">
        <v>85</v>
      </c>
      <c r="E19" s="78"/>
      <c r="F19" s="78"/>
      <c r="G19" s="79"/>
      <c r="H19" s="77" t="s">
        <v>82</v>
      </c>
      <c r="I19" s="78"/>
      <c r="J19" s="78"/>
      <c r="K19" s="79"/>
      <c r="L19" s="77" t="s">
        <v>86</v>
      </c>
      <c r="M19" s="78"/>
      <c r="N19" s="78"/>
      <c r="O19" s="78"/>
      <c r="P19" s="78"/>
      <c r="Q19" s="79"/>
      <c r="R19" s="83" t="s">
        <v>87</v>
      </c>
      <c r="S19" s="83"/>
      <c r="T19" s="58" t="s">
        <v>60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7">
        <v>7</v>
      </c>
      <c r="AQ19" s="57"/>
      <c r="AR19" s="57"/>
      <c r="AS19" s="57"/>
      <c r="AT19" s="86">
        <v>100</v>
      </c>
      <c r="AU19" s="87"/>
      <c r="AV19" s="87"/>
      <c r="AW19" s="87"/>
      <c r="AX19" s="87"/>
      <c r="AY19" s="87"/>
      <c r="AZ19" s="87"/>
      <c r="BA19" s="87"/>
      <c r="BB19" s="87"/>
      <c r="BC19" s="88"/>
      <c r="BD19" s="92">
        <v>1000</v>
      </c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3">
        <v>100</v>
      </c>
      <c r="BQ19" s="59"/>
      <c r="BR19" s="60"/>
      <c r="BS19" s="60"/>
      <c r="BT19" s="60"/>
      <c r="BU19" s="60"/>
      <c r="BV19" s="60"/>
      <c r="BW19" s="60"/>
      <c r="BX19" s="60"/>
      <c r="BY19" s="60"/>
      <c r="BZ19" s="60"/>
      <c r="CA19" s="61"/>
    </row>
    <row r="20" spans="1:79" ht="12.95" customHeight="1">
      <c r="A20" s="76"/>
      <c r="B20" s="76"/>
      <c r="C20" s="76"/>
      <c r="D20" s="80"/>
      <c r="E20" s="81"/>
      <c r="F20" s="81"/>
      <c r="G20" s="82"/>
      <c r="H20" s="80"/>
      <c r="I20" s="81"/>
      <c r="J20" s="81"/>
      <c r="K20" s="82"/>
      <c r="L20" s="80"/>
      <c r="M20" s="81"/>
      <c r="N20" s="81"/>
      <c r="O20" s="81"/>
      <c r="P20" s="81"/>
      <c r="Q20" s="82"/>
      <c r="R20" s="83"/>
      <c r="S20" s="83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7"/>
      <c r="AQ20" s="57"/>
      <c r="AR20" s="57"/>
      <c r="AS20" s="57"/>
      <c r="AT20" s="89"/>
      <c r="AU20" s="90"/>
      <c r="AV20" s="90"/>
      <c r="AW20" s="90"/>
      <c r="AX20" s="90"/>
      <c r="AY20" s="90"/>
      <c r="AZ20" s="90"/>
      <c r="BA20" s="90"/>
      <c r="BB20" s="90"/>
      <c r="BC20" s="91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4"/>
      <c r="BQ20" s="65"/>
      <c r="BR20" s="56"/>
      <c r="BS20" s="56"/>
      <c r="BT20" s="56"/>
      <c r="BU20" s="56"/>
      <c r="BV20" s="56"/>
      <c r="BW20" s="56"/>
      <c r="BX20" s="56"/>
      <c r="BY20" s="56"/>
      <c r="BZ20" s="56"/>
      <c r="CA20" s="66"/>
    </row>
    <row r="21" spans="1:79" ht="12.95" customHeight="1">
      <c r="A21" s="110"/>
      <c r="B21" s="111"/>
      <c r="C21" s="112"/>
      <c r="D21" s="77"/>
      <c r="E21" s="78"/>
      <c r="F21" s="78"/>
      <c r="G21" s="79"/>
      <c r="H21" s="77"/>
      <c r="I21" s="78"/>
      <c r="J21" s="78"/>
      <c r="K21" s="79"/>
      <c r="L21" s="77"/>
      <c r="M21" s="78"/>
      <c r="N21" s="78"/>
      <c r="O21" s="78"/>
      <c r="P21" s="78"/>
      <c r="Q21" s="79"/>
      <c r="R21" s="77"/>
      <c r="S21" s="79"/>
      <c r="T21" s="96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8"/>
      <c r="AP21" s="59"/>
      <c r="AQ21" s="60"/>
      <c r="AR21" s="60"/>
      <c r="AS21" s="61"/>
      <c r="AT21" s="86"/>
      <c r="AU21" s="87"/>
      <c r="AV21" s="87"/>
      <c r="AW21" s="87"/>
      <c r="AX21" s="87"/>
      <c r="AY21" s="87"/>
      <c r="AZ21" s="87"/>
      <c r="BA21" s="87"/>
      <c r="BB21" s="87"/>
      <c r="BC21" s="88"/>
      <c r="BD21" s="86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8"/>
      <c r="BP21" s="93"/>
      <c r="BQ21" s="59"/>
      <c r="BR21" s="60"/>
      <c r="BS21" s="60"/>
      <c r="BT21" s="60"/>
      <c r="BU21" s="60"/>
      <c r="BV21" s="60"/>
      <c r="BW21" s="60"/>
      <c r="BX21" s="60"/>
      <c r="BY21" s="60"/>
      <c r="BZ21" s="60"/>
      <c r="CA21" s="61"/>
    </row>
    <row r="22" spans="1:79" ht="12.95" customHeight="1">
      <c r="A22" s="113"/>
      <c r="B22" s="114"/>
      <c r="C22" s="115"/>
      <c r="D22" s="80"/>
      <c r="E22" s="81"/>
      <c r="F22" s="81"/>
      <c r="G22" s="82"/>
      <c r="H22" s="80"/>
      <c r="I22" s="81"/>
      <c r="J22" s="81"/>
      <c r="K22" s="82"/>
      <c r="L22" s="80"/>
      <c r="M22" s="81"/>
      <c r="N22" s="81"/>
      <c r="O22" s="81"/>
      <c r="P22" s="81"/>
      <c r="Q22" s="82"/>
      <c r="R22" s="80"/>
      <c r="S22" s="82"/>
      <c r="T22" s="99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1"/>
      <c r="AP22" s="65"/>
      <c r="AQ22" s="56"/>
      <c r="AR22" s="56"/>
      <c r="AS22" s="66"/>
      <c r="AT22" s="89"/>
      <c r="AU22" s="90"/>
      <c r="AV22" s="90"/>
      <c r="AW22" s="90"/>
      <c r="AX22" s="90"/>
      <c r="AY22" s="90"/>
      <c r="AZ22" s="90"/>
      <c r="BA22" s="90"/>
      <c r="BB22" s="90"/>
      <c r="BC22" s="91"/>
      <c r="BD22" s="89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1"/>
      <c r="BP22" s="94"/>
      <c r="BQ22" s="65"/>
      <c r="BR22" s="56"/>
      <c r="BS22" s="56"/>
      <c r="BT22" s="56"/>
      <c r="BU22" s="56"/>
      <c r="BV22" s="56"/>
      <c r="BW22" s="56"/>
      <c r="BX22" s="56"/>
      <c r="BY22" s="56"/>
      <c r="BZ22" s="56"/>
      <c r="CA22" s="66"/>
    </row>
    <row r="23" spans="1:79" ht="12.95" customHeight="1">
      <c r="A23" s="76"/>
      <c r="B23" s="76"/>
      <c r="C23" s="76"/>
      <c r="D23" s="77"/>
      <c r="E23" s="78"/>
      <c r="F23" s="78"/>
      <c r="G23" s="79"/>
      <c r="H23" s="77"/>
      <c r="I23" s="78"/>
      <c r="J23" s="78"/>
      <c r="K23" s="79"/>
      <c r="L23" s="77"/>
      <c r="M23" s="78"/>
      <c r="N23" s="78"/>
      <c r="O23" s="78"/>
      <c r="P23" s="78"/>
      <c r="Q23" s="79"/>
      <c r="R23" s="83"/>
      <c r="S23" s="83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7"/>
      <c r="AQ23" s="57"/>
      <c r="AR23" s="57"/>
      <c r="AS23" s="57"/>
      <c r="AT23" s="86"/>
      <c r="AU23" s="87"/>
      <c r="AV23" s="87"/>
      <c r="AW23" s="87"/>
      <c r="AX23" s="87"/>
      <c r="AY23" s="87"/>
      <c r="AZ23" s="87"/>
      <c r="BA23" s="87"/>
      <c r="BB23" s="87"/>
      <c r="BC23" s="88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3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</row>
    <row r="24" spans="1:79" ht="12.95" customHeight="1">
      <c r="A24" s="76"/>
      <c r="B24" s="76"/>
      <c r="C24" s="76"/>
      <c r="D24" s="80"/>
      <c r="E24" s="81"/>
      <c r="F24" s="81"/>
      <c r="G24" s="82"/>
      <c r="H24" s="80"/>
      <c r="I24" s="81"/>
      <c r="J24" s="81"/>
      <c r="K24" s="82"/>
      <c r="L24" s="80"/>
      <c r="M24" s="81"/>
      <c r="N24" s="81"/>
      <c r="O24" s="81"/>
      <c r="P24" s="81"/>
      <c r="Q24" s="82"/>
      <c r="R24" s="83"/>
      <c r="S24" s="83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7"/>
      <c r="AQ24" s="57"/>
      <c r="AR24" s="57"/>
      <c r="AS24" s="57"/>
      <c r="AT24" s="89"/>
      <c r="AU24" s="90"/>
      <c r="AV24" s="90"/>
      <c r="AW24" s="90"/>
      <c r="AX24" s="90"/>
      <c r="AY24" s="90"/>
      <c r="AZ24" s="90"/>
      <c r="BA24" s="90"/>
      <c r="BB24" s="90"/>
      <c r="BC24" s="91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4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</row>
    <row r="25" spans="1:79" ht="12.95" customHeight="1">
      <c r="A25" s="75"/>
      <c r="B25" s="75"/>
      <c r="C25" s="75"/>
      <c r="D25" s="77"/>
      <c r="E25" s="78"/>
      <c r="F25" s="78"/>
      <c r="G25" s="79"/>
      <c r="H25" s="77"/>
      <c r="I25" s="78"/>
      <c r="J25" s="78"/>
      <c r="K25" s="79"/>
      <c r="L25" s="77"/>
      <c r="M25" s="78"/>
      <c r="N25" s="78"/>
      <c r="O25" s="78"/>
      <c r="P25" s="78"/>
      <c r="Q25" s="79"/>
      <c r="R25" s="83"/>
      <c r="S25" s="83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  <c r="AQ25" s="85"/>
      <c r="AR25" s="85"/>
      <c r="AS25" s="85"/>
      <c r="AT25" s="86"/>
      <c r="AU25" s="87"/>
      <c r="AV25" s="87"/>
      <c r="AW25" s="87"/>
      <c r="AX25" s="87"/>
      <c r="AY25" s="87"/>
      <c r="AZ25" s="87"/>
      <c r="BA25" s="87"/>
      <c r="BB25" s="87"/>
      <c r="BC25" s="88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3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</row>
    <row r="26" spans="1:79" ht="12.95" customHeight="1">
      <c r="A26" s="76"/>
      <c r="B26" s="76"/>
      <c r="C26" s="76"/>
      <c r="D26" s="80"/>
      <c r="E26" s="81"/>
      <c r="F26" s="81"/>
      <c r="G26" s="82"/>
      <c r="H26" s="80"/>
      <c r="I26" s="81"/>
      <c r="J26" s="81"/>
      <c r="K26" s="82"/>
      <c r="L26" s="80"/>
      <c r="M26" s="81"/>
      <c r="N26" s="81"/>
      <c r="O26" s="81"/>
      <c r="P26" s="81"/>
      <c r="Q26" s="82"/>
      <c r="R26" s="83"/>
      <c r="S26" s="83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7"/>
      <c r="AQ26" s="57"/>
      <c r="AR26" s="57"/>
      <c r="AS26" s="57"/>
      <c r="AT26" s="89"/>
      <c r="AU26" s="90"/>
      <c r="AV26" s="90"/>
      <c r="AW26" s="90"/>
      <c r="AX26" s="90"/>
      <c r="AY26" s="90"/>
      <c r="AZ26" s="90"/>
      <c r="BA26" s="90"/>
      <c r="BB26" s="90"/>
      <c r="BC26" s="91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4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</row>
    <row r="27" spans="1:79" ht="12.95" customHeight="1">
      <c r="A27" s="76"/>
      <c r="B27" s="76"/>
      <c r="C27" s="76"/>
      <c r="D27" s="77"/>
      <c r="E27" s="78"/>
      <c r="F27" s="78"/>
      <c r="G27" s="79"/>
      <c r="H27" s="77"/>
      <c r="I27" s="78"/>
      <c r="J27" s="78"/>
      <c r="K27" s="79"/>
      <c r="L27" s="77"/>
      <c r="M27" s="78"/>
      <c r="N27" s="78"/>
      <c r="O27" s="78"/>
      <c r="P27" s="78"/>
      <c r="Q27" s="79"/>
      <c r="R27" s="83"/>
      <c r="S27" s="83"/>
      <c r="T27" s="96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8"/>
      <c r="AP27" s="59"/>
      <c r="AQ27" s="60"/>
      <c r="AR27" s="60"/>
      <c r="AS27" s="61"/>
      <c r="AT27" s="86"/>
      <c r="AU27" s="87"/>
      <c r="AV27" s="87"/>
      <c r="AW27" s="87"/>
      <c r="AX27" s="87"/>
      <c r="AY27" s="87"/>
      <c r="AZ27" s="87"/>
      <c r="BA27" s="87"/>
      <c r="BB27" s="87"/>
      <c r="BC27" s="88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3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</row>
    <row r="28" spans="1:79" ht="12.95" customHeight="1">
      <c r="A28" s="76"/>
      <c r="B28" s="76"/>
      <c r="C28" s="76"/>
      <c r="D28" s="80"/>
      <c r="E28" s="81"/>
      <c r="F28" s="81"/>
      <c r="G28" s="82"/>
      <c r="H28" s="80"/>
      <c r="I28" s="81"/>
      <c r="J28" s="81"/>
      <c r="K28" s="82"/>
      <c r="L28" s="80"/>
      <c r="M28" s="81"/>
      <c r="N28" s="81"/>
      <c r="O28" s="81"/>
      <c r="P28" s="81"/>
      <c r="Q28" s="82"/>
      <c r="R28" s="83"/>
      <c r="S28" s="83"/>
      <c r="T28" s="99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1"/>
      <c r="AP28" s="65"/>
      <c r="AQ28" s="56"/>
      <c r="AR28" s="56"/>
      <c r="AS28" s="66"/>
      <c r="AT28" s="89"/>
      <c r="AU28" s="90"/>
      <c r="AV28" s="90"/>
      <c r="AW28" s="90"/>
      <c r="AX28" s="90"/>
      <c r="AY28" s="90"/>
      <c r="AZ28" s="90"/>
      <c r="BA28" s="90"/>
      <c r="BB28" s="90"/>
      <c r="BC28" s="91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4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</row>
    <row r="29" spans="1:79" ht="12.95" customHeight="1">
      <c r="A29" s="76"/>
      <c r="B29" s="76"/>
      <c r="C29" s="76"/>
      <c r="D29" s="77"/>
      <c r="E29" s="78"/>
      <c r="F29" s="78"/>
      <c r="G29" s="79"/>
      <c r="H29" s="77"/>
      <c r="I29" s="78"/>
      <c r="J29" s="78"/>
      <c r="K29" s="79"/>
      <c r="L29" s="77"/>
      <c r="M29" s="78"/>
      <c r="N29" s="78"/>
      <c r="O29" s="78"/>
      <c r="P29" s="78"/>
      <c r="Q29" s="79"/>
      <c r="R29" s="83"/>
      <c r="S29" s="83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7"/>
      <c r="AQ29" s="57"/>
      <c r="AR29" s="57"/>
      <c r="AS29" s="57"/>
      <c r="AT29" s="86"/>
      <c r="AU29" s="87"/>
      <c r="AV29" s="87"/>
      <c r="AW29" s="87"/>
      <c r="AX29" s="87"/>
      <c r="AY29" s="87"/>
      <c r="AZ29" s="87"/>
      <c r="BA29" s="87"/>
      <c r="BB29" s="87"/>
      <c r="BC29" s="88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3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</row>
    <row r="30" spans="1:79" ht="12.95" customHeight="1">
      <c r="A30" s="76"/>
      <c r="B30" s="76"/>
      <c r="C30" s="76"/>
      <c r="D30" s="80"/>
      <c r="E30" s="81"/>
      <c r="F30" s="81"/>
      <c r="G30" s="82"/>
      <c r="H30" s="80"/>
      <c r="I30" s="81"/>
      <c r="J30" s="81"/>
      <c r="K30" s="82"/>
      <c r="L30" s="80"/>
      <c r="M30" s="81"/>
      <c r="N30" s="81"/>
      <c r="O30" s="81"/>
      <c r="P30" s="81"/>
      <c r="Q30" s="82"/>
      <c r="R30" s="83"/>
      <c r="S30" s="83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7"/>
      <c r="AQ30" s="57"/>
      <c r="AR30" s="57"/>
      <c r="AS30" s="57"/>
      <c r="AT30" s="89"/>
      <c r="AU30" s="90"/>
      <c r="AV30" s="90"/>
      <c r="AW30" s="90"/>
      <c r="AX30" s="90"/>
      <c r="AY30" s="90"/>
      <c r="AZ30" s="90"/>
      <c r="BA30" s="90"/>
      <c r="BB30" s="90"/>
      <c r="BC30" s="91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4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</row>
    <row r="31" spans="1:79" ht="12.95" customHeight="1">
      <c r="A31" s="76"/>
      <c r="B31" s="76"/>
      <c r="C31" s="76"/>
      <c r="D31" s="77"/>
      <c r="E31" s="78"/>
      <c r="F31" s="78"/>
      <c r="G31" s="79"/>
      <c r="H31" s="77"/>
      <c r="I31" s="78"/>
      <c r="J31" s="78"/>
      <c r="K31" s="79"/>
      <c r="L31" s="77"/>
      <c r="M31" s="78"/>
      <c r="N31" s="78"/>
      <c r="O31" s="78"/>
      <c r="P31" s="78"/>
      <c r="Q31" s="79"/>
      <c r="R31" s="83"/>
      <c r="S31" s="83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7"/>
      <c r="AQ31" s="57"/>
      <c r="AR31" s="57"/>
      <c r="AS31" s="57"/>
      <c r="AT31" s="86"/>
      <c r="AU31" s="87"/>
      <c r="AV31" s="87"/>
      <c r="AW31" s="87"/>
      <c r="AX31" s="87"/>
      <c r="AY31" s="87"/>
      <c r="AZ31" s="87"/>
      <c r="BA31" s="87"/>
      <c r="BB31" s="87"/>
      <c r="BC31" s="88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3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</row>
    <row r="32" spans="1:79" ht="12.95" customHeight="1">
      <c r="A32" s="108"/>
      <c r="B32" s="108"/>
      <c r="C32" s="108"/>
      <c r="D32" s="80"/>
      <c r="E32" s="81"/>
      <c r="F32" s="81"/>
      <c r="G32" s="82"/>
      <c r="H32" s="80"/>
      <c r="I32" s="81"/>
      <c r="J32" s="81"/>
      <c r="K32" s="82"/>
      <c r="L32" s="80"/>
      <c r="M32" s="81"/>
      <c r="N32" s="81"/>
      <c r="O32" s="81"/>
      <c r="P32" s="81"/>
      <c r="Q32" s="82"/>
      <c r="R32" s="83"/>
      <c r="S32" s="83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57"/>
      <c r="AQ32" s="57"/>
      <c r="AR32" s="57"/>
      <c r="AS32" s="57"/>
      <c r="AT32" s="89"/>
      <c r="AU32" s="90"/>
      <c r="AV32" s="90"/>
      <c r="AW32" s="90"/>
      <c r="AX32" s="90"/>
      <c r="AY32" s="90"/>
      <c r="AZ32" s="90"/>
      <c r="BA32" s="90"/>
      <c r="BB32" s="90"/>
      <c r="BC32" s="91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4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</row>
    <row r="33" spans="1:79" ht="12.95" customHeight="1">
      <c r="A33" s="57" t="s">
        <v>24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9" t="s">
        <v>25</v>
      </c>
      <c r="U33" s="60"/>
      <c r="V33" s="60"/>
      <c r="W33" s="60"/>
      <c r="X33" s="60"/>
      <c r="Y33" s="60"/>
      <c r="Z33" s="60"/>
      <c r="AA33" s="60"/>
      <c r="AB33" s="60"/>
      <c r="AC33" s="60"/>
      <c r="AD33" s="60">
        <v>1</v>
      </c>
      <c r="AE33" s="60"/>
      <c r="AF33" s="60"/>
      <c r="AG33" s="60"/>
      <c r="AH33" s="60"/>
      <c r="AI33" s="60"/>
      <c r="AJ33" s="60"/>
      <c r="AK33" s="60"/>
      <c r="AL33" s="102" t="s">
        <v>26</v>
      </c>
      <c r="AM33" s="102"/>
      <c r="AN33" s="102"/>
      <c r="AO33" s="103"/>
      <c r="AP33" s="106"/>
      <c r="AQ33" s="106"/>
      <c r="AR33" s="106"/>
      <c r="AS33" s="106"/>
      <c r="AT33" s="86">
        <f>SUM(AT19:BC32)</f>
        <v>100</v>
      </c>
      <c r="AU33" s="87"/>
      <c r="AV33" s="87"/>
      <c r="AW33" s="87"/>
      <c r="AX33" s="87"/>
      <c r="AY33" s="87"/>
      <c r="AZ33" s="87"/>
      <c r="BA33" s="87"/>
      <c r="BB33" s="87"/>
      <c r="BC33" s="88"/>
      <c r="BD33" s="92">
        <f>SUM(BD19:BM32)</f>
        <v>1000</v>
      </c>
      <c r="BE33" s="92"/>
      <c r="BF33" s="92"/>
      <c r="BG33" s="92"/>
      <c r="BH33" s="92"/>
      <c r="BI33" s="92"/>
      <c r="BJ33" s="92"/>
      <c r="BK33" s="92"/>
      <c r="BL33" s="92"/>
      <c r="BM33" s="92"/>
      <c r="BN33" s="92">
        <f>SUM(BN19:BO32)</f>
        <v>0</v>
      </c>
      <c r="BO33" s="92"/>
      <c r="BP33" s="93">
        <f>BP19+BP21+BP23+BP25+BP27+BP29+BP31</f>
        <v>100</v>
      </c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</row>
    <row r="34" spans="1:79" ht="12.9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6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104"/>
      <c r="AM34" s="104"/>
      <c r="AN34" s="104"/>
      <c r="AO34" s="105"/>
      <c r="AP34" s="106"/>
      <c r="AQ34" s="106"/>
      <c r="AR34" s="106"/>
      <c r="AS34" s="106"/>
      <c r="AT34" s="89"/>
      <c r="AU34" s="90"/>
      <c r="AV34" s="90"/>
      <c r="AW34" s="90"/>
      <c r="AX34" s="90"/>
      <c r="AY34" s="90"/>
      <c r="AZ34" s="90"/>
      <c r="BA34" s="90"/>
      <c r="BB34" s="90"/>
      <c r="BC34" s="91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4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</row>
    <row r="35" spans="1:79" ht="12.95" customHeight="1">
      <c r="A35" s="57" t="s">
        <v>27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9" t="s">
        <v>25</v>
      </c>
      <c r="U35" s="60"/>
      <c r="V35" s="60"/>
      <c r="W35" s="60"/>
      <c r="X35" s="60"/>
      <c r="Y35" s="60"/>
      <c r="Z35" s="60"/>
      <c r="AA35" s="60"/>
      <c r="AB35" s="60"/>
      <c r="AC35" s="60"/>
      <c r="AD35" s="60">
        <f>AD33</f>
        <v>1</v>
      </c>
      <c r="AE35" s="60"/>
      <c r="AF35" s="60"/>
      <c r="AG35" s="60"/>
      <c r="AH35" s="60"/>
      <c r="AI35" s="60"/>
      <c r="AJ35" s="60"/>
      <c r="AK35" s="60"/>
      <c r="AL35" s="102" t="s">
        <v>26</v>
      </c>
      <c r="AM35" s="102"/>
      <c r="AN35" s="102"/>
      <c r="AO35" s="103"/>
      <c r="AP35" s="106"/>
      <c r="AQ35" s="106"/>
      <c r="AR35" s="106"/>
      <c r="AS35" s="106"/>
      <c r="AT35" s="86">
        <f>AT33</f>
        <v>100</v>
      </c>
      <c r="AU35" s="87"/>
      <c r="AV35" s="87"/>
      <c r="AW35" s="87"/>
      <c r="AX35" s="87"/>
      <c r="AY35" s="87"/>
      <c r="AZ35" s="87"/>
      <c r="BA35" s="87"/>
      <c r="BB35" s="87"/>
      <c r="BC35" s="88"/>
      <c r="BD35" s="92">
        <f>BD33</f>
        <v>1000</v>
      </c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3">
        <f>BP33</f>
        <v>100</v>
      </c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</row>
    <row r="36" spans="1:79" ht="12.9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6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104"/>
      <c r="AM36" s="104"/>
      <c r="AN36" s="104"/>
      <c r="AO36" s="105"/>
      <c r="AP36" s="107"/>
      <c r="AQ36" s="107"/>
      <c r="AR36" s="107"/>
      <c r="AS36" s="107"/>
      <c r="AT36" s="89"/>
      <c r="AU36" s="90"/>
      <c r="AV36" s="90"/>
      <c r="AW36" s="90"/>
      <c r="AX36" s="90"/>
      <c r="AY36" s="90"/>
      <c r="AZ36" s="90"/>
      <c r="BA36" s="90"/>
      <c r="BB36" s="90"/>
      <c r="BC36" s="91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4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</row>
    <row r="37" spans="1:79" ht="12.95" customHeight="1">
      <c r="A37" s="7" t="s">
        <v>51</v>
      </c>
    </row>
  </sheetData>
  <mergeCells count="124">
    <mergeCell ref="L31:Q32"/>
    <mergeCell ref="D23:G24"/>
    <mergeCell ref="D25:G26"/>
    <mergeCell ref="D27:G28"/>
    <mergeCell ref="D29:G30"/>
    <mergeCell ref="D31:G32"/>
    <mergeCell ref="H23:K24"/>
    <mergeCell ref="H25:K26"/>
    <mergeCell ref="H27:K28"/>
    <mergeCell ref="H29:K30"/>
    <mergeCell ref="H31:K32"/>
    <mergeCell ref="L25:Q26"/>
    <mergeCell ref="BP35:BP36"/>
    <mergeCell ref="BV1:BZ1"/>
    <mergeCell ref="BQ11:BZ11"/>
    <mergeCell ref="AP15:AS18"/>
    <mergeCell ref="BD19:BO20"/>
    <mergeCell ref="BQ19:CA20"/>
    <mergeCell ref="BC5:BZ6"/>
    <mergeCell ref="BR9:BZ9"/>
    <mergeCell ref="BD9:BO9"/>
    <mergeCell ref="BQ12:BZ12"/>
    <mergeCell ref="AS11:BM12"/>
    <mergeCell ref="BQ21:CA22"/>
    <mergeCell ref="BP21:BP22"/>
    <mergeCell ref="AT15:BP16"/>
    <mergeCell ref="BP19:BP20"/>
    <mergeCell ref="BP25:BP26"/>
    <mergeCell ref="AS8:BB9"/>
    <mergeCell ref="BQ29:CA30"/>
    <mergeCell ref="BY14:BZ14"/>
    <mergeCell ref="BQ27:CA28"/>
    <mergeCell ref="BQ25:CA26"/>
    <mergeCell ref="BP27:BP28"/>
    <mergeCell ref="BP29:BP30"/>
    <mergeCell ref="A19:C20"/>
    <mergeCell ref="A2:CA3"/>
    <mergeCell ref="V5:AD6"/>
    <mergeCell ref="AE5:AP6"/>
    <mergeCell ref="AS5:BB6"/>
    <mergeCell ref="BQ15:CA18"/>
    <mergeCell ref="D17:G18"/>
    <mergeCell ref="H17:K18"/>
    <mergeCell ref="L17:Q18"/>
    <mergeCell ref="R17:S18"/>
    <mergeCell ref="AT17:BC18"/>
    <mergeCell ref="BD17:BO18"/>
    <mergeCell ref="BQ14:BS14"/>
    <mergeCell ref="BT14:BU14"/>
    <mergeCell ref="BV14:BX14"/>
    <mergeCell ref="A15:C18"/>
    <mergeCell ref="D15:S16"/>
    <mergeCell ref="R19:S20"/>
    <mergeCell ref="T19:AO20"/>
    <mergeCell ref="AP19:AS20"/>
    <mergeCell ref="AT19:BC20"/>
    <mergeCell ref="T15:AO18"/>
    <mergeCell ref="G5:K6"/>
    <mergeCell ref="M5:U6"/>
    <mergeCell ref="A21:C22"/>
    <mergeCell ref="L21:Q22"/>
    <mergeCell ref="BD23:BO24"/>
    <mergeCell ref="BQ23:CA24"/>
    <mergeCell ref="R23:S24"/>
    <mergeCell ref="T23:AO24"/>
    <mergeCell ref="AP23:AS24"/>
    <mergeCell ref="AT23:BC24"/>
    <mergeCell ref="BP23:BP24"/>
    <mergeCell ref="L23:Q24"/>
    <mergeCell ref="R21:S22"/>
    <mergeCell ref="T21:AO22"/>
    <mergeCell ref="AP21:AS22"/>
    <mergeCell ref="AT21:BC22"/>
    <mergeCell ref="BD21:BO22"/>
    <mergeCell ref="H21:K22"/>
    <mergeCell ref="D21:G22"/>
    <mergeCell ref="R31:S32"/>
    <mergeCell ref="T31:AO32"/>
    <mergeCell ref="AP31:AS32"/>
    <mergeCell ref="AT31:BC32"/>
    <mergeCell ref="BD31:BO32"/>
    <mergeCell ref="BP31:BP32"/>
    <mergeCell ref="BP33:BP34"/>
    <mergeCell ref="A25:C26"/>
    <mergeCell ref="A23:C24"/>
    <mergeCell ref="A29:C30"/>
    <mergeCell ref="BD27:BO28"/>
    <mergeCell ref="R27:S28"/>
    <mergeCell ref="T27:AO28"/>
    <mergeCell ref="AP27:AS28"/>
    <mergeCell ref="AT27:BC28"/>
    <mergeCell ref="A27:C28"/>
    <mergeCell ref="L27:Q28"/>
    <mergeCell ref="L29:Q30"/>
    <mergeCell ref="BD29:BO30"/>
    <mergeCell ref="R25:S26"/>
    <mergeCell ref="T25:AO26"/>
    <mergeCell ref="AP25:AS26"/>
    <mergeCell ref="AT25:BC26"/>
    <mergeCell ref="BD25:BO26"/>
    <mergeCell ref="D19:G20"/>
    <mergeCell ref="H19:K20"/>
    <mergeCell ref="L19:Q20"/>
    <mergeCell ref="R29:S30"/>
    <mergeCell ref="T29:AO30"/>
    <mergeCell ref="AP29:AS30"/>
    <mergeCell ref="AT29:BC30"/>
    <mergeCell ref="A31:C32"/>
    <mergeCell ref="BQ35:CA36"/>
    <mergeCell ref="A35:S36"/>
    <mergeCell ref="T35:AC36"/>
    <mergeCell ref="AD35:AK36"/>
    <mergeCell ref="AL35:AO36"/>
    <mergeCell ref="AT35:BC36"/>
    <mergeCell ref="BD35:BO36"/>
    <mergeCell ref="BQ31:CA32"/>
    <mergeCell ref="A33:S34"/>
    <mergeCell ref="T33:AC34"/>
    <mergeCell ref="AD33:AK34"/>
    <mergeCell ref="AL33:AO34"/>
    <mergeCell ref="AP33:AS36"/>
    <mergeCell ref="AT33:BC34"/>
    <mergeCell ref="BD33:BO34"/>
    <mergeCell ref="BQ33:CA34"/>
  </mergeCells>
  <phoneticPr fontId="1"/>
  <conditionalFormatting sqref="AT33:BO36 AD33:AK36">
    <cfRule type="cellIs" dxfId="1" priority="1" stopIfTrue="1" operator="equal">
      <formula>0</formula>
    </cfRule>
  </conditionalFormatting>
  <printOptions horizontalCentered="1"/>
  <pageMargins left="0.78740157480314965" right="0.78740157480314965" top="0.47244094488188981" bottom="0.19685039370078741" header="0.19685039370078741" footer="0.51181102362204722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A38"/>
  <sheetViews>
    <sheetView showGridLines="0" workbookViewId="0">
      <selection activeCell="CC22" sqref="CC22"/>
    </sheetView>
  </sheetViews>
  <sheetFormatPr defaultColWidth="1.625" defaultRowHeight="12.95" customHeight="1"/>
  <cols>
    <col min="1" max="55" width="1.625" style="1"/>
    <col min="56" max="56" width="1.875" style="1" customWidth="1"/>
    <col min="57" max="65" width="1.625" style="1"/>
    <col min="66" max="66" width="1.375" style="1" customWidth="1"/>
    <col min="67" max="67" width="1.625" style="1" hidden="1" customWidth="1"/>
    <col min="68" max="68" width="13.5" style="1" customWidth="1"/>
    <col min="69" max="69" width="3.625" style="1" customWidth="1"/>
    <col min="70" max="16384" width="1.625" style="1"/>
  </cols>
  <sheetData>
    <row r="1" spans="1:79" ht="12.95" customHeight="1">
      <c r="BV1" s="47" t="s">
        <v>36</v>
      </c>
      <c r="BW1" s="47"/>
      <c r="BX1" s="47"/>
      <c r="BY1" s="47"/>
      <c r="BZ1" s="47"/>
    </row>
    <row r="2" spans="1:79" ht="12.95" customHeight="1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</row>
    <row r="3" spans="1:79" ht="12.9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</row>
    <row r="5" spans="1:79" ht="12.95" customHeight="1">
      <c r="J5" s="52" t="s">
        <v>0</v>
      </c>
      <c r="K5" s="52"/>
      <c r="L5" s="52"/>
      <c r="M5" s="52"/>
      <c r="N5" s="52"/>
      <c r="O5" s="53" t="s">
        <v>96</v>
      </c>
      <c r="P5" s="53"/>
      <c r="Q5" s="53"/>
      <c r="R5" s="53"/>
      <c r="S5" s="53"/>
      <c r="T5" s="53"/>
      <c r="U5" s="53"/>
      <c r="V5" s="52" t="s">
        <v>2</v>
      </c>
      <c r="W5" s="52"/>
      <c r="X5" s="52"/>
      <c r="Y5" s="52"/>
      <c r="Z5" s="52"/>
      <c r="AA5" s="52"/>
      <c r="AB5" s="52"/>
      <c r="AC5" s="52"/>
      <c r="AD5" s="52"/>
      <c r="AE5" s="53">
        <v>1234567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6"/>
      <c r="AR5" s="6"/>
      <c r="AS5" s="55" t="s">
        <v>5</v>
      </c>
      <c r="AT5" s="55"/>
      <c r="AU5" s="55"/>
      <c r="AV5" s="55"/>
      <c r="AW5" s="55"/>
      <c r="AX5" s="55"/>
      <c r="AY5" s="55"/>
      <c r="AZ5" s="55"/>
      <c r="BA5" s="55"/>
      <c r="BB5" s="55"/>
      <c r="BC5" s="53" t="s">
        <v>93</v>
      </c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</row>
    <row r="6" spans="1:79" ht="12.95" customHeight="1">
      <c r="J6" s="52"/>
      <c r="K6" s="52"/>
      <c r="L6" s="52"/>
      <c r="M6" s="52"/>
      <c r="N6" s="52"/>
      <c r="O6" s="54"/>
      <c r="P6" s="54"/>
      <c r="Q6" s="54"/>
      <c r="R6" s="54"/>
      <c r="S6" s="54"/>
      <c r="T6" s="54"/>
      <c r="U6" s="54"/>
      <c r="V6" s="52"/>
      <c r="W6" s="52"/>
      <c r="X6" s="52"/>
      <c r="Y6" s="52"/>
      <c r="Z6" s="52"/>
      <c r="AA6" s="52"/>
      <c r="AB6" s="52"/>
      <c r="AC6" s="52"/>
      <c r="AD6" s="52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6"/>
      <c r="AR6" s="6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</row>
    <row r="8" spans="1:79" ht="12.95" customHeight="1">
      <c r="AS8" s="55" t="s">
        <v>28</v>
      </c>
      <c r="AT8" s="55"/>
      <c r="AU8" s="55"/>
      <c r="AV8" s="55"/>
      <c r="AW8" s="55"/>
      <c r="AX8" s="55"/>
      <c r="AY8" s="55"/>
      <c r="AZ8" s="55"/>
      <c r="BA8" s="55"/>
      <c r="BB8" s="55"/>
    </row>
    <row r="9" spans="1:79" ht="12.95" customHeight="1">
      <c r="AS9" s="55"/>
      <c r="AT9" s="55"/>
      <c r="AU9" s="55"/>
      <c r="AV9" s="55"/>
      <c r="AW9" s="55"/>
      <c r="AX9" s="55"/>
      <c r="AY9" s="55"/>
      <c r="AZ9" s="55"/>
      <c r="BA9" s="55"/>
      <c r="BB9" s="55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16"/>
      <c r="BQ9" s="56" t="s">
        <v>45</v>
      </c>
      <c r="BR9" s="56"/>
      <c r="BS9" s="56"/>
      <c r="BT9" s="56"/>
      <c r="BU9" s="56"/>
      <c r="BV9" s="56"/>
      <c r="BW9" s="56"/>
      <c r="BX9" s="56"/>
      <c r="BY9" s="56"/>
      <c r="BZ9" s="56"/>
    </row>
    <row r="10" spans="1:79" ht="12.95" customHeight="1"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3"/>
      <c r="BR10" s="16"/>
      <c r="BS10" s="16"/>
      <c r="BT10" s="16"/>
      <c r="BU10" s="16"/>
      <c r="BV10" s="16"/>
      <c r="BW10" s="16"/>
      <c r="BX10" s="16"/>
      <c r="BY10" s="16"/>
      <c r="BZ10" s="16"/>
    </row>
    <row r="11" spans="1:79" ht="17.25" customHeight="1">
      <c r="AS11" s="67" t="s">
        <v>48</v>
      </c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Q11" s="49" t="s">
        <v>114</v>
      </c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9" ht="17.25" customHeight="1"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24"/>
      <c r="BO12" s="24"/>
      <c r="BP12" s="24"/>
      <c r="BQ12" s="68" t="s">
        <v>115</v>
      </c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9" ht="16.5" customHeight="1"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</row>
    <row r="14" spans="1:79" ht="12.9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BO14" s="1" t="s">
        <v>89</v>
      </c>
      <c r="BP14" s="18" t="s">
        <v>89</v>
      </c>
      <c r="BQ14" s="56">
        <v>1</v>
      </c>
      <c r="BR14" s="56"/>
      <c r="BS14" s="56"/>
      <c r="BT14" s="56" t="s">
        <v>91</v>
      </c>
      <c r="BU14" s="56"/>
      <c r="BV14" s="56">
        <v>1</v>
      </c>
      <c r="BW14" s="56"/>
      <c r="BX14" s="56"/>
      <c r="BY14" s="56" t="s">
        <v>7</v>
      </c>
      <c r="BZ14" s="56"/>
      <c r="CA14" s="1" t="s">
        <v>92</v>
      </c>
    </row>
    <row r="15" spans="1:79" ht="12.95" customHeight="1">
      <c r="A15" s="57" t="s">
        <v>9</v>
      </c>
      <c r="B15" s="57"/>
      <c r="C15" s="57"/>
      <c r="D15" s="58" t="s">
        <v>16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 t="s">
        <v>17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7" t="s">
        <v>18</v>
      </c>
      <c r="AQ15" s="57"/>
      <c r="AR15" s="57"/>
      <c r="AS15" s="57"/>
      <c r="AT15" s="57" t="s">
        <v>97</v>
      </c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9" t="s">
        <v>19</v>
      </c>
      <c r="BR15" s="60"/>
      <c r="BS15" s="60"/>
      <c r="BT15" s="60"/>
      <c r="BU15" s="60"/>
      <c r="BV15" s="60"/>
      <c r="BW15" s="60"/>
      <c r="BX15" s="60"/>
      <c r="BY15" s="60"/>
      <c r="BZ15" s="60"/>
      <c r="CA15" s="61"/>
    </row>
    <row r="16" spans="1:79" ht="12.95" customHeight="1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62"/>
      <c r="BR16" s="63"/>
      <c r="BS16" s="63"/>
      <c r="BT16" s="63"/>
      <c r="BU16" s="63"/>
      <c r="BV16" s="63"/>
      <c r="BW16" s="63"/>
      <c r="BX16" s="63"/>
      <c r="BY16" s="63"/>
      <c r="BZ16" s="63"/>
      <c r="CA16" s="64"/>
    </row>
    <row r="17" spans="1:79" ht="18" customHeight="1">
      <c r="A17" s="57"/>
      <c r="B17" s="57"/>
      <c r="C17" s="57"/>
      <c r="D17" s="58" t="s">
        <v>20</v>
      </c>
      <c r="E17" s="58"/>
      <c r="F17" s="58"/>
      <c r="G17" s="58"/>
      <c r="H17" s="58" t="s">
        <v>21</v>
      </c>
      <c r="I17" s="58"/>
      <c r="J17" s="58"/>
      <c r="K17" s="58"/>
      <c r="L17" s="58" t="s">
        <v>22</v>
      </c>
      <c r="M17" s="58"/>
      <c r="N17" s="58"/>
      <c r="O17" s="58"/>
      <c r="P17" s="58"/>
      <c r="Q17" s="58"/>
      <c r="R17" s="69" t="s">
        <v>23</v>
      </c>
      <c r="S17" s="69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7"/>
      <c r="AQ17" s="57"/>
      <c r="AR17" s="57"/>
      <c r="AS17" s="57"/>
      <c r="AT17" s="70" t="s">
        <v>42</v>
      </c>
      <c r="AU17" s="71"/>
      <c r="AV17" s="71"/>
      <c r="AW17" s="71"/>
      <c r="AX17" s="71"/>
      <c r="AY17" s="71"/>
      <c r="AZ17" s="71"/>
      <c r="BA17" s="71"/>
      <c r="BB17" s="71"/>
      <c r="BC17" s="71"/>
      <c r="BD17" s="73" t="s">
        <v>43</v>
      </c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4"/>
      <c r="BP17" s="10"/>
      <c r="BQ17" s="62"/>
      <c r="BR17" s="63"/>
      <c r="BS17" s="63"/>
      <c r="BT17" s="63"/>
      <c r="BU17" s="63"/>
      <c r="BV17" s="63"/>
      <c r="BW17" s="63"/>
      <c r="BX17" s="63"/>
      <c r="BY17" s="63"/>
      <c r="BZ17" s="63"/>
      <c r="CA17" s="64"/>
    </row>
    <row r="18" spans="1:79" ht="22.5" customHeight="1">
      <c r="A18" s="57"/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69"/>
      <c r="S18" s="69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7"/>
      <c r="AQ18" s="57"/>
      <c r="AR18" s="57"/>
      <c r="AS18" s="57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11" t="s">
        <v>39</v>
      </c>
      <c r="BQ18" s="65"/>
      <c r="BR18" s="56"/>
      <c r="BS18" s="56"/>
      <c r="BT18" s="56"/>
      <c r="BU18" s="56"/>
      <c r="BV18" s="56"/>
      <c r="BW18" s="56"/>
      <c r="BX18" s="56"/>
      <c r="BY18" s="56"/>
      <c r="BZ18" s="56"/>
      <c r="CA18" s="66"/>
    </row>
    <row r="19" spans="1:79" ht="12.95" customHeight="1">
      <c r="A19" s="76">
        <v>1</v>
      </c>
      <c r="B19" s="76"/>
      <c r="C19" s="76"/>
      <c r="D19" s="77"/>
      <c r="E19" s="78"/>
      <c r="F19" s="78"/>
      <c r="G19" s="79"/>
      <c r="H19" s="77" t="s">
        <v>98</v>
      </c>
      <c r="I19" s="78"/>
      <c r="J19" s="78"/>
      <c r="K19" s="79"/>
      <c r="L19" s="77" t="s">
        <v>99</v>
      </c>
      <c r="M19" s="78"/>
      <c r="N19" s="78"/>
      <c r="O19" s="78"/>
      <c r="P19" s="78"/>
      <c r="Q19" s="79"/>
      <c r="R19" s="83" t="s">
        <v>100</v>
      </c>
      <c r="S19" s="83"/>
      <c r="T19" s="84" t="s">
        <v>68</v>
      </c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57">
        <v>7</v>
      </c>
      <c r="AQ19" s="57"/>
      <c r="AR19" s="57"/>
      <c r="AS19" s="57"/>
      <c r="AT19" s="86">
        <v>25</v>
      </c>
      <c r="AU19" s="87"/>
      <c r="AV19" s="87"/>
      <c r="AW19" s="87"/>
      <c r="AX19" s="87"/>
      <c r="AY19" s="87"/>
      <c r="AZ19" s="87"/>
      <c r="BA19" s="87"/>
      <c r="BB19" s="87"/>
      <c r="BC19" s="88"/>
      <c r="BD19" s="92">
        <v>250</v>
      </c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3">
        <v>50</v>
      </c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</row>
    <row r="20" spans="1:79" ht="12.95" customHeight="1">
      <c r="A20" s="76"/>
      <c r="B20" s="76"/>
      <c r="C20" s="76"/>
      <c r="D20" s="80"/>
      <c r="E20" s="81"/>
      <c r="F20" s="81"/>
      <c r="G20" s="82"/>
      <c r="H20" s="80"/>
      <c r="I20" s="81"/>
      <c r="J20" s="81"/>
      <c r="K20" s="82"/>
      <c r="L20" s="80"/>
      <c r="M20" s="81"/>
      <c r="N20" s="81"/>
      <c r="O20" s="81"/>
      <c r="P20" s="81"/>
      <c r="Q20" s="82"/>
      <c r="R20" s="83"/>
      <c r="S20" s="83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7"/>
      <c r="AQ20" s="57"/>
      <c r="AR20" s="57"/>
      <c r="AS20" s="57"/>
      <c r="AT20" s="89"/>
      <c r="AU20" s="90"/>
      <c r="AV20" s="90"/>
      <c r="AW20" s="90"/>
      <c r="AX20" s="90"/>
      <c r="AY20" s="90"/>
      <c r="AZ20" s="90"/>
      <c r="BA20" s="90"/>
      <c r="BB20" s="90"/>
      <c r="BC20" s="91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4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</row>
    <row r="21" spans="1:79" ht="12.95" customHeight="1">
      <c r="A21" s="76" t="s">
        <v>101</v>
      </c>
      <c r="B21" s="76"/>
      <c r="C21" s="76"/>
      <c r="D21" s="77"/>
      <c r="E21" s="78"/>
      <c r="F21" s="78"/>
      <c r="G21" s="79"/>
      <c r="H21" s="77" t="s">
        <v>98</v>
      </c>
      <c r="I21" s="78"/>
      <c r="J21" s="78"/>
      <c r="K21" s="79"/>
      <c r="L21" s="77" t="s">
        <v>102</v>
      </c>
      <c r="M21" s="78"/>
      <c r="N21" s="78"/>
      <c r="O21" s="78"/>
      <c r="P21" s="78"/>
      <c r="Q21" s="79"/>
      <c r="R21" s="83" t="s">
        <v>103</v>
      </c>
      <c r="S21" s="83"/>
      <c r="T21" s="84" t="s">
        <v>95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5">
        <v>1</v>
      </c>
      <c r="AQ21" s="85"/>
      <c r="AR21" s="85"/>
      <c r="AS21" s="85"/>
      <c r="AT21" s="86">
        <v>47</v>
      </c>
      <c r="AU21" s="87"/>
      <c r="AV21" s="87"/>
      <c r="AW21" s="87"/>
      <c r="AX21" s="87"/>
      <c r="AY21" s="87"/>
      <c r="AZ21" s="87"/>
      <c r="BA21" s="87"/>
      <c r="BB21" s="87"/>
      <c r="BC21" s="88"/>
      <c r="BD21" s="92">
        <v>465</v>
      </c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3">
        <v>136</v>
      </c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</row>
    <row r="22" spans="1:79" ht="12.95" customHeight="1">
      <c r="A22" s="76"/>
      <c r="B22" s="76"/>
      <c r="C22" s="76"/>
      <c r="D22" s="80"/>
      <c r="E22" s="81"/>
      <c r="F22" s="81"/>
      <c r="G22" s="82"/>
      <c r="H22" s="80"/>
      <c r="I22" s="81"/>
      <c r="J22" s="81"/>
      <c r="K22" s="82"/>
      <c r="L22" s="80"/>
      <c r="M22" s="81"/>
      <c r="N22" s="81"/>
      <c r="O22" s="81"/>
      <c r="P22" s="81"/>
      <c r="Q22" s="82"/>
      <c r="R22" s="83"/>
      <c r="S22" s="83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7"/>
      <c r="AQ22" s="57"/>
      <c r="AR22" s="57"/>
      <c r="AS22" s="57"/>
      <c r="AT22" s="89"/>
      <c r="AU22" s="90"/>
      <c r="AV22" s="90"/>
      <c r="AW22" s="90"/>
      <c r="AX22" s="90"/>
      <c r="AY22" s="90"/>
      <c r="AZ22" s="90"/>
      <c r="BA22" s="90"/>
      <c r="BB22" s="90"/>
      <c r="BC22" s="91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4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</row>
    <row r="23" spans="1:79" ht="12.95" customHeight="1">
      <c r="A23" s="110" t="s">
        <v>106</v>
      </c>
      <c r="B23" s="111"/>
      <c r="C23" s="112"/>
      <c r="D23" s="77" t="s">
        <v>107</v>
      </c>
      <c r="E23" s="78"/>
      <c r="F23" s="78"/>
      <c r="G23" s="79"/>
      <c r="H23" s="77" t="s">
        <v>98</v>
      </c>
      <c r="I23" s="78"/>
      <c r="J23" s="78"/>
      <c r="K23" s="79"/>
      <c r="L23" s="77" t="s">
        <v>104</v>
      </c>
      <c r="M23" s="78"/>
      <c r="N23" s="78"/>
      <c r="O23" s="78"/>
      <c r="P23" s="78"/>
      <c r="Q23" s="79"/>
      <c r="R23" s="77" t="s">
        <v>105</v>
      </c>
      <c r="S23" s="79"/>
      <c r="T23" s="96" t="s">
        <v>83</v>
      </c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8"/>
      <c r="AP23" s="59">
        <v>9</v>
      </c>
      <c r="AQ23" s="60"/>
      <c r="AR23" s="60"/>
      <c r="AS23" s="61"/>
      <c r="AT23" s="86">
        <v>190</v>
      </c>
      <c r="AU23" s="87"/>
      <c r="AV23" s="87"/>
      <c r="AW23" s="87"/>
      <c r="AX23" s="87"/>
      <c r="AY23" s="87"/>
      <c r="AZ23" s="87"/>
      <c r="BA23" s="87"/>
      <c r="BB23" s="87"/>
      <c r="BC23" s="88"/>
      <c r="BD23" s="92">
        <v>1900</v>
      </c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3">
        <v>570</v>
      </c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</row>
    <row r="24" spans="1:79" ht="12.95" customHeight="1">
      <c r="A24" s="113"/>
      <c r="B24" s="114"/>
      <c r="C24" s="115"/>
      <c r="D24" s="80"/>
      <c r="E24" s="81"/>
      <c r="F24" s="81"/>
      <c r="G24" s="82"/>
      <c r="H24" s="80"/>
      <c r="I24" s="81"/>
      <c r="J24" s="81"/>
      <c r="K24" s="82"/>
      <c r="L24" s="80"/>
      <c r="M24" s="81"/>
      <c r="N24" s="81"/>
      <c r="O24" s="81"/>
      <c r="P24" s="81"/>
      <c r="Q24" s="82"/>
      <c r="R24" s="80"/>
      <c r="S24" s="82"/>
      <c r="T24" s="99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1"/>
      <c r="AP24" s="65"/>
      <c r="AQ24" s="56"/>
      <c r="AR24" s="56"/>
      <c r="AS24" s="66"/>
      <c r="AT24" s="89"/>
      <c r="AU24" s="90"/>
      <c r="AV24" s="90"/>
      <c r="AW24" s="90"/>
      <c r="AX24" s="90"/>
      <c r="AY24" s="90"/>
      <c r="AZ24" s="90"/>
      <c r="BA24" s="90"/>
      <c r="BB24" s="90"/>
      <c r="BC24" s="91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4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</row>
    <row r="25" spans="1:79" ht="12.95" customHeight="1">
      <c r="A25" s="110" t="s">
        <v>108</v>
      </c>
      <c r="B25" s="111"/>
      <c r="C25" s="112"/>
      <c r="D25" s="77" t="s">
        <v>109</v>
      </c>
      <c r="E25" s="78"/>
      <c r="F25" s="78"/>
      <c r="G25" s="79"/>
      <c r="H25" s="77" t="s">
        <v>98</v>
      </c>
      <c r="I25" s="78"/>
      <c r="J25" s="78"/>
      <c r="K25" s="79"/>
      <c r="L25" s="77" t="s">
        <v>110</v>
      </c>
      <c r="M25" s="78"/>
      <c r="N25" s="78"/>
      <c r="O25" s="78"/>
      <c r="P25" s="78"/>
      <c r="Q25" s="79"/>
      <c r="R25" s="77" t="s">
        <v>111</v>
      </c>
      <c r="S25" s="79"/>
      <c r="T25" s="96" t="s">
        <v>117</v>
      </c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8"/>
      <c r="AP25" s="59">
        <v>1</v>
      </c>
      <c r="AQ25" s="60"/>
      <c r="AR25" s="60"/>
      <c r="AS25" s="61"/>
      <c r="AT25" s="86">
        <v>47</v>
      </c>
      <c r="AU25" s="87"/>
      <c r="AV25" s="87"/>
      <c r="AW25" s="87"/>
      <c r="AX25" s="87"/>
      <c r="AY25" s="87"/>
      <c r="AZ25" s="87"/>
      <c r="BA25" s="87"/>
      <c r="BB25" s="87"/>
      <c r="BC25" s="88"/>
      <c r="BD25" s="92">
        <v>5</v>
      </c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3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</row>
    <row r="26" spans="1:79" ht="12.95" customHeight="1">
      <c r="A26" s="113"/>
      <c r="B26" s="114"/>
      <c r="C26" s="115"/>
      <c r="D26" s="80"/>
      <c r="E26" s="81"/>
      <c r="F26" s="81"/>
      <c r="G26" s="82"/>
      <c r="H26" s="80"/>
      <c r="I26" s="81"/>
      <c r="J26" s="81"/>
      <c r="K26" s="82"/>
      <c r="L26" s="80"/>
      <c r="M26" s="81"/>
      <c r="N26" s="81"/>
      <c r="O26" s="81"/>
      <c r="P26" s="81"/>
      <c r="Q26" s="82"/>
      <c r="R26" s="80"/>
      <c r="S26" s="82"/>
      <c r="T26" s="99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1"/>
      <c r="AP26" s="65"/>
      <c r="AQ26" s="56"/>
      <c r="AR26" s="56"/>
      <c r="AS26" s="66"/>
      <c r="AT26" s="89"/>
      <c r="AU26" s="90"/>
      <c r="AV26" s="90"/>
      <c r="AW26" s="90"/>
      <c r="AX26" s="90"/>
      <c r="AY26" s="90"/>
      <c r="AZ26" s="90"/>
      <c r="BA26" s="90"/>
      <c r="BB26" s="90"/>
      <c r="BC26" s="91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4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</row>
    <row r="27" spans="1:79" ht="12.95" customHeight="1">
      <c r="A27" s="76" t="s">
        <v>87</v>
      </c>
      <c r="B27" s="76"/>
      <c r="C27" s="76"/>
      <c r="D27" s="77" t="s">
        <v>116</v>
      </c>
      <c r="E27" s="78"/>
      <c r="F27" s="78"/>
      <c r="G27" s="79"/>
      <c r="H27" s="77" t="s">
        <v>82</v>
      </c>
      <c r="I27" s="78"/>
      <c r="J27" s="78"/>
      <c r="K27" s="79"/>
      <c r="L27" s="77" t="s">
        <v>81</v>
      </c>
      <c r="M27" s="78"/>
      <c r="N27" s="78"/>
      <c r="O27" s="78"/>
      <c r="P27" s="78"/>
      <c r="Q27" s="79"/>
      <c r="R27" s="83" t="s">
        <v>94</v>
      </c>
      <c r="S27" s="83"/>
      <c r="T27" s="58" t="s">
        <v>118</v>
      </c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7">
        <v>7</v>
      </c>
      <c r="AQ27" s="57"/>
      <c r="AR27" s="57"/>
      <c r="AS27" s="57"/>
      <c r="AT27" s="86">
        <v>25</v>
      </c>
      <c r="AU27" s="87"/>
      <c r="AV27" s="87"/>
      <c r="AW27" s="87"/>
      <c r="AX27" s="87"/>
      <c r="AY27" s="87"/>
      <c r="AZ27" s="87"/>
      <c r="BA27" s="87"/>
      <c r="BB27" s="87"/>
      <c r="BC27" s="88"/>
      <c r="BD27" s="116">
        <v>-25</v>
      </c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93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</row>
    <row r="28" spans="1:79" ht="12.95" customHeight="1">
      <c r="A28" s="76"/>
      <c r="B28" s="76"/>
      <c r="C28" s="76"/>
      <c r="D28" s="80"/>
      <c r="E28" s="81"/>
      <c r="F28" s="81"/>
      <c r="G28" s="82"/>
      <c r="H28" s="80"/>
      <c r="I28" s="81"/>
      <c r="J28" s="81"/>
      <c r="K28" s="82"/>
      <c r="L28" s="80"/>
      <c r="M28" s="81"/>
      <c r="N28" s="81"/>
      <c r="O28" s="81"/>
      <c r="P28" s="81"/>
      <c r="Q28" s="82"/>
      <c r="R28" s="83"/>
      <c r="S28" s="83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7"/>
      <c r="AQ28" s="57"/>
      <c r="AR28" s="57"/>
      <c r="AS28" s="57"/>
      <c r="AT28" s="89"/>
      <c r="AU28" s="90"/>
      <c r="AV28" s="90"/>
      <c r="AW28" s="90"/>
      <c r="AX28" s="90"/>
      <c r="AY28" s="90"/>
      <c r="AZ28" s="90"/>
      <c r="BA28" s="90"/>
      <c r="BB28" s="90"/>
      <c r="BC28" s="91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94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</row>
    <row r="29" spans="1:79" ht="12.95" customHeight="1">
      <c r="A29" s="76"/>
      <c r="B29" s="76"/>
      <c r="C29" s="76"/>
      <c r="D29" s="77"/>
      <c r="E29" s="78"/>
      <c r="F29" s="78"/>
      <c r="G29" s="79"/>
      <c r="H29" s="77"/>
      <c r="I29" s="78"/>
      <c r="J29" s="78"/>
      <c r="K29" s="79"/>
      <c r="L29" s="77"/>
      <c r="M29" s="78"/>
      <c r="N29" s="78"/>
      <c r="O29" s="78"/>
      <c r="P29" s="78"/>
      <c r="Q29" s="79"/>
      <c r="R29" s="83"/>
      <c r="S29" s="83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7"/>
      <c r="AQ29" s="57"/>
      <c r="AR29" s="57"/>
      <c r="AS29" s="57"/>
      <c r="AT29" s="86"/>
      <c r="AU29" s="87"/>
      <c r="AV29" s="87"/>
      <c r="AW29" s="87"/>
      <c r="AX29" s="87"/>
      <c r="AY29" s="87"/>
      <c r="AZ29" s="87"/>
      <c r="BA29" s="87"/>
      <c r="BB29" s="87"/>
      <c r="BC29" s="88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3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</row>
    <row r="30" spans="1:79" ht="12.95" customHeight="1">
      <c r="A30" s="76"/>
      <c r="B30" s="76"/>
      <c r="C30" s="76"/>
      <c r="D30" s="80"/>
      <c r="E30" s="81"/>
      <c r="F30" s="81"/>
      <c r="G30" s="82"/>
      <c r="H30" s="80"/>
      <c r="I30" s="81"/>
      <c r="J30" s="81"/>
      <c r="K30" s="82"/>
      <c r="L30" s="80"/>
      <c r="M30" s="81"/>
      <c r="N30" s="81"/>
      <c r="O30" s="81"/>
      <c r="P30" s="81"/>
      <c r="Q30" s="82"/>
      <c r="R30" s="83"/>
      <c r="S30" s="83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7"/>
      <c r="AQ30" s="57"/>
      <c r="AR30" s="57"/>
      <c r="AS30" s="57"/>
      <c r="AT30" s="89"/>
      <c r="AU30" s="90"/>
      <c r="AV30" s="90"/>
      <c r="AW30" s="90"/>
      <c r="AX30" s="90"/>
      <c r="AY30" s="90"/>
      <c r="AZ30" s="90"/>
      <c r="BA30" s="90"/>
      <c r="BB30" s="90"/>
      <c r="BC30" s="91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4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</row>
    <row r="31" spans="1:79" ht="12.95" customHeight="1">
      <c r="A31" s="76"/>
      <c r="B31" s="76"/>
      <c r="C31" s="76"/>
      <c r="D31" s="83"/>
      <c r="E31" s="117"/>
      <c r="F31" s="119"/>
      <c r="G31" s="83"/>
      <c r="H31" s="83"/>
      <c r="I31" s="117"/>
      <c r="J31" s="119"/>
      <c r="K31" s="83"/>
      <c r="L31" s="83"/>
      <c r="M31" s="117"/>
      <c r="N31" s="120"/>
      <c r="O31" s="120"/>
      <c r="P31" s="120"/>
      <c r="Q31" s="119"/>
      <c r="R31" s="83"/>
      <c r="S31" s="83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7"/>
      <c r="AQ31" s="57"/>
      <c r="AR31" s="57"/>
      <c r="AS31" s="57"/>
      <c r="AT31" s="86"/>
      <c r="AU31" s="87"/>
      <c r="AV31" s="87"/>
      <c r="AW31" s="87"/>
      <c r="AX31" s="87"/>
      <c r="AY31" s="87"/>
      <c r="AZ31" s="87"/>
      <c r="BA31" s="87"/>
      <c r="BB31" s="87"/>
      <c r="BC31" s="88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3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</row>
    <row r="32" spans="1:79" ht="12.95" customHeight="1">
      <c r="A32" s="108"/>
      <c r="B32" s="108"/>
      <c r="C32" s="108"/>
      <c r="D32" s="118"/>
      <c r="E32" s="77"/>
      <c r="F32" s="119"/>
      <c r="G32" s="83"/>
      <c r="H32" s="118"/>
      <c r="I32" s="77"/>
      <c r="J32" s="119"/>
      <c r="K32" s="83"/>
      <c r="L32" s="118"/>
      <c r="M32" s="77"/>
      <c r="N32" s="120"/>
      <c r="O32" s="120"/>
      <c r="P32" s="120"/>
      <c r="Q32" s="119"/>
      <c r="R32" s="118"/>
      <c r="S32" s="118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57"/>
      <c r="AQ32" s="57"/>
      <c r="AR32" s="57"/>
      <c r="AS32" s="57"/>
      <c r="AT32" s="89"/>
      <c r="AU32" s="90"/>
      <c r="AV32" s="90"/>
      <c r="AW32" s="90"/>
      <c r="AX32" s="90"/>
      <c r="AY32" s="90"/>
      <c r="AZ32" s="90"/>
      <c r="BA32" s="90"/>
      <c r="BB32" s="90"/>
      <c r="BC32" s="91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4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</row>
    <row r="33" spans="1:79" ht="12.95" customHeight="1">
      <c r="A33" s="57" t="s">
        <v>24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9" t="s">
        <v>112</v>
      </c>
      <c r="U33" s="60"/>
      <c r="V33" s="60"/>
      <c r="W33" s="60"/>
      <c r="X33" s="60"/>
      <c r="Y33" s="60"/>
      <c r="Z33" s="60"/>
      <c r="AA33" s="60"/>
      <c r="AB33" s="60"/>
      <c r="AC33" s="60"/>
      <c r="AD33" s="60">
        <v>5</v>
      </c>
      <c r="AE33" s="60"/>
      <c r="AF33" s="60"/>
      <c r="AG33" s="60"/>
      <c r="AH33" s="60"/>
      <c r="AI33" s="60"/>
      <c r="AJ33" s="60"/>
      <c r="AK33" s="60"/>
      <c r="AL33" s="102" t="s">
        <v>113</v>
      </c>
      <c r="AM33" s="102"/>
      <c r="AN33" s="102"/>
      <c r="AO33" s="103"/>
      <c r="AP33" s="106"/>
      <c r="AQ33" s="106"/>
      <c r="AR33" s="106"/>
      <c r="AS33" s="106"/>
      <c r="AT33" s="86">
        <f>SUM(AT19:BC32)</f>
        <v>334</v>
      </c>
      <c r="AU33" s="87"/>
      <c r="AV33" s="87"/>
      <c r="AW33" s="87"/>
      <c r="AX33" s="87"/>
      <c r="AY33" s="87"/>
      <c r="AZ33" s="87"/>
      <c r="BA33" s="87"/>
      <c r="BB33" s="87"/>
      <c r="BC33" s="88"/>
      <c r="BD33" s="92">
        <f>SUM(BD19:BM32)</f>
        <v>2595</v>
      </c>
      <c r="BE33" s="92"/>
      <c r="BF33" s="92"/>
      <c r="BG33" s="92"/>
      <c r="BH33" s="92"/>
      <c r="BI33" s="92"/>
      <c r="BJ33" s="92"/>
      <c r="BK33" s="92"/>
      <c r="BL33" s="92"/>
      <c r="BM33" s="92"/>
      <c r="BN33" s="92">
        <f>SUM(BN19:BO32)</f>
        <v>0</v>
      </c>
      <c r="BO33" s="92"/>
      <c r="BP33" s="93">
        <f>BP19+BP21+BP23+BP25+BP27</f>
        <v>756</v>
      </c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</row>
    <row r="34" spans="1:79" ht="12.9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6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104"/>
      <c r="AM34" s="104"/>
      <c r="AN34" s="104"/>
      <c r="AO34" s="105"/>
      <c r="AP34" s="106"/>
      <c r="AQ34" s="106"/>
      <c r="AR34" s="106"/>
      <c r="AS34" s="106"/>
      <c r="AT34" s="89"/>
      <c r="AU34" s="90"/>
      <c r="AV34" s="90"/>
      <c r="AW34" s="90"/>
      <c r="AX34" s="90"/>
      <c r="AY34" s="90"/>
      <c r="AZ34" s="90"/>
      <c r="BA34" s="90"/>
      <c r="BB34" s="90"/>
      <c r="BC34" s="91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4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</row>
    <row r="35" spans="1:79" ht="12.95" customHeight="1">
      <c r="A35" s="57" t="s">
        <v>27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9" t="s">
        <v>112</v>
      </c>
      <c r="U35" s="60"/>
      <c r="V35" s="60"/>
      <c r="W35" s="60"/>
      <c r="X35" s="60"/>
      <c r="Y35" s="60"/>
      <c r="Z35" s="60"/>
      <c r="AA35" s="60"/>
      <c r="AB35" s="60"/>
      <c r="AC35" s="60"/>
      <c r="AD35" s="60">
        <f>AD33</f>
        <v>5</v>
      </c>
      <c r="AE35" s="60"/>
      <c r="AF35" s="60"/>
      <c r="AG35" s="60"/>
      <c r="AH35" s="60"/>
      <c r="AI35" s="60"/>
      <c r="AJ35" s="60"/>
      <c r="AK35" s="60"/>
      <c r="AL35" s="102" t="s">
        <v>113</v>
      </c>
      <c r="AM35" s="102"/>
      <c r="AN35" s="102"/>
      <c r="AO35" s="103"/>
      <c r="AP35" s="106"/>
      <c r="AQ35" s="106"/>
      <c r="AR35" s="106"/>
      <c r="AS35" s="106"/>
      <c r="AT35" s="86">
        <f>AT33</f>
        <v>334</v>
      </c>
      <c r="AU35" s="87"/>
      <c r="AV35" s="87"/>
      <c r="AW35" s="87"/>
      <c r="AX35" s="87"/>
      <c r="AY35" s="87"/>
      <c r="AZ35" s="87"/>
      <c r="BA35" s="87"/>
      <c r="BB35" s="87"/>
      <c r="BC35" s="88"/>
      <c r="BD35" s="92">
        <f>BD33</f>
        <v>2595</v>
      </c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3">
        <f>BP33</f>
        <v>756</v>
      </c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</row>
    <row r="36" spans="1:79" ht="12.9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6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104"/>
      <c r="AM36" s="104"/>
      <c r="AN36" s="104"/>
      <c r="AO36" s="105"/>
      <c r="AP36" s="107"/>
      <c r="AQ36" s="107"/>
      <c r="AR36" s="107"/>
      <c r="AS36" s="107"/>
      <c r="AT36" s="89"/>
      <c r="AU36" s="90"/>
      <c r="AV36" s="90"/>
      <c r="AW36" s="90"/>
      <c r="AX36" s="90"/>
      <c r="AY36" s="90"/>
      <c r="AZ36" s="90"/>
      <c r="BA36" s="90"/>
      <c r="BB36" s="90"/>
      <c r="BC36" s="91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4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</row>
    <row r="37" spans="1:79" ht="12.95" customHeight="1">
      <c r="A37" s="7" t="s">
        <v>50</v>
      </c>
    </row>
    <row r="38" spans="1:79" ht="12.95" customHeight="1">
      <c r="A38" s="7" t="s">
        <v>49</v>
      </c>
    </row>
  </sheetData>
  <mergeCells count="128">
    <mergeCell ref="A35:S36"/>
    <mergeCell ref="T35:AC36"/>
    <mergeCell ref="AD35:AK36"/>
    <mergeCell ref="AL35:AO36"/>
    <mergeCell ref="AT35:BC36"/>
    <mergeCell ref="BD35:BO36"/>
    <mergeCell ref="BP35:BP36"/>
    <mergeCell ref="BQ35:CA36"/>
    <mergeCell ref="BD31:BO32"/>
    <mergeCell ref="BP31:BP32"/>
    <mergeCell ref="BQ31:CA32"/>
    <mergeCell ref="A33:S34"/>
    <mergeCell ref="T33:AC34"/>
    <mergeCell ref="AD33:AK34"/>
    <mergeCell ref="AL33:AO34"/>
    <mergeCell ref="AP33:AS36"/>
    <mergeCell ref="AT33:BC34"/>
    <mergeCell ref="BD33:BO34"/>
    <mergeCell ref="N31:O32"/>
    <mergeCell ref="P31:Q32"/>
    <mergeCell ref="R31:S32"/>
    <mergeCell ref="T31:AO32"/>
    <mergeCell ref="AP31:AS32"/>
    <mergeCell ref="AT31:BC32"/>
    <mergeCell ref="A31:C32"/>
    <mergeCell ref="D31:E32"/>
    <mergeCell ref="F31:G32"/>
    <mergeCell ref="H31:I32"/>
    <mergeCell ref="J31:K32"/>
    <mergeCell ref="L31:M32"/>
    <mergeCell ref="BP33:BP34"/>
    <mergeCell ref="BQ33:CA34"/>
    <mergeCell ref="T29:AO30"/>
    <mergeCell ref="AP29:AS30"/>
    <mergeCell ref="AT29:BC30"/>
    <mergeCell ref="BD29:BO30"/>
    <mergeCell ref="BP29:BP30"/>
    <mergeCell ref="BQ29:CA30"/>
    <mergeCell ref="BQ27:CA28"/>
    <mergeCell ref="A29:C30"/>
    <mergeCell ref="R29:S30"/>
    <mergeCell ref="R27:S28"/>
    <mergeCell ref="T27:AO28"/>
    <mergeCell ref="AP27:AS28"/>
    <mergeCell ref="AT27:BC28"/>
    <mergeCell ref="BD27:BO28"/>
    <mergeCell ref="BP27:BP28"/>
    <mergeCell ref="A27:C28"/>
    <mergeCell ref="D27:G28"/>
    <mergeCell ref="H27:K28"/>
    <mergeCell ref="L27:Q28"/>
    <mergeCell ref="D29:G30"/>
    <mergeCell ref="H29:K30"/>
    <mergeCell ref="L29:Q30"/>
    <mergeCell ref="A25:C26"/>
    <mergeCell ref="R23:S24"/>
    <mergeCell ref="T23:AO24"/>
    <mergeCell ref="AP23:AS24"/>
    <mergeCell ref="AT23:BC24"/>
    <mergeCell ref="BP25:BP26"/>
    <mergeCell ref="BQ25:CA26"/>
    <mergeCell ref="R25:S26"/>
    <mergeCell ref="T25:AO26"/>
    <mergeCell ref="AP25:AS26"/>
    <mergeCell ref="AT25:BC26"/>
    <mergeCell ref="BD25:BO26"/>
    <mergeCell ref="A23:C24"/>
    <mergeCell ref="D25:G26"/>
    <mergeCell ref="H25:K26"/>
    <mergeCell ref="L25:Q26"/>
    <mergeCell ref="D23:G24"/>
    <mergeCell ref="H23:K24"/>
    <mergeCell ref="L23:Q24"/>
    <mergeCell ref="BD23:BO24"/>
    <mergeCell ref="BP23:BP24"/>
    <mergeCell ref="BQ23:CA24"/>
    <mergeCell ref="AP19:AS20"/>
    <mergeCell ref="AT19:BC20"/>
    <mergeCell ref="BD19:BO20"/>
    <mergeCell ref="BP19:BP20"/>
    <mergeCell ref="BQ19:CA20"/>
    <mergeCell ref="BP21:BP22"/>
    <mergeCell ref="BQ21:CA22"/>
    <mergeCell ref="A21:C22"/>
    <mergeCell ref="A19:C20"/>
    <mergeCell ref="D19:G20"/>
    <mergeCell ref="H19:K20"/>
    <mergeCell ref="L19:Q20"/>
    <mergeCell ref="R19:S20"/>
    <mergeCell ref="T19:AO20"/>
    <mergeCell ref="AT21:BC22"/>
    <mergeCell ref="BD21:BO22"/>
    <mergeCell ref="R21:S22"/>
    <mergeCell ref="T21:AO22"/>
    <mergeCell ref="AP21:AS22"/>
    <mergeCell ref="D21:G22"/>
    <mergeCell ref="H21:K22"/>
    <mergeCell ref="L21:Q22"/>
    <mergeCell ref="A15:C18"/>
    <mergeCell ref="D15:S16"/>
    <mergeCell ref="T15:AO18"/>
    <mergeCell ref="AP15:AS18"/>
    <mergeCell ref="AT15:BP16"/>
    <mergeCell ref="BQ15:CA18"/>
    <mergeCell ref="AS8:BB9"/>
    <mergeCell ref="BD9:BO9"/>
    <mergeCell ref="AS11:BM12"/>
    <mergeCell ref="BQ11:BZ11"/>
    <mergeCell ref="BQ12:BZ12"/>
    <mergeCell ref="BQ9:BZ9"/>
    <mergeCell ref="D17:G18"/>
    <mergeCell ref="H17:K18"/>
    <mergeCell ref="L17:Q18"/>
    <mergeCell ref="R17:S18"/>
    <mergeCell ref="AT17:BC18"/>
    <mergeCell ref="BD17:BO18"/>
    <mergeCell ref="BQ14:BS14"/>
    <mergeCell ref="BT14:BU14"/>
    <mergeCell ref="BV14:BX14"/>
    <mergeCell ref="BV1:BZ1"/>
    <mergeCell ref="A2:CA3"/>
    <mergeCell ref="J5:N6"/>
    <mergeCell ref="V5:AD6"/>
    <mergeCell ref="AE5:AP6"/>
    <mergeCell ref="AS5:BB6"/>
    <mergeCell ref="BC5:BZ6"/>
    <mergeCell ref="BY14:BZ14"/>
    <mergeCell ref="O5:U6"/>
  </mergeCells>
  <phoneticPr fontId="1"/>
  <conditionalFormatting sqref="AT33:BO36 AD33:AK36">
    <cfRule type="cellIs" dxfId="0" priority="1" stopIfTrue="1" operator="equal">
      <formula>0</formula>
    </cfRule>
  </conditionalFormatting>
  <printOptions horizontalCentered="1"/>
  <pageMargins left="0.78740157480314965" right="0.78740157480314965" top="0.47244094488188981" bottom="0.19685039370078741" header="0.19685039370078741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53"/>
  <sheetViews>
    <sheetView showWhiteSpace="0" zoomScaleNormal="100" workbookViewId="0">
      <selection activeCell="BW49" sqref="BW49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 t="s">
        <v>159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150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 t="s">
        <v>123</v>
      </c>
      <c r="E16" s="58"/>
      <c r="F16" s="58"/>
      <c r="G16" s="58"/>
      <c r="H16" s="58"/>
      <c r="I16" s="58"/>
      <c r="J16" s="58"/>
      <c r="K16" s="58"/>
      <c r="L16" s="58"/>
      <c r="M16" s="58" t="s">
        <v>153</v>
      </c>
      <c r="N16" s="58"/>
      <c r="O16" s="58"/>
      <c r="P16" s="58"/>
      <c r="Q16" s="58"/>
      <c r="R16" s="58"/>
      <c r="S16" s="58"/>
      <c r="T16" s="58"/>
      <c r="U16" s="58"/>
      <c r="V16" s="150" t="s">
        <v>124</v>
      </c>
      <c r="W16" s="97"/>
      <c r="X16" s="97"/>
      <c r="Y16" s="97"/>
      <c r="Z16" s="58">
        <v>1</v>
      </c>
      <c r="AA16" s="58"/>
      <c r="AB16" s="58"/>
      <c r="AC16" s="58"/>
      <c r="AD16" s="143">
        <v>1485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>
        <v>435</v>
      </c>
      <c r="AT16" s="160" t="s">
        <v>162</v>
      </c>
      <c r="AU16" s="161"/>
      <c r="AV16" s="161"/>
      <c r="AW16" s="161"/>
      <c r="AX16" s="161"/>
      <c r="AY16" s="161"/>
      <c r="AZ16" s="162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163"/>
      <c r="AU17" s="164"/>
      <c r="AV17" s="164"/>
      <c r="AW17" s="164"/>
      <c r="AX17" s="164"/>
      <c r="AY17" s="164"/>
      <c r="AZ17" s="165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1485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>
        <v>435</v>
      </c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f>AD50</f>
        <v>1485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>
        <f>AS50</f>
        <v>435</v>
      </c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53"/>
  <sheetViews>
    <sheetView showWhiteSpace="0" zoomScaleNormal="100" workbookViewId="0">
      <selection activeCell="BU16" sqref="BU16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 t="s">
        <v>160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149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5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 t="s">
        <v>122</v>
      </c>
      <c r="E16" s="58"/>
      <c r="F16" s="58"/>
      <c r="G16" s="58"/>
      <c r="H16" s="58"/>
      <c r="I16" s="58"/>
      <c r="J16" s="58"/>
      <c r="K16" s="58"/>
      <c r="L16" s="58"/>
      <c r="M16" s="58" t="s">
        <v>152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3</v>
      </c>
      <c r="AA16" s="58"/>
      <c r="AB16" s="58"/>
      <c r="AC16" s="58"/>
      <c r="AD16" s="143">
        <v>495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>
        <v>95</v>
      </c>
      <c r="AT16" s="160" t="s">
        <v>163</v>
      </c>
      <c r="AU16" s="161"/>
      <c r="AV16" s="161"/>
      <c r="AW16" s="161"/>
      <c r="AX16" s="161"/>
      <c r="AY16" s="161"/>
      <c r="AZ16" s="162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163"/>
      <c r="AU17" s="164"/>
      <c r="AV17" s="164"/>
      <c r="AW17" s="164"/>
      <c r="AX17" s="164"/>
      <c r="AY17" s="164"/>
      <c r="AZ17" s="165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495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>
        <v>95</v>
      </c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v>495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>
        <v>95</v>
      </c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2:AZ3"/>
    <mergeCell ref="AS48:AS49"/>
    <mergeCell ref="AW1:AZ1"/>
    <mergeCell ref="AT48:AZ49"/>
    <mergeCell ref="B50:S51"/>
    <mergeCell ref="T50:V51"/>
    <mergeCell ref="W50:AC51"/>
    <mergeCell ref="B52:S53"/>
    <mergeCell ref="T52:V53"/>
    <mergeCell ref="W52:AC53"/>
    <mergeCell ref="B48:C49"/>
    <mergeCell ref="D48:L49"/>
    <mergeCell ref="M48:U49"/>
    <mergeCell ref="V48:Y49"/>
    <mergeCell ref="Z48:AC49"/>
    <mergeCell ref="AD48:AR49"/>
    <mergeCell ref="AT44:AZ45"/>
    <mergeCell ref="B46:C47"/>
    <mergeCell ref="D46:L47"/>
    <mergeCell ref="M46:U47"/>
    <mergeCell ref="V46:Y47"/>
    <mergeCell ref="Z46:AC47"/>
    <mergeCell ref="AS5:AX5"/>
    <mergeCell ref="AT46:AZ47"/>
    <mergeCell ref="B44:C45"/>
    <mergeCell ref="D44:L45"/>
    <mergeCell ref="M44:U45"/>
    <mergeCell ref="V44:Y45"/>
    <mergeCell ref="Z44:AC45"/>
    <mergeCell ref="AD44:AR45"/>
    <mergeCell ref="AD46:AR47"/>
    <mergeCell ref="AS44:AS45"/>
    <mergeCell ref="AS46:AS47"/>
    <mergeCell ref="B42:C43"/>
    <mergeCell ref="D42:L43"/>
    <mergeCell ref="M42:U43"/>
    <mergeCell ref="V42:Y43"/>
    <mergeCell ref="Z42:AC43"/>
    <mergeCell ref="AT42:AZ43"/>
    <mergeCell ref="B40:C41"/>
    <mergeCell ref="D40:L41"/>
    <mergeCell ref="M40:U41"/>
    <mergeCell ref="V40:Y41"/>
    <mergeCell ref="Z40:AC41"/>
    <mergeCell ref="AD40:AR41"/>
    <mergeCell ref="AD42:AR43"/>
    <mergeCell ref="AS40:AS41"/>
    <mergeCell ref="AS42:AS43"/>
    <mergeCell ref="B38:C39"/>
    <mergeCell ref="D38:L39"/>
    <mergeCell ref="M38:U39"/>
    <mergeCell ref="V38:Y39"/>
    <mergeCell ref="Z38:AC39"/>
    <mergeCell ref="AT38:AZ39"/>
    <mergeCell ref="B36:C37"/>
    <mergeCell ref="D36:L37"/>
    <mergeCell ref="M36:U37"/>
    <mergeCell ref="V36:Y37"/>
    <mergeCell ref="Z36:AC37"/>
    <mergeCell ref="AD36:AR37"/>
    <mergeCell ref="AD38:AR39"/>
    <mergeCell ref="AS36:AS37"/>
    <mergeCell ref="AS38:AS39"/>
    <mergeCell ref="B34:C35"/>
    <mergeCell ref="D34:L35"/>
    <mergeCell ref="M34:U35"/>
    <mergeCell ref="V34:Y35"/>
    <mergeCell ref="Z34:AC35"/>
    <mergeCell ref="AT34:AZ35"/>
    <mergeCell ref="B32:C33"/>
    <mergeCell ref="D32:L33"/>
    <mergeCell ref="M32:U33"/>
    <mergeCell ref="V32:Y33"/>
    <mergeCell ref="Z32:AC33"/>
    <mergeCell ref="AD32:AR33"/>
    <mergeCell ref="AD34:AR35"/>
    <mergeCell ref="AS32:AS33"/>
    <mergeCell ref="AS34:AS35"/>
    <mergeCell ref="B30:C31"/>
    <mergeCell ref="D30:L31"/>
    <mergeCell ref="M30:U31"/>
    <mergeCell ref="V30:Y31"/>
    <mergeCell ref="Z30:AC31"/>
    <mergeCell ref="AT30:AZ31"/>
    <mergeCell ref="B28:C29"/>
    <mergeCell ref="D28:L29"/>
    <mergeCell ref="M28:U29"/>
    <mergeCell ref="V28:Y29"/>
    <mergeCell ref="Z28:AC29"/>
    <mergeCell ref="AD28:AR29"/>
    <mergeCell ref="AD30:AR31"/>
    <mergeCell ref="AS28:AS29"/>
    <mergeCell ref="AS30:AS31"/>
    <mergeCell ref="B26:C27"/>
    <mergeCell ref="D26:L27"/>
    <mergeCell ref="M26:U27"/>
    <mergeCell ref="V26:Y27"/>
    <mergeCell ref="Z26:AC27"/>
    <mergeCell ref="AT26:AZ27"/>
    <mergeCell ref="B24:C25"/>
    <mergeCell ref="D24:L25"/>
    <mergeCell ref="M24:U25"/>
    <mergeCell ref="V24:Y25"/>
    <mergeCell ref="Z24:AC25"/>
    <mergeCell ref="AD24:AR25"/>
    <mergeCell ref="AD26:AR27"/>
    <mergeCell ref="AS24:AS25"/>
    <mergeCell ref="AS26:AS27"/>
    <mergeCell ref="B22:C23"/>
    <mergeCell ref="D22:L23"/>
    <mergeCell ref="M22:U23"/>
    <mergeCell ref="V22:Y23"/>
    <mergeCell ref="Z22:AC23"/>
    <mergeCell ref="AT22:AZ23"/>
    <mergeCell ref="B20:C21"/>
    <mergeCell ref="D20:L21"/>
    <mergeCell ref="M20:U21"/>
    <mergeCell ref="V20:Y21"/>
    <mergeCell ref="Z20:AC21"/>
    <mergeCell ref="AD22:AR23"/>
    <mergeCell ref="AS20:AS21"/>
    <mergeCell ref="AS22:AS23"/>
    <mergeCell ref="B18:C19"/>
    <mergeCell ref="D18:L19"/>
    <mergeCell ref="M18:U19"/>
    <mergeCell ref="V18:Y19"/>
    <mergeCell ref="Z18:AC19"/>
    <mergeCell ref="AT18:AZ19"/>
    <mergeCell ref="AT20:AZ21"/>
    <mergeCell ref="AD18:AR19"/>
    <mergeCell ref="AD20:AR21"/>
    <mergeCell ref="AS18:AS19"/>
    <mergeCell ref="AD50:AN51"/>
    <mergeCell ref="AS50:AS51"/>
    <mergeCell ref="AT50:AZ51"/>
    <mergeCell ref="AD52:AN53"/>
    <mergeCell ref="AS52:AS53"/>
    <mergeCell ref="AT52:AZ53"/>
    <mergeCell ref="Y9:AF9"/>
    <mergeCell ref="AO12:AQ12"/>
    <mergeCell ref="AR12:AT12"/>
    <mergeCell ref="AU12:AW12"/>
    <mergeCell ref="AX12:AY12"/>
    <mergeCell ref="V14:Y15"/>
    <mergeCell ref="Z14:AC15"/>
    <mergeCell ref="AT16:AZ17"/>
    <mergeCell ref="AD16:AR17"/>
    <mergeCell ref="AD14:AR15"/>
    <mergeCell ref="AS16:AS17"/>
    <mergeCell ref="AT24:AZ25"/>
    <mergeCell ref="AT28:AZ29"/>
    <mergeCell ref="AT32:AZ33"/>
    <mergeCell ref="AT36:AZ37"/>
    <mergeCell ref="AT40:AZ41"/>
    <mergeCell ref="AH7:AQ7"/>
    <mergeCell ref="AG9:AW9"/>
    <mergeCell ref="I7:U7"/>
    <mergeCell ref="I9:V9"/>
    <mergeCell ref="AT14:AZ15"/>
    <mergeCell ref="D15:L15"/>
    <mergeCell ref="B16:C17"/>
    <mergeCell ref="D16:L17"/>
    <mergeCell ref="M16:U17"/>
    <mergeCell ref="V16:Y17"/>
    <mergeCell ref="Z16:AC17"/>
    <mergeCell ref="B14:C15"/>
    <mergeCell ref="D14:L14"/>
    <mergeCell ref="M14:U15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H53"/>
  <sheetViews>
    <sheetView showWhiteSpace="0" zoomScaleNormal="100" workbookViewId="0">
      <selection activeCell="BF52" sqref="BF52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>
        <v>39410006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60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 t="s">
        <v>125</v>
      </c>
      <c r="E16" s="58"/>
      <c r="F16" s="58"/>
      <c r="G16" s="58"/>
      <c r="H16" s="58"/>
      <c r="I16" s="58"/>
      <c r="J16" s="58"/>
      <c r="K16" s="58"/>
      <c r="L16" s="58"/>
      <c r="M16" s="58" t="s">
        <v>126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7</v>
      </c>
      <c r="AA16" s="58"/>
      <c r="AB16" s="58"/>
      <c r="AC16" s="58"/>
      <c r="AD16" s="143">
        <v>1000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>
        <v>100</v>
      </c>
      <c r="AT16" s="160" t="s">
        <v>164</v>
      </c>
      <c r="AU16" s="161"/>
      <c r="AV16" s="161"/>
      <c r="AW16" s="161"/>
      <c r="AX16" s="161"/>
      <c r="AY16" s="161"/>
      <c r="AZ16" s="162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163"/>
      <c r="AU17" s="164"/>
      <c r="AV17" s="164"/>
      <c r="AW17" s="164"/>
      <c r="AX17" s="164"/>
      <c r="AY17" s="164"/>
      <c r="AZ17" s="165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1000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7"/>
      <c r="AP50" s="37"/>
      <c r="AQ50" s="37"/>
      <c r="AR50" s="37"/>
      <c r="AS50" s="132">
        <v>100</v>
      </c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7"/>
      <c r="AP51" s="37"/>
      <c r="AQ51" s="37"/>
      <c r="AR51" s="37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f>AD50</f>
        <v>1000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7"/>
      <c r="AP52" s="37"/>
      <c r="AQ52" s="37"/>
      <c r="AR52" s="37"/>
      <c r="AS52" s="132">
        <f>AS50</f>
        <v>100</v>
      </c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7"/>
      <c r="AP53" s="37"/>
      <c r="AQ53" s="37"/>
      <c r="AR53" s="37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H53"/>
  <sheetViews>
    <sheetView showWhiteSpace="0" zoomScaleNormal="100" workbookViewId="0">
      <selection activeCell="CF18" sqref="CF18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>
        <v>410027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68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 t="s">
        <v>127</v>
      </c>
      <c r="E16" s="58"/>
      <c r="F16" s="58"/>
      <c r="G16" s="58"/>
      <c r="H16" s="58"/>
      <c r="I16" s="58"/>
      <c r="J16" s="58"/>
      <c r="K16" s="58"/>
      <c r="L16" s="58"/>
      <c r="M16" s="58" t="s">
        <v>128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7</v>
      </c>
      <c r="AA16" s="58"/>
      <c r="AB16" s="58"/>
      <c r="AC16" s="58"/>
      <c r="AD16" s="143">
        <v>250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>
        <v>50</v>
      </c>
      <c r="AT16" s="96" t="s">
        <v>165</v>
      </c>
      <c r="AU16" s="97"/>
      <c r="AV16" s="97"/>
      <c r="AW16" s="97"/>
      <c r="AX16" s="97"/>
      <c r="AY16" s="97"/>
      <c r="AZ16" s="98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99"/>
      <c r="AU17" s="100"/>
      <c r="AV17" s="100"/>
      <c r="AW17" s="100"/>
      <c r="AX17" s="100"/>
      <c r="AY17" s="100"/>
      <c r="AZ17" s="101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250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>
        <v>50</v>
      </c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f>AD50</f>
        <v>250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>
        <f>AS50</f>
        <v>50</v>
      </c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H53"/>
  <sheetViews>
    <sheetView showWhiteSpace="0" zoomScaleNormal="100" workbookViewId="0">
      <selection activeCell="BP14" sqref="BP14"/>
    </sheetView>
  </sheetViews>
  <sheetFormatPr defaultColWidth="1.625" defaultRowHeight="15.75" customHeight="1"/>
  <cols>
    <col min="1" max="31" width="1.625" style="1" customWidth="1"/>
    <col min="32" max="32" width="2" style="1" customWidth="1"/>
    <col min="33" max="39" width="1.625" style="1"/>
    <col min="40" max="40" width="1.25" style="1" customWidth="1"/>
    <col min="41" max="41" width="1.625" style="1" hidden="1" customWidth="1"/>
    <col min="42" max="42" width="2.5" style="1" hidden="1" customWidth="1"/>
    <col min="43" max="43" width="0.25" style="1" hidden="1" customWidth="1"/>
    <col min="44" max="44" width="1.625" style="1" hidden="1" customWidth="1"/>
    <col min="45" max="45" width="15.375" style="1" customWidth="1"/>
    <col min="46" max="46" width="2.5" style="1" bestFit="1" customWidth="1"/>
    <col min="47" max="48" width="1.625" style="1"/>
    <col min="49" max="50" width="2.5" style="1" bestFit="1" customWidth="1"/>
    <col min="51" max="16384" width="1.625" style="1"/>
  </cols>
  <sheetData>
    <row r="1" spans="1:112" ht="15.75" customHeight="1">
      <c r="AW1" s="166" t="s">
        <v>37</v>
      </c>
      <c r="AX1" s="166"/>
      <c r="AY1" s="166"/>
      <c r="AZ1" s="166"/>
    </row>
    <row r="2" spans="1:112" ht="15.75" customHeight="1">
      <c r="A2" s="167" t="s">
        <v>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112" ht="15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112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112" ht="15.75" customHeight="1">
      <c r="AJ5" s="1" t="s">
        <v>33</v>
      </c>
      <c r="AO5" s="9"/>
      <c r="AP5" s="9">
        <v>1</v>
      </c>
      <c r="AQ5" s="9"/>
      <c r="AR5" s="9"/>
      <c r="AS5" s="56" t="s">
        <v>47</v>
      </c>
      <c r="AT5" s="56"/>
      <c r="AU5" s="56"/>
      <c r="AV5" s="56"/>
      <c r="AW5" s="56"/>
      <c r="AX5" s="56"/>
      <c r="AY5" s="9"/>
      <c r="AZ5" s="9"/>
    </row>
    <row r="7" spans="1:112" ht="15.75" customHeight="1">
      <c r="B7" s="1" t="s">
        <v>1</v>
      </c>
      <c r="H7" s="3"/>
      <c r="I7" s="56">
        <v>410050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X7" s="3"/>
      <c r="Y7" s="1" t="s">
        <v>2</v>
      </c>
      <c r="AG7" s="3"/>
      <c r="AH7" s="56">
        <v>1234567</v>
      </c>
      <c r="AI7" s="56"/>
      <c r="AJ7" s="56"/>
      <c r="AK7" s="56"/>
      <c r="AL7" s="56"/>
      <c r="AM7" s="56"/>
      <c r="AN7" s="56"/>
      <c r="AO7" s="56"/>
      <c r="AP7" s="56"/>
      <c r="AQ7" s="56"/>
      <c r="AR7" s="3"/>
      <c r="AS7" s="3"/>
      <c r="AT7" s="3"/>
      <c r="AZ7" s="3"/>
    </row>
    <row r="8" spans="1:112" ht="15.75" customHeight="1">
      <c r="H8" s="3"/>
      <c r="J8" s="1" t="s">
        <v>3</v>
      </c>
      <c r="X8" s="3"/>
      <c r="AZ8" s="3"/>
    </row>
    <row r="9" spans="1:112" ht="15.75" customHeight="1">
      <c r="B9" s="1" t="s">
        <v>4</v>
      </c>
      <c r="H9" s="3"/>
      <c r="I9" s="56" t="s">
        <v>76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"/>
      <c r="X9" s="3"/>
      <c r="Y9" s="168" t="s">
        <v>5</v>
      </c>
      <c r="Z9" s="168"/>
      <c r="AA9" s="168"/>
      <c r="AB9" s="168"/>
      <c r="AC9" s="168"/>
      <c r="AD9" s="168"/>
      <c r="AE9" s="168"/>
      <c r="AF9" s="168"/>
      <c r="AG9" s="56" t="s">
        <v>120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Z9" s="3"/>
    </row>
    <row r="10" spans="1:112" ht="15.7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112" ht="15.75" customHeight="1">
      <c r="CJ11" s="19"/>
      <c r="CK11" s="19"/>
      <c r="CL11" s="19"/>
      <c r="CM11" s="19"/>
      <c r="CN11" s="19"/>
      <c r="CO11" s="19"/>
      <c r="CP11" s="19"/>
      <c r="CQ11" s="19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</row>
    <row r="12" spans="1:112" ht="15.75" customHeight="1">
      <c r="AN12" s="13" t="s">
        <v>6</v>
      </c>
      <c r="AO12" s="49"/>
      <c r="AP12" s="49"/>
      <c r="AQ12" s="49"/>
      <c r="AR12" s="169" t="s">
        <v>121</v>
      </c>
      <c r="AS12" s="169"/>
      <c r="AT12" s="169"/>
      <c r="AU12" s="49"/>
      <c r="AV12" s="49"/>
      <c r="AW12" s="49"/>
      <c r="AX12" s="49" t="s">
        <v>7</v>
      </c>
      <c r="AY12" s="49"/>
      <c r="AZ12" s="1" t="s">
        <v>8</v>
      </c>
    </row>
    <row r="13" spans="1:112" ht="15.75" customHeight="1"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112" ht="15.75" customHeight="1">
      <c r="B14" s="96" t="s">
        <v>9</v>
      </c>
      <c r="C14" s="98"/>
      <c r="D14" s="96" t="s">
        <v>10</v>
      </c>
      <c r="E14" s="97"/>
      <c r="F14" s="97"/>
      <c r="G14" s="97"/>
      <c r="H14" s="97"/>
      <c r="I14" s="97"/>
      <c r="J14" s="97"/>
      <c r="K14" s="97"/>
      <c r="L14" s="98"/>
      <c r="M14" s="96" t="s">
        <v>11</v>
      </c>
      <c r="N14" s="97"/>
      <c r="O14" s="97"/>
      <c r="P14" s="97"/>
      <c r="Q14" s="97"/>
      <c r="R14" s="97"/>
      <c r="S14" s="97"/>
      <c r="T14" s="97"/>
      <c r="U14" s="98"/>
      <c r="V14" s="150" t="s">
        <v>12</v>
      </c>
      <c r="W14" s="97"/>
      <c r="X14" s="97"/>
      <c r="Y14" s="98"/>
      <c r="Z14" s="96" t="s">
        <v>34</v>
      </c>
      <c r="AA14" s="97"/>
      <c r="AB14" s="97"/>
      <c r="AC14" s="98"/>
      <c r="AD14" s="159" t="s">
        <v>44</v>
      </c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14"/>
      <c r="AT14" s="96" t="s">
        <v>41</v>
      </c>
      <c r="AU14" s="97"/>
      <c r="AV14" s="97"/>
      <c r="AW14" s="97"/>
      <c r="AX14" s="97"/>
      <c r="AY14" s="97"/>
      <c r="AZ14" s="98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112" ht="16.5" customHeight="1">
      <c r="B15" s="99"/>
      <c r="C15" s="101"/>
      <c r="D15" s="99" t="s">
        <v>119</v>
      </c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1"/>
      <c r="V15" s="100"/>
      <c r="W15" s="100"/>
      <c r="X15" s="100"/>
      <c r="Y15" s="101"/>
      <c r="Z15" s="99"/>
      <c r="AA15" s="100"/>
      <c r="AB15" s="100"/>
      <c r="AC15" s="101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2" t="s">
        <v>40</v>
      </c>
      <c r="AT15" s="99"/>
      <c r="AU15" s="100"/>
      <c r="AV15" s="100"/>
      <c r="AW15" s="100"/>
      <c r="AX15" s="100"/>
      <c r="AY15" s="100"/>
      <c r="AZ15" s="101"/>
      <c r="BK15" s="3"/>
      <c r="BL15" s="3"/>
      <c r="BM15" s="3"/>
      <c r="BN15" s="3"/>
      <c r="BO15" s="3"/>
      <c r="BP15" s="16"/>
      <c r="BQ15" s="3"/>
      <c r="BR15" s="3"/>
      <c r="BS15" s="3"/>
      <c r="BT15" s="3"/>
      <c r="BU15" s="3"/>
      <c r="BV15" s="3"/>
      <c r="BW15" s="3"/>
      <c r="BX15" s="3"/>
      <c r="BY15" s="3"/>
    </row>
    <row r="16" spans="1:112" ht="15.75" customHeight="1">
      <c r="B16" s="57">
        <v>1</v>
      </c>
      <c r="C16" s="57"/>
      <c r="D16" s="58" t="s">
        <v>129</v>
      </c>
      <c r="E16" s="58"/>
      <c r="F16" s="58"/>
      <c r="G16" s="58"/>
      <c r="H16" s="58"/>
      <c r="I16" s="58"/>
      <c r="J16" s="58"/>
      <c r="K16" s="58"/>
      <c r="L16" s="58"/>
      <c r="M16" s="58" t="s">
        <v>130</v>
      </c>
      <c r="N16" s="58"/>
      <c r="O16" s="58"/>
      <c r="P16" s="58"/>
      <c r="Q16" s="58"/>
      <c r="R16" s="58"/>
      <c r="S16" s="58"/>
      <c r="T16" s="58"/>
      <c r="U16" s="58"/>
      <c r="V16" s="150" t="s">
        <v>35</v>
      </c>
      <c r="W16" s="97"/>
      <c r="X16" s="97"/>
      <c r="Y16" s="97"/>
      <c r="Z16" s="58">
        <v>1</v>
      </c>
      <c r="AA16" s="58"/>
      <c r="AB16" s="58"/>
      <c r="AC16" s="58"/>
      <c r="AD16" s="143">
        <v>465</v>
      </c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5"/>
      <c r="AS16" s="133">
        <v>136</v>
      </c>
      <c r="AT16" s="96" t="s">
        <v>166</v>
      </c>
      <c r="AU16" s="97"/>
      <c r="AV16" s="97"/>
      <c r="AW16" s="97"/>
      <c r="AX16" s="97"/>
      <c r="AY16" s="97"/>
      <c r="AZ16" s="98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2:77" ht="15.75" customHeight="1"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100"/>
      <c r="W17" s="100"/>
      <c r="X17" s="100"/>
      <c r="Y17" s="100"/>
      <c r="Z17" s="58"/>
      <c r="AA17" s="58"/>
      <c r="AB17" s="58"/>
      <c r="AC17" s="58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8"/>
      <c r="AS17" s="134"/>
      <c r="AT17" s="99"/>
      <c r="AU17" s="100"/>
      <c r="AV17" s="100"/>
      <c r="AW17" s="100"/>
      <c r="AX17" s="100"/>
      <c r="AY17" s="100"/>
      <c r="AZ17" s="101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2:77" ht="15.75" customHeight="1"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150"/>
      <c r="W18" s="97"/>
      <c r="X18" s="97"/>
      <c r="Y18" s="97"/>
      <c r="Z18" s="58"/>
      <c r="AA18" s="58"/>
      <c r="AB18" s="58"/>
      <c r="AC18" s="58"/>
      <c r="AD18" s="143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5"/>
      <c r="AS18" s="133"/>
      <c r="AT18" s="149"/>
      <c r="AU18" s="149"/>
      <c r="AV18" s="149"/>
      <c r="AW18" s="149"/>
      <c r="AX18" s="149"/>
      <c r="AY18" s="149"/>
      <c r="AZ18" s="149"/>
    </row>
    <row r="19" spans="2:77" ht="15.75" customHeight="1">
      <c r="B19" s="57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00"/>
      <c r="W19" s="100"/>
      <c r="X19" s="100"/>
      <c r="Y19" s="100"/>
      <c r="Z19" s="58"/>
      <c r="AA19" s="58"/>
      <c r="AB19" s="58"/>
      <c r="AC19" s="58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8"/>
      <c r="AS19" s="134"/>
      <c r="AT19" s="149"/>
      <c r="AU19" s="149"/>
      <c r="AV19" s="149"/>
      <c r="AW19" s="149"/>
      <c r="AX19" s="149"/>
      <c r="AY19" s="149"/>
      <c r="AZ19" s="149"/>
    </row>
    <row r="20" spans="2:77" ht="15.75" customHeight="1"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50"/>
      <c r="W20" s="97"/>
      <c r="X20" s="97"/>
      <c r="Y20" s="97"/>
      <c r="Z20" s="58"/>
      <c r="AA20" s="58"/>
      <c r="AB20" s="58"/>
      <c r="AC20" s="58"/>
      <c r="AD20" s="143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33"/>
      <c r="AT20" s="149"/>
      <c r="AU20" s="149"/>
      <c r="AV20" s="149"/>
      <c r="AW20" s="149"/>
      <c r="AX20" s="149"/>
      <c r="AY20" s="149"/>
      <c r="AZ20" s="149"/>
    </row>
    <row r="21" spans="2:77" ht="15.75" customHeight="1">
      <c r="B21" s="95"/>
      <c r="C21" s="9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52"/>
      <c r="W21" s="152"/>
      <c r="X21" s="152"/>
      <c r="Y21" s="152"/>
      <c r="Z21" s="109"/>
      <c r="AA21" s="109"/>
      <c r="AB21" s="109"/>
      <c r="AC21" s="109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S21" s="134"/>
      <c r="AT21" s="158"/>
      <c r="AU21" s="158"/>
      <c r="AV21" s="158"/>
      <c r="AW21" s="158"/>
      <c r="AX21" s="158"/>
      <c r="AY21" s="158"/>
      <c r="AZ21" s="158"/>
    </row>
    <row r="22" spans="2:77" ht="15.75" customHeight="1"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55"/>
      <c r="W22" s="156"/>
      <c r="X22" s="156"/>
      <c r="Y22" s="156"/>
      <c r="Z22" s="58"/>
      <c r="AA22" s="58"/>
      <c r="AB22" s="58"/>
      <c r="AC22" s="58"/>
      <c r="AD22" s="143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5"/>
      <c r="AS22" s="133"/>
      <c r="AT22" s="149"/>
      <c r="AU22" s="149"/>
      <c r="AV22" s="149"/>
      <c r="AW22" s="149"/>
      <c r="AX22" s="149"/>
      <c r="AY22" s="149"/>
      <c r="AZ22" s="149"/>
    </row>
    <row r="23" spans="2:77" ht="15.75" customHeight="1"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57"/>
      <c r="W23" s="156"/>
      <c r="X23" s="156"/>
      <c r="Y23" s="156"/>
      <c r="Z23" s="58"/>
      <c r="AA23" s="58"/>
      <c r="AB23" s="58"/>
      <c r="AC23" s="58"/>
      <c r="AD23" s="146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8"/>
      <c r="AS23" s="134"/>
      <c r="AT23" s="149"/>
      <c r="AU23" s="149"/>
      <c r="AV23" s="149"/>
      <c r="AW23" s="149"/>
      <c r="AX23" s="149"/>
      <c r="AY23" s="149"/>
      <c r="AZ23" s="149"/>
    </row>
    <row r="24" spans="2:77" ht="15.75" customHeight="1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55"/>
      <c r="W24" s="156"/>
      <c r="X24" s="156"/>
      <c r="Y24" s="156"/>
      <c r="Z24" s="58"/>
      <c r="AA24" s="58"/>
      <c r="AB24" s="58"/>
      <c r="AC24" s="58"/>
      <c r="AD24" s="143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33"/>
      <c r="AT24" s="149"/>
      <c r="AU24" s="149"/>
      <c r="AV24" s="149"/>
      <c r="AW24" s="149"/>
      <c r="AX24" s="149"/>
      <c r="AY24" s="149"/>
      <c r="AZ24" s="149"/>
    </row>
    <row r="25" spans="2:77" ht="15.75" customHeight="1"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57"/>
      <c r="W25" s="156"/>
      <c r="X25" s="156"/>
      <c r="Y25" s="156"/>
      <c r="Z25" s="58"/>
      <c r="AA25" s="58"/>
      <c r="AB25" s="58"/>
      <c r="AC25" s="58"/>
      <c r="AD25" s="146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8"/>
      <c r="AS25" s="134"/>
      <c r="AT25" s="149"/>
      <c r="AU25" s="149"/>
      <c r="AV25" s="149"/>
      <c r="AW25" s="149"/>
      <c r="AX25" s="149"/>
      <c r="AY25" s="149"/>
      <c r="AZ25" s="149"/>
    </row>
    <row r="26" spans="2:77" ht="15.75" customHeight="1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51"/>
      <c r="W26" s="152"/>
      <c r="X26" s="152"/>
      <c r="Y26" s="153"/>
      <c r="Z26" s="84"/>
      <c r="AA26" s="84"/>
      <c r="AB26" s="84"/>
      <c r="AC26" s="84"/>
      <c r="AD26" s="143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5"/>
      <c r="AS26" s="133"/>
      <c r="AT26" s="154"/>
      <c r="AU26" s="154"/>
      <c r="AV26" s="154"/>
      <c r="AW26" s="154"/>
      <c r="AX26" s="154"/>
      <c r="AY26" s="154"/>
      <c r="AZ26" s="154"/>
    </row>
    <row r="27" spans="2:77" ht="15.75" customHeight="1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00"/>
      <c r="W27" s="100"/>
      <c r="X27" s="100"/>
      <c r="Y27" s="101"/>
      <c r="Z27" s="58"/>
      <c r="AA27" s="58"/>
      <c r="AB27" s="58"/>
      <c r="AC27" s="58"/>
      <c r="AD27" s="146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8"/>
      <c r="AS27" s="134"/>
      <c r="AT27" s="149"/>
      <c r="AU27" s="149"/>
      <c r="AV27" s="149"/>
      <c r="AW27" s="149"/>
      <c r="AX27" s="149"/>
      <c r="AY27" s="149"/>
      <c r="AZ27" s="149"/>
    </row>
    <row r="28" spans="2:77" ht="15.75" customHeight="1"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50"/>
      <c r="W28" s="97"/>
      <c r="X28" s="97"/>
      <c r="Y28" s="98"/>
      <c r="Z28" s="58"/>
      <c r="AA28" s="58"/>
      <c r="AB28" s="58"/>
      <c r="AC28" s="58"/>
      <c r="AD28" s="143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33"/>
      <c r="AT28" s="149"/>
      <c r="AU28" s="149"/>
      <c r="AV28" s="149"/>
      <c r="AW28" s="149"/>
      <c r="AX28" s="149"/>
      <c r="AY28" s="149"/>
      <c r="AZ28" s="149"/>
    </row>
    <row r="29" spans="2:77" ht="15.75" customHeight="1"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00"/>
      <c r="W29" s="100"/>
      <c r="X29" s="100"/>
      <c r="Y29" s="101"/>
      <c r="Z29" s="58"/>
      <c r="AA29" s="58"/>
      <c r="AB29" s="58"/>
      <c r="AC29" s="58"/>
      <c r="AD29" s="146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8"/>
      <c r="AS29" s="134"/>
      <c r="AT29" s="149"/>
      <c r="AU29" s="149"/>
      <c r="AV29" s="149"/>
      <c r="AW29" s="149"/>
      <c r="AX29" s="149"/>
      <c r="AY29" s="149"/>
      <c r="AZ29" s="149"/>
    </row>
    <row r="30" spans="2:77" ht="15.75" customHeight="1">
      <c r="B30" s="57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50"/>
      <c r="W30" s="97"/>
      <c r="X30" s="97"/>
      <c r="Y30" s="97"/>
      <c r="Z30" s="58"/>
      <c r="AA30" s="58"/>
      <c r="AB30" s="58"/>
      <c r="AC30" s="58"/>
      <c r="AD30" s="143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33"/>
      <c r="AT30" s="149"/>
      <c r="AU30" s="149"/>
      <c r="AV30" s="149"/>
      <c r="AW30" s="149"/>
      <c r="AX30" s="149"/>
      <c r="AY30" s="149"/>
      <c r="AZ30" s="149"/>
    </row>
    <row r="31" spans="2:77" ht="15.75" customHeight="1">
      <c r="B31" s="95"/>
      <c r="C31" s="95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52"/>
      <c r="W31" s="152"/>
      <c r="X31" s="152"/>
      <c r="Y31" s="152"/>
      <c r="Z31" s="109"/>
      <c r="AA31" s="109"/>
      <c r="AB31" s="109"/>
      <c r="AC31" s="109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8"/>
      <c r="AS31" s="134"/>
      <c r="AT31" s="158"/>
      <c r="AU31" s="158"/>
      <c r="AV31" s="158"/>
      <c r="AW31" s="158"/>
      <c r="AX31" s="158"/>
      <c r="AY31" s="158"/>
      <c r="AZ31" s="158"/>
    </row>
    <row r="32" spans="2:77" ht="15.75" customHeight="1"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55"/>
      <c r="W32" s="156"/>
      <c r="X32" s="156"/>
      <c r="Y32" s="156"/>
      <c r="Z32" s="58"/>
      <c r="AA32" s="58"/>
      <c r="AB32" s="58"/>
      <c r="AC32" s="58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33"/>
      <c r="AT32" s="149"/>
      <c r="AU32" s="149"/>
      <c r="AV32" s="149"/>
      <c r="AW32" s="149"/>
      <c r="AX32" s="149"/>
      <c r="AY32" s="149"/>
      <c r="AZ32" s="149"/>
    </row>
    <row r="33" spans="2:52" ht="15.75" customHeight="1"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57"/>
      <c r="W33" s="156"/>
      <c r="X33" s="156"/>
      <c r="Y33" s="156"/>
      <c r="Z33" s="58"/>
      <c r="AA33" s="58"/>
      <c r="AB33" s="58"/>
      <c r="AC33" s="58"/>
      <c r="AD33" s="146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8"/>
      <c r="AS33" s="134"/>
      <c r="AT33" s="149"/>
      <c r="AU33" s="149"/>
      <c r="AV33" s="149"/>
      <c r="AW33" s="149"/>
      <c r="AX33" s="149"/>
      <c r="AY33" s="149"/>
      <c r="AZ33" s="149"/>
    </row>
    <row r="34" spans="2:52" ht="15.75" customHeight="1"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55"/>
      <c r="W34" s="156"/>
      <c r="X34" s="156"/>
      <c r="Y34" s="156"/>
      <c r="Z34" s="58"/>
      <c r="AA34" s="58"/>
      <c r="AB34" s="58"/>
      <c r="AC34" s="58"/>
      <c r="AD34" s="143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5"/>
      <c r="AS34" s="133"/>
      <c r="AT34" s="149"/>
      <c r="AU34" s="149"/>
      <c r="AV34" s="149"/>
      <c r="AW34" s="149"/>
      <c r="AX34" s="149"/>
      <c r="AY34" s="149"/>
      <c r="AZ34" s="149"/>
    </row>
    <row r="35" spans="2:52" ht="15.75" customHeight="1"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57"/>
      <c r="W35" s="156"/>
      <c r="X35" s="156"/>
      <c r="Y35" s="156"/>
      <c r="Z35" s="58"/>
      <c r="AA35" s="58"/>
      <c r="AB35" s="58"/>
      <c r="AC35" s="58"/>
      <c r="AD35" s="146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8"/>
      <c r="AS35" s="134"/>
      <c r="AT35" s="149"/>
      <c r="AU35" s="149"/>
      <c r="AV35" s="149"/>
      <c r="AW35" s="149"/>
      <c r="AX35" s="149"/>
      <c r="AY35" s="149"/>
      <c r="AZ35" s="149"/>
    </row>
    <row r="36" spans="2:52" ht="15.75" customHeight="1">
      <c r="B36" s="85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151"/>
      <c r="W36" s="152"/>
      <c r="X36" s="152"/>
      <c r="Y36" s="153"/>
      <c r="Z36" s="84"/>
      <c r="AA36" s="84"/>
      <c r="AB36" s="84"/>
      <c r="AC36" s="84"/>
      <c r="AD36" s="143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33"/>
      <c r="AT36" s="154"/>
      <c r="AU36" s="154"/>
      <c r="AV36" s="154"/>
      <c r="AW36" s="154"/>
      <c r="AX36" s="154"/>
      <c r="AY36" s="154"/>
      <c r="AZ36" s="154"/>
    </row>
    <row r="37" spans="2:52" ht="15.75" customHeight="1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00"/>
      <c r="W37" s="100"/>
      <c r="X37" s="100"/>
      <c r="Y37" s="101"/>
      <c r="Z37" s="58"/>
      <c r="AA37" s="58"/>
      <c r="AB37" s="58"/>
      <c r="AC37" s="58"/>
      <c r="AD37" s="146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8"/>
      <c r="AS37" s="134"/>
      <c r="AT37" s="149"/>
      <c r="AU37" s="149"/>
      <c r="AV37" s="149"/>
      <c r="AW37" s="149"/>
      <c r="AX37" s="149"/>
      <c r="AY37" s="149"/>
      <c r="AZ37" s="149"/>
    </row>
    <row r="38" spans="2:52" ht="15.75" customHeight="1">
      <c r="B38" s="57"/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50"/>
      <c r="W38" s="97"/>
      <c r="X38" s="97"/>
      <c r="Y38" s="98"/>
      <c r="Z38" s="58"/>
      <c r="AA38" s="58"/>
      <c r="AB38" s="58"/>
      <c r="AC38" s="58"/>
      <c r="AD38" s="143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/>
      <c r="AS38" s="133"/>
      <c r="AT38" s="149"/>
      <c r="AU38" s="149"/>
      <c r="AV38" s="149"/>
      <c r="AW38" s="149"/>
      <c r="AX38" s="149"/>
      <c r="AY38" s="149"/>
      <c r="AZ38" s="149"/>
    </row>
    <row r="39" spans="2:52" ht="15.75" customHeight="1"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00"/>
      <c r="W39" s="100"/>
      <c r="X39" s="100"/>
      <c r="Y39" s="101"/>
      <c r="Z39" s="58"/>
      <c r="AA39" s="58"/>
      <c r="AB39" s="58"/>
      <c r="AC39" s="58"/>
      <c r="AD39" s="146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8"/>
      <c r="AS39" s="134"/>
      <c r="AT39" s="149"/>
      <c r="AU39" s="149"/>
      <c r="AV39" s="149"/>
      <c r="AW39" s="149"/>
      <c r="AX39" s="149"/>
      <c r="AY39" s="149"/>
      <c r="AZ39" s="149"/>
    </row>
    <row r="40" spans="2:52" ht="15.75" customHeight="1">
      <c r="B40" s="59"/>
      <c r="C40" s="61"/>
      <c r="D40" s="96"/>
      <c r="E40" s="97"/>
      <c r="F40" s="97"/>
      <c r="G40" s="97"/>
      <c r="H40" s="97"/>
      <c r="I40" s="97"/>
      <c r="J40" s="97"/>
      <c r="K40" s="97"/>
      <c r="L40" s="98"/>
      <c r="M40" s="96"/>
      <c r="N40" s="97"/>
      <c r="O40" s="97"/>
      <c r="P40" s="97"/>
      <c r="Q40" s="97"/>
      <c r="R40" s="97"/>
      <c r="S40" s="97"/>
      <c r="T40" s="97"/>
      <c r="U40" s="98"/>
      <c r="V40" s="97"/>
      <c r="W40" s="97"/>
      <c r="X40" s="97"/>
      <c r="Y40" s="98"/>
      <c r="Z40" s="96"/>
      <c r="AA40" s="97"/>
      <c r="AB40" s="97"/>
      <c r="AC40" s="98"/>
      <c r="AD40" s="137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9"/>
      <c r="AS40" s="133"/>
      <c r="AT40" s="135"/>
      <c r="AU40" s="127"/>
      <c r="AV40" s="127"/>
      <c r="AW40" s="127"/>
      <c r="AX40" s="127"/>
      <c r="AY40" s="127"/>
      <c r="AZ40" s="128"/>
    </row>
    <row r="41" spans="2:52" ht="15.75" customHeight="1">
      <c r="B41" s="65"/>
      <c r="C41" s="66"/>
      <c r="D41" s="99"/>
      <c r="E41" s="100"/>
      <c r="F41" s="100"/>
      <c r="G41" s="100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0"/>
      <c r="S41" s="100"/>
      <c r="T41" s="100"/>
      <c r="U41" s="101"/>
      <c r="V41" s="100"/>
      <c r="W41" s="100"/>
      <c r="X41" s="100"/>
      <c r="Y41" s="101"/>
      <c r="Z41" s="99"/>
      <c r="AA41" s="100"/>
      <c r="AB41" s="100"/>
      <c r="AC41" s="101"/>
      <c r="AD41" s="140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  <c r="AS41" s="134"/>
      <c r="AT41" s="136"/>
      <c r="AU41" s="129"/>
      <c r="AV41" s="129"/>
      <c r="AW41" s="129"/>
      <c r="AX41" s="129"/>
      <c r="AY41" s="129"/>
      <c r="AZ41" s="130"/>
    </row>
    <row r="42" spans="2:52" ht="15.75" customHeight="1">
      <c r="B42" s="59"/>
      <c r="C42" s="61"/>
      <c r="D42" s="96"/>
      <c r="E42" s="97"/>
      <c r="F42" s="97"/>
      <c r="G42" s="97"/>
      <c r="H42" s="97"/>
      <c r="I42" s="97"/>
      <c r="J42" s="97"/>
      <c r="K42" s="97"/>
      <c r="L42" s="98"/>
      <c r="M42" s="96"/>
      <c r="N42" s="97"/>
      <c r="O42" s="97"/>
      <c r="P42" s="97"/>
      <c r="Q42" s="97"/>
      <c r="R42" s="97"/>
      <c r="S42" s="97"/>
      <c r="T42" s="97"/>
      <c r="U42" s="98"/>
      <c r="V42" s="97"/>
      <c r="W42" s="97"/>
      <c r="X42" s="97"/>
      <c r="Y42" s="98"/>
      <c r="Z42" s="96"/>
      <c r="AA42" s="97"/>
      <c r="AB42" s="97"/>
      <c r="AC42" s="98"/>
      <c r="AD42" s="137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  <c r="AS42" s="133"/>
      <c r="AT42" s="135"/>
      <c r="AU42" s="127"/>
      <c r="AV42" s="127"/>
      <c r="AW42" s="127"/>
      <c r="AX42" s="127"/>
      <c r="AY42" s="127"/>
      <c r="AZ42" s="128"/>
    </row>
    <row r="43" spans="2:52" ht="15.75" customHeight="1">
      <c r="B43" s="65"/>
      <c r="C43" s="66"/>
      <c r="D43" s="99"/>
      <c r="E43" s="100"/>
      <c r="F43" s="100"/>
      <c r="G43" s="100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0"/>
      <c r="S43" s="100"/>
      <c r="T43" s="100"/>
      <c r="U43" s="101"/>
      <c r="V43" s="100"/>
      <c r="W43" s="100"/>
      <c r="X43" s="100"/>
      <c r="Y43" s="101"/>
      <c r="Z43" s="99"/>
      <c r="AA43" s="100"/>
      <c r="AB43" s="100"/>
      <c r="AC43" s="101"/>
      <c r="AD43" s="140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  <c r="AS43" s="134"/>
      <c r="AT43" s="136"/>
      <c r="AU43" s="129"/>
      <c r="AV43" s="129"/>
      <c r="AW43" s="129"/>
      <c r="AX43" s="129"/>
      <c r="AY43" s="129"/>
      <c r="AZ43" s="130"/>
    </row>
    <row r="44" spans="2:52" ht="15.75" customHeight="1">
      <c r="B44" s="59"/>
      <c r="C44" s="61"/>
      <c r="D44" s="96"/>
      <c r="E44" s="97"/>
      <c r="F44" s="97"/>
      <c r="G44" s="97"/>
      <c r="H44" s="97"/>
      <c r="I44" s="97"/>
      <c r="J44" s="97"/>
      <c r="K44" s="97"/>
      <c r="L44" s="98"/>
      <c r="M44" s="96"/>
      <c r="N44" s="97"/>
      <c r="O44" s="97"/>
      <c r="P44" s="97"/>
      <c r="Q44" s="97"/>
      <c r="R44" s="97"/>
      <c r="S44" s="97"/>
      <c r="T44" s="97"/>
      <c r="U44" s="98"/>
      <c r="V44" s="97"/>
      <c r="W44" s="97"/>
      <c r="X44" s="97"/>
      <c r="Y44" s="98"/>
      <c r="Z44" s="96"/>
      <c r="AA44" s="97"/>
      <c r="AB44" s="97"/>
      <c r="AC44" s="98"/>
      <c r="AD44" s="143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33"/>
      <c r="AT44" s="135"/>
      <c r="AU44" s="127"/>
      <c r="AV44" s="127"/>
      <c r="AW44" s="127"/>
      <c r="AX44" s="127"/>
      <c r="AY44" s="127"/>
      <c r="AZ44" s="128"/>
    </row>
    <row r="45" spans="2:52" ht="15.75" customHeight="1">
      <c r="B45" s="65"/>
      <c r="C45" s="66"/>
      <c r="D45" s="99"/>
      <c r="E45" s="100"/>
      <c r="F45" s="100"/>
      <c r="G45" s="100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0"/>
      <c r="S45" s="100"/>
      <c r="T45" s="100"/>
      <c r="U45" s="101"/>
      <c r="V45" s="100"/>
      <c r="W45" s="100"/>
      <c r="X45" s="100"/>
      <c r="Y45" s="101"/>
      <c r="Z45" s="99"/>
      <c r="AA45" s="100"/>
      <c r="AB45" s="100"/>
      <c r="AC45" s="101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8"/>
      <c r="AS45" s="134"/>
      <c r="AT45" s="136"/>
      <c r="AU45" s="129"/>
      <c r="AV45" s="129"/>
      <c r="AW45" s="129"/>
      <c r="AX45" s="129"/>
      <c r="AY45" s="129"/>
      <c r="AZ45" s="130"/>
    </row>
    <row r="46" spans="2:52" ht="15.75" customHeight="1">
      <c r="B46" s="59"/>
      <c r="C46" s="61"/>
      <c r="D46" s="96"/>
      <c r="E46" s="97"/>
      <c r="F46" s="97"/>
      <c r="G46" s="97"/>
      <c r="H46" s="97"/>
      <c r="I46" s="97"/>
      <c r="J46" s="97"/>
      <c r="K46" s="97"/>
      <c r="L46" s="98"/>
      <c r="M46" s="96"/>
      <c r="N46" s="97"/>
      <c r="O46" s="97"/>
      <c r="P46" s="97"/>
      <c r="Q46" s="97"/>
      <c r="R46" s="97"/>
      <c r="S46" s="97"/>
      <c r="T46" s="97"/>
      <c r="U46" s="98"/>
      <c r="V46" s="97"/>
      <c r="W46" s="97"/>
      <c r="X46" s="97"/>
      <c r="Y46" s="98"/>
      <c r="Z46" s="96"/>
      <c r="AA46" s="97"/>
      <c r="AB46" s="97"/>
      <c r="AC46" s="98"/>
      <c r="AD46" s="137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9"/>
      <c r="AS46" s="133"/>
      <c r="AT46" s="135"/>
      <c r="AU46" s="127"/>
      <c r="AV46" s="127"/>
      <c r="AW46" s="127"/>
      <c r="AX46" s="127"/>
      <c r="AY46" s="127"/>
      <c r="AZ46" s="128"/>
    </row>
    <row r="47" spans="2:52" ht="15.75" customHeight="1">
      <c r="B47" s="65"/>
      <c r="C47" s="66"/>
      <c r="D47" s="99"/>
      <c r="E47" s="100"/>
      <c r="F47" s="100"/>
      <c r="G47" s="100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0"/>
      <c r="S47" s="100"/>
      <c r="T47" s="100"/>
      <c r="U47" s="101"/>
      <c r="V47" s="100"/>
      <c r="W47" s="100"/>
      <c r="X47" s="100"/>
      <c r="Y47" s="101"/>
      <c r="Z47" s="99"/>
      <c r="AA47" s="100"/>
      <c r="AB47" s="100"/>
      <c r="AC47" s="101"/>
      <c r="AD47" s="140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2"/>
      <c r="AS47" s="134"/>
      <c r="AT47" s="136"/>
      <c r="AU47" s="129"/>
      <c r="AV47" s="129"/>
      <c r="AW47" s="129"/>
      <c r="AX47" s="129"/>
      <c r="AY47" s="129"/>
      <c r="AZ47" s="130"/>
    </row>
    <row r="48" spans="2:52" ht="15.75" customHeight="1">
      <c r="B48" s="59"/>
      <c r="C48" s="61"/>
      <c r="D48" s="96"/>
      <c r="E48" s="97"/>
      <c r="F48" s="97"/>
      <c r="G48" s="97"/>
      <c r="H48" s="97"/>
      <c r="I48" s="97"/>
      <c r="J48" s="97"/>
      <c r="K48" s="97"/>
      <c r="L48" s="98"/>
      <c r="M48" s="96"/>
      <c r="N48" s="97"/>
      <c r="O48" s="97"/>
      <c r="P48" s="97"/>
      <c r="Q48" s="97"/>
      <c r="R48" s="97"/>
      <c r="S48" s="97"/>
      <c r="T48" s="97"/>
      <c r="U48" s="98"/>
      <c r="V48" s="97"/>
      <c r="W48" s="97"/>
      <c r="X48" s="97"/>
      <c r="Y48" s="98"/>
      <c r="Z48" s="96"/>
      <c r="AA48" s="97"/>
      <c r="AB48" s="97"/>
      <c r="AC48" s="98"/>
      <c r="AD48" s="137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9"/>
      <c r="AS48" s="133"/>
      <c r="AT48" s="135"/>
      <c r="AU48" s="127"/>
      <c r="AV48" s="127"/>
      <c r="AW48" s="127"/>
      <c r="AX48" s="127"/>
      <c r="AY48" s="127"/>
      <c r="AZ48" s="128"/>
    </row>
    <row r="49" spans="2:52" ht="15.75" customHeight="1">
      <c r="B49" s="65"/>
      <c r="C49" s="66"/>
      <c r="D49" s="99"/>
      <c r="E49" s="100"/>
      <c r="F49" s="100"/>
      <c r="G49" s="100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0"/>
      <c r="S49" s="100"/>
      <c r="T49" s="100"/>
      <c r="U49" s="101"/>
      <c r="V49" s="100"/>
      <c r="W49" s="100"/>
      <c r="X49" s="100"/>
      <c r="Y49" s="101"/>
      <c r="Z49" s="99"/>
      <c r="AA49" s="100"/>
      <c r="AB49" s="100"/>
      <c r="AC49" s="101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2"/>
      <c r="AS49" s="134"/>
      <c r="AT49" s="136"/>
      <c r="AU49" s="129"/>
      <c r="AV49" s="129"/>
      <c r="AW49" s="129"/>
      <c r="AX49" s="129"/>
      <c r="AY49" s="129"/>
      <c r="AZ49" s="130"/>
    </row>
    <row r="50" spans="2:52" ht="15.75" customHeight="1">
      <c r="B50" s="121" t="s">
        <v>13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>
        <v>1</v>
      </c>
      <c r="U50" s="125"/>
      <c r="V50" s="125"/>
      <c r="W50" s="127" t="s">
        <v>14</v>
      </c>
      <c r="X50" s="127"/>
      <c r="Y50" s="127"/>
      <c r="Z50" s="127"/>
      <c r="AA50" s="127"/>
      <c r="AB50" s="127"/>
      <c r="AC50" s="128"/>
      <c r="AD50" s="131">
        <v>465</v>
      </c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36"/>
      <c r="AP50" s="36"/>
      <c r="AQ50" s="36"/>
      <c r="AR50" s="36"/>
      <c r="AS50" s="132">
        <v>136</v>
      </c>
      <c r="AT50" s="57"/>
      <c r="AU50" s="57"/>
      <c r="AV50" s="57"/>
      <c r="AW50" s="57"/>
      <c r="AX50" s="57"/>
      <c r="AY50" s="57"/>
      <c r="AZ50" s="57"/>
    </row>
    <row r="51" spans="2:52" ht="15.7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6"/>
      <c r="U51" s="126"/>
      <c r="V51" s="126"/>
      <c r="W51" s="129"/>
      <c r="X51" s="129"/>
      <c r="Y51" s="129"/>
      <c r="Z51" s="129"/>
      <c r="AA51" s="129"/>
      <c r="AB51" s="129"/>
      <c r="AC51" s="130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36"/>
      <c r="AP51" s="36"/>
      <c r="AQ51" s="36"/>
      <c r="AR51" s="36"/>
      <c r="AS51" s="132"/>
      <c r="AT51" s="57"/>
      <c r="AU51" s="57"/>
      <c r="AV51" s="57"/>
      <c r="AW51" s="57"/>
      <c r="AX51" s="57"/>
      <c r="AY51" s="57"/>
      <c r="AZ51" s="57"/>
    </row>
    <row r="52" spans="2:52" ht="15.75" customHeight="1">
      <c r="B52" s="121" t="s">
        <v>15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5">
        <v>1</v>
      </c>
      <c r="U52" s="125"/>
      <c r="V52" s="125"/>
      <c r="W52" s="127" t="s">
        <v>14</v>
      </c>
      <c r="X52" s="127"/>
      <c r="Y52" s="127"/>
      <c r="Z52" s="127"/>
      <c r="AA52" s="127"/>
      <c r="AB52" s="127"/>
      <c r="AC52" s="128"/>
      <c r="AD52" s="131">
        <v>465</v>
      </c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36"/>
      <c r="AP52" s="36"/>
      <c r="AQ52" s="36"/>
      <c r="AR52" s="36"/>
      <c r="AS52" s="132">
        <v>136</v>
      </c>
      <c r="AT52" s="57"/>
      <c r="AU52" s="57"/>
      <c r="AV52" s="57"/>
      <c r="AW52" s="57"/>
      <c r="AX52" s="57"/>
      <c r="AY52" s="57"/>
      <c r="AZ52" s="57"/>
    </row>
    <row r="53" spans="2:52" ht="15.7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6"/>
      <c r="U53" s="126"/>
      <c r="V53" s="126"/>
      <c r="W53" s="129"/>
      <c r="X53" s="129"/>
      <c r="Y53" s="129"/>
      <c r="Z53" s="129"/>
      <c r="AA53" s="129"/>
      <c r="AB53" s="129"/>
      <c r="AC53" s="130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36"/>
      <c r="AP53" s="36"/>
      <c r="AQ53" s="36"/>
      <c r="AR53" s="36"/>
      <c r="AS53" s="132"/>
      <c r="AT53" s="57"/>
      <c r="AU53" s="57"/>
      <c r="AV53" s="57"/>
      <c r="AW53" s="57"/>
      <c r="AX53" s="57"/>
      <c r="AY53" s="57"/>
      <c r="AZ53" s="57"/>
    </row>
  </sheetData>
  <mergeCells count="168">
    <mergeCell ref="AW1:AZ1"/>
    <mergeCell ref="A2:AZ3"/>
    <mergeCell ref="AS5:AX5"/>
    <mergeCell ref="I7:U7"/>
    <mergeCell ref="AH7:AQ7"/>
    <mergeCell ref="I9:V9"/>
    <mergeCell ref="Y9:AF9"/>
    <mergeCell ref="AG9:AW9"/>
    <mergeCell ref="AO12:AQ12"/>
    <mergeCell ref="AR12:AT12"/>
    <mergeCell ref="AU12:AW12"/>
    <mergeCell ref="AX12:AY12"/>
    <mergeCell ref="B14:C15"/>
    <mergeCell ref="D14:L14"/>
    <mergeCell ref="M14:U15"/>
    <mergeCell ref="V14:Y15"/>
    <mergeCell ref="Z14:AC15"/>
    <mergeCell ref="AD14:AR15"/>
    <mergeCell ref="AT14:AZ15"/>
    <mergeCell ref="D15:L15"/>
    <mergeCell ref="B16:C17"/>
    <mergeCell ref="D16:L17"/>
    <mergeCell ref="M16:U17"/>
    <mergeCell ref="V16:Y17"/>
    <mergeCell ref="Z16:AC17"/>
    <mergeCell ref="AD16:AR17"/>
    <mergeCell ref="AS16:AS17"/>
    <mergeCell ref="AT16:AZ17"/>
    <mergeCell ref="AS18:AS19"/>
    <mergeCell ref="AT18:AZ19"/>
    <mergeCell ref="B20:C21"/>
    <mergeCell ref="D20:L21"/>
    <mergeCell ref="M20:U21"/>
    <mergeCell ref="V20:Y21"/>
    <mergeCell ref="Z20:AC21"/>
    <mergeCell ref="AD20:AR21"/>
    <mergeCell ref="AS20:AS21"/>
    <mergeCell ref="AT20:AZ21"/>
    <mergeCell ref="B18:C19"/>
    <mergeCell ref="D18:L19"/>
    <mergeCell ref="M18:U19"/>
    <mergeCell ref="V18:Y19"/>
    <mergeCell ref="Z18:AC19"/>
    <mergeCell ref="AD18:AR19"/>
    <mergeCell ref="AS22:AS23"/>
    <mergeCell ref="AT22:AZ23"/>
    <mergeCell ref="B24:C25"/>
    <mergeCell ref="D24:L25"/>
    <mergeCell ref="M24:U25"/>
    <mergeCell ref="V24:Y25"/>
    <mergeCell ref="Z24:AC25"/>
    <mergeCell ref="AD24:AR25"/>
    <mergeCell ref="AS24:AS25"/>
    <mergeCell ref="AT24:AZ25"/>
    <mergeCell ref="B22:C23"/>
    <mergeCell ref="D22:L23"/>
    <mergeCell ref="M22:U23"/>
    <mergeCell ref="V22:Y23"/>
    <mergeCell ref="Z22:AC23"/>
    <mergeCell ref="AD22:AR23"/>
    <mergeCell ref="AS26:AS27"/>
    <mergeCell ref="AT26:AZ27"/>
    <mergeCell ref="B28:C29"/>
    <mergeCell ref="D28:L29"/>
    <mergeCell ref="M28:U29"/>
    <mergeCell ref="V28:Y29"/>
    <mergeCell ref="Z28:AC29"/>
    <mergeCell ref="AD28:AR29"/>
    <mergeCell ref="AS28:AS29"/>
    <mergeCell ref="AT28:AZ29"/>
    <mergeCell ref="B26:C27"/>
    <mergeCell ref="D26:L27"/>
    <mergeCell ref="M26:U27"/>
    <mergeCell ref="V26:Y27"/>
    <mergeCell ref="Z26:AC27"/>
    <mergeCell ref="AD26:AR27"/>
    <mergeCell ref="AS30:AS31"/>
    <mergeCell ref="AT30:AZ31"/>
    <mergeCell ref="B32:C33"/>
    <mergeCell ref="D32:L33"/>
    <mergeCell ref="M32:U33"/>
    <mergeCell ref="V32:Y33"/>
    <mergeCell ref="Z32:AC33"/>
    <mergeCell ref="AD32:AR33"/>
    <mergeCell ref="AS32:AS33"/>
    <mergeCell ref="AT32:AZ33"/>
    <mergeCell ref="B30:C31"/>
    <mergeCell ref="D30:L31"/>
    <mergeCell ref="M30:U31"/>
    <mergeCell ref="V30:Y31"/>
    <mergeCell ref="Z30:AC31"/>
    <mergeCell ref="AD30:AR31"/>
    <mergeCell ref="AS34:AS35"/>
    <mergeCell ref="AT34:AZ35"/>
    <mergeCell ref="B36:C37"/>
    <mergeCell ref="D36:L37"/>
    <mergeCell ref="M36:U37"/>
    <mergeCell ref="V36:Y37"/>
    <mergeCell ref="Z36:AC37"/>
    <mergeCell ref="AD36:AR37"/>
    <mergeCell ref="AS36:AS37"/>
    <mergeCell ref="AT36:AZ37"/>
    <mergeCell ref="B34:C35"/>
    <mergeCell ref="D34:L35"/>
    <mergeCell ref="M34:U35"/>
    <mergeCell ref="V34:Y35"/>
    <mergeCell ref="Z34:AC35"/>
    <mergeCell ref="AD34:AR35"/>
    <mergeCell ref="AS38:AS39"/>
    <mergeCell ref="AT38:AZ39"/>
    <mergeCell ref="B40:C41"/>
    <mergeCell ref="D40:L41"/>
    <mergeCell ref="M40:U41"/>
    <mergeCell ref="V40:Y41"/>
    <mergeCell ref="Z40:AC41"/>
    <mergeCell ref="AD40:AR41"/>
    <mergeCell ref="AS40:AS41"/>
    <mergeCell ref="AT40:AZ41"/>
    <mergeCell ref="B38:C39"/>
    <mergeCell ref="D38:L39"/>
    <mergeCell ref="M38:U39"/>
    <mergeCell ref="V38:Y39"/>
    <mergeCell ref="Z38:AC39"/>
    <mergeCell ref="AD38:AR39"/>
    <mergeCell ref="AS42:AS43"/>
    <mergeCell ref="AT42:AZ43"/>
    <mergeCell ref="B44:C45"/>
    <mergeCell ref="D44:L45"/>
    <mergeCell ref="M44:U45"/>
    <mergeCell ref="V44:Y45"/>
    <mergeCell ref="Z44:AC45"/>
    <mergeCell ref="AD44:AR45"/>
    <mergeCell ref="AS44:AS45"/>
    <mergeCell ref="AT44:AZ45"/>
    <mergeCell ref="B42:C43"/>
    <mergeCell ref="D42:L43"/>
    <mergeCell ref="M42:U43"/>
    <mergeCell ref="V42:Y43"/>
    <mergeCell ref="Z42:AC43"/>
    <mergeCell ref="AD42:AR43"/>
    <mergeCell ref="AS46:AS47"/>
    <mergeCell ref="AT46:AZ47"/>
    <mergeCell ref="B48:C49"/>
    <mergeCell ref="D48:L49"/>
    <mergeCell ref="M48:U49"/>
    <mergeCell ref="V48:Y49"/>
    <mergeCell ref="Z48:AC49"/>
    <mergeCell ref="AD48:AR49"/>
    <mergeCell ref="AS48:AS49"/>
    <mergeCell ref="AT48:AZ49"/>
    <mergeCell ref="B46:C47"/>
    <mergeCell ref="D46:L47"/>
    <mergeCell ref="M46:U47"/>
    <mergeCell ref="V46:Y47"/>
    <mergeCell ref="Z46:AC47"/>
    <mergeCell ref="AD46:AR47"/>
    <mergeCell ref="B52:S53"/>
    <mergeCell ref="T52:V53"/>
    <mergeCell ref="W52:AC53"/>
    <mergeCell ref="AD52:AN53"/>
    <mergeCell ref="AS52:AS53"/>
    <mergeCell ref="AT52:AZ53"/>
    <mergeCell ref="B50:S51"/>
    <mergeCell ref="T50:V51"/>
    <mergeCell ref="W50:AC51"/>
    <mergeCell ref="AD50:AN51"/>
    <mergeCell ref="AS50:AS51"/>
    <mergeCell ref="AT50:AZ51"/>
  </mergeCells>
  <phoneticPr fontId="1"/>
  <printOptions horizontalCentered="1"/>
  <pageMargins left="0.59055118110236227" right="0.59055118110236227" top="0.59055118110236227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費用計算</vt:lpstr>
      <vt:lpstr>別紙１ 保険者別差額請求一覧表（医科・歯科）①（基金）</vt:lpstr>
      <vt:lpstr>別紙１ 保険者別差額請求一覧表（医科・歯科）②（国保）</vt:lpstr>
      <vt:lpstr>別紙１ 保険者別差額請求一覧表（ＤＰＣ）（国保）</vt:lpstr>
      <vt:lpstr>別紙２ 差額請求内訳書①（基金）</vt:lpstr>
      <vt:lpstr>別紙２ 差額請求内訳書②（基金）</vt:lpstr>
      <vt:lpstr>別紙２ 差額請求内訳書③（国保）</vt:lpstr>
      <vt:lpstr>別紙２ 差額請求内訳書④（国保）</vt:lpstr>
      <vt:lpstr>別紙２ 差額請求内訳書⑤（国保）</vt:lpstr>
      <vt:lpstr>別紙２ 差額請求内訳書⑥（国保）</vt:lpstr>
      <vt:lpstr>別紙２ 差額請求内訳書⑦（国保）</vt:lpstr>
      <vt:lpstr>別紙２ 差額請求内訳書⑧（国保）</vt:lpstr>
      <vt:lpstr>'別紙２ 差額請求内訳書①（基金）'!Print_Area</vt:lpstr>
      <vt:lpstr>'別紙２ 差額請求内訳書②（基金）'!Print_Area</vt:lpstr>
      <vt:lpstr>'別紙２ 差額請求内訳書③（国保）'!Print_Area</vt:lpstr>
      <vt:lpstr>'別紙２ 差額請求内訳書④（国保）'!Print_Area</vt:lpstr>
      <vt:lpstr>'別紙２ 差額請求内訳書⑤（国保）'!Print_Area</vt:lpstr>
      <vt:lpstr>'別紙２ 差額請求内訳書⑥（国保）'!Print_Area</vt:lpstr>
      <vt:lpstr>'別紙２ 差額請求内訳書⑦（国保）'!Print_Area</vt:lpstr>
      <vt:lpstr>'別紙２ 差額請求内訳書⑧（国保）'!Print_Area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k-shichijo</dc:creator>
  <cp:lastModifiedBy>厚生労働省ネットワークシステム</cp:lastModifiedBy>
  <cp:lastPrinted>2016-08-15T07:45:31Z</cp:lastPrinted>
  <dcterms:created xsi:type="dcterms:W3CDTF">2016-08-10T04:27:43Z</dcterms:created>
  <dcterms:modified xsi:type="dcterms:W3CDTF">2016-08-15T08:18:15Z</dcterms:modified>
</cp:coreProperties>
</file>