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30" yWindow="285" windowWidth="19215" windowHeight="11430" tabRatio="921" activeTab="0"/>
  </bookViews>
  <sheets>
    <sheet name="短期訓練" sheetId="1" r:id="rId1"/>
  </sheets>
  <externalReferences>
    <externalReference r:id="rId4"/>
    <externalReference r:id="rId5"/>
  </externalReferences>
  <definedNames>
    <definedName name="_xlnm.Print_Area" localSheetId="0">'短期訓練'!$A$1:$I$281</definedName>
    <definedName name="_xlnm.Print_Titles" localSheetId="0">'短期訓練'!$2:$2</definedName>
    <definedName name="監・技コード">'[1]コード表'!$O$2:$P$139</definedName>
    <definedName name="県コード">'[1]コード表'!$A$2:$B$48</definedName>
    <definedName name="高度コード">'[1]コード表'!$K$2:$L$30</definedName>
    <definedName name="短期コード">'[1]コード表'!$G$2:$H$200</definedName>
    <definedName name="長期訓練コード">'[1]コード表'!$D$2:$E$143</definedName>
    <definedName name="都道府県コード">'[2]コード表'!$A$2:$B$48</definedName>
  </definedNames>
  <calcPr fullCalcOnLoad="1"/>
</workbook>
</file>

<file path=xl/sharedStrings.xml><?xml version="1.0" encoding="utf-8"?>
<sst xmlns="http://schemas.openxmlformats.org/spreadsheetml/2006/main" count="1280" uniqueCount="614">
  <si>
    <t>コース名</t>
  </si>
  <si>
    <t>定員数</t>
  </si>
  <si>
    <t>開講月</t>
  </si>
  <si>
    <t>訓練期間</t>
  </si>
  <si>
    <t>都道府県名</t>
  </si>
  <si>
    <t>施設名</t>
  </si>
  <si>
    <t>訓練科名</t>
  </si>
  <si>
    <t>連絡先電話番号</t>
  </si>
  <si>
    <t>定員数計</t>
  </si>
  <si>
    <t>3ヶ月以上4ヶ月未満</t>
  </si>
  <si>
    <t>1ヶ月以上2ヶ月未満</t>
  </si>
  <si>
    <t>1ヶ月未満</t>
  </si>
  <si>
    <t>6月</t>
  </si>
  <si>
    <t>7月</t>
  </si>
  <si>
    <r>
      <t>認定職業訓練校リスト（短期訓練：12時間以上</t>
    </r>
    <r>
      <rPr>
        <sz val="12"/>
        <rFont val="ＭＳ Ｐゴシック"/>
        <family val="3"/>
      </rPr>
      <t>1年未満）</t>
    </r>
  </si>
  <si>
    <t>9月</t>
  </si>
  <si>
    <t>土木コース</t>
  </si>
  <si>
    <t>12月</t>
  </si>
  <si>
    <t>佐賀県管工事協同組合連合会</t>
  </si>
  <si>
    <t>設備科</t>
  </si>
  <si>
    <t>土木施工管理</t>
  </si>
  <si>
    <t>4月～6月</t>
  </si>
  <si>
    <t>管施工原論法規</t>
  </si>
  <si>
    <t>消防設備士・甲１</t>
  </si>
  <si>
    <t>6月～7月</t>
  </si>
  <si>
    <t>8月～9月</t>
  </si>
  <si>
    <t>土木施工２部－２</t>
  </si>
  <si>
    <t>7月～8月</t>
  </si>
  <si>
    <t>土木施工２部－１</t>
  </si>
  <si>
    <t>管施工管理２部-２</t>
  </si>
  <si>
    <t>管施工管理２部-１</t>
  </si>
  <si>
    <t>10月～11月</t>
  </si>
  <si>
    <t>19 山梨県</t>
  </si>
  <si>
    <t>(訓)富士吉田職業訓練協会</t>
  </si>
  <si>
    <t>1級建築施工(学科)科</t>
  </si>
  <si>
    <t>4月</t>
  </si>
  <si>
    <t>0555-22-5214</t>
  </si>
  <si>
    <t>1級建築施工(実地)科</t>
  </si>
  <si>
    <t>7月</t>
  </si>
  <si>
    <t>4ヶ月以上5ヶ月未満</t>
  </si>
  <si>
    <t>建築大工検定科</t>
  </si>
  <si>
    <t>建築塗装検定科</t>
  </si>
  <si>
    <t>未定</t>
  </si>
  <si>
    <t>営繕塗装科</t>
  </si>
  <si>
    <t>園芸科</t>
  </si>
  <si>
    <t>土木施工管理技士取得講座
（１級学科）</t>
  </si>
  <si>
    <t>5～6月</t>
  </si>
  <si>
    <t>土木施工管理技士科</t>
  </si>
  <si>
    <t>土木施工管理技士取得講座
（２級）</t>
  </si>
  <si>
    <t>9～10月</t>
  </si>
  <si>
    <t>　　　　　　　　　　　　　　　　47 沖縄県</t>
  </si>
  <si>
    <t>(一社）沖縄産業開発青年協会</t>
  </si>
  <si>
    <t>小型移動式クレーン科</t>
  </si>
  <si>
    <t>小型移動式クレーン運転技能講習</t>
  </si>
  <si>
    <t>5,7,9,11,3月</t>
  </si>
  <si>
    <t>0980-43-2118</t>
  </si>
  <si>
    <t>玉掛け科</t>
  </si>
  <si>
    <t>4,6,8,10,12,2月</t>
  </si>
  <si>
    <t>車両系建設機械科</t>
  </si>
  <si>
    <t>車両系建設機械(整地・掘削等）　　　　　　　　　　　　　　運転技能講習</t>
  </si>
  <si>
    <t>4,5,6,7,8,10,11,12,1,2,3月</t>
  </si>
  <si>
    <t>フォークリフト科</t>
  </si>
  <si>
    <t>フォークリフト運転技能講習</t>
  </si>
  <si>
    <t>7,9,11,1,3月</t>
  </si>
  <si>
    <t>ガス溶接科</t>
  </si>
  <si>
    <t>ガス溶接技能講習</t>
  </si>
  <si>
    <t>5,7,12,3月</t>
  </si>
  <si>
    <t>アーク溶接科</t>
  </si>
  <si>
    <t>アーク溶接特別教育</t>
  </si>
  <si>
    <t>6,8,10,2月</t>
  </si>
  <si>
    <t>40 福岡県</t>
  </si>
  <si>
    <t>（職）福岡地区職業訓練協会</t>
  </si>
  <si>
    <t>技能向上科</t>
  </si>
  <si>
    <t>1月</t>
  </si>
  <si>
    <t>092-671-6831</t>
  </si>
  <si>
    <t>4,5,9,10,2,3月</t>
  </si>
  <si>
    <t>アーク溶接特別教育講習</t>
  </si>
  <si>
    <t>5,10,2月</t>
  </si>
  <si>
    <t>（職）北九州地区職業訓練協会</t>
  </si>
  <si>
    <t>二級建築士・設計製図</t>
  </si>
  <si>
    <t>7月</t>
  </si>
  <si>
    <t>2ヶ月以上3ヶ月未満</t>
  </si>
  <si>
    <t>093-651-3775</t>
  </si>
  <si>
    <t>二級建築士・学科</t>
  </si>
  <si>
    <t>11月</t>
  </si>
  <si>
    <t>7ヶ月以上8ヶ月未満</t>
  </si>
  <si>
    <t>危険物取扱者・乙４受験対策講座</t>
  </si>
  <si>
    <t>5,9,1月</t>
  </si>
  <si>
    <t>4,5(2回),7,9,11,1,3月</t>
  </si>
  <si>
    <t>4月2回以降毎月</t>
  </si>
  <si>
    <t>玉掛け技能講習</t>
  </si>
  <si>
    <t>毎月</t>
  </si>
  <si>
    <t>小型移動式クレーン技能講習</t>
  </si>
  <si>
    <t>8月・1月以外の月</t>
  </si>
  <si>
    <t>高所作業車運転技能講習</t>
  </si>
  <si>
    <t>8月・1月以外の月(6月2回)</t>
  </si>
  <si>
    <t>特定化学物質・四アルキル鉛作業主任者技能講習</t>
  </si>
  <si>
    <t>5,7,9,11,1,3月</t>
  </si>
  <si>
    <t>有機溶剤作業主任者技能講習</t>
  </si>
  <si>
    <t>4,6,8,10,12,2月</t>
  </si>
  <si>
    <t>酸素欠乏・硫化水素危険作業主任者技能講習</t>
  </si>
  <si>
    <t>9月・1月以外の月</t>
  </si>
  <si>
    <t>酸素欠乏危険作業主任者技能講習</t>
  </si>
  <si>
    <t>9,1月</t>
  </si>
  <si>
    <t>足場の組立て等作業主任者技能講習</t>
  </si>
  <si>
    <t>型枠支保工の組立て等作業主任者技能講習</t>
  </si>
  <si>
    <t>7,1月</t>
  </si>
  <si>
    <t>9・1月以外の月</t>
  </si>
  <si>
    <t>クレーン運転等の特別教育</t>
  </si>
  <si>
    <t>4,5,7,9,11,1,3月</t>
  </si>
  <si>
    <t>高所作業車運転業務の特別教育</t>
  </si>
  <si>
    <t>5,8,1月</t>
  </si>
  <si>
    <t>低圧電気取扱い業務の特別教育</t>
  </si>
  <si>
    <t>毎月(4・6月2回､5月3回)</t>
  </si>
  <si>
    <t>職長・安全衛生責任者教育</t>
  </si>
  <si>
    <t>毎月2回</t>
  </si>
  <si>
    <t>（職）久留米地区職業訓練協会</t>
  </si>
  <si>
    <t>配管コース</t>
  </si>
  <si>
    <t>5月,8月</t>
  </si>
  <si>
    <t>電気コース</t>
  </si>
  <si>
    <t>6月,10月,2月</t>
  </si>
  <si>
    <t>5月,8月,11月,2月</t>
  </si>
  <si>
    <t>（職）豊前地区職業訓練協会</t>
  </si>
  <si>
    <t>クレーン運転科（固定式クレーン運転特別教育）</t>
  </si>
  <si>
    <t>4月,9月,1月</t>
  </si>
  <si>
    <t>0979-82-1511</t>
  </si>
  <si>
    <t>建設機械運転科（小型車両系建設機械運転特別教育）</t>
  </si>
  <si>
    <r>
      <t>5,</t>
    </r>
    <r>
      <rPr>
        <sz val="11"/>
        <rFont val="ＭＳ Ｐゴシック"/>
        <family val="3"/>
      </rPr>
      <t>10月</t>
    </r>
  </si>
  <si>
    <r>
      <t>5,7,9,11</t>
    </r>
    <r>
      <rPr>
        <sz val="11"/>
        <rFont val="ＭＳ Ｐゴシック"/>
        <family val="3"/>
      </rPr>
      <t>,1,3月</t>
    </r>
  </si>
  <si>
    <t>5,7,9,11,3月</t>
  </si>
  <si>
    <t>研削砥石取扱い作業特別教育</t>
  </si>
  <si>
    <t>5,10月</t>
  </si>
  <si>
    <t>北九州管工事協同組合</t>
  </si>
  <si>
    <t>管工事施工管理</t>
  </si>
  <si>
    <t>8月,9月</t>
  </si>
  <si>
    <t>10月,11月</t>
  </si>
  <si>
    <t>給水装置工事主任技術者</t>
  </si>
  <si>
    <t>土木施工２部-１</t>
  </si>
  <si>
    <t>8月,9月</t>
  </si>
  <si>
    <t>土木施工２部-２</t>
  </si>
  <si>
    <t>8月</t>
  </si>
  <si>
    <t>福岡板金高等職業訓練校</t>
  </si>
  <si>
    <t>建築板金科</t>
  </si>
  <si>
    <t>１級技能士コース</t>
  </si>
  <si>
    <t>5ヶ月以上6ヶ月未満</t>
  </si>
  <si>
    <t>福岡県屋根職業訓練校</t>
  </si>
  <si>
    <t>屋根施工科</t>
  </si>
  <si>
    <t>中級コース</t>
  </si>
  <si>
    <t>未定</t>
  </si>
  <si>
    <t>上級コース</t>
  </si>
  <si>
    <t>（一社）福岡県技能士会連合会</t>
  </si>
  <si>
    <t>ガラス施工科</t>
  </si>
  <si>
    <t>9月</t>
  </si>
  <si>
    <t>エイジェックグループ能力開発センター</t>
  </si>
  <si>
    <t>技術科</t>
  </si>
  <si>
    <t>建設技術者育成コース</t>
  </si>
  <si>
    <t>092-272-2300</t>
  </si>
  <si>
    <t>ダイキン工業福岡研修所</t>
  </si>
  <si>
    <t>冷凍空調設備科</t>
  </si>
  <si>
    <t>空調基礎</t>
  </si>
  <si>
    <t>4月中旬～3月中旬</t>
  </si>
  <si>
    <t>空調電気基礎</t>
  </si>
  <si>
    <t>据付技能基礎</t>
  </si>
  <si>
    <t>4,10,1月</t>
  </si>
  <si>
    <t>ルームエアコン据付マスター</t>
  </si>
  <si>
    <t>スカイエア据付マスター</t>
  </si>
  <si>
    <t>5,10,2月</t>
  </si>
  <si>
    <t>ろう付技能基本給</t>
  </si>
  <si>
    <t>5,11,2月</t>
  </si>
  <si>
    <t>空調サービス基礎</t>
  </si>
  <si>
    <t>5,6,10,11,1,2月</t>
  </si>
  <si>
    <t>空調システム基礎</t>
  </si>
  <si>
    <t>5,10,3月</t>
  </si>
  <si>
    <t>第二種電気工事士（筆記）</t>
  </si>
  <si>
    <t>4,9,月</t>
  </si>
  <si>
    <t>第二種電気工事士（技能）</t>
  </si>
  <si>
    <t>冷凍空気調和機器施工技能士（実技）</t>
  </si>
  <si>
    <t>１級冷凍空気調和機器施工技能士（学科）</t>
  </si>
  <si>
    <t>２級冷凍空気調和機器施工技能士（学科）</t>
  </si>
  <si>
    <t>２級管工事施工管理技士</t>
  </si>
  <si>
    <t>１級管工事施工管理技士（学科）</t>
  </si>
  <si>
    <t>20 長野県</t>
  </si>
  <si>
    <t>飯田高等職業訓練校</t>
  </si>
  <si>
    <t>建築大工科</t>
  </si>
  <si>
    <t>11月</t>
  </si>
  <si>
    <t>配管科</t>
  </si>
  <si>
    <t>技能士コース</t>
  </si>
  <si>
    <t>長野地域職業訓練センター</t>
  </si>
  <si>
    <t>建築製図科</t>
  </si>
  <si>
    <t>２級建築士受験準備講座</t>
  </si>
  <si>
    <t>2月</t>
  </si>
  <si>
    <t>北信州能力開発センター</t>
  </si>
  <si>
    <t>建築科</t>
  </si>
  <si>
    <t>飯岳高等職業訓練校</t>
  </si>
  <si>
    <t>佐久高等職業訓練校</t>
  </si>
  <si>
    <t>造園科</t>
  </si>
  <si>
    <t>技能向上訓練</t>
  </si>
  <si>
    <t>0267-62-2276</t>
  </si>
  <si>
    <t>溶接科</t>
  </si>
  <si>
    <t>ガス溶接技能向上訓練</t>
  </si>
  <si>
    <t>10月</t>
  </si>
  <si>
    <t>アーク溶接技能向上訓練</t>
  </si>
  <si>
    <t>塗装科</t>
  </si>
  <si>
    <t>技能検定準備講習</t>
  </si>
  <si>
    <t>木造建築物コース</t>
  </si>
  <si>
    <t>石綿コース</t>
  </si>
  <si>
    <t>長野県労働基準協会訓練センター</t>
  </si>
  <si>
    <t>玉掛け科</t>
  </si>
  <si>
    <t>玉掛け技能講習</t>
  </si>
  <si>
    <t>4～3月（1月除く）</t>
  </si>
  <si>
    <t>1ヶ月未満</t>
  </si>
  <si>
    <t>026-223-0280</t>
  </si>
  <si>
    <t>乾燥設備作業主任者技能講習</t>
  </si>
  <si>
    <t>6月、11月</t>
  </si>
  <si>
    <t>特定化学物質等作業主任者技能講習</t>
  </si>
  <si>
    <t>有機溶剤作業主任者技能講習</t>
  </si>
  <si>
    <t>建設科</t>
  </si>
  <si>
    <t>酸素欠乏・硫化水素危険作業主任者技能講習</t>
  </si>
  <si>
    <t>石綿作業主任者技能講習</t>
  </si>
  <si>
    <t>中部労働技能教習センター</t>
  </si>
  <si>
    <t>クレーン運転科</t>
  </si>
  <si>
    <t>移動式クレーン運転士実技教習</t>
  </si>
  <si>
    <t>クレーン・デリック運転士実技講習</t>
  </si>
  <si>
    <t>4,5,7,9,10,11,12,1,2,3月</t>
  </si>
  <si>
    <t>床上操作式クレーン運転技能第１</t>
  </si>
  <si>
    <t>5月,10月,2月</t>
  </si>
  <si>
    <t>床上操作式クレーン運転技能第２</t>
  </si>
  <si>
    <t>小型移動式クレーン運転技能第１</t>
  </si>
  <si>
    <t>4月～3月（毎月）</t>
  </si>
  <si>
    <t>小型移動式クレーン運転技能第２</t>
  </si>
  <si>
    <t>クレーン運転特別教育</t>
  </si>
  <si>
    <t>建設機械運転科車両系建設機械運転技能第１</t>
  </si>
  <si>
    <t>整地・運搬・積込み第１</t>
  </si>
  <si>
    <t>建設機械運転科車両系建設機械運転技能第２</t>
  </si>
  <si>
    <t>整地・運搬・積込み第２</t>
  </si>
  <si>
    <t>基礎工事</t>
  </si>
  <si>
    <t>4月</t>
  </si>
  <si>
    <t>建設機械運転科</t>
  </si>
  <si>
    <t>高所作業車運転技能第１</t>
  </si>
  <si>
    <t>高所作業車運転技能第２</t>
  </si>
  <si>
    <t>ショベルローダー等運転技能第２</t>
  </si>
  <si>
    <t>小型車両系建設機械運転特別教育</t>
  </si>
  <si>
    <t>フォークリフト運転科</t>
  </si>
  <si>
    <t>フォークリフト運転技能講習第２</t>
  </si>
  <si>
    <t>フォークリフト運転技能講習第３</t>
  </si>
  <si>
    <t>フォークリフト運転特別教育</t>
  </si>
  <si>
    <t>玉掛け技能講習第１</t>
  </si>
  <si>
    <t>玉掛け技能講習第２</t>
  </si>
  <si>
    <t>長野労働基準協会教育センター</t>
  </si>
  <si>
    <t>5月,9月,2月</t>
  </si>
  <si>
    <t>5月,9月,12月</t>
  </si>
  <si>
    <t>6月、10月</t>
  </si>
  <si>
    <t>諏訪労働基準協会教育センター</t>
  </si>
  <si>
    <t>クレーン特別教育</t>
  </si>
  <si>
    <t>（一社）更埴労働基準協会</t>
  </si>
  <si>
    <t>5月,7月,10月</t>
  </si>
  <si>
    <t>026-292-0400</t>
  </si>
  <si>
    <t>建設業労働災害防止協会長野県支部</t>
  </si>
  <si>
    <t>建設施工科</t>
  </si>
  <si>
    <t>地山の掘削土止め支保工</t>
  </si>
  <si>
    <t>5月,8月,10月,2月</t>
  </si>
  <si>
    <t>0262-228-7200</t>
  </si>
  <si>
    <t>型枠支保工</t>
  </si>
  <si>
    <t>7月,12月</t>
  </si>
  <si>
    <t>足場組立て</t>
  </si>
  <si>
    <t>木造建築物</t>
  </si>
  <si>
    <t>鉄骨組立</t>
  </si>
  <si>
    <t>8月,1月</t>
  </si>
  <si>
    <t>陸上貨物運送事業労働災害防止協会長野県支部</t>
  </si>
  <si>
    <t>一般社団法人日本クレーン協会長野支部</t>
  </si>
  <si>
    <t>床上操作式クレーン運転技能講習</t>
  </si>
  <si>
    <t>026-292-1737</t>
  </si>
  <si>
    <t>小型移動式クレーン運転技能講習</t>
  </si>
  <si>
    <t>4月～3月（1月を除く毎月）</t>
  </si>
  <si>
    <t>玉掛け作業技能講習</t>
  </si>
  <si>
    <t>一般社団法人上小労働基準協会</t>
  </si>
  <si>
    <t>クレーン作業科</t>
  </si>
  <si>
    <t>6月・11月</t>
  </si>
  <si>
    <t>0268-23-2500</t>
  </si>
  <si>
    <t>上田地域高等職業訓練センター</t>
  </si>
  <si>
    <t>塗装施工技術講習</t>
  </si>
  <si>
    <t>ロジスティックアジマ職業訓練センター</t>
  </si>
  <si>
    <t>クレーン実務科</t>
  </si>
  <si>
    <t>建設系機械運転科</t>
  </si>
  <si>
    <t>07 福島県</t>
  </si>
  <si>
    <t>福島共同高等職業訓練校</t>
  </si>
  <si>
    <t>木造建築科</t>
  </si>
  <si>
    <t>技能検定１・２級</t>
  </si>
  <si>
    <t>建築板金科</t>
  </si>
  <si>
    <t>畳科</t>
  </si>
  <si>
    <t>いわき共同高等職業訓練校</t>
  </si>
  <si>
    <t>左官科</t>
  </si>
  <si>
    <t>3月</t>
  </si>
  <si>
    <t>04 宮城県</t>
  </si>
  <si>
    <t>電気工事科</t>
  </si>
  <si>
    <t>第二種電気工事士養成講座
（電気基礎理論）</t>
  </si>
  <si>
    <t>10人</t>
  </si>
  <si>
    <t>0224-57-1501</t>
  </si>
  <si>
    <t>第二種電気工事士養成講座
（単位作業）</t>
  </si>
  <si>
    <t>配管科</t>
  </si>
  <si>
    <t>給水装置工事主任技術者試験
実力養成講座</t>
  </si>
  <si>
    <t>JW-CAD入門講座</t>
  </si>
  <si>
    <t>大崎地域高等職業訓練校</t>
  </si>
  <si>
    <t>建築科</t>
  </si>
  <si>
    <t>JW-CAD基礎</t>
  </si>
  <si>
    <t>0229-22-1509</t>
  </si>
  <si>
    <t>JW-CAD応用</t>
  </si>
  <si>
    <t>板金科</t>
  </si>
  <si>
    <t>内外装板金作業（実技）</t>
  </si>
  <si>
    <t>内外装板金作業（学科）</t>
  </si>
  <si>
    <t>技能講習</t>
  </si>
  <si>
    <t>22 静岡県</t>
  </si>
  <si>
    <t>伊豆高等職業訓練校</t>
  </si>
  <si>
    <t>技能検定対策コース</t>
  </si>
  <si>
    <t>055-979-9555</t>
  </si>
  <si>
    <t>02 青森県</t>
  </si>
  <si>
    <t>八戸職業能力開発校</t>
  </si>
  <si>
    <t>建築塗装コース</t>
  </si>
  <si>
    <t>建築大工コース</t>
  </si>
  <si>
    <t>建築板金コース</t>
  </si>
  <si>
    <t>弘前職業能力開発校</t>
  </si>
  <si>
    <t>塗装科</t>
  </si>
  <si>
    <t>38 愛媛県</t>
  </si>
  <si>
    <t>松山共同高等職業訓練校</t>
  </si>
  <si>
    <t>１級建築科</t>
  </si>
  <si>
    <t>施工</t>
  </si>
  <si>
    <t>環境・設備</t>
  </si>
  <si>
    <t>２級建築科</t>
  </si>
  <si>
    <t>労働災害研修　地山・土止め</t>
  </si>
  <si>
    <t>労働災害研修　</t>
  </si>
  <si>
    <t>5月</t>
  </si>
  <si>
    <t>資格取得研修　給水装置工事</t>
  </si>
  <si>
    <t>配管技能研修　LPG</t>
  </si>
  <si>
    <t>5月</t>
  </si>
  <si>
    <t>配管技能研修　配管工</t>
  </si>
  <si>
    <t>配管技能研修　分岐穿孔</t>
  </si>
  <si>
    <t>9月～11月</t>
  </si>
  <si>
    <t>0178-22-5251</t>
  </si>
  <si>
    <t>0172-35-9935</t>
  </si>
  <si>
    <t>技能検定１級</t>
  </si>
  <si>
    <t>指導員試験準備</t>
  </si>
  <si>
    <t>仙南地域職業訓練センター</t>
  </si>
  <si>
    <t>9月</t>
  </si>
  <si>
    <t>05 秋田県</t>
  </si>
  <si>
    <t>秋田市共同高等職業訓練校</t>
  </si>
  <si>
    <t>板金科</t>
  </si>
  <si>
    <t>技能検定受検準備講習</t>
  </si>
  <si>
    <t>018-863-6408</t>
  </si>
  <si>
    <t>技能競技大会準備講習</t>
  </si>
  <si>
    <t>024-553-3077</t>
  </si>
  <si>
    <t>0246-36-2631</t>
  </si>
  <si>
    <t>タイル施工科</t>
  </si>
  <si>
    <t>11 埼玉県</t>
  </si>
  <si>
    <t>ポラス建築技術訓練校</t>
  </si>
  <si>
    <t>インテリアサービス科</t>
  </si>
  <si>
    <t>電気工事士受験コース</t>
  </si>
  <si>
    <t>9月</t>
  </si>
  <si>
    <t>048-961-5230</t>
  </si>
  <si>
    <t>木建講習コース</t>
  </si>
  <si>
    <t>足場講習コース</t>
  </si>
  <si>
    <t>埼玉県板金工業組合</t>
  </si>
  <si>
    <t>技能検定予備講習会</t>
  </si>
  <si>
    <t>048-770-6810</t>
  </si>
  <si>
    <t>埼玉県型枠工事業協会</t>
  </si>
  <si>
    <t>型枠コース</t>
  </si>
  <si>
    <t>1月</t>
  </si>
  <si>
    <t>048-862-9258</t>
  </si>
  <si>
    <t>S・E・Cセンター
（埼玉県電気工事工業組合）</t>
  </si>
  <si>
    <t>新入社員教育</t>
  </si>
  <si>
    <t>048-663-0242</t>
  </si>
  <si>
    <t>１級電気工事施工管理技士受験（学科）</t>
  </si>
  <si>
    <t>雇い入れ時の安全衛生教育</t>
  </si>
  <si>
    <t>電気基礎</t>
  </si>
  <si>
    <t>第２種電気工事士学科受験</t>
  </si>
  <si>
    <t>太陽光発電設置</t>
  </si>
  <si>
    <t>2月</t>
  </si>
  <si>
    <t>足場の組立等作業主任者技能</t>
  </si>
  <si>
    <t>高所作業車運転技能</t>
  </si>
  <si>
    <t>小型移動式クレーン運転技能</t>
  </si>
  <si>
    <t>現場代理人管理技術基礎</t>
  </si>
  <si>
    <t>玉掛技能</t>
  </si>
  <si>
    <t>消防設備士甲種４類受験</t>
  </si>
  <si>
    <t>第２種電気工事士技能受験</t>
  </si>
  <si>
    <t>穴掘建柱車運転特別教育</t>
  </si>
  <si>
    <t>第１種電気工事士学科受験</t>
  </si>
  <si>
    <t>１級電気工事施工管理技士受験（実地）</t>
  </si>
  <si>
    <t>２級電気工事施工管理技士受験</t>
  </si>
  <si>
    <t>高圧ケーブル技能認定</t>
  </si>
  <si>
    <t>設計・積算・原価管理技術</t>
  </si>
  <si>
    <t>小型車両系建設機械（３ｔ未満）運転</t>
  </si>
  <si>
    <t>第１種電気工事士技能受験</t>
  </si>
  <si>
    <t>引込線工事教育</t>
  </si>
  <si>
    <t>4月,10月</t>
  </si>
  <si>
    <t>高圧・特別高圧電気取扱者特別教育（学科）</t>
  </si>
  <si>
    <t>第３種電気主任技術者受験</t>
  </si>
  <si>
    <t>7月</t>
  </si>
  <si>
    <t>建設業計理士検定２級受験</t>
  </si>
  <si>
    <t>ユニオン建設　技術研修センター
（ユニオン建設株式会社　建設災害防止協力会）</t>
  </si>
  <si>
    <t>軌道施工科</t>
  </si>
  <si>
    <t>03-3719-7382</t>
  </si>
  <si>
    <t>ビルド学校
（株式会社東京朝日ビルド）</t>
  </si>
  <si>
    <t>建設科</t>
  </si>
  <si>
    <t>鉄筋型枠工事基礎コース</t>
  </si>
  <si>
    <t>048-924-3595</t>
  </si>
  <si>
    <t>鉄筋・型枠技能検定準備コース</t>
  </si>
  <si>
    <t>一般社団法人埼玉県電業協会</t>
  </si>
  <si>
    <t>１級電気工事施工管理技術検定試験受験準備講習会（学科コース）</t>
  </si>
  <si>
    <t>048-864-0385</t>
  </si>
  <si>
    <t>１級電気工事施工管理技術検定試験受験準備講習会（実地コース）</t>
  </si>
  <si>
    <t>高圧・特別高圧電気取扱者特別教育</t>
  </si>
  <si>
    <t>低圧電気取扱者特別教育</t>
  </si>
  <si>
    <t>消防設備士甲種４類受験準備講習会</t>
  </si>
  <si>
    <t>研修センター
（東京冷機技修会）</t>
  </si>
  <si>
    <t>空気調和設備初級</t>
  </si>
  <si>
    <t>9月</t>
  </si>
  <si>
    <t>048-263-0025</t>
  </si>
  <si>
    <t>ロウ付け技術初級</t>
  </si>
  <si>
    <t>5月</t>
  </si>
  <si>
    <t>冷凍冷蔵設備中級</t>
  </si>
  <si>
    <t>11月</t>
  </si>
  <si>
    <t>17 石川県</t>
  </si>
  <si>
    <t>建設技術研修所</t>
  </si>
  <si>
    <t>土木施工科</t>
  </si>
  <si>
    <t>1級土木施工管理技術検定試験受験準備講習（学科）</t>
  </si>
  <si>
    <t>5月</t>
  </si>
  <si>
    <t>076-242-1161</t>
  </si>
  <si>
    <t>1級土木施工管理技術検定試験受験準備講習（実地）</t>
  </si>
  <si>
    <t>9月</t>
  </si>
  <si>
    <t>12月</t>
  </si>
  <si>
    <t>建築塗装検基礎定科</t>
  </si>
  <si>
    <t>山梨県立中小企業人材開発センター</t>
  </si>
  <si>
    <t>055-243-4916</t>
  </si>
  <si>
    <t>技能士コース</t>
  </si>
  <si>
    <t>0265-23-5844</t>
  </si>
  <si>
    <t>7ヶ月以上8ヶ月未満</t>
  </si>
  <si>
    <t>026-221-0505</t>
  </si>
  <si>
    <t>技能検定準備コース</t>
  </si>
  <si>
    <t>0269-23-3005</t>
  </si>
  <si>
    <t>技能検定準備講習</t>
  </si>
  <si>
    <t>0269-62-5301</t>
  </si>
  <si>
    <t>左官科</t>
  </si>
  <si>
    <t>建設職業訓練センター</t>
  </si>
  <si>
    <t>0263-39-7200</t>
  </si>
  <si>
    <t>0265-25-4444</t>
  </si>
  <si>
    <t>4,5,6,7,9,10,11,12,1,2,3月</t>
  </si>
  <si>
    <t>4,5,6,7,8,9,11,1,2,3月</t>
  </si>
  <si>
    <t>4,6,8,10,1月</t>
  </si>
  <si>
    <t>クレーン運転業務特別教育</t>
  </si>
  <si>
    <t>026-227-0235</t>
  </si>
  <si>
    <t>小型車両系建設機械運転業務</t>
  </si>
  <si>
    <t>高所作業車運転特別教育</t>
  </si>
  <si>
    <t>0266-22-2032</t>
  </si>
  <si>
    <t>クレーン特別教育</t>
  </si>
  <si>
    <t>4,6,7,8,9,11,12月</t>
  </si>
  <si>
    <t>7月,10月</t>
  </si>
  <si>
    <t>コンクリート解体</t>
  </si>
  <si>
    <t>コンクリート橋架設</t>
  </si>
  <si>
    <t>フォークリフト運転技能講習</t>
  </si>
  <si>
    <t>026-254-5171</t>
  </si>
  <si>
    <t>4月,6月,7月,9月,10月,12月,2月</t>
  </si>
  <si>
    <t>4月,5月,6月,8月,10月,11月,1月,2月</t>
  </si>
  <si>
    <t>クレーン運転業務特別教育</t>
  </si>
  <si>
    <t>4月,6月,8月,10月,11月</t>
  </si>
  <si>
    <t>クレーン運転教育</t>
  </si>
  <si>
    <t>構造物鐵鋼科</t>
  </si>
  <si>
    <t>JW-CAD初級講習</t>
  </si>
  <si>
    <t>7月、10月、1月</t>
  </si>
  <si>
    <t>0120-17-1559</t>
  </si>
  <si>
    <r>
      <t>3</t>
    </r>
    <r>
      <rPr>
        <sz val="11"/>
        <rFont val="ＭＳ Ｐゴシック"/>
        <family val="3"/>
      </rPr>
      <t>1 鳥取県</t>
    </r>
  </si>
  <si>
    <t>鳥取県中部建築高等職業訓練校</t>
  </si>
  <si>
    <t>-</t>
  </si>
  <si>
    <t>0858-26-0360</t>
  </si>
  <si>
    <t>鳥取市建築高等職業訓練校</t>
  </si>
  <si>
    <t>技能検定１・２級実技コース</t>
  </si>
  <si>
    <t>9月頃</t>
  </si>
  <si>
    <t>0857-31-1312</t>
  </si>
  <si>
    <t>鳥取県板金工業組合</t>
  </si>
  <si>
    <t>検定準備コース（実技）</t>
  </si>
  <si>
    <t>0857-23-7988</t>
  </si>
  <si>
    <t>検定準備コース（学科）</t>
  </si>
  <si>
    <t>33 岡山県</t>
  </si>
  <si>
    <t>岡山建設共同職業訓練協会</t>
  </si>
  <si>
    <t>木造建築物の組立て等作業主任者技能講習</t>
  </si>
  <si>
    <t>086-252-2338</t>
  </si>
  <si>
    <t>木材加工用機械作業主任者技能講習</t>
  </si>
  <si>
    <t>足場の組立て等作業主任者技能講習</t>
  </si>
  <si>
    <t>二級建築士受験準備講座</t>
  </si>
  <si>
    <t>7ヶ月以上8ヶ月未満</t>
  </si>
  <si>
    <t>二級建築士受験準備講座（設計製図コース）</t>
  </si>
  <si>
    <t>3ヶ月以上４ヶ月未満</t>
  </si>
  <si>
    <t>37 香川県</t>
  </si>
  <si>
    <t>讃岐畳職業訓練校</t>
  </si>
  <si>
    <t>畳製作課</t>
  </si>
  <si>
    <t>初級コース</t>
  </si>
  <si>
    <t>3ヶ月</t>
  </si>
  <si>
    <t>構造力学</t>
  </si>
  <si>
    <t>089-972-0921</t>
  </si>
  <si>
    <t>一般構造</t>
  </si>
  <si>
    <t xml:space="preserve"> 法規</t>
  </si>
  <si>
    <t>計画</t>
  </si>
  <si>
    <t>法規</t>
  </si>
  <si>
    <t>愛媛県管工事協同組合連合会</t>
  </si>
  <si>
    <t>089-946-5550</t>
  </si>
  <si>
    <t>配管科</t>
  </si>
  <si>
    <t>資格取得研修　管工事施行管理</t>
  </si>
  <si>
    <t>7月、10月</t>
  </si>
  <si>
    <t>第二種電気工事士（学科/実技）</t>
  </si>
  <si>
    <t>3月</t>
  </si>
  <si>
    <t>第二種電気工事士（学科）</t>
  </si>
  <si>
    <t>5月,9月</t>
  </si>
  <si>
    <t>第二種電気工事士（実技）</t>
  </si>
  <si>
    <t>7月,11月</t>
  </si>
  <si>
    <t>シーケンス制御</t>
  </si>
  <si>
    <t>0942-44-5201</t>
  </si>
  <si>
    <t>5,7,8,9,11月</t>
  </si>
  <si>
    <t>10月,2月</t>
  </si>
  <si>
    <t>フォークリフトコース</t>
  </si>
  <si>
    <t>5,9,3月</t>
  </si>
  <si>
    <t>093-592-7788</t>
  </si>
  <si>
    <t>8月,9月</t>
  </si>
  <si>
    <t>4月</t>
  </si>
  <si>
    <t>092-291-3706</t>
  </si>
  <si>
    <t>092-567-8971</t>
  </si>
  <si>
    <t>5ヶ月以上6ヶ月未満</t>
  </si>
  <si>
    <t>092-661-0714</t>
  </si>
  <si>
    <t>4月～3月（毎月）</t>
  </si>
  <si>
    <t>092-935-8513</t>
  </si>
  <si>
    <t>4,5,10,1月</t>
  </si>
  <si>
    <t>ルームエアコンサービス</t>
  </si>
  <si>
    <t>6月</t>
  </si>
  <si>
    <t>スカイエアサービス</t>
  </si>
  <si>
    <t>7,11月</t>
  </si>
  <si>
    <t>11,12月</t>
  </si>
  <si>
    <t>1月</t>
  </si>
  <si>
    <t>10月</t>
  </si>
  <si>
    <t>8月</t>
  </si>
  <si>
    <t>41 佐賀県</t>
  </si>
  <si>
    <t>0952-32-3100</t>
  </si>
  <si>
    <t>設備科</t>
  </si>
  <si>
    <t>管施工衛生空調</t>
  </si>
  <si>
    <t>7月～8月</t>
  </si>
  <si>
    <t>積算実務</t>
  </si>
  <si>
    <t>44　大分県</t>
  </si>
  <si>
    <t>大分県ものづくりカレッジ</t>
  </si>
  <si>
    <t>型枠施工科</t>
  </si>
  <si>
    <t>12月、1月</t>
  </si>
  <si>
    <t>097-556-1911</t>
  </si>
  <si>
    <t>左官施工科</t>
  </si>
  <si>
    <t>6月、8月</t>
  </si>
  <si>
    <t>三信産業株式会社施工研修所</t>
  </si>
  <si>
    <t>仮設施工・とび研修科</t>
  </si>
  <si>
    <t>097-552-1015</t>
  </si>
  <si>
    <r>
      <t>5,6,7,</t>
    </r>
    <r>
      <rPr>
        <sz val="11"/>
        <rFont val="ＭＳ Ｐゴシック"/>
        <family val="3"/>
      </rPr>
      <t>8,9,10,12,1月</t>
    </r>
  </si>
  <si>
    <r>
      <t>5,6,7,8,10,11,12,</t>
    </r>
    <r>
      <rPr>
        <sz val="11"/>
        <rFont val="ＭＳ Ｐゴシック"/>
        <family val="3"/>
      </rPr>
      <t>1,3月</t>
    </r>
  </si>
  <si>
    <r>
      <t>5,6,7</t>
    </r>
    <r>
      <rPr>
        <sz val="11"/>
        <rFont val="ＭＳ Ｐゴシック"/>
        <family val="3"/>
      </rPr>
      <t>,8</t>
    </r>
    <r>
      <rPr>
        <strike/>
        <sz val="11"/>
        <rFont val="ＭＳ Ｐゴシック"/>
        <family val="3"/>
      </rPr>
      <t>,</t>
    </r>
    <r>
      <rPr>
        <sz val="11"/>
        <rFont val="ＭＳ Ｐゴシック"/>
        <family val="3"/>
      </rPr>
      <t>10,11,12,1,3月</t>
    </r>
  </si>
  <si>
    <r>
      <t>8,</t>
    </r>
    <r>
      <rPr>
        <sz val="11"/>
        <rFont val="ＭＳ Ｐゴシック"/>
        <family val="3"/>
      </rPr>
      <t>12月</t>
    </r>
  </si>
  <si>
    <r>
      <rPr>
        <sz val="11"/>
        <rFont val="ＭＳ Ｐゴシック"/>
        <family val="3"/>
      </rPr>
      <t>6月,9月</t>
    </r>
  </si>
  <si>
    <r>
      <t>5月,6月,7月,</t>
    </r>
    <r>
      <rPr>
        <sz val="11"/>
        <rFont val="ＭＳ Ｐゴシック"/>
        <family val="3"/>
      </rPr>
      <t>8月</t>
    </r>
  </si>
  <si>
    <r>
      <t>4月,5月</t>
    </r>
    <r>
      <rPr>
        <sz val="11"/>
        <rFont val="ＭＳ Ｐゴシック"/>
        <family val="3"/>
      </rPr>
      <t>,6月</t>
    </r>
  </si>
  <si>
    <r>
      <rPr>
        <sz val="11"/>
        <rFont val="ＭＳ Ｐゴシック"/>
        <family val="3"/>
      </rPr>
      <t>7月,8月</t>
    </r>
  </si>
  <si>
    <r>
      <t>5月～</t>
    </r>
    <r>
      <rPr>
        <sz val="11"/>
        <rFont val="ＭＳ Ｐゴシック"/>
        <family val="3"/>
      </rPr>
      <t>6月</t>
    </r>
  </si>
  <si>
    <r>
      <t>給水装置</t>
    </r>
    <r>
      <rPr>
        <sz val="11"/>
        <rFont val="ＭＳ Ｐゴシック"/>
        <family val="3"/>
      </rPr>
      <t>工事主任技術者</t>
    </r>
  </si>
  <si>
    <r>
      <t>7月～</t>
    </r>
    <r>
      <rPr>
        <sz val="11"/>
        <rFont val="ＭＳ Ｐゴシック"/>
        <family val="3"/>
      </rPr>
      <t>8月</t>
    </r>
  </si>
  <si>
    <t>14 神奈川県</t>
  </si>
  <si>
    <t>横浜建築高等職業訓練校</t>
  </si>
  <si>
    <t>建築科</t>
  </si>
  <si>
    <t>二級建築士応用学科</t>
  </si>
  <si>
    <t>045-331-5079</t>
  </si>
  <si>
    <t>設計製図</t>
  </si>
  <si>
    <t>技能検定予備講習</t>
  </si>
  <si>
    <t>二級建築士基礎学科</t>
  </si>
  <si>
    <t>川崎建築高等職業訓練校</t>
  </si>
  <si>
    <t>技能検定受検準備</t>
  </si>
  <si>
    <t>044-222-4447</t>
  </si>
  <si>
    <t>神奈川県塗装技能訓練校</t>
  </si>
  <si>
    <t>基礎技能者育成</t>
  </si>
  <si>
    <t>045-325-8860</t>
  </si>
  <si>
    <t>技能検定総合</t>
  </si>
  <si>
    <t>1級技能士</t>
  </si>
  <si>
    <t>湘北建築高等職業訓練校</t>
  </si>
  <si>
    <t>建築科</t>
  </si>
  <si>
    <t>施工・規矩術（２級）</t>
  </si>
  <si>
    <t>046-251-0990</t>
  </si>
  <si>
    <t>施工・規矩術（１級）</t>
  </si>
  <si>
    <t>川崎北部建職高等職業訓練校</t>
  </si>
  <si>
    <t>二級建築士受験</t>
  </si>
  <si>
    <t>044-833-7551</t>
  </si>
  <si>
    <t>神奈川県板金職業訓練校</t>
  </si>
  <si>
    <t>塑性加工科</t>
  </si>
  <si>
    <t>技能検定実技準備講習</t>
  </si>
  <si>
    <t>045-662-2164</t>
  </si>
  <si>
    <t>技能検定学科準備講習</t>
  </si>
  <si>
    <t>職業訓練法人神奈川県建設技術センター</t>
  </si>
  <si>
    <t>足場の組み立て</t>
  </si>
  <si>
    <t>8,10,2月</t>
  </si>
  <si>
    <t>045-453-9701</t>
  </si>
  <si>
    <t>木造建築物組立</t>
  </si>
  <si>
    <t>7,10,2月</t>
  </si>
  <si>
    <t>型枠支保工</t>
  </si>
  <si>
    <t>9月</t>
  </si>
  <si>
    <t>土止め・地山</t>
  </si>
  <si>
    <t>木材加工用機械</t>
  </si>
  <si>
    <t>石綿</t>
  </si>
  <si>
    <t>職業訓練法人神奈川土建技術研修センター</t>
  </si>
  <si>
    <t>足場の組立て等作業主任者技能
講習</t>
  </si>
  <si>
    <t>6,12月</t>
  </si>
  <si>
    <t>045-453-9806</t>
  </si>
  <si>
    <t>石綿作業主任者技能講習</t>
  </si>
  <si>
    <t>9,2月</t>
  </si>
  <si>
    <t>型枠支保工の組立て等作業主任者技能講習</t>
  </si>
  <si>
    <t>職長・安全衛生責任者教育（リスクアセスメント含む）</t>
  </si>
  <si>
    <t>5,7,9,1月</t>
  </si>
  <si>
    <t>有機溶剤作業主任者技能講習</t>
  </si>
  <si>
    <t>11,3月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</si>
</sst>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"/>
    <numFmt numFmtId="177" formatCode="00"/>
    <numFmt numFmtId="178" formatCode="###,###"/>
    <numFmt numFmtId="179" formatCode="##"/>
    <numFmt numFmtId="180" formatCode="0_ "/>
    <numFmt numFmtId="181" formatCode="\(#,##0\)"/>
    <numFmt numFmtId="182" formatCode="0_);[Red]\(0\)"/>
    <numFmt numFmtId="183" formatCode="#,##0_);[Red]\(#,##0\)"/>
    <numFmt numFmtId="184" formatCode="0.E+00"/>
    <numFmt numFmtId="185" formatCode="0.0_ "/>
    <numFmt numFmtId="186" formatCode="#,##0.0_ "/>
    <numFmt numFmtId="187" formatCode="#,##0_ "/>
    <numFmt numFmtId="188" formatCode="00##"/>
    <numFmt numFmtId="189" formatCode="#,##0;&quot;△ &quot;#,##0"/>
    <numFmt numFmtId="190" formatCode="#,##0;[Red]#,##0"/>
    <numFmt numFmtId="191" formatCode="0.00_ "/>
    <numFmt numFmtId="192" formatCode="#,##0.00_);[Red]\(#,##0.00\)"/>
    <numFmt numFmtId="193" formatCode="0.00_);[Red]\(0.00\)"/>
    <numFmt numFmtId="194" formatCode="[$-411]General"/>
  </numFmts>
  <fonts count="48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sz val="9"/>
      <name val="ＭＳ Ｐゴシック"/>
      <family val="3"/>
    </font>
    <font>
      <strike/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0.25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5.5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theme="1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0.25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5.5"/>
      <color theme="11"/>
      <name val="ＭＳ Ｐゴシック"/>
      <family val="3"/>
    </font>
    <font>
      <sz val="11"/>
      <color rgb="FF006100"/>
      <name val="Calibri"/>
      <family val="3"/>
    </font>
    <font>
      <sz val="12"/>
      <name val="Calibri"/>
      <family val="3"/>
    </font>
    <font>
      <sz val="11"/>
      <name val="Calibri"/>
      <family val="3"/>
    </font>
    <font>
      <u val="single"/>
      <sz val="11"/>
      <color theme="1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>
        <color indexed="63"/>
      </top>
      <bottom/>
    </border>
    <border>
      <left style="thin"/>
      <right style="thin"/>
      <top style="double"/>
      <bottom style="thin"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/>
      <bottom style="thin"/>
    </border>
    <border>
      <left style="thin"/>
      <right style="thin"/>
      <top/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/>
      <bottom style="thin"/>
    </border>
    <border>
      <left style="thin"/>
      <right style="medium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7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194" fontId="27" fillId="0" borderId="0">
      <alignment/>
      <protection/>
    </xf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172">
    <xf numFmtId="0" fontId="0" fillId="0" borderId="0" xfId="0" applyAlignment="1">
      <alignment/>
    </xf>
    <xf numFmtId="0" fontId="45" fillId="0" borderId="0" xfId="0" applyFont="1" applyFill="1" applyAlignment="1">
      <alignment/>
    </xf>
    <xf numFmtId="0" fontId="45" fillId="0" borderId="0" xfId="0" applyFont="1" applyFill="1" applyAlignment="1">
      <alignment vertical="center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Alignment="1">
      <alignment vertical="center"/>
    </xf>
    <xf numFmtId="0" fontId="45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45" fillId="0" borderId="0" xfId="0" applyFont="1" applyFill="1" applyBorder="1" applyAlignment="1">
      <alignment/>
    </xf>
    <xf numFmtId="0" fontId="46" fillId="0" borderId="10" xfId="0" applyFont="1" applyFill="1" applyBorder="1" applyAlignment="1">
      <alignment horizontal="center" vertical="center"/>
    </xf>
    <xf numFmtId="0" fontId="46" fillId="0" borderId="11" xfId="0" applyFont="1" applyFill="1" applyBorder="1" applyAlignment="1">
      <alignment horizontal="center" vertical="center"/>
    </xf>
    <xf numFmtId="0" fontId="46" fillId="0" borderId="11" xfId="0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center" vertical="center" wrapText="1"/>
    </xf>
    <xf numFmtId="0" fontId="46" fillId="0" borderId="13" xfId="0" applyFont="1" applyFill="1" applyBorder="1" applyAlignment="1">
      <alignment horizontal="center" vertical="center"/>
    </xf>
    <xf numFmtId="0" fontId="47" fillId="0" borderId="0" xfId="44" applyFont="1" applyFill="1" applyBorder="1" applyAlignment="1" applyProtection="1">
      <alignment vertical="center"/>
      <protection/>
    </xf>
    <xf numFmtId="0" fontId="46" fillId="0" borderId="14" xfId="0" applyFont="1" applyFill="1" applyBorder="1" applyAlignment="1">
      <alignment vertical="center"/>
    </xf>
    <xf numFmtId="0" fontId="46" fillId="0" borderId="14" xfId="0" applyFont="1" applyFill="1" applyBorder="1" applyAlignment="1">
      <alignment vertical="center" wrapText="1"/>
    </xf>
    <xf numFmtId="0" fontId="46" fillId="0" borderId="14" xfId="0" applyFont="1" applyFill="1" applyBorder="1" applyAlignment="1">
      <alignment horizontal="center" vertical="center"/>
    </xf>
    <xf numFmtId="0" fontId="46" fillId="0" borderId="14" xfId="0" applyFont="1" applyFill="1" applyBorder="1" applyAlignment="1">
      <alignment horizontal="right" vertical="center"/>
    </xf>
    <xf numFmtId="0" fontId="46" fillId="0" borderId="15" xfId="0" applyFont="1" applyFill="1" applyBorder="1" applyAlignment="1">
      <alignment vertical="center"/>
    </xf>
    <xf numFmtId="0" fontId="46" fillId="0" borderId="16" xfId="0" applyFont="1" applyFill="1" applyBorder="1" applyAlignment="1">
      <alignment vertical="center"/>
    </xf>
    <xf numFmtId="0" fontId="46" fillId="0" borderId="16" xfId="0" applyFont="1" applyFill="1" applyBorder="1" applyAlignment="1">
      <alignment vertical="center" wrapText="1"/>
    </xf>
    <xf numFmtId="0" fontId="46" fillId="0" borderId="16" xfId="0" applyFont="1" applyFill="1" applyBorder="1" applyAlignment="1">
      <alignment horizontal="center" vertical="center"/>
    </xf>
    <xf numFmtId="0" fontId="46" fillId="0" borderId="16" xfId="0" applyFont="1" applyFill="1" applyBorder="1" applyAlignment="1">
      <alignment horizontal="right" vertical="center"/>
    </xf>
    <xf numFmtId="0" fontId="46" fillId="0" borderId="17" xfId="0" applyFont="1" applyFill="1" applyBorder="1" applyAlignment="1">
      <alignment vertical="center"/>
    </xf>
    <xf numFmtId="0" fontId="46" fillId="0" borderId="17" xfId="0" applyFont="1" applyFill="1" applyBorder="1" applyAlignment="1">
      <alignment horizontal="center" vertical="center"/>
    </xf>
    <xf numFmtId="0" fontId="46" fillId="0" borderId="17" xfId="0" applyFont="1" applyFill="1" applyBorder="1" applyAlignment="1">
      <alignment horizontal="right" vertical="center"/>
    </xf>
    <xf numFmtId="0" fontId="46" fillId="0" borderId="18" xfId="0" applyFont="1" applyFill="1" applyBorder="1" applyAlignment="1">
      <alignment horizontal="center" vertical="center"/>
    </xf>
    <xf numFmtId="0" fontId="47" fillId="0" borderId="17" xfId="44" applyFont="1" applyFill="1" applyBorder="1" applyAlignment="1" applyProtection="1">
      <alignment vertical="center"/>
      <protection/>
    </xf>
    <xf numFmtId="0" fontId="46" fillId="0" borderId="17" xfId="0" applyFont="1" applyFill="1" applyBorder="1" applyAlignment="1">
      <alignment vertical="center" wrapText="1"/>
    </xf>
    <xf numFmtId="0" fontId="46" fillId="0" borderId="19" xfId="0" applyFont="1" applyFill="1" applyBorder="1" applyAlignment="1">
      <alignment horizontal="center" vertical="center"/>
    </xf>
    <xf numFmtId="0" fontId="46" fillId="0" borderId="20" xfId="0" applyFont="1" applyFill="1" applyBorder="1" applyAlignment="1">
      <alignment vertical="center"/>
    </xf>
    <xf numFmtId="0" fontId="47" fillId="0" borderId="15" xfId="44" applyFont="1" applyFill="1" applyBorder="1" applyAlignment="1" applyProtection="1">
      <alignment vertical="center"/>
      <protection/>
    </xf>
    <xf numFmtId="0" fontId="35" fillId="0" borderId="20" xfId="0" applyFont="1" applyFill="1" applyBorder="1" applyAlignment="1">
      <alignment vertical="center"/>
    </xf>
    <xf numFmtId="0" fontId="35" fillId="0" borderId="0" xfId="0" applyFont="1" applyFill="1" applyBorder="1" applyAlignment="1">
      <alignment horizontal="center" vertical="center"/>
    </xf>
    <xf numFmtId="0" fontId="35" fillId="0" borderId="21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vertical="center"/>
    </xf>
    <xf numFmtId="0" fontId="47" fillId="0" borderId="17" xfId="44" applyFont="1" applyFill="1" applyBorder="1" applyAlignment="1" applyProtection="1">
      <alignment vertical="center" wrapText="1"/>
      <protection/>
    </xf>
    <xf numFmtId="0" fontId="0" fillId="0" borderId="16" xfId="0" applyFont="1" applyFill="1" applyBorder="1" applyAlignment="1">
      <alignment horizontal="right" vertical="center"/>
    </xf>
    <xf numFmtId="0" fontId="0" fillId="0" borderId="20" xfId="0" applyFont="1" applyFill="1" applyBorder="1" applyAlignment="1">
      <alignment horizontal="right" vertical="center"/>
    </xf>
    <xf numFmtId="0" fontId="0" fillId="0" borderId="17" xfId="0" applyFont="1" applyFill="1" applyBorder="1" applyAlignment="1">
      <alignment horizontal="right" vertical="center"/>
    </xf>
    <xf numFmtId="0" fontId="46" fillId="0" borderId="20" xfId="0" applyFont="1" applyFill="1" applyBorder="1" applyAlignment="1">
      <alignment horizontal="center" vertical="center"/>
    </xf>
    <xf numFmtId="0" fontId="46" fillId="0" borderId="13" xfId="0" applyFont="1" applyFill="1" applyBorder="1" applyAlignment="1">
      <alignment vertical="center"/>
    </xf>
    <xf numFmtId="0" fontId="46" fillId="0" borderId="15" xfId="0" applyFont="1" applyFill="1" applyBorder="1" applyAlignment="1">
      <alignment vertical="center" wrapText="1"/>
    </xf>
    <xf numFmtId="0" fontId="0" fillId="0" borderId="17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46" fillId="0" borderId="19" xfId="0" applyFont="1" applyFill="1" applyBorder="1" applyAlignment="1">
      <alignment vertical="center"/>
    </xf>
    <xf numFmtId="0" fontId="46" fillId="0" borderId="20" xfId="0" applyFont="1" applyFill="1" applyBorder="1" applyAlignment="1">
      <alignment vertical="center" wrapText="1"/>
    </xf>
    <xf numFmtId="0" fontId="46" fillId="0" borderId="18" xfId="0" applyFont="1" applyFill="1" applyBorder="1" applyAlignment="1">
      <alignment horizontal="center" vertical="center" shrinkToFit="1"/>
    </xf>
    <xf numFmtId="0" fontId="46" fillId="0" borderId="16" xfId="0" applyFont="1" applyFill="1" applyBorder="1" applyAlignment="1">
      <alignment horizontal="center" vertical="center" wrapText="1"/>
    </xf>
    <xf numFmtId="182" fontId="46" fillId="0" borderId="16" xfId="0" applyNumberFormat="1" applyFont="1" applyFill="1" applyBorder="1" applyAlignment="1">
      <alignment horizontal="right" vertical="center"/>
    </xf>
    <xf numFmtId="0" fontId="46" fillId="0" borderId="13" xfId="0" applyFont="1" applyFill="1" applyBorder="1" applyAlignment="1">
      <alignment horizontal="center" vertical="center" shrinkToFit="1"/>
    </xf>
    <xf numFmtId="0" fontId="46" fillId="0" borderId="15" xfId="0" applyNumberFormat="1" applyFont="1" applyFill="1" applyBorder="1" applyAlignment="1">
      <alignment vertical="center" wrapText="1"/>
    </xf>
    <xf numFmtId="0" fontId="46" fillId="0" borderId="16" xfId="0" applyFont="1" applyFill="1" applyBorder="1" applyAlignment="1" applyProtection="1">
      <alignment vertical="center"/>
      <protection locked="0"/>
    </xf>
    <xf numFmtId="0" fontId="46" fillId="0" borderId="16" xfId="0" applyFont="1" applyFill="1" applyBorder="1" applyAlignment="1" applyProtection="1">
      <alignment vertical="center" wrapText="1"/>
      <protection locked="0"/>
    </xf>
    <xf numFmtId="0" fontId="46" fillId="0" borderId="16" xfId="0" applyFont="1" applyFill="1" applyBorder="1" applyAlignment="1" applyProtection="1">
      <alignment horizontal="center" vertical="center"/>
      <protection locked="0"/>
    </xf>
    <xf numFmtId="0" fontId="46" fillId="0" borderId="16" xfId="0" applyFont="1" applyFill="1" applyBorder="1" applyAlignment="1" applyProtection="1">
      <alignment horizontal="right" vertical="center"/>
      <protection locked="0"/>
    </xf>
    <xf numFmtId="0" fontId="46" fillId="0" borderId="19" xfId="0" applyFont="1" applyFill="1" applyBorder="1" applyAlignment="1">
      <alignment horizontal="center" vertical="center" shrinkToFit="1"/>
    </xf>
    <xf numFmtId="38" fontId="46" fillId="0" borderId="13" xfId="52" applyFont="1" applyFill="1" applyBorder="1" applyAlignment="1">
      <alignment horizontal="center" vertical="center"/>
    </xf>
    <xf numFmtId="0" fontId="46" fillId="0" borderId="17" xfId="52" applyNumberFormat="1" applyFont="1" applyFill="1" applyBorder="1" applyAlignment="1">
      <alignment vertical="center"/>
    </xf>
    <xf numFmtId="0" fontId="46" fillId="0" borderId="16" xfId="52" applyNumberFormat="1" applyFont="1" applyFill="1" applyBorder="1" applyAlignment="1">
      <alignment vertical="center"/>
    </xf>
    <xf numFmtId="188" fontId="46" fillId="0" borderId="16" xfId="52" applyNumberFormat="1" applyFont="1" applyFill="1" applyBorder="1" applyAlignment="1">
      <alignment vertical="center" wrapText="1" shrinkToFit="1"/>
    </xf>
    <xf numFmtId="188" fontId="46" fillId="0" borderId="16" xfId="52" applyNumberFormat="1" applyFont="1" applyFill="1" applyBorder="1" applyAlignment="1">
      <alignment horizontal="center" vertical="center" shrinkToFit="1"/>
    </xf>
    <xf numFmtId="0" fontId="46" fillId="0" borderId="16" xfId="52" applyNumberFormat="1" applyFont="1" applyFill="1" applyBorder="1" applyAlignment="1">
      <alignment horizontal="right" vertical="center" shrinkToFit="1"/>
    </xf>
    <xf numFmtId="0" fontId="46" fillId="0" borderId="15" xfId="52" applyNumberFormat="1" applyFont="1" applyFill="1" applyBorder="1" applyAlignment="1">
      <alignment vertical="center"/>
    </xf>
    <xf numFmtId="0" fontId="47" fillId="0" borderId="16" xfId="44" applyFont="1" applyFill="1" applyBorder="1" applyAlignment="1" applyProtection="1">
      <alignment vertical="center"/>
      <protection/>
    </xf>
    <xf numFmtId="0" fontId="46" fillId="0" borderId="20" xfId="52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46" fillId="0" borderId="16" xfId="52" applyNumberFormat="1" applyFont="1" applyFill="1" applyBorder="1" applyAlignment="1">
      <alignment vertical="center" wrapText="1"/>
    </xf>
    <xf numFmtId="0" fontId="46" fillId="0" borderId="16" xfId="52" applyNumberFormat="1" applyFont="1" applyFill="1" applyBorder="1" applyAlignment="1">
      <alignment horizontal="right" vertical="center"/>
    </xf>
    <xf numFmtId="0" fontId="46" fillId="0" borderId="16" xfId="52" applyNumberFormat="1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16" xfId="0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46" fillId="0" borderId="16" xfId="0" applyFont="1" applyFill="1" applyBorder="1" applyAlignment="1">
      <alignment horizontal="left" vertical="center" shrinkToFit="1"/>
    </xf>
    <xf numFmtId="49" fontId="46" fillId="0" borderId="16" xfId="0" applyNumberFormat="1" applyFont="1" applyFill="1" applyBorder="1" applyAlignment="1">
      <alignment vertical="center" wrapText="1"/>
    </xf>
    <xf numFmtId="49" fontId="46" fillId="0" borderId="16" xfId="0" applyNumberFormat="1" applyFont="1" applyFill="1" applyBorder="1" applyAlignment="1">
      <alignment horizontal="center" vertical="center"/>
    </xf>
    <xf numFmtId="0" fontId="46" fillId="0" borderId="16" xfId="0" applyNumberFormat="1" applyFont="1" applyFill="1" applyBorder="1" applyAlignment="1">
      <alignment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49" fontId="46" fillId="0" borderId="20" xfId="0" applyNumberFormat="1" applyFont="1" applyFill="1" applyBorder="1" applyAlignment="1">
      <alignment vertical="center" wrapText="1"/>
    </xf>
    <xf numFmtId="49" fontId="46" fillId="0" borderId="20" xfId="0" applyNumberFormat="1" applyFont="1" applyFill="1" applyBorder="1" applyAlignment="1">
      <alignment horizontal="center" vertical="center"/>
    </xf>
    <xf numFmtId="0" fontId="46" fillId="0" borderId="20" xfId="0" applyNumberFormat="1" applyFont="1" applyFill="1" applyBorder="1" applyAlignment="1">
      <alignment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46" fillId="0" borderId="13" xfId="0" applyFont="1" applyFill="1" applyBorder="1" applyAlignment="1">
      <alignment horizontal="center" vertical="top"/>
    </xf>
    <xf numFmtId="0" fontId="0" fillId="0" borderId="16" xfId="44" applyFont="1" applyFill="1" applyBorder="1" applyAlignment="1" applyProtection="1">
      <alignment horizontal="left" vertical="top"/>
      <protection/>
    </xf>
    <xf numFmtId="0" fontId="4" fillId="0" borderId="0" xfId="44" applyFont="1" applyFill="1" applyBorder="1" applyAlignment="1" applyProtection="1">
      <alignment vertical="center"/>
      <protection/>
    </xf>
    <xf numFmtId="0" fontId="0" fillId="0" borderId="0" xfId="0" applyFont="1" applyFill="1" applyAlignment="1">
      <alignment vertical="center"/>
    </xf>
    <xf numFmtId="0" fontId="46" fillId="0" borderId="0" xfId="0" applyFont="1" applyFill="1" applyBorder="1" applyAlignment="1">
      <alignment vertical="center"/>
    </xf>
    <xf numFmtId="3" fontId="46" fillId="0" borderId="16" xfId="0" applyNumberFormat="1" applyFont="1" applyFill="1" applyBorder="1" applyAlignment="1">
      <alignment vertical="center"/>
    </xf>
    <xf numFmtId="0" fontId="0" fillId="0" borderId="0" xfId="0" applyFont="1" applyFill="1" applyAlignment="1">
      <alignment horizontal="center" vertical="center"/>
    </xf>
    <xf numFmtId="3" fontId="46" fillId="0" borderId="15" xfId="0" applyNumberFormat="1" applyFont="1" applyFill="1" applyBorder="1" applyAlignment="1">
      <alignment vertical="center"/>
    </xf>
    <xf numFmtId="3" fontId="46" fillId="0" borderId="16" xfId="0" applyNumberFormat="1" applyFont="1" applyFill="1" applyBorder="1" applyAlignment="1">
      <alignment vertical="center" wrapText="1" shrinkToFit="1"/>
    </xf>
    <xf numFmtId="3" fontId="46" fillId="0" borderId="16" xfId="0" applyNumberFormat="1" applyFont="1" applyFill="1" applyBorder="1" applyAlignment="1">
      <alignment horizontal="center" vertical="center" shrinkToFit="1"/>
    </xf>
    <xf numFmtId="3" fontId="46" fillId="0" borderId="16" xfId="0" applyNumberFormat="1" applyFont="1" applyFill="1" applyBorder="1" applyAlignment="1">
      <alignment horizontal="right" vertical="center"/>
    </xf>
    <xf numFmtId="3" fontId="46" fillId="0" borderId="20" xfId="0" applyNumberFormat="1" applyFont="1" applyFill="1" applyBorder="1" applyAlignment="1">
      <alignment vertical="center"/>
    </xf>
    <xf numFmtId="0" fontId="0" fillId="0" borderId="13" xfId="0" applyFont="1" applyFill="1" applyBorder="1" applyAlignment="1">
      <alignment horizontal="center" vertical="center" shrinkToFit="1"/>
    </xf>
    <xf numFmtId="3" fontId="0" fillId="0" borderId="16" xfId="0" applyNumberFormat="1" applyFont="1" applyFill="1" applyBorder="1" applyAlignment="1">
      <alignment vertical="center"/>
    </xf>
    <xf numFmtId="3" fontId="0" fillId="0" borderId="16" xfId="0" applyNumberFormat="1" applyFont="1" applyFill="1" applyBorder="1" applyAlignment="1">
      <alignment vertical="center" wrapText="1" shrinkToFit="1"/>
    </xf>
    <xf numFmtId="3" fontId="0" fillId="0" borderId="16" xfId="0" applyNumberFormat="1" applyFont="1" applyFill="1" applyBorder="1" applyAlignment="1">
      <alignment horizontal="center" vertical="center" shrinkToFit="1"/>
    </xf>
    <xf numFmtId="3" fontId="0" fillId="0" borderId="16" xfId="0" applyNumberFormat="1" applyFont="1" applyFill="1" applyBorder="1" applyAlignment="1">
      <alignment horizontal="right" vertical="center"/>
    </xf>
    <xf numFmtId="3" fontId="0" fillId="0" borderId="15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46" fillId="0" borderId="16" xfId="0" applyNumberFormat="1" applyFont="1" applyFill="1" applyBorder="1" applyAlignment="1">
      <alignment vertical="center" wrapText="1" shrinkToFit="1"/>
    </xf>
    <xf numFmtId="0" fontId="46" fillId="0" borderId="16" xfId="0" applyNumberFormat="1" applyFont="1" applyFill="1" applyBorder="1" applyAlignment="1">
      <alignment horizontal="center" vertical="center" shrinkToFit="1"/>
    </xf>
    <xf numFmtId="0" fontId="46" fillId="0" borderId="16" xfId="0" applyNumberFormat="1" applyFont="1" applyFill="1" applyBorder="1" applyAlignment="1">
      <alignment horizontal="right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 wrapText="1"/>
    </xf>
    <xf numFmtId="0" fontId="0" fillId="0" borderId="19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vertical="center"/>
    </xf>
    <xf numFmtId="0" fontId="0" fillId="0" borderId="24" xfId="0" applyFont="1" applyFill="1" applyBorder="1" applyAlignment="1">
      <alignment vertical="center"/>
    </xf>
    <xf numFmtId="0" fontId="46" fillId="0" borderId="20" xfId="0" applyNumberFormat="1" applyFont="1" applyFill="1" applyBorder="1" applyAlignment="1">
      <alignment vertical="center" wrapText="1" shrinkToFit="1"/>
    </xf>
    <xf numFmtId="0" fontId="46" fillId="0" borderId="20" xfId="0" applyNumberFormat="1" applyFont="1" applyFill="1" applyBorder="1" applyAlignment="1">
      <alignment horizontal="right" vertical="center"/>
    </xf>
    <xf numFmtId="0" fontId="46" fillId="0" borderId="16" xfId="0" applyFont="1" applyFill="1" applyBorder="1" applyAlignment="1">
      <alignment horizontal="left" vertical="center"/>
    </xf>
    <xf numFmtId="0" fontId="46" fillId="0" borderId="16" xfId="0" applyFont="1" applyFill="1" applyBorder="1" applyAlignment="1">
      <alignment horizontal="left" vertical="center" wrapText="1"/>
    </xf>
    <xf numFmtId="0" fontId="0" fillId="0" borderId="25" xfId="0" applyFont="1" applyFill="1" applyBorder="1" applyAlignment="1">
      <alignment horizontal="center" vertical="center"/>
    </xf>
    <xf numFmtId="0" fontId="46" fillId="0" borderId="26" xfId="0" applyFont="1" applyFill="1" applyBorder="1" applyAlignment="1">
      <alignment vertical="center"/>
    </xf>
    <xf numFmtId="3" fontId="46" fillId="0" borderId="26" xfId="0" applyNumberFormat="1" applyFont="1" applyFill="1" applyBorder="1" applyAlignment="1">
      <alignment vertical="center" wrapText="1" shrinkToFit="1"/>
    </xf>
    <xf numFmtId="0" fontId="46" fillId="0" borderId="26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right" vertical="center"/>
    </xf>
    <xf numFmtId="0" fontId="46" fillId="0" borderId="27" xfId="0" applyFont="1" applyFill="1" applyBorder="1" applyAlignment="1">
      <alignment horizontal="center" vertical="center"/>
    </xf>
    <xf numFmtId="0" fontId="46" fillId="0" borderId="28" xfId="0" applyFont="1" applyFill="1" applyBorder="1" applyAlignment="1">
      <alignment horizontal="center" vertical="center"/>
    </xf>
    <xf numFmtId="0" fontId="46" fillId="0" borderId="29" xfId="0" applyFont="1" applyFill="1" applyBorder="1" applyAlignment="1">
      <alignment horizontal="center" vertical="center"/>
    </xf>
    <xf numFmtId="188" fontId="46" fillId="0" borderId="30" xfId="52" applyNumberFormat="1" applyFont="1" applyFill="1" applyBorder="1" applyAlignment="1">
      <alignment horizontal="center" vertical="center" shrinkToFit="1"/>
    </xf>
    <xf numFmtId="0" fontId="0" fillId="0" borderId="30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46" fillId="0" borderId="27" xfId="0" applyNumberFormat="1" applyFont="1" applyFill="1" applyBorder="1" applyAlignment="1">
      <alignment horizontal="center" vertical="center"/>
    </xf>
    <xf numFmtId="0" fontId="46" fillId="0" borderId="20" xfId="0" applyFont="1" applyFill="1" applyBorder="1" applyAlignment="1">
      <alignment horizontal="right" vertical="center"/>
    </xf>
    <xf numFmtId="188" fontId="0" fillId="0" borderId="16" xfId="52" applyNumberFormat="1" applyFont="1" applyFill="1" applyBorder="1" applyAlignment="1">
      <alignment vertical="center" wrapText="1" shrinkToFit="1"/>
    </xf>
    <xf numFmtId="0" fontId="46" fillId="0" borderId="30" xfId="0" applyFont="1" applyFill="1" applyBorder="1" applyAlignment="1">
      <alignment horizontal="center" vertical="center"/>
    </xf>
    <xf numFmtId="0" fontId="46" fillId="0" borderId="29" xfId="0" applyFont="1" applyFill="1" applyBorder="1" applyAlignment="1">
      <alignment horizontal="center" vertical="center"/>
    </xf>
    <xf numFmtId="0" fontId="46" fillId="0" borderId="30" xfId="0" applyFont="1" applyFill="1" applyBorder="1" applyAlignment="1">
      <alignment horizontal="center" vertical="center"/>
    </xf>
    <xf numFmtId="3" fontId="46" fillId="0" borderId="29" xfId="0" applyNumberFormat="1" applyFont="1" applyFill="1" applyBorder="1" applyAlignment="1">
      <alignment horizontal="center" vertical="center"/>
    </xf>
    <xf numFmtId="3" fontId="46" fillId="0" borderId="27" xfId="0" applyNumberFormat="1" applyFont="1" applyFill="1" applyBorder="1" applyAlignment="1">
      <alignment horizontal="center" vertical="center"/>
    </xf>
    <xf numFmtId="3" fontId="46" fillId="0" borderId="28" xfId="0" applyNumberFormat="1" applyFont="1" applyFill="1" applyBorder="1" applyAlignment="1">
      <alignment horizontal="center" vertical="center"/>
    </xf>
    <xf numFmtId="0" fontId="46" fillId="0" borderId="29" xfId="0" applyNumberFormat="1" applyFont="1" applyFill="1" applyBorder="1" applyAlignment="1">
      <alignment horizontal="center" vertical="center"/>
    </xf>
    <xf numFmtId="0" fontId="46" fillId="0" borderId="27" xfId="0" applyFont="1" applyFill="1" applyBorder="1" applyAlignment="1">
      <alignment horizontal="center" vertical="center"/>
    </xf>
    <xf numFmtId="0" fontId="46" fillId="0" borderId="28" xfId="0" applyFont="1" applyFill="1" applyBorder="1" applyAlignment="1">
      <alignment horizontal="center" vertical="center"/>
    </xf>
    <xf numFmtId="3" fontId="46" fillId="0" borderId="17" xfId="0" applyNumberFormat="1" applyFont="1" applyFill="1" applyBorder="1" applyAlignment="1">
      <alignment horizontal="left" vertical="center"/>
    </xf>
    <xf numFmtId="3" fontId="46" fillId="0" borderId="20" xfId="0" applyNumberFormat="1" applyFont="1" applyFill="1" applyBorder="1" applyAlignment="1">
      <alignment horizontal="left" vertical="center"/>
    </xf>
    <xf numFmtId="0" fontId="46" fillId="0" borderId="29" xfId="0" applyFont="1" applyFill="1" applyBorder="1" applyAlignment="1">
      <alignment horizontal="center" vertical="center"/>
    </xf>
    <xf numFmtId="0" fontId="47" fillId="0" borderId="17" xfId="44" applyFont="1" applyFill="1" applyBorder="1" applyAlignment="1" applyProtection="1">
      <alignment horizontal="left" vertical="center"/>
      <protection/>
    </xf>
    <xf numFmtId="0" fontId="47" fillId="0" borderId="15" xfId="44" applyFont="1" applyFill="1" applyBorder="1" applyAlignment="1" applyProtection="1">
      <alignment horizontal="left" vertical="center"/>
      <protection/>
    </xf>
    <xf numFmtId="0" fontId="47" fillId="0" borderId="20" xfId="44" applyFont="1" applyFill="1" applyBorder="1" applyAlignment="1" applyProtection="1">
      <alignment horizontal="left" vertical="center"/>
      <protection/>
    </xf>
    <xf numFmtId="0" fontId="0" fillId="0" borderId="28" xfId="0" applyFont="1" applyFill="1" applyBorder="1" applyAlignment="1">
      <alignment horizontal="center" vertical="center"/>
    </xf>
    <xf numFmtId="0" fontId="46" fillId="0" borderId="30" xfId="0" applyFont="1" applyFill="1" applyBorder="1" applyAlignment="1">
      <alignment horizontal="center" vertical="center"/>
    </xf>
    <xf numFmtId="0" fontId="46" fillId="0" borderId="27" xfId="0" applyNumberFormat="1" applyFont="1" applyFill="1" applyBorder="1" applyAlignment="1">
      <alignment horizontal="center" vertical="center"/>
    </xf>
    <xf numFmtId="0" fontId="46" fillId="0" borderId="28" xfId="0" applyNumberFormat="1" applyFont="1" applyFill="1" applyBorder="1" applyAlignment="1">
      <alignment horizontal="center" vertical="center"/>
    </xf>
    <xf numFmtId="0" fontId="46" fillId="0" borderId="22" xfId="0" applyFont="1" applyFill="1" applyBorder="1" applyAlignment="1">
      <alignment horizontal="center" vertical="top" wrapText="1"/>
    </xf>
    <xf numFmtId="0" fontId="46" fillId="0" borderId="31" xfId="0" applyFont="1" applyFill="1" applyBorder="1" applyAlignment="1">
      <alignment horizontal="center" vertical="top" wrapText="1"/>
    </xf>
    <xf numFmtId="0" fontId="46" fillId="0" borderId="32" xfId="0" applyFont="1" applyFill="1" applyBorder="1" applyAlignment="1">
      <alignment horizontal="center" vertical="center"/>
    </xf>
    <xf numFmtId="3" fontId="0" fillId="0" borderId="29" xfId="0" applyNumberFormat="1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46" fillId="0" borderId="29" xfId="0" applyFont="1" applyFill="1" applyBorder="1" applyAlignment="1" applyProtection="1" quotePrefix="1">
      <alignment horizontal="center" vertical="center"/>
      <protection locked="0"/>
    </xf>
    <xf numFmtId="0" fontId="46" fillId="0" borderId="28" xfId="0" applyFont="1" applyFill="1" applyBorder="1" applyAlignment="1" applyProtection="1" quotePrefix="1">
      <alignment horizontal="center" vertical="center"/>
      <protection locked="0"/>
    </xf>
    <xf numFmtId="188" fontId="46" fillId="0" borderId="29" xfId="52" applyNumberFormat="1" applyFont="1" applyFill="1" applyBorder="1" applyAlignment="1">
      <alignment horizontal="center" vertical="center" shrinkToFit="1"/>
    </xf>
    <xf numFmtId="188" fontId="46" fillId="0" borderId="28" xfId="52" applyNumberFormat="1" applyFont="1" applyFill="1" applyBorder="1" applyAlignment="1">
      <alignment horizontal="center" vertical="center" shrinkToFit="1"/>
    </xf>
    <xf numFmtId="0" fontId="46" fillId="0" borderId="27" xfId="0" applyFont="1" applyFill="1" applyBorder="1" applyAlignment="1">
      <alignment horizontal="center" vertical="center" shrinkToFit="1"/>
    </xf>
    <xf numFmtId="0" fontId="46" fillId="0" borderId="28" xfId="0" applyFont="1" applyFill="1" applyBorder="1" applyAlignment="1">
      <alignment horizontal="center" vertical="center" shrinkToFit="1"/>
    </xf>
    <xf numFmtId="188" fontId="46" fillId="0" borderId="27" xfId="52" applyNumberFormat="1" applyFont="1" applyFill="1" applyBorder="1" applyAlignment="1">
      <alignment horizontal="center" vertical="center" shrinkToFit="1"/>
    </xf>
    <xf numFmtId="0" fontId="46" fillId="0" borderId="13" xfId="0" applyFont="1" applyFill="1" applyBorder="1" applyAlignment="1">
      <alignment horizontal="center" vertical="top"/>
    </xf>
    <xf numFmtId="0" fontId="46" fillId="0" borderId="19" xfId="0" applyFont="1" applyFill="1" applyBorder="1" applyAlignment="1">
      <alignment horizontal="center" vertical="top"/>
    </xf>
    <xf numFmtId="0" fontId="4" fillId="0" borderId="15" xfId="44" applyFont="1" applyFill="1" applyBorder="1" applyAlignment="1" applyProtection="1">
      <alignment horizontal="left" vertical="top"/>
      <protection/>
    </xf>
    <xf numFmtId="0" fontId="4" fillId="0" borderId="20" xfId="44" applyFont="1" applyFill="1" applyBorder="1" applyAlignment="1" applyProtection="1">
      <alignment horizontal="left" vertical="top"/>
      <protection/>
    </xf>
    <xf numFmtId="0" fontId="0" fillId="0" borderId="16" xfId="0" applyFont="1" applyFill="1" applyBorder="1" applyAlignment="1">
      <alignment vertical="center"/>
    </xf>
    <xf numFmtId="0" fontId="0" fillId="0" borderId="0" xfId="0" applyFill="1" applyAlignment="1">
      <alignment vertical="center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Excel Built-in Normal 1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ハイパーリンク 2" xfId="45"/>
    <cellStyle name="ハイパーリンク 3" xfId="46"/>
    <cellStyle name="メモ" xfId="47"/>
    <cellStyle name="リンク セル" xfId="48"/>
    <cellStyle name="悪い" xfId="49"/>
    <cellStyle name="計算" xfId="50"/>
    <cellStyle name="警告文" xfId="51"/>
    <cellStyle name="Comma [0]" xfId="52"/>
    <cellStyle name="Comma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標準 2" xfId="64"/>
    <cellStyle name="Followed Hyperlink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6x4kyuc99s0\&#32887;&#26989;&#33021;&#21147;&#38283;&#30330;&#23616;&#33021;&#21147;&#38283;&#30330;&#35506;\&#23450;&#20363;&#26989;&#21209;&#32113;&#35336;&#22577;&#21578;\&#24179;&#25104;11&#24180;&#65300;&#26376;&#26411;&#29256;\&#24179;&#25104;11&#24180;&#65300;&#26376;&#26411;&#29256;\&#9322;&#12539;63&#21495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6x4kyuc99s0\&#32887;&#26989;&#33021;&#21147;&#38283;&#30330;&#23616;&#33021;&#21147;&#38283;&#30330;&#35506;\&#23450;&#20363;&#26989;&#21209;&#32113;&#35336;&#22577;&#21578;\&#24179;&#25104;11&#24180;&#65300;&#26376;&#26411;&#29256;\&#24179;&#25104;11&#24180;&#65300;&#26376;&#26411;&#29256;\&#23450;&#20363;&#32113;&#35336;62&#2149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コード表"/>
      <sheetName val="印刷原稿"/>
      <sheetName val="第63号様"/>
      <sheetName val="県総計"/>
      <sheetName val="技能士"/>
      <sheetName val="別表４"/>
      <sheetName val="監督者"/>
      <sheetName val="別表外"/>
      <sheetName val="専門短期"/>
      <sheetName val="研修課程"/>
      <sheetName val="チェック欄"/>
      <sheetName val="Sheet1"/>
      <sheetName val="Sheet2"/>
    </sheetNames>
    <sheetDataSet>
      <sheetData sheetId="0">
        <row r="2">
          <cell r="O2">
            <v>3001</v>
          </cell>
          <cell r="P2" t="str">
            <v>監督者訓練一科</v>
          </cell>
        </row>
        <row r="3">
          <cell r="O3">
            <v>3002</v>
          </cell>
          <cell r="P3" t="str">
            <v>監督者訓練二科</v>
          </cell>
        </row>
        <row r="4">
          <cell r="O4">
            <v>3003</v>
          </cell>
          <cell r="P4" t="str">
            <v>監督者訓練三科</v>
          </cell>
        </row>
        <row r="5">
          <cell r="O5">
            <v>3004</v>
          </cell>
          <cell r="P5" t="str">
            <v>監督者訓練四科</v>
          </cell>
        </row>
        <row r="6">
          <cell r="O6">
            <v>3005</v>
          </cell>
          <cell r="P6" t="str">
            <v>監督者訓練五科</v>
          </cell>
        </row>
        <row r="7">
          <cell r="O7">
            <v>3006</v>
          </cell>
          <cell r="P7" t="str">
            <v>監督者訓練六科</v>
          </cell>
        </row>
        <row r="8">
          <cell r="O8">
            <v>5001</v>
          </cell>
          <cell r="P8" t="str">
            <v>園芸装飾科</v>
          </cell>
        </row>
        <row r="9">
          <cell r="O9">
            <v>5002</v>
          </cell>
          <cell r="P9" t="str">
            <v>造園科</v>
          </cell>
        </row>
        <row r="10">
          <cell r="O10">
            <v>5003</v>
          </cell>
          <cell r="P10" t="str">
            <v>さく井科</v>
          </cell>
        </row>
        <row r="11">
          <cell r="O11">
            <v>5004</v>
          </cell>
          <cell r="P11" t="str">
            <v>金属溶解科</v>
          </cell>
        </row>
        <row r="12">
          <cell r="O12">
            <v>5005</v>
          </cell>
          <cell r="P12" t="str">
            <v>鋳造科</v>
          </cell>
        </row>
        <row r="13">
          <cell r="O13">
            <v>5006</v>
          </cell>
          <cell r="P13" t="str">
            <v>鍛造科</v>
          </cell>
        </row>
        <row r="14">
          <cell r="O14">
            <v>5007</v>
          </cell>
          <cell r="P14" t="str">
            <v>金属熱処理科</v>
          </cell>
        </row>
        <row r="15">
          <cell r="O15">
            <v>5008</v>
          </cell>
          <cell r="P15" t="str">
            <v>粉末冶金科</v>
          </cell>
        </row>
        <row r="16">
          <cell r="O16">
            <v>5009</v>
          </cell>
          <cell r="P16" t="str">
            <v>機械加工科</v>
          </cell>
        </row>
        <row r="17">
          <cell r="O17">
            <v>5010</v>
          </cell>
          <cell r="P17" t="str">
            <v>放電加工科</v>
          </cell>
        </row>
        <row r="18">
          <cell r="O18">
            <v>5011</v>
          </cell>
          <cell r="P18" t="str">
            <v>金型制作科</v>
          </cell>
        </row>
        <row r="19">
          <cell r="O19">
            <v>5012</v>
          </cell>
          <cell r="P19" t="str">
            <v>金属プレス加工科</v>
          </cell>
        </row>
        <row r="20">
          <cell r="O20">
            <v>5013</v>
          </cell>
          <cell r="P20" t="str">
            <v>鉄工科</v>
          </cell>
        </row>
        <row r="21">
          <cell r="O21">
            <v>5014</v>
          </cell>
          <cell r="P21" t="str">
            <v>建築板金科</v>
          </cell>
        </row>
        <row r="22">
          <cell r="O22">
            <v>5015</v>
          </cell>
          <cell r="P22" t="str">
            <v>工場板金科</v>
          </cell>
        </row>
        <row r="23">
          <cell r="O23">
            <v>5016</v>
          </cell>
          <cell r="P23" t="str">
            <v>工業彫刻科</v>
          </cell>
        </row>
        <row r="24">
          <cell r="O24">
            <v>5017</v>
          </cell>
          <cell r="P24" t="str">
            <v>めつき科</v>
          </cell>
        </row>
        <row r="25">
          <cell r="O25">
            <v>5018</v>
          </cell>
          <cell r="P25" t="e">
            <v>#N/A</v>
          </cell>
        </row>
        <row r="26">
          <cell r="O26">
            <v>5019</v>
          </cell>
          <cell r="P26" t="str">
            <v>金属ばね製造科</v>
          </cell>
        </row>
        <row r="27">
          <cell r="O27">
            <v>5020</v>
          </cell>
          <cell r="P27" t="str">
            <v>ロープ加工科</v>
          </cell>
        </row>
        <row r="28">
          <cell r="O28">
            <v>5021</v>
          </cell>
          <cell r="P28" t="str">
            <v>仕上げ科</v>
          </cell>
        </row>
        <row r="29">
          <cell r="O29">
            <v>5022</v>
          </cell>
          <cell r="P29" t="str">
            <v>切削工具研削科</v>
          </cell>
        </row>
        <row r="30">
          <cell r="O30">
            <v>5023</v>
          </cell>
          <cell r="P30" t="str">
            <v>製材のこ目立て科</v>
          </cell>
        </row>
        <row r="31">
          <cell r="O31">
            <v>5024</v>
          </cell>
          <cell r="P31" t="str">
            <v>機械検査科</v>
          </cell>
        </row>
        <row r="32">
          <cell r="O32">
            <v>5025</v>
          </cell>
          <cell r="P32" t="str">
            <v>ダイカスト科</v>
          </cell>
        </row>
        <row r="33">
          <cell r="O33">
            <v>5026</v>
          </cell>
          <cell r="P33" t="str">
            <v>機械保全科</v>
          </cell>
        </row>
        <row r="34">
          <cell r="O34">
            <v>5027</v>
          </cell>
          <cell r="P34" t="str">
            <v>電子機器組立て科</v>
          </cell>
        </row>
        <row r="35">
          <cell r="O35">
            <v>5028</v>
          </cell>
          <cell r="P35" t="str">
            <v>電気機器組立て科</v>
          </cell>
        </row>
        <row r="36">
          <cell r="O36">
            <v>5029</v>
          </cell>
          <cell r="P36" t="str">
            <v>半導体製品製造科</v>
          </cell>
        </row>
        <row r="37">
          <cell r="O37">
            <v>5030</v>
          </cell>
          <cell r="P37" t="str">
            <v>プリント配線板製造科</v>
          </cell>
        </row>
        <row r="38">
          <cell r="O38">
            <v>5031</v>
          </cell>
          <cell r="P38" t="str">
            <v>家庭用電気治療器調整科</v>
          </cell>
        </row>
        <row r="39">
          <cell r="O39">
            <v>5032</v>
          </cell>
          <cell r="P39" t="str">
            <v>自動販売機調整科</v>
          </cell>
        </row>
        <row r="40">
          <cell r="O40">
            <v>5033</v>
          </cell>
          <cell r="P40" t="str">
            <v>鉄道車両製造・整備科</v>
          </cell>
        </row>
        <row r="41">
          <cell r="O41">
            <v>5034</v>
          </cell>
          <cell r="P41" t="str">
            <v>時計修理科</v>
          </cell>
        </row>
        <row r="42">
          <cell r="O42">
            <v>5035</v>
          </cell>
          <cell r="P42" t="str">
            <v>眼鏡レンズ加工科</v>
          </cell>
        </row>
        <row r="43">
          <cell r="O43">
            <v>5036</v>
          </cell>
          <cell r="P43" t="str">
            <v>光学機器製造科</v>
          </cell>
        </row>
        <row r="44">
          <cell r="O44">
            <v>5037</v>
          </cell>
          <cell r="P44" t="str">
            <v>複写機組立て科</v>
          </cell>
        </row>
        <row r="45">
          <cell r="O45">
            <v>5038</v>
          </cell>
          <cell r="P45" t="str">
            <v>内燃機関組立て科</v>
          </cell>
        </row>
        <row r="46">
          <cell r="O46">
            <v>5039</v>
          </cell>
          <cell r="P46" t="str">
            <v>空気圧装置組立て科</v>
          </cell>
        </row>
        <row r="47">
          <cell r="O47">
            <v>5040</v>
          </cell>
          <cell r="P47" t="str">
            <v>油圧装置調整科</v>
          </cell>
        </row>
        <row r="48">
          <cell r="O48">
            <v>5041</v>
          </cell>
          <cell r="P48" t="str">
            <v>縫製機械整備科</v>
          </cell>
        </row>
        <row r="49">
          <cell r="O49">
            <v>5042</v>
          </cell>
          <cell r="P49" t="str">
            <v>建設機械整備科</v>
          </cell>
        </row>
        <row r="50">
          <cell r="O50">
            <v>5043</v>
          </cell>
          <cell r="P50" t="str">
            <v>農業機械整備科</v>
          </cell>
        </row>
        <row r="51">
          <cell r="O51">
            <v>5044</v>
          </cell>
          <cell r="P51" t="str">
            <v>冷凍空気調和機器施工科</v>
          </cell>
        </row>
        <row r="52">
          <cell r="O52">
            <v>5045</v>
          </cell>
          <cell r="P52" t="str">
            <v>織機調整科</v>
          </cell>
        </row>
        <row r="53">
          <cell r="O53">
            <v>5046</v>
          </cell>
          <cell r="P53" t="str">
            <v>染色科</v>
          </cell>
        </row>
        <row r="54">
          <cell r="O54">
            <v>5047</v>
          </cell>
          <cell r="P54" t="str">
            <v>ニット製品製造科</v>
          </cell>
        </row>
        <row r="55">
          <cell r="O55">
            <v>5048</v>
          </cell>
          <cell r="P55" t="str">
            <v>婦人子供服製造科</v>
          </cell>
        </row>
        <row r="56">
          <cell r="O56">
            <v>5049</v>
          </cell>
          <cell r="P56" t="str">
            <v>紳士服製造科</v>
          </cell>
        </row>
        <row r="57">
          <cell r="O57">
            <v>5050</v>
          </cell>
          <cell r="P57" t="str">
            <v>和裁科</v>
          </cell>
        </row>
        <row r="58">
          <cell r="O58">
            <v>5051</v>
          </cell>
          <cell r="P58" t="str">
            <v>寝具製作科</v>
          </cell>
        </row>
        <row r="59">
          <cell r="O59">
            <v>5052</v>
          </cell>
          <cell r="P59" t="str">
            <v>帆布製品製造科</v>
          </cell>
        </row>
        <row r="60">
          <cell r="O60">
            <v>5053</v>
          </cell>
          <cell r="P60" t="str">
            <v>布はく縫製科</v>
          </cell>
        </row>
        <row r="61">
          <cell r="O61">
            <v>5054</v>
          </cell>
          <cell r="P61" t="str">
            <v>木工機械整備科</v>
          </cell>
        </row>
        <row r="62">
          <cell r="O62">
            <v>5055</v>
          </cell>
          <cell r="P62" t="str">
            <v>機械木工科</v>
          </cell>
        </row>
        <row r="63">
          <cell r="O63">
            <v>5056</v>
          </cell>
          <cell r="P63" t="str">
            <v>木型製作科</v>
          </cell>
        </row>
        <row r="64">
          <cell r="O64">
            <v>5057</v>
          </cell>
          <cell r="P64" t="str">
            <v>家具製作科</v>
          </cell>
        </row>
        <row r="65">
          <cell r="O65">
            <v>5058</v>
          </cell>
          <cell r="P65" t="str">
            <v>建具製作科</v>
          </cell>
        </row>
        <row r="66">
          <cell r="O66">
            <v>5059</v>
          </cell>
          <cell r="P66" t="str">
            <v>竹工芸科</v>
          </cell>
        </row>
        <row r="67">
          <cell r="O67">
            <v>5060</v>
          </cell>
          <cell r="P67" t="str">
            <v>紙器・段ボール箱製造科</v>
          </cell>
        </row>
        <row r="68">
          <cell r="O68">
            <v>5062</v>
          </cell>
          <cell r="P68" t="str">
            <v>製版科</v>
          </cell>
        </row>
        <row r="69">
          <cell r="O69">
            <v>5063</v>
          </cell>
          <cell r="P69" t="str">
            <v>印刷科</v>
          </cell>
        </row>
        <row r="70">
          <cell r="O70">
            <v>5064</v>
          </cell>
          <cell r="P70" t="str">
            <v>製本科</v>
          </cell>
        </row>
        <row r="71">
          <cell r="O71">
            <v>5065</v>
          </cell>
          <cell r="P71" t="str">
            <v>プラスチック成形科</v>
          </cell>
        </row>
        <row r="72">
          <cell r="O72">
            <v>5066</v>
          </cell>
          <cell r="P72" t="str">
            <v>強化プラスチック成形科</v>
          </cell>
        </row>
        <row r="73">
          <cell r="O73">
            <v>5067</v>
          </cell>
          <cell r="P73" t="str">
            <v>ガラス製品製造科</v>
          </cell>
        </row>
        <row r="74">
          <cell r="O74">
            <v>5068</v>
          </cell>
          <cell r="P74" t="str">
            <v>ほうろう加工科</v>
          </cell>
        </row>
        <row r="75">
          <cell r="O75">
            <v>5069</v>
          </cell>
          <cell r="P75" t="str">
            <v>陶磁器製造科</v>
          </cell>
        </row>
        <row r="76">
          <cell r="O76">
            <v>5070</v>
          </cell>
          <cell r="P76" t="str">
            <v>石材施工科</v>
          </cell>
        </row>
        <row r="77">
          <cell r="O77">
            <v>5071</v>
          </cell>
          <cell r="P77" t="str">
            <v>パン製造科</v>
          </cell>
        </row>
        <row r="78">
          <cell r="O78">
            <v>5072</v>
          </cell>
          <cell r="P78" t="str">
            <v>菓子製造科</v>
          </cell>
        </row>
        <row r="79">
          <cell r="O79">
            <v>5073</v>
          </cell>
          <cell r="P79" t="str">
            <v>ハム・ソーセージ・ベーコン製造科</v>
          </cell>
        </row>
        <row r="80">
          <cell r="O80">
            <v>5074</v>
          </cell>
          <cell r="P80" t="str">
            <v>水産練り製品製造科</v>
          </cell>
        </row>
        <row r="81">
          <cell r="O81">
            <v>5075</v>
          </cell>
          <cell r="P81" t="e">
            <v>#N/A</v>
          </cell>
        </row>
        <row r="82">
          <cell r="O82">
            <v>5076</v>
          </cell>
          <cell r="P82" t="str">
            <v>酒造科</v>
          </cell>
        </row>
        <row r="83">
          <cell r="O83">
            <v>5077</v>
          </cell>
          <cell r="P83" t="str">
            <v>建築大工科</v>
          </cell>
        </row>
        <row r="84">
          <cell r="O84">
            <v>5078</v>
          </cell>
          <cell r="P84" t="str">
            <v>かわらぶき科</v>
          </cell>
        </row>
        <row r="85">
          <cell r="O85">
            <v>5079</v>
          </cell>
          <cell r="P85" t="str">
            <v>とび科</v>
          </cell>
        </row>
        <row r="86">
          <cell r="O86">
            <v>5080</v>
          </cell>
          <cell r="P86" t="str">
            <v>左官科</v>
          </cell>
        </row>
        <row r="87">
          <cell r="O87">
            <v>5081</v>
          </cell>
          <cell r="P87" t="str">
            <v>築炉科</v>
          </cell>
        </row>
        <row r="88">
          <cell r="O88">
            <v>5082</v>
          </cell>
          <cell r="P88" t="str">
            <v>ブロック建築科</v>
          </cell>
        </row>
        <row r="89">
          <cell r="O89">
            <v>5083</v>
          </cell>
          <cell r="P89" t="str">
            <v>タイル張り科</v>
          </cell>
        </row>
        <row r="90">
          <cell r="O90">
            <v>5084</v>
          </cell>
          <cell r="P90" t="str">
            <v>畳製作科</v>
          </cell>
        </row>
        <row r="91">
          <cell r="O91">
            <v>5085</v>
          </cell>
          <cell r="P91" t="str">
            <v>配管科</v>
          </cell>
        </row>
        <row r="92">
          <cell r="O92">
            <v>5086</v>
          </cell>
          <cell r="P92" t="str">
            <v>厨房設備施工科</v>
          </cell>
        </row>
        <row r="93">
          <cell r="O93">
            <v>5087</v>
          </cell>
          <cell r="P93" t="str">
            <v>型枠施工科</v>
          </cell>
        </row>
        <row r="94">
          <cell r="O94">
            <v>5088</v>
          </cell>
          <cell r="P94" t="str">
            <v>鉄筋施工科</v>
          </cell>
        </row>
        <row r="95">
          <cell r="O95">
            <v>5089</v>
          </cell>
          <cell r="P95" t="str">
            <v>コンクリート圧送施工科</v>
          </cell>
        </row>
        <row r="96">
          <cell r="O96">
            <v>5090</v>
          </cell>
          <cell r="P96" t="str">
            <v>防水施工科</v>
          </cell>
        </row>
        <row r="97">
          <cell r="O97">
            <v>5091</v>
          </cell>
          <cell r="P97" t="str">
            <v>内装仕上げ施工科</v>
          </cell>
        </row>
        <row r="98">
          <cell r="O98">
            <v>5092</v>
          </cell>
          <cell r="P98" t="str">
            <v>スレート施工科</v>
          </cell>
        </row>
        <row r="99">
          <cell r="O99">
            <v>5093</v>
          </cell>
          <cell r="P99" t="str">
            <v>熱絶縁施工科</v>
          </cell>
        </row>
        <row r="100">
          <cell r="O100">
            <v>5094</v>
          </cell>
          <cell r="P100" t="str">
            <v>ガラス施工科</v>
          </cell>
        </row>
        <row r="101">
          <cell r="O101">
            <v>5095</v>
          </cell>
          <cell r="P101" t="str">
            <v>ウエルポイント施工科</v>
          </cell>
        </row>
        <row r="102">
          <cell r="O102">
            <v>5096</v>
          </cell>
          <cell r="P102" t="str">
            <v>カーテンウォール施工科</v>
          </cell>
        </row>
        <row r="103">
          <cell r="O103">
            <v>5097</v>
          </cell>
          <cell r="P103" t="str">
            <v>サッシ施工科</v>
          </cell>
        </row>
        <row r="104">
          <cell r="O104">
            <v>5098</v>
          </cell>
          <cell r="P104" t="str">
            <v>自動ドア施工科</v>
          </cell>
        </row>
        <row r="105">
          <cell r="O105">
            <v>5099</v>
          </cell>
          <cell r="P105" t="str">
            <v>テクニカルイラストレーション科</v>
          </cell>
        </row>
        <row r="106">
          <cell r="O106">
            <v>5100</v>
          </cell>
          <cell r="P106" t="str">
            <v>建築図面製作科</v>
          </cell>
        </row>
        <row r="107">
          <cell r="O107">
            <v>5101</v>
          </cell>
          <cell r="P107" t="str">
            <v>機械・プラント製図科</v>
          </cell>
        </row>
        <row r="108">
          <cell r="O108">
            <v>5102</v>
          </cell>
          <cell r="P108" t="str">
            <v>電気製図科</v>
          </cell>
        </row>
        <row r="109">
          <cell r="O109">
            <v>5103</v>
          </cell>
          <cell r="P109" t="str">
            <v>化学分析科</v>
          </cell>
        </row>
        <row r="110">
          <cell r="O110">
            <v>5104</v>
          </cell>
          <cell r="P110" t="str">
            <v>金属材料試験科</v>
          </cell>
        </row>
        <row r="111">
          <cell r="O111">
            <v>5105</v>
          </cell>
          <cell r="P111" t="str">
            <v>漆器製造科</v>
          </cell>
        </row>
        <row r="112">
          <cell r="O112">
            <v>5106</v>
          </cell>
          <cell r="P112" t="str">
            <v>貴金属装身具製作科</v>
          </cell>
        </row>
        <row r="113">
          <cell r="O113">
            <v>5107</v>
          </cell>
          <cell r="P113" t="str">
            <v>印章彫刻科</v>
          </cell>
        </row>
        <row r="114">
          <cell r="O114">
            <v>5109</v>
          </cell>
          <cell r="P114" t="str">
            <v>表装科</v>
          </cell>
        </row>
        <row r="115">
          <cell r="O115">
            <v>5110</v>
          </cell>
          <cell r="P115" t="str">
            <v>塗装科</v>
          </cell>
        </row>
        <row r="116">
          <cell r="O116">
            <v>5111</v>
          </cell>
          <cell r="P116" t="str">
            <v>広告美術仕上げ科</v>
          </cell>
        </row>
        <row r="117">
          <cell r="O117">
            <v>5112</v>
          </cell>
          <cell r="P117" t="str">
            <v>義肢・装具製作科</v>
          </cell>
        </row>
        <row r="118">
          <cell r="O118">
            <v>5113</v>
          </cell>
          <cell r="P118" t="str">
            <v>舞台機構調整科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コード表"/>
      <sheetName val="印刷原稿"/>
      <sheetName val="第62号様"/>
      <sheetName val="県総計"/>
      <sheetName val="専修課程"/>
      <sheetName val="普通課程"/>
      <sheetName val="専門課程"/>
    </sheetNames>
    <sheetDataSet>
      <sheetData sheetId="0">
        <row r="2">
          <cell r="A2" t="str">
            <v>1</v>
          </cell>
          <cell r="B2" t="str">
            <v>北海道</v>
          </cell>
        </row>
        <row r="3">
          <cell r="A3" t="str">
            <v>2</v>
          </cell>
          <cell r="B3" t="str">
            <v>青森県</v>
          </cell>
        </row>
        <row r="4">
          <cell r="A4" t="str">
            <v>3</v>
          </cell>
          <cell r="B4" t="str">
            <v>岩手県</v>
          </cell>
        </row>
        <row r="5">
          <cell r="A5" t="str">
            <v>4</v>
          </cell>
          <cell r="B5" t="str">
            <v>宮城県</v>
          </cell>
        </row>
        <row r="6">
          <cell r="A6" t="str">
            <v>5</v>
          </cell>
          <cell r="B6" t="str">
            <v>秋田県</v>
          </cell>
        </row>
        <row r="7">
          <cell r="A7" t="str">
            <v>6</v>
          </cell>
          <cell r="B7" t="str">
            <v>山形県</v>
          </cell>
        </row>
        <row r="8">
          <cell r="A8" t="str">
            <v>7</v>
          </cell>
          <cell r="B8" t="str">
            <v>福島県</v>
          </cell>
        </row>
        <row r="9">
          <cell r="A9" t="str">
            <v>8</v>
          </cell>
          <cell r="B9" t="str">
            <v>茨城県</v>
          </cell>
        </row>
        <row r="10">
          <cell r="A10" t="str">
            <v>9</v>
          </cell>
          <cell r="B10" t="str">
            <v>栃木県</v>
          </cell>
        </row>
        <row r="11">
          <cell r="A11" t="str">
            <v>10</v>
          </cell>
          <cell r="B11" t="str">
            <v>群馬県</v>
          </cell>
        </row>
        <row r="12">
          <cell r="A12" t="str">
            <v>11</v>
          </cell>
          <cell r="B12" t="str">
            <v>埼玉県</v>
          </cell>
        </row>
        <row r="13">
          <cell r="A13" t="str">
            <v>12</v>
          </cell>
          <cell r="B13" t="str">
            <v>千葉県</v>
          </cell>
        </row>
        <row r="14">
          <cell r="A14" t="str">
            <v>13</v>
          </cell>
          <cell r="B14" t="str">
            <v>東京都</v>
          </cell>
        </row>
        <row r="15">
          <cell r="A15" t="str">
            <v>14</v>
          </cell>
          <cell r="B15" t="str">
            <v>神奈川県</v>
          </cell>
        </row>
        <row r="16">
          <cell r="A16" t="str">
            <v>15</v>
          </cell>
          <cell r="B16" t="str">
            <v>新潟県</v>
          </cell>
        </row>
        <row r="17">
          <cell r="A17" t="str">
            <v>16</v>
          </cell>
          <cell r="B17" t="str">
            <v>富山県</v>
          </cell>
        </row>
        <row r="18">
          <cell r="A18" t="str">
            <v>17</v>
          </cell>
          <cell r="B18" t="str">
            <v>石川県</v>
          </cell>
        </row>
        <row r="19">
          <cell r="A19" t="str">
            <v>18</v>
          </cell>
          <cell r="B19" t="str">
            <v>福井県</v>
          </cell>
        </row>
        <row r="20">
          <cell r="A20" t="str">
            <v>19</v>
          </cell>
          <cell r="B20" t="str">
            <v>山梨県</v>
          </cell>
        </row>
        <row r="21">
          <cell r="A21" t="str">
            <v>20</v>
          </cell>
          <cell r="B21" t="str">
            <v>長野県</v>
          </cell>
        </row>
        <row r="22">
          <cell r="A22" t="str">
            <v>21</v>
          </cell>
          <cell r="B22" t="str">
            <v>岐阜県</v>
          </cell>
        </row>
        <row r="23">
          <cell r="A23" t="str">
            <v>22</v>
          </cell>
          <cell r="B23" t="str">
            <v>静岡県</v>
          </cell>
        </row>
        <row r="24">
          <cell r="A24" t="str">
            <v>23</v>
          </cell>
          <cell r="B24" t="str">
            <v>愛知県</v>
          </cell>
        </row>
        <row r="25">
          <cell r="A25" t="str">
            <v>24</v>
          </cell>
          <cell r="B25" t="str">
            <v>三重県</v>
          </cell>
        </row>
        <row r="26">
          <cell r="A26" t="str">
            <v>25</v>
          </cell>
          <cell r="B26" t="str">
            <v>滋賀県</v>
          </cell>
        </row>
        <row r="27">
          <cell r="A27" t="str">
            <v>26</v>
          </cell>
          <cell r="B27" t="str">
            <v>京都府</v>
          </cell>
        </row>
        <row r="28">
          <cell r="A28" t="str">
            <v>27</v>
          </cell>
          <cell r="B28" t="str">
            <v>大阪府</v>
          </cell>
        </row>
        <row r="29">
          <cell r="A29" t="str">
            <v>28</v>
          </cell>
          <cell r="B29" t="str">
            <v>兵庫県</v>
          </cell>
        </row>
        <row r="30">
          <cell r="A30" t="str">
            <v>29</v>
          </cell>
          <cell r="B30" t="str">
            <v>奈良県</v>
          </cell>
        </row>
        <row r="31">
          <cell r="A31" t="str">
            <v>30</v>
          </cell>
          <cell r="B31" t="str">
            <v>和歌山県</v>
          </cell>
        </row>
        <row r="32">
          <cell r="A32" t="str">
            <v>31</v>
          </cell>
          <cell r="B32" t="str">
            <v>鳥取県</v>
          </cell>
        </row>
        <row r="33">
          <cell r="A33" t="str">
            <v>32</v>
          </cell>
          <cell r="B33" t="str">
            <v>島根県</v>
          </cell>
        </row>
        <row r="34">
          <cell r="A34" t="str">
            <v>33</v>
          </cell>
          <cell r="B34" t="str">
            <v>岡山県</v>
          </cell>
        </row>
        <row r="35">
          <cell r="A35" t="str">
            <v>34</v>
          </cell>
          <cell r="B35" t="str">
            <v>広島県</v>
          </cell>
        </row>
        <row r="36">
          <cell r="A36" t="str">
            <v>35</v>
          </cell>
          <cell r="B36" t="str">
            <v>山口県</v>
          </cell>
        </row>
        <row r="37">
          <cell r="A37" t="str">
            <v>36</v>
          </cell>
          <cell r="B37" t="str">
            <v>徳島県</v>
          </cell>
        </row>
        <row r="38">
          <cell r="A38" t="str">
            <v>37</v>
          </cell>
          <cell r="B38" t="str">
            <v>香川県</v>
          </cell>
        </row>
        <row r="39">
          <cell r="A39" t="str">
            <v>38</v>
          </cell>
          <cell r="B39" t="str">
            <v>愛媛県</v>
          </cell>
        </row>
        <row r="40">
          <cell r="A40" t="str">
            <v>39</v>
          </cell>
          <cell r="B40" t="str">
            <v>高知県</v>
          </cell>
        </row>
        <row r="41">
          <cell r="A41" t="str">
            <v>40</v>
          </cell>
          <cell r="B41" t="str">
            <v>福岡県</v>
          </cell>
        </row>
        <row r="42">
          <cell r="A42" t="str">
            <v>41</v>
          </cell>
          <cell r="B42" t="str">
            <v>佐賀県</v>
          </cell>
        </row>
        <row r="43">
          <cell r="A43" t="str">
            <v>42</v>
          </cell>
          <cell r="B43" t="str">
            <v>長崎県</v>
          </cell>
        </row>
        <row r="44">
          <cell r="A44" t="str">
            <v>43</v>
          </cell>
          <cell r="B44" t="str">
            <v>熊本県</v>
          </cell>
        </row>
        <row r="45">
          <cell r="A45" t="str">
            <v>44</v>
          </cell>
          <cell r="B45" t="str">
            <v>大分県</v>
          </cell>
        </row>
        <row r="46">
          <cell r="A46" t="str">
            <v>45</v>
          </cell>
          <cell r="B46" t="str">
            <v>宮崎県</v>
          </cell>
        </row>
        <row r="47">
          <cell r="A47" t="str">
            <v>46</v>
          </cell>
          <cell r="B47" t="str">
            <v>鹿児島県</v>
          </cell>
        </row>
        <row r="48">
          <cell r="A48" t="str">
            <v>47</v>
          </cell>
          <cell r="B48" t="str">
            <v>沖縄県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hads.ac.jp/" TargetMode="External" /><Relationship Id="rId2" Type="http://schemas.openxmlformats.org/officeDocument/2006/relationships/hyperlink" Target="http://www.senkun.jp/" TargetMode="External" /><Relationship Id="rId3" Type="http://schemas.openxmlformats.org/officeDocument/2006/relationships/hyperlink" Target="http://osaki-kunren.jp/" TargetMode="External" /><Relationship Id="rId4" Type="http://schemas.openxmlformats.org/officeDocument/2006/relationships/hyperlink" Target="http://home.e-catv.ne.jp/kunrenkou/" TargetMode="External" /><Relationship Id="rId5" Type="http://schemas.openxmlformats.org/officeDocument/2006/relationships/hyperlink" Target="http://www.aikanren.or.jp/" TargetMode="External" /><Relationship Id="rId6" Type="http://schemas.openxmlformats.org/officeDocument/2006/relationships/hyperlink" Target="http://fvta1.web.fc2.com/" TargetMode="External" /><Relationship Id="rId7" Type="http://schemas.openxmlformats.org/officeDocument/2006/relationships/hyperlink" Target="http://www.mytec.ac.jp/" TargetMode="External" /><Relationship Id="rId8" Type="http://schemas.openxmlformats.org/officeDocument/2006/relationships/hyperlink" Target="http://www.ksk.ac.jp/" TargetMode="External" /><Relationship Id="rId9" Type="http://schemas.openxmlformats.org/officeDocument/2006/relationships/hyperlink" Target="http://buzen-vtc.com/" TargetMode="External" /><Relationship Id="rId10" Type="http://schemas.openxmlformats.org/officeDocument/2006/relationships/hyperlink" Target="http://www.fukuokakenban.jp/school.html" TargetMode="External" /><Relationship Id="rId11" Type="http://schemas.openxmlformats.org/officeDocument/2006/relationships/hyperlink" Target="http://www.agekke.co.jp/" TargetMode="External" /><Relationship Id="rId12" Type="http://schemas.openxmlformats.org/officeDocument/2006/relationships/hyperlink" Target="http://www.daikin-training.com/" TargetMode="External" /><Relationship Id="rId13" Type="http://schemas.openxmlformats.org/officeDocument/2006/relationships/hyperlink" Target="https://sites.google.com/site/testtakumi/" TargetMode="External" /><Relationship Id="rId14" Type="http://schemas.openxmlformats.org/officeDocument/2006/relationships/hyperlink" Target="http://www.akita-kensetsugino.jp/" TargetMode="External" /><Relationship Id="rId15" Type="http://schemas.openxmlformats.org/officeDocument/2006/relationships/hyperlink" Target="http://www.polus.co.jp/kunrenkou/" TargetMode="External" /><Relationship Id="rId16" Type="http://schemas.openxmlformats.org/officeDocument/2006/relationships/hyperlink" Target="http://www.sakukokun.ac.jp/" TargetMode="External" /><Relationship Id="rId17" Type="http://schemas.openxmlformats.org/officeDocument/2006/relationships/hyperlink" Target="http://www.u-kensetu.gr.jp/" TargetMode="External" /><Relationship Id="rId18" Type="http://schemas.openxmlformats.org/officeDocument/2006/relationships/hyperlink" Target="http://www.naganoroukiren.or.jp/" TargetMode="External" /><Relationship Id="rId19" Type="http://schemas.openxmlformats.org/officeDocument/2006/relationships/hyperlink" Target="http://www.ginosenta.or.jp/" TargetMode="External" /><Relationship Id="rId20" Type="http://schemas.openxmlformats.org/officeDocument/2006/relationships/hyperlink" Target="http://www.k-rouki.or.jp/" TargetMode="External" /><Relationship Id="rId21" Type="http://schemas.openxmlformats.org/officeDocument/2006/relationships/hyperlink" Target="http://www.choken.or.jp/" TargetMode="External" /><Relationship Id="rId22" Type="http://schemas.openxmlformats.org/officeDocument/2006/relationships/hyperlink" Target="http://www.naganota.or.jp/link/link.html" TargetMode="External" /><Relationship Id="rId23" Type="http://schemas.openxmlformats.org/officeDocument/2006/relationships/hyperlink" Target="http://www.crane-nagano.com/" TargetMode="External" /><Relationship Id="rId24" Type="http://schemas.openxmlformats.org/officeDocument/2006/relationships/hyperlink" Target="http://www.tottoribankin.com/" TargetMode="External" /><Relationship Id="rId25" Type="http://schemas.openxmlformats.org/officeDocument/2006/relationships/hyperlink" Target="http://www.nakanotc.ac.jp/" TargetMode="External" /><Relationship Id="rId26" Type="http://schemas.openxmlformats.org/officeDocument/2006/relationships/hyperlink" Target="http://w1.avis.ne.jp/~shokkun/" TargetMode="External" /><Relationship Id="rId27" Type="http://schemas.openxmlformats.org/officeDocument/2006/relationships/hyperlink" Target="http://www.yavada.jp/" TargetMode="External" /><Relationship Id="rId28" Type="http://schemas.openxmlformats.org/officeDocument/2006/relationships/hyperlink" Target="http://fyoshidakunrenko.jp/" TargetMode="External" /><Relationship Id="rId29" Type="http://schemas.openxmlformats.org/officeDocument/2006/relationships/hyperlink" Target="http://www.kensetu-yokohama.jp/school/index.html" TargetMode="External" /><Relationship Id="rId30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7"/>
  <sheetViews>
    <sheetView showGridLines="0" tabSelected="1" zoomScale="80" zoomScaleNormal="80" zoomScaleSheetLayoutView="80" zoomScalePageLayoutView="0" workbookViewId="0" topLeftCell="A1">
      <pane xSplit="1" ySplit="2" topLeftCell="B9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98" sqref="B98"/>
    </sheetView>
  </sheetViews>
  <sheetFormatPr defaultColWidth="9.00390625" defaultRowHeight="13.5"/>
  <cols>
    <col min="1" max="1" width="13.50390625" style="3" customWidth="1"/>
    <col min="2" max="2" width="45.125" style="3" customWidth="1"/>
    <col min="3" max="3" width="29.00390625" style="4" customWidth="1"/>
    <col min="4" max="4" width="28.75390625" style="3" customWidth="1"/>
    <col min="5" max="5" width="20.50390625" style="3" customWidth="1"/>
    <col min="6" max="6" width="24.125" style="3" customWidth="1"/>
    <col min="7" max="8" width="10.625" style="3" customWidth="1"/>
    <col min="9" max="9" width="21.25390625" style="3" customWidth="1"/>
    <col min="10" max="16384" width="9.00390625" style="6" customWidth="1"/>
  </cols>
  <sheetData>
    <row r="1" spans="1:9" s="7" customFormat="1" ht="36" customHeight="1" thickBot="1">
      <c r="A1" s="1" t="s">
        <v>14</v>
      </c>
      <c r="B1" s="1"/>
      <c r="C1" s="2"/>
      <c r="D1" s="1"/>
      <c r="E1" s="5"/>
      <c r="F1" s="5"/>
      <c r="G1" s="1"/>
      <c r="H1" s="1"/>
      <c r="I1" s="1"/>
    </row>
    <row r="2" spans="1:9" ht="19.5" customHeight="1" thickBot="1">
      <c r="A2" s="8" t="s">
        <v>4</v>
      </c>
      <c r="B2" s="9" t="s">
        <v>5</v>
      </c>
      <c r="C2" s="10" t="s">
        <v>6</v>
      </c>
      <c r="D2" s="10" t="s">
        <v>0</v>
      </c>
      <c r="E2" s="10" t="s">
        <v>2</v>
      </c>
      <c r="F2" s="10" t="s">
        <v>3</v>
      </c>
      <c r="G2" s="10" t="s">
        <v>1</v>
      </c>
      <c r="H2" s="10" t="s">
        <v>8</v>
      </c>
      <c r="I2" s="11" t="s">
        <v>7</v>
      </c>
    </row>
    <row r="3" spans="1:9" ht="39.75" customHeight="1" thickTop="1">
      <c r="A3" s="12" t="s">
        <v>315</v>
      </c>
      <c r="B3" s="13" t="s">
        <v>316</v>
      </c>
      <c r="C3" s="14" t="s">
        <v>202</v>
      </c>
      <c r="D3" s="15" t="s">
        <v>317</v>
      </c>
      <c r="E3" s="16" t="s">
        <v>140</v>
      </c>
      <c r="F3" s="16" t="s">
        <v>11</v>
      </c>
      <c r="G3" s="17">
        <v>20</v>
      </c>
      <c r="H3" s="17">
        <v>20</v>
      </c>
      <c r="I3" s="146" t="s">
        <v>337</v>
      </c>
    </row>
    <row r="4" spans="1:9" ht="39.75" customHeight="1">
      <c r="A4" s="12"/>
      <c r="B4" s="18"/>
      <c r="C4" s="19" t="s">
        <v>192</v>
      </c>
      <c r="D4" s="20" t="s">
        <v>318</v>
      </c>
      <c r="E4" s="21" t="s">
        <v>73</v>
      </c>
      <c r="F4" s="21" t="s">
        <v>11</v>
      </c>
      <c r="G4" s="22">
        <v>10</v>
      </c>
      <c r="H4" s="22">
        <v>10</v>
      </c>
      <c r="I4" s="142"/>
    </row>
    <row r="5" spans="1:9" ht="39.75" customHeight="1">
      <c r="A5" s="12"/>
      <c r="B5" s="18"/>
      <c r="C5" s="19" t="s">
        <v>307</v>
      </c>
      <c r="D5" s="20" t="s">
        <v>319</v>
      </c>
      <c r="E5" s="21" t="s">
        <v>13</v>
      </c>
      <c r="F5" s="21" t="s">
        <v>11</v>
      </c>
      <c r="G5" s="22">
        <v>10</v>
      </c>
      <c r="H5" s="22">
        <v>10</v>
      </c>
      <c r="I5" s="143"/>
    </row>
    <row r="6" spans="1:9" ht="39.75" customHeight="1">
      <c r="A6" s="12"/>
      <c r="B6" s="23" t="s">
        <v>320</v>
      </c>
      <c r="C6" s="19" t="s">
        <v>321</v>
      </c>
      <c r="D6" s="20" t="s">
        <v>287</v>
      </c>
      <c r="E6" s="21" t="s">
        <v>140</v>
      </c>
      <c r="F6" s="21" t="s">
        <v>11</v>
      </c>
      <c r="G6" s="22">
        <v>10</v>
      </c>
      <c r="H6" s="22">
        <v>10</v>
      </c>
      <c r="I6" s="146" t="s">
        <v>338</v>
      </c>
    </row>
    <row r="7" spans="1:9" ht="39.75" customHeight="1">
      <c r="A7" s="12"/>
      <c r="B7" s="18"/>
      <c r="C7" s="19" t="s">
        <v>307</v>
      </c>
      <c r="D7" s="20" t="s">
        <v>287</v>
      </c>
      <c r="E7" s="21" t="s">
        <v>12</v>
      </c>
      <c r="F7" s="21" t="s">
        <v>11</v>
      </c>
      <c r="G7" s="22">
        <v>6</v>
      </c>
      <c r="H7" s="22">
        <v>6</v>
      </c>
      <c r="I7" s="142"/>
    </row>
    <row r="8" spans="1:9" ht="39.75" customHeight="1">
      <c r="A8" s="12"/>
      <c r="B8" s="18"/>
      <c r="C8" s="23" t="s">
        <v>192</v>
      </c>
      <c r="D8" s="28" t="s">
        <v>339</v>
      </c>
      <c r="E8" s="24" t="s">
        <v>200</v>
      </c>
      <c r="F8" s="24" t="s">
        <v>11</v>
      </c>
      <c r="G8" s="25">
        <v>5</v>
      </c>
      <c r="H8" s="25">
        <v>5</v>
      </c>
      <c r="I8" s="142"/>
    </row>
    <row r="9" spans="1:9" ht="39.75" customHeight="1">
      <c r="A9" s="12"/>
      <c r="B9" s="18"/>
      <c r="C9" s="23" t="s">
        <v>192</v>
      </c>
      <c r="D9" s="20" t="s">
        <v>340</v>
      </c>
      <c r="E9" s="21" t="s">
        <v>12</v>
      </c>
      <c r="F9" s="21" t="s">
        <v>11</v>
      </c>
      <c r="G9" s="25">
        <v>6</v>
      </c>
      <c r="H9" s="25">
        <v>6</v>
      </c>
      <c r="I9" s="125"/>
    </row>
    <row r="10" spans="1:9" ht="39.75" customHeight="1">
      <c r="A10" s="26" t="s">
        <v>293</v>
      </c>
      <c r="B10" s="27" t="s">
        <v>341</v>
      </c>
      <c r="C10" s="19" t="s">
        <v>294</v>
      </c>
      <c r="D10" s="20" t="s">
        <v>295</v>
      </c>
      <c r="E10" s="21" t="s">
        <v>236</v>
      </c>
      <c r="F10" s="21" t="s">
        <v>11</v>
      </c>
      <c r="G10" s="22" t="s">
        <v>296</v>
      </c>
      <c r="H10" s="22" t="s">
        <v>296</v>
      </c>
      <c r="I10" s="146" t="s">
        <v>297</v>
      </c>
    </row>
    <row r="11" spans="1:9" ht="39.75" customHeight="1">
      <c r="A11" s="12"/>
      <c r="B11" s="18"/>
      <c r="C11" s="19" t="s">
        <v>294</v>
      </c>
      <c r="D11" s="20" t="s">
        <v>298</v>
      </c>
      <c r="E11" s="21" t="s">
        <v>13</v>
      </c>
      <c r="F11" s="21" t="s">
        <v>11</v>
      </c>
      <c r="G11" s="22" t="s">
        <v>296</v>
      </c>
      <c r="H11" s="22" t="s">
        <v>296</v>
      </c>
      <c r="I11" s="158"/>
    </row>
    <row r="12" spans="1:9" ht="39.75" customHeight="1">
      <c r="A12" s="12"/>
      <c r="B12" s="18"/>
      <c r="C12" s="19" t="s">
        <v>299</v>
      </c>
      <c r="D12" s="20" t="s">
        <v>300</v>
      </c>
      <c r="E12" s="21" t="s">
        <v>140</v>
      </c>
      <c r="F12" s="21" t="s">
        <v>11</v>
      </c>
      <c r="G12" s="22" t="s">
        <v>296</v>
      </c>
      <c r="H12" s="22" t="s">
        <v>296</v>
      </c>
      <c r="I12" s="158"/>
    </row>
    <row r="13" spans="1:9" ht="39.75" customHeight="1">
      <c r="A13" s="12"/>
      <c r="B13" s="18"/>
      <c r="C13" s="23" t="s">
        <v>188</v>
      </c>
      <c r="D13" s="28" t="s">
        <v>301</v>
      </c>
      <c r="E13" s="24" t="s">
        <v>184</v>
      </c>
      <c r="F13" s="24" t="s">
        <v>11</v>
      </c>
      <c r="G13" s="25" t="s">
        <v>296</v>
      </c>
      <c r="H13" s="25" t="s">
        <v>296</v>
      </c>
      <c r="I13" s="150"/>
    </row>
    <row r="14" spans="1:9" ht="39.75" customHeight="1">
      <c r="A14" s="12"/>
      <c r="B14" s="27" t="s">
        <v>302</v>
      </c>
      <c r="C14" s="19" t="s">
        <v>303</v>
      </c>
      <c r="D14" s="20" t="s">
        <v>304</v>
      </c>
      <c r="E14" s="21" t="s">
        <v>342</v>
      </c>
      <c r="F14" s="21" t="s">
        <v>11</v>
      </c>
      <c r="G14" s="25">
        <v>10</v>
      </c>
      <c r="H14" s="25">
        <v>10</v>
      </c>
      <c r="I14" s="146" t="s">
        <v>305</v>
      </c>
    </row>
    <row r="15" spans="1:9" ht="39.75" customHeight="1">
      <c r="A15" s="12"/>
      <c r="B15" s="18"/>
      <c r="C15" s="19" t="s">
        <v>303</v>
      </c>
      <c r="D15" s="20" t="s">
        <v>306</v>
      </c>
      <c r="E15" s="21" t="s">
        <v>200</v>
      </c>
      <c r="F15" s="21" t="s">
        <v>11</v>
      </c>
      <c r="G15" s="25">
        <v>10</v>
      </c>
      <c r="H15" s="25">
        <v>10</v>
      </c>
      <c r="I15" s="158"/>
    </row>
    <row r="16" spans="1:9" ht="39.75" customHeight="1">
      <c r="A16" s="12"/>
      <c r="B16" s="18"/>
      <c r="C16" s="19" t="s">
        <v>307</v>
      </c>
      <c r="D16" s="20" t="s">
        <v>308</v>
      </c>
      <c r="E16" s="21" t="s">
        <v>13</v>
      </c>
      <c r="F16" s="21" t="s">
        <v>11</v>
      </c>
      <c r="G16" s="22">
        <v>10</v>
      </c>
      <c r="H16" s="22">
        <v>10</v>
      </c>
      <c r="I16" s="158"/>
    </row>
    <row r="17" spans="1:9" ht="39.75" customHeight="1">
      <c r="A17" s="12"/>
      <c r="B17" s="18"/>
      <c r="C17" s="19" t="s">
        <v>307</v>
      </c>
      <c r="D17" s="20" t="s">
        <v>309</v>
      </c>
      <c r="E17" s="21" t="s">
        <v>140</v>
      </c>
      <c r="F17" s="21" t="s">
        <v>11</v>
      </c>
      <c r="G17" s="22">
        <v>10</v>
      </c>
      <c r="H17" s="22">
        <v>10</v>
      </c>
      <c r="I17" s="158"/>
    </row>
    <row r="18" spans="1:9" ht="39.75" customHeight="1">
      <c r="A18" s="29"/>
      <c r="B18" s="30"/>
      <c r="C18" s="19" t="s">
        <v>299</v>
      </c>
      <c r="D18" s="20" t="s">
        <v>310</v>
      </c>
      <c r="E18" s="21" t="s">
        <v>17</v>
      </c>
      <c r="F18" s="21" t="s">
        <v>11</v>
      </c>
      <c r="G18" s="22">
        <v>10</v>
      </c>
      <c r="H18" s="22">
        <v>10</v>
      </c>
      <c r="I18" s="150"/>
    </row>
    <row r="19" spans="1:9" s="33" customFormat="1" ht="39.75" customHeight="1">
      <c r="A19" s="12" t="s">
        <v>343</v>
      </c>
      <c r="B19" s="31" t="s">
        <v>344</v>
      </c>
      <c r="C19" s="30" t="s">
        <v>345</v>
      </c>
      <c r="D19" s="46" t="s">
        <v>346</v>
      </c>
      <c r="E19" s="40" t="s">
        <v>12</v>
      </c>
      <c r="F19" s="40" t="s">
        <v>11</v>
      </c>
      <c r="G19" s="133">
        <v>10</v>
      </c>
      <c r="H19" s="133">
        <v>10</v>
      </c>
      <c r="I19" s="158" t="s">
        <v>347</v>
      </c>
    </row>
    <row r="20" spans="1:9" s="33" customFormat="1" ht="39.75" customHeight="1">
      <c r="A20" s="34"/>
      <c r="B20" s="32"/>
      <c r="C20" s="19" t="s">
        <v>345</v>
      </c>
      <c r="D20" s="20" t="s">
        <v>348</v>
      </c>
      <c r="E20" s="21" t="s">
        <v>13</v>
      </c>
      <c r="F20" s="21" t="s">
        <v>11</v>
      </c>
      <c r="G20" s="22">
        <v>10</v>
      </c>
      <c r="H20" s="22">
        <v>10</v>
      </c>
      <c r="I20" s="150"/>
    </row>
    <row r="21" spans="1:10" s="3" customFormat="1" ht="39.75" customHeight="1">
      <c r="A21" s="26" t="s">
        <v>284</v>
      </c>
      <c r="B21" s="23" t="s">
        <v>285</v>
      </c>
      <c r="C21" s="19" t="s">
        <v>303</v>
      </c>
      <c r="D21" s="20"/>
      <c r="E21" s="21" t="s">
        <v>148</v>
      </c>
      <c r="F21" s="21" t="s">
        <v>11</v>
      </c>
      <c r="G21" s="22">
        <v>5</v>
      </c>
      <c r="H21" s="22">
        <v>5</v>
      </c>
      <c r="I21" s="146" t="s">
        <v>349</v>
      </c>
      <c r="J21" s="4"/>
    </row>
    <row r="22" spans="1:10" s="3" customFormat="1" ht="39.75" customHeight="1">
      <c r="A22" s="12"/>
      <c r="B22" s="18"/>
      <c r="C22" s="19" t="s">
        <v>291</v>
      </c>
      <c r="D22" s="20"/>
      <c r="E22" s="21" t="s">
        <v>148</v>
      </c>
      <c r="F22" s="21" t="s">
        <v>11</v>
      </c>
      <c r="G22" s="22">
        <v>5</v>
      </c>
      <c r="H22" s="22">
        <v>5</v>
      </c>
      <c r="I22" s="142"/>
      <c r="J22" s="4"/>
    </row>
    <row r="23" spans="1:10" s="3" customFormat="1" ht="39.75" customHeight="1">
      <c r="A23" s="12"/>
      <c r="B23" s="18"/>
      <c r="C23" s="19" t="s">
        <v>321</v>
      </c>
      <c r="D23" s="20"/>
      <c r="E23" s="21" t="s">
        <v>148</v>
      </c>
      <c r="F23" s="21" t="s">
        <v>11</v>
      </c>
      <c r="G23" s="22">
        <v>5</v>
      </c>
      <c r="H23" s="22">
        <v>5</v>
      </c>
      <c r="I23" s="158"/>
      <c r="J23" s="4"/>
    </row>
    <row r="24" spans="1:10" s="3" customFormat="1" ht="39.75" customHeight="1">
      <c r="A24" s="12"/>
      <c r="B24" s="18"/>
      <c r="C24" s="19" t="s">
        <v>288</v>
      </c>
      <c r="D24" s="20"/>
      <c r="E24" s="21" t="s">
        <v>148</v>
      </c>
      <c r="F24" s="21" t="s">
        <v>11</v>
      </c>
      <c r="G24" s="22">
        <v>5</v>
      </c>
      <c r="H24" s="22">
        <v>5</v>
      </c>
      <c r="I24" s="158"/>
      <c r="J24" s="4"/>
    </row>
    <row r="25" spans="1:10" s="3" customFormat="1" ht="39.75" customHeight="1">
      <c r="A25" s="12"/>
      <c r="B25" s="30"/>
      <c r="C25" s="19" t="s">
        <v>289</v>
      </c>
      <c r="D25" s="20"/>
      <c r="E25" s="21" t="s">
        <v>148</v>
      </c>
      <c r="F25" s="21" t="s">
        <v>11</v>
      </c>
      <c r="G25" s="22">
        <v>5</v>
      </c>
      <c r="H25" s="22">
        <v>5</v>
      </c>
      <c r="I25" s="150"/>
      <c r="J25" s="4"/>
    </row>
    <row r="26" spans="1:10" s="3" customFormat="1" ht="39.75" customHeight="1">
      <c r="A26" s="12"/>
      <c r="B26" s="23" t="s">
        <v>290</v>
      </c>
      <c r="C26" s="19" t="s">
        <v>291</v>
      </c>
      <c r="D26" s="20"/>
      <c r="E26" s="21" t="s">
        <v>12</v>
      </c>
      <c r="F26" s="21" t="s">
        <v>11</v>
      </c>
      <c r="G26" s="22">
        <v>15</v>
      </c>
      <c r="H26" s="22">
        <v>15</v>
      </c>
      <c r="I26" s="146" t="s">
        <v>350</v>
      </c>
      <c r="J26" s="4"/>
    </row>
    <row r="27" spans="1:10" s="3" customFormat="1" ht="39.75" customHeight="1">
      <c r="A27" s="29"/>
      <c r="B27" s="35"/>
      <c r="C27" s="19" t="s">
        <v>351</v>
      </c>
      <c r="D27" s="20"/>
      <c r="E27" s="21" t="s">
        <v>12</v>
      </c>
      <c r="F27" s="21" t="s">
        <v>11</v>
      </c>
      <c r="G27" s="22">
        <v>10</v>
      </c>
      <c r="H27" s="22">
        <v>10</v>
      </c>
      <c r="I27" s="150"/>
      <c r="J27" s="4"/>
    </row>
    <row r="28" spans="1:9" ht="39.75" customHeight="1">
      <c r="A28" s="12" t="s">
        <v>352</v>
      </c>
      <c r="B28" s="36" t="s">
        <v>353</v>
      </c>
      <c r="C28" s="19" t="s">
        <v>354</v>
      </c>
      <c r="D28" s="19" t="s">
        <v>355</v>
      </c>
      <c r="E28" s="21" t="s">
        <v>356</v>
      </c>
      <c r="F28" s="21" t="s">
        <v>81</v>
      </c>
      <c r="G28" s="37">
        <v>20</v>
      </c>
      <c r="H28" s="38">
        <v>20</v>
      </c>
      <c r="I28" s="142" t="s">
        <v>357</v>
      </c>
    </row>
    <row r="29" spans="1:9" ht="39.75" customHeight="1">
      <c r="A29" s="12"/>
      <c r="B29" s="18"/>
      <c r="C29" s="19" t="s">
        <v>192</v>
      </c>
      <c r="D29" s="19" t="s">
        <v>358</v>
      </c>
      <c r="E29" s="21" t="s">
        <v>236</v>
      </c>
      <c r="F29" s="21" t="s">
        <v>11</v>
      </c>
      <c r="G29" s="37">
        <v>20</v>
      </c>
      <c r="H29" s="37">
        <v>40</v>
      </c>
      <c r="I29" s="142"/>
    </row>
    <row r="30" spans="1:9" ht="39.75" customHeight="1">
      <c r="A30" s="12"/>
      <c r="B30" s="18"/>
      <c r="C30" s="23" t="s">
        <v>192</v>
      </c>
      <c r="D30" s="23" t="s">
        <v>359</v>
      </c>
      <c r="E30" s="21" t="s">
        <v>12</v>
      </c>
      <c r="F30" s="21" t="s">
        <v>11</v>
      </c>
      <c r="G30" s="37">
        <v>20</v>
      </c>
      <c r="H30" s="39">
        <v>60</v>
      </c>
      <c r="I30" s="143"/>
    </row>
    <row r="31" spans="1:9" ht="39.75" customHeight="1">
      <c r="A31" s="12"/>
      <c r="B31" s="19" t="s">
        <v>360</v>
      </c>
      <c r="C31" s="19" t="s">
        <v>307</v>
      </c>
      <c r="D31" s="19" t="s">
        <v>361</v>
      </c>
      <c r="E31" s="21" t="s">
        <v>12</v>
      </c>
      <c r="F31" s="40" t="s">
        <v>11</v>
      </c>
      <c r="G31" s="37">
        <v>5</v>
      </c>
      <c r="H31" s="37">
        <v>5</v>
      </c>
      <c r="I31" s="126" t="s">
        <v>362</v>
      </c>
    </row>
    <row r="32" spans="1:9" ht="39.75" customHeight="1">
      <c r="A32" s="12"/>
      <c r="B32" s="18" t="s">
        <v>363</v>
      </c>
      <c r="C32" s="23" t="s">
        <v>216</v>
      </c>
      <c r="D32" s="23" t="s">
        <v>364</v>
      </c>
      <c r="E32" s="24" t="s">
        <v>365</v>
      </c>
      <c r="F32" s="24" t="s">
        <v>11</v>
      </c>
      <c r="G32" s="25">
        <v>70</v>
      </c>
      <c r="H32" s="25">
        <v>70</v>
      </c>
      <c r="I32" s="125" t="s">
        <v>366</v>
      </c>
    </row>
    <row r="33" spans="1:9" ht="39.75" customHeight="1">
      <c r="A33" s="12"/>
      <c r="B33" s="28" t="s">
        <v>367</v>
      </c>
      <c r="C33" s="19" t="s">
        <v>294</v>
      </c>
      <c r="D33" s="19" t="s">
        <v>368</v>
      </c>
      <c r="E33" s="21" t="s">
        <v>236</v>
      </c>
      <c r="F33" s="21" t="s">
        <v>11</v>
      </c>
      <c r="G33" s="37">
        <v>40</v>
      </c>
      <c r="H33" s="37">
        <v>40</v>
      </c>
      <c r="I33" s="151" t="s">
        <v>369</v>
      </c>
    </row>
    <row r="34" spans="1:9" ht="39.75" customHeight="1">
      <c r="A34" s="12"/>
      <c r="B34" s="18"/>
      <c r="C34" s="19" t="s">
        <v>294</v>
      </c>
      <c r="D34" s="20" t="s">
        <v>370</v>
      </c>
      <c r="E34" s="21" t="s">
        <v>236</v>
      </c>
      <c r="F34" s="21" t="s">
        <v>11</v>
      </c>
      <c r="G34" s="37">
        <v>35</v>
      </c>
      <c r="H34" s="37">
        <v>35</v>
      </c>
      <c r="I34" s="151"/>
    </row>
    <row r="35" spans="1:9" ht="39.75" customHeight="1">
      <c r="A35" s="12"/>
      <c r="B35" s="18"/>
      <c r="C35" s="19" t="s">
        <v>294</v>
      </c>
      <c r="D35" s="19" t="s">
        <v>371</v>
      </c>
      <c r="E35" s="21" t="s">
        <v>236</v>
      </c>
      <c r="F35" s="21" t="s">
        <v>11</v>
      </c>
      <c r="G35" s="37">
        <v>40</v>
      </c>
      <c r="H35" s="37">
        <v>40</v>
      </c>
      <c r="I35" s="151"/>
    </row>
    <row r="36" spans="1:9" ht="39.75" customHeight="1">
      <c r="A36" s="12"/>
      <c r="B36" s="18"/>
      <c r="C36" s="19" t="s">
        <v>294</v>
      </c>
      <c r="D36" s="19" t="s">
        <v>372</v>
      </c>
      <c r="E36" s="21" t="s">
        <v>236</v>
      </c>
      <c r="F36" s="21" t="s">
        <v>11</v>
      </c>
      <c r="G36" s="37">
        <v>50</v>
      </c>
      <c r="H36" s="37">
        <v>50</v>
      </c>
      <c r="I36" s="151"/>
    </row>
    <row r="37" spans="1:9" ht="39.75" customHeight="1">
      <c r="A37" s="12"/>
      <c r="B37" s="18"/>
      <c r="C37" s="19" t="s">
        <v>294</v>
      </c>
      <c r="D37" s="19" t="s">
        <v>373</v>
      </c>
      <c r="E37" s="21" t="s">
        <v>236</v>
      </c>
      <c r="F37" s="21" t="s">
        <v>11</v>
      </c>
      <c r="G37" s="37">
        <v>100</v>
      </c>
      <c r="H37" s="37">
        <v>200</v>
      </c>
      <c r="I37" s="151"/>
    </row>
    <row r="38" spans="1:9" ht="39.75" customHeight="1">
      <c r="A38" s="12"/>
      <c r="B38" s="18"/>
      <c r="C38" s="19" t="s">
        <v>294</v>
      </c>
      <c r="D38" s="19" t="s">
        <v>374</v>
      </c>
      <c r="E38" s="21" t="s">
        <v>375</v>
      </c>
      <c r="F38" s="21" t="s">
        <v>11</v>
      </c>
      <c r="G38" s="37">
        <v>16</v>
      </c>
      <c r="H38" s="37">
        <v>16</v>
      </c>
      <c r="I38" s="151"/>
    </row>
    <row r="39" spans="1:9" ht="39.75" customHeight="1">
      <c r="A39" s="12"/>
      <c r="B39" s="18"/>
      <c r="C39" s="19" t="s">
        <v>294</v>
      </c>
      <c r="D39" s="19" t="s">
        <v>376</v>
      </c>
      <c r="E39" s="21" t="s">
        <v>200</v>
      </c>
      <c r="F39" s="21" t="s">
        <v>11</v>
      </c>
      <c r="G39" s="37">
        <v>30</v>
      </c>
      <c r="H39" s="37">
        <v>30</v>
      </c>
      <c r="I39" s="151"/>
    </row>
    <row r="40" spans="1:9" ht="39.75" customHeight="1">
      <c r="A40" s="12"/>
      <c r="B40" s="18"/>
      <c r="C40" s="19" t="s">
        <v>294</v>
      </c>
      <c r="D40" s="19" t="s">
        <v>377</v>
      </c>
      <c r="E40" s="21" t="s">
        <v>12</v>
      </c>
      <c r="F40" s="21" t="s">
        <v>11</v>
      </c>
      <c r="G40" s="37">
        <v>40</v>
      </c>
      <c r="H40" s="37">
        <v>40</v>
      </c>
      <c r="I40" s="151"/>
    </row>
    <row r="41" spans="1:9" ht="39.75" customHeight="1">
      <c r="A41" s="12"/>
      <c r="B41" s="18"/>
      <c r="C41" s="19" t="s">
        <v>294</v>
      </c>
      <c r="D41" s="19" t="s">
        <v>378</v>
      </c>
      <c r="E41" s="21" t="s">
        <v>333</v>
      </c>
      <c r="F41" s="21" t="s">
        <v>11</v>
      </c>
      <c r="G41" s="37">
        <v>30</v>
      </c>
      <c r="H41" s="37">
        <v>30</v>
      </c>
      <c r="I41" s="151"/>
    </row>
    <row r="42" spans="1:9" ht="39.75" customHeight="1">
      <c r="A42" s="12"/>
      <c r="B42" s="18"/>
      <c r="C42" s="19" t="s">
        <v>294</v>
      </c>
      <c r="D42" s="19" t="s">
        <v>379</v>
      </c>
      <c r="E42" s="21" t="s">
        <v>12</v>
      </c>
      <c r="F42" s="21" t="s">
        <v>11</v>
      </c>
      <c r="G42" s="37">
        <v>20</v>
      </c>
      <c r="H42" s="37">
        <v>20</v>
      </c>
      <c r="I42" s="151"/>
    </row>
    <row r="43" spans="1:9" ht="39.75" customHeight="1">
      <c r="A43" s="12"/>
      <c r="B43" s="18"/>
      <c r="C43" s="19" t="s">
        <v>294</v>
      </c>
      <c r="D43" s="19" t="s">
        <v>380</v>
      </c>
      <c r="E43" s="21" t="s">
        <v>333</v>
      </c>
      <c r="F43" s="21" t="s">
        <v>11</v>
      </c>
      <c r="G43" s="37">
        <v>40</v>
      </c>
      <c r="H43" s="37">
        <v>40</v>
      </c>
      <c r="I43" s="151"/>
    </row>
    <row r="44" spans="1:9" ht="39.75" customHeight="1">
      <c r="A44" s="12"/>
      <c r="B44" s="18"/>
      <c r="C44" s="19" t="s">
        <v>294</v>
      </c>
      <c r="D44" s="19" t="s">
        <v>114</v>
      </c>
      <c r="E44" s="21" t="s">
        <v>12</v>
      </c>
      <c r="F44" s="21" t="s">
        <v>11</v>
      </c>
      <c r="G44" s="37">
        <v>50</v>
      </c>
      <c r="H44" s="37">
        <v>100</v>
      </c>
      <c r="I44" s="151"/>
    </row>
    <row r="45" spans="1:9" ht="39.75" customHeight="1">
      <c r="A45" s="12"/>
      <c r="B45" s="18"/>
      <c r="C45" s="19" t="s">
        <v>294</v>
      </c>
      <c r="D45" s="19" t="s">
        <v>381</v>
      </c>
      <c r="E45" s="21" t="s">
        <v>333</v>
      </c>
      <c r="F45" s="21" t="s">
        <v>11</v>
      </c>
      <c r="G45" s="37">
        <v>40</v>
      </c>
      <c r="H45" s="37">
        <v>40</v>
      </c>
      <c r="I45" s="151"/>
    </row>
    <row r="46" spans="1:9" ht="39.75" customHeight="1">
      <c r="A46" s="12"/>
      <c r="B46" s="18"/>
      <c r="C46" s="19" t="s">
        <v>294</v>
      </c>
      <c r="D46" s="19" t="s">
        <v>382</v>
      </c>
      <c r="E46" s="21" t="s">
        <v>13</v>
      </c>
      <c r="F46" s="21" t="s">
        <v>11</v>
      </c>
      <c r="G46" s="37">
        <v>60</v>
      </c>
      <c r="H46" s="37">
        <v>120</v>
      </c>
      <c r="I46" s="151"/>
    </row>
    <row r="47" spans="1:9" ht="39.75" customHeight="1">
      <c r="A47" s="12"/>
      <c r="B47" s="18"/>
      <c r="C47" s="19" t="s">
        <v>294</v>
      </c>
      <c r="D47" s="19" t="s">
        <v>383</v>
      </c>
      <c r="E47" s="21" t="s">
        <v>13</v>
      </c>
      <c r="F47" s="21" t="s">
        <v>11</v>
      </c>
      <c r="G47" s="37">
        <v>20</v>
      </c>
      <c r="H47" s="37">
        <v>20</v>
      </c>
      <c r="I47" s="151"/>
    </row>
    <row r="48" spans="1:10" s="3" customFormat="1" ht="39.75" customHeight="1">
      <c r="A48" s="12"/>
      <c r="B48" s="18"/>
      <c r="C48" s="19" t="s">
        <v>294</v>
      </c>
      <c r="D48" s="19" t="s">
        <v>384</v>
      </c>
      <c r="E48" s="21" t="s">
        <v>140</v>
      </c>
      <c r="F48" s="21" t="s">
        <v>11</v>
      </c>
      <c r="G48" s="37">
        <v>120</v>
      </c>
      <c r="H48" s="37">
        <v>120</v>
      </c>
      <c r="I48" s="151"/>
      <c r="J48" s="4"/>
    </row>
    <row r="49" spans="1:10" s="3" customFormat="1" ht="39.75" customHeight="1">
      <c r="A49" s="12"/>
      <c r="B49" s="18"/>
      <c r="C49" s="19" t="s">
        <v>294</v>
      </c>
      <c r="D49" s="20" t="s">
        <v>385</v>
      </c>
      <c r="E49" s="21" t="s">
        <v>15</v>
      </c>
      <c r="F49" s="21" t="s">
        <v>11</v>
      </c>
      <c r="G49" s="37">
        <v>20</v>
      </c>
      <c r="H49" s="37">
        <v>20</v>
      </c>
      <c r="I49" s="151"/>
      <c r="J49" s="4"/>
    </row>
    <row r="50" spans="1:10" s="3" customFormat="1" ht="39.75" customHeight="1">
      <c r="A50" s="12"/>
      <c r="B50" s="18"/>
      <c r="C50" s="19" t="s">
        <v>294</v>
      </c>
      <c r="D50" s="19" t="s">
        <v>386</v>
      </c>
      <c r="E50" s="21" t="s">
        <v>200</v>
      </c>
      <c r="F50" s="21" t="s">
        <v>11</v>
      </c>
      <c r="G50" s="37">
        <v>20</v>
      </c>
      <c r="H50" s="37">
        <v>20</v>
      </c>
      <c r="I50" s="151"/>
      <c r="J50" s="4"/>
    </row>
    <row r="51" spans="1:10" s="3" customFormat="1" ht="39.75" customHeight="1">
      <c r="A51" s="12"/>
      <c r="B51" s="18"/>
      <c r="C51" s="19" t="s">
        <v>294</v>
      </c>
      <c r="D51" s="19" t="s">
        <v>387</v>
      </c>
      <c r="E51" s="21" t="s">
        <v>200</v>
      </c>
      <c r="F51" s="21" t="s">
        <v>11</v>
      </c>
      <c r="G51" s="37">
        <v>36</v>
      </c>
      <c r="H51" s="37">
        <v>72</v>
      </c>
      <c r="I51" s="151"/>
      <c r="J51" s="4"/>
    </row>
    <row r="52" spans="1:10" s="3" customFormat="1" ht="39.75" customHeight="1">
      <c r="A52" s="12"/>
      <c r="B52" s="18"/>
      <c r="C52" s="19" t="s">
        <v>294</v>
      </c>
      <c r="D52" s="19" t="s">
        <v>388</v>
      </c>
      <c r="E52" s="21" t="s">
        <v>12</v>
      </c>
      <c r="F52" s="21" t="s">
        <v>11</v>
      </c>
      <c r="G52" s="37">
        <v>25</v>
      </c>
      <c r="H52" s="37">
        <v>25</v>
      </c>
      <c r="I52" s="151"/>
      <c r="J52" s="4"/>
    </row>
    <row r="53" spans="1:10" s="3" customFormat="1" ht="39.75" customHeight="1">
      <c r="A53" s="12"/>
      <c r="B53" s="18"/>
      <c r="C53" s="19" t="s">
        <v>294</v>
      </c>
      <c r="D53" s="19" t="s">
        <v>389</v>
      </c>
      <c r="E53" s="21" t="s">
        <v>15</v>
      </c>
      <c r="F53" s="21" t="s">
        <v>11</v>
      </c>
      <c r="G53" s="37">
        <v>39</v>
      </c>
      <c r="H53" s="37">
        <v>39</v>
      </c>
      <c r="I53" s="151"/>
      <c r="J53" s="4"/>
    </row>
    <row r="54" spans="1:9" ht="39.75" customHeight="1">
      <c r="A54" s="12"/>
      <c r="B54" s="18"/>
      <c r="C54" s="19" t="s">
        <v>294</v>
      </c>
      <c r="D54" s="19" t="s">
        <v>390</v>
      </c>
      <c r="E54" s="21" t="s">
        <v>184</v>
      </c>
      <c r="F54" s="21" t="s">
        <v>11</v>
      </c>
      <c r="G54" s="37">
        <v>60</v>
      </c>
      <c r="H54" s="37">
        <v>60</v>
      </c>
      <c r="I54" s="151"/>
    </row>
    <row r="55" spans="1:9" ht="39.75" customHeight="1">
      <c r="A55" s="12"/>
      <c r="B55" s="18"/>
      <c r="C55" s="19" t="s">
        <v>294</v>
      </c>
      <c r="D55" s="19" t="s">
        <v>391</v>
      </c>
      <c r="E55" s="21" t="s">
        <v>392</v>
      </c>
      <c r="F55" s="21" t="s">
        <v>11</v>
      </c>
      <c r="G55" s="37">
        <v>110</v>
      </c>
      <c r="H55" s="37">
        <v>1980</v>
      </c>
      <c r="I55" s="151"/>
    </row>
    <row r="56" spans="1:9" ht="39.75" customHeight="1">
      <c r="A56" s="12"/>
      <c r="B56" s="18"/>
      <c r="C56" s="19" t="s">
        <v>294</v>
      </c>
      <c r="D56" s="20" t="s">
        <v>393</v>
      </c>
      <c r="E56" s="21" t="s">
        <v>392</v>
      </c>
      <c r="F56" s="21" t="s">
        <v>11</v>
      </c>
      <c r="G56" s="37">
        <v>50</v>
      </c>
      <c r="H56" s="37">
        <v>100</v>
      </c>
      <c r="I56" s="151"/>
    </row>
    <row r="57" spans="1:9" ht="39.75" customHeight="1">
      <c r="A57" s="12"/>
      <c r="B57" s="18"/>
      <c r="C57" s="19" t="s">
        <v>294</v>
      </c>
      <c r="D57" s="19" t="s">
        <v>394</v>
      </c>
      <c r="E57" s="21" t="s">
        <v>395</v>
      </c>
      <c r="F57" s="21" t="s">
        <v>11</v>
      </c>
      <c r="G57" s="37">
        <v>20</v>
      </c>
      <c r="H57" s="37">
        <v>20</v>
      </c>
      <c r="I57" s="151"/>
    </row>
    <row r="58" spans="1:9" ht="39.75" customHeight="1">
      <c r="A58" s="41"/>
      <c r="B58" s="30"/>
      <c r="C58" s="19" t="s">
        <v>294</v>
      </c>
      <c r="D58" s="19" t="s">
        <v>396</v>
      </c>
      <c r="E58" s="21" t="s">
        <v>395</v>
      </c>
      <c r="F58" s="21" t="s">
        <v>11</v>
      </c>
      <c r="G58" s="37">
        <v>20</v>
      </c>
      <c r="H58" s="37">
        <v>20</v>
      </c>
      <c r="I58" s="151"/>
    </row>
    <row r="59" spans="1:9" ht="39.75" customHeight="1">
      <c r="A59" s="41"/>
      <c r="B59" s="20" t="s">
        <v>397</v>
      </c>
      <c r="C59" s="19" t="s">
        <v>398</v>
      </c>
      <c r="D59" s="21"/>
      <c r="E59" s="21" t="s">
        <v>13</v>
      </c>
      <c r="F59" s="21" t="s">
        <v>11</v>
      </c>
      <c r="G59" s="37">
        <v>9</v>
      </c>
      <c r="H59" s="37">
        <v>9</v>
      </c>
      <c r="I59" s="125" t="s">
        <v>399</v>
      </c>
    </row>
    <row r="60" spans="1:9" ht="39.75" customHeight="1">
      <c r="A60" s="41"/>
      <c r="B60" s="42" t="s">
        <v>400</v>
      </c>
      <c r="C60" s="19" t="s">
        <v>401</v>
      </c>
      <c r="D60" s="20" t="s">
        <v>402</v>
      </c>
      <c r="E60" s="21" t="s">
        <v>12</v>
      </c>
      <c r="F60" s="21" t="s">
        <v>81</v>
      </c>
      <c r="G60" s="37">
        <v>9</v>
      </c>
      <c r="H60" s="37">
        <v>9</v>
      </c>
      <c r="I60" s="146" t="s">
        <v>403</v>
      </c>
    </row>
    <row r="61" spans="1:9" ht="39.75" customHeight="1">
      <c r="A61" s="41"/>
      <c r="B61" s="18"/>
      <c r="C61" s="19" t="s">
        <v>401</v>
      </c>
      <c r="D61" s="20" t="s">
        <v>404</v>
      </c>
      <c r="E61" s="21" t="s">
        <v>17</v>
      </c>
      <c r="F61" s="21" t="s">
        <v>81</v>
      </c>
      <c r="G61" s="37">
        <v>9</v>
      </c>
      <c r="H61" s="37">
        <v>9</v>
      </c>
      <c r="I61" s="143"/>
    </row>
    <row r="62" spans="1:9" ht="39.75" customHeight="1">
      <c r="A62" s="41"/>
      <c r="B62" s="43" t="s">
        <v>405</v>
      </c>
      <c r="C62" s="19" t="s">
        <v>294</v>
      </c>
      <c r="D62" s="20" t="s">
        <v>406</v>
      </c>
      <c r="E62" s="21" t="s">
        <v>15</v>
      </c>
      <c r="F62" s="21" t="s">
        <v>11</v>
      </c>
      <c r="G62" s="22">
        <v>15</v>
      </c>
      <c r="H62" s="22">
        <v>15</v>
      </c>
      <c r="I62" s="146" t="s">
        <v>407</v>
      </c>
    </row>
    <row r="63" spans="1:9" ht="39.75" customHeight="1">
      <c r="A63" s="41"/>
      <c r="B63" s="18"/>
      <c r="C63" s="19" t="s">
        <v>294</v>
      </c>
      <c r="D63" s="20" t="s">
        <v>408</v>
      </c>
      <c r="E63" s="21" t="s">
        <v>15</v>
      </c>
      <c r="F63" s="21" t="s">
        <v>11</v>
      </c>
      <c r="G63" s="22">
        <v>15</v>
      </c>
      <c r="H63" s="22">
        <v>15</v>
      </c>
      <c r="I63" s="142"/>
    </row>
    <row r="64" spans="1:9" ht="39.75" customHeight="1">
      <c r="A64" s="41"/>
      <c r="B64" s="18"/>
      <c r="C64" s="19" t="s">
        <v>294</v>
      </c>
      <c r="D64" s="19" t="s">
        <v>114</v>
      </c>
      <c r="E64" s="21" t="s">
        <v>333</v>
      </c>
      <c r="F64" s="21" t="s">
        <v>11</v>
      </c>
      <c r="G64" s="22">
        <v>25</v>
      </c>
      <c r="H64" s="22">
        <v>25</v>
      </c>
      <c r="I64" s="142"/>
    </row>
    <row r="65" spans="1:9" ht="39.75" customHeight="1">
      <c r="A65" s="41"/>
      <c r="B65" s="18"/>
      <c r="C65" s="19" t="s">
        <v>294</v>
      </c>
      <c r="D65" s="20" t="s">
        <v>409</v>
      </c>
      <c r="E65" s="21" t="s">
        <v>12</v>
      </c>
      <c r="F65" s="21" t="s">
        <v>11</v>
      </c>
      <c r="G65" s="22">
        <v>25</v>
      </c>
      <c r="H65" s="22">
        <v>25</v>
      </c>
      <c r="I65" s="142"/>
    </row>
    <row r="66" spans="1:9" ht="39.75" customHeight="1">
      <c r="A66" s="41"/>
      <c r="B66" s="44"/>
      <c r="C66" s="19" t="s">
        <v>294</v>
      </c>
      <c r="D66" s="20" t="s">
        <v>410</v>
      </c>
      <c r="E66" s="21" t="s">
        <v>12</v>
      </c>
      <c r="F66" s="21" t="s">
        <v>11</v>
      </c>
      <c r="G66" s="22">
        <v>25</v>
      </c>
      <c r="H66" s="22">
        <v>25</v>
      </c>
      <c r="I66" s="142"/>
    </row>
    <row r="67" spans="1:9" ht="39.75" customHeight="1">
      <c r="A67" s="41"/>
      <c r="B67" s="18"/>
      <c r="C67" s="19" t="s">
        <v>294</v>
      </c>
      <c r="D67" s="20" t="s">
        <v>411</v>
      </c>
      <c r="E67" s="21" t="s">
        <v>12</v>
      </c>
      <c r="F67" s="21" t="s">
        <v>11</v>
      </c>
      <c r="G67" s="22">
        <v>25</v>
      </c>
      <c r="H67" s="22">
        <v>25</v>
      </c>
      <c r="I67" s="143"/>
    </row>
    <row r="68" spans="1:9" ht="39.75" customHeight="1">
      <c r="A68" s="41"/>
      <c r="B68" s="28" t="s">
        <v>412</v>
      </c>
      <c r="C68" s="19" t="s">
        <v>158</v>
      </c>
      <c r="D68" s="19" t="s">
        <v>413</v>
      </c>
      <c r="E68" s="21" t="s">
        <v>414</v>
      </c>
      <c r="F68" s="21" t="s">
        <v>11</v>
      </c>
      <c r="G68" s="37">
        <v>44</v>
      </c>
      <c r="H68" s="37">
        <v>44</v>
      </c>
      <c r="I68" s="146" t="s">
        <v>415</v>
      </c>
    </row>
    <row r="69" spans="1:9" ht="39.75" customHeight="1">
      <c r="A69" s="41"/>
      <c r="B69" s="18"/>
      <c r="C69" s="19" t="s">
        <v>158</v>
      </c>
      <c r="D69" s="19" t="s">
        <v>416</v>
      </c>
      <c r="E69" s="21" t="s">
        <v>417</v>
      </c>
      <c r="F69" s="21" t="s">
        <v>11</v>
      </c>
      <c r="G69" s="37">
        <v>36</v>
      </c>
      <c r="H69" s="37">
        <v>72</v>
      </c>
      <c r="I69" s="142"/>
    </row>
    <row r="70" spans="1:9" ht="39.75" customHeight="1">
      <c r="A70" s="45"/>
      <c r="B70" s="30"/>
      <c r="C70" s="19" t="s">
        <v>158</v>
      </c>
      <c r="D70" s="19" t="s">
        <v>418</v>
      </c>
      <c r="E70" s="21" t="s">
        <v>419</v>
      </c>
      <c r="F70" s="21" t="s">
        <v>9</v>
      </c>
      <c r="G70" s="37">
        <v>30</v>
      </c>
      <c r="H70" s="37">
        <v>60</v>
      </c>
      <c r="I70" s="143"/>
    </row>
    <row r="71" spans="1:9" ht="39.75" customHeight="1">
      <c r="A71" s="26" t="s">
        <v>563</v>
      </c>
      <c r="B71" s="27" t="s">
        <v>564</v>
      </c>
      <c r="C71" s="19" t="s">
        <v>565</v>
      </c>
      <c r="D71" s="20" t="s">
        <v>566</v>
      </c>
      <c r="E71" s="21" t="s">
        <v>236</v>
      </c>
      <c r="F71" s="21" t="s">
        <v>81</v>
      </c>
      <c r="G71" s="22">
        <v>20</v>
      </c>
      <c r="H71" s="22">
        <v>20</v>
      </c>
      <c r="I71" s="146" t="s">
        <v>567</v>
      </c>
    </row>
    <row r="72" spans="1:9" ht="39.75" customHeight="1">
      <c r="A72" s="41"/>
      <c r="B72" s="18"/>
      <c r="C72" s="19" t="s">
        <v>565</v>
      </c>
      <c r="D72" s="20" t="s">
        <v>568</v>
      </c>
      <c r="E72" s="21" t="s">
        <v>13</v>
      </c>
      <c r="F72" s="21" t="s">
        <v>9</v>
      </c>
      <c r="G72" s="22">
        <v>20</v>
      </c>
      <c r="H72" s="22">
        <v>20</v>
      </c>
      <c r="I72" s="142"/>
    </row>
    <row r="73" spans="1:9" ht="39.75" customHeight="1">
      <c r="A73" s="41"/>
      <c r="B73" s="18"/>
      <c r="C73" s="19" t="s">
        <v>565</v>
      </c>
      <c r="D73" s="20" t="s">
        <v>569</v>
      </c>
      <c r="E73" s="21" t="s">
        <v>17</v>
      </c>
      <c r="F73" s="21" t="s">
        <v>81</v>
      </c>
      <c r="G73" s="22">
        <v>20</v>
      </c>
      <c r="H73" s="22">
        <v>20</v>
      </c>
      <c r="I73" s="142"/>
    </row>
    <row r="74" spans="1:9" ht="39.75" customHeight="1">
      <c r="A74" s="41"/>
      <c r="B74" s="18"/>
      <c r="C74" s="19" t="s">
        <v>565</v>
      </c>
      <c r="D74" s="20" t="s">
        <v>570</v>
      </c>
      <c r="E74" s="21" t="s">
        <v>292</v>
      </c>
      <c r="F74" s="21" t="s">
        <v>11</v>
      </c>
      <c r="G74" s="22">
        <v>20</v>
      </c>
      <c r="H74" s="22">
        <v>20</v>
      </c>
      <c r="I74" s="142"/>
    </row>
    <row r="75" spans="1:9" ht="39.75" customHeight="1">
      <c r="A75" s="41"/>
      <c r="B75" s="170" t="s">
        <v>571</v>
      </c>
      <c r="C75" s="19" t="s">
        <v>565</v>
      </c>
      <c r="D75" s="20" t="s">
        <v>572</v>
      </c>
      <c r="E75" s="21" t="s">
        <v>17</v>
      </c>
      <c r="F75" s="21" t="s">
        <v>81</v>
      </c>
      <c r="G75" s="22">
        <v>5</v>
      </c>
      <c r="H75" s="22">
        <v>5</v>
      </c>
      <c r="I75" s="137" t="s">
        <v>573</v>
      </c>
    </row>
    <row r="76" spans="1:9" ht="39.75" customHeight="1">
      <c r="A76" s="41"/>
      <c r="B76" s="23" t="s">
        <v>574</v>
      </c>
      <c r="C76" s="19" t="s">
        <v>202</v>
      </c>
      <c r="D76" s="20" t="s">
        <v>575</v>
      </c>
      <c r="E76" s="21" t="s">
        <v>12</v>
      </c>
      <c r="F76" s="21" t="s">
        <v>144</v>
      </c>
      <c r="G76" s="22">
        <v>20</v>
      </c>
      <c r="H76" s="22">
        <v>20</v>
      </c>
      <c r="I76" s="146" t="s">
        <v>576</v>
      </c>
    </row>
    <row r="77" spans="1:9" ht="39.75" customHeight="1">
      <c r="A77" s="41"/>
      <c r="B77" s="18"/>
      <c r="C77" s="19" t="s">
        <v>202</v>
      </c>
      <c r="D77" s="20" t="s">
        <v>577</v>
      </c>
      <c r="E77" s="21" t="s">
        <v>13</v>
      </c>
      <c r="F77" s="21" t="s">
        <v>11</v>
      </c>
      <c r="G77" s="22">
        <v>20</v>
      </c>
      <c r="H77" s="22">
        <v>20</v>
      </c>
      <c r="I77" s="142"/>
    </row>
    <row r="78" spans="1:9" ht="39.75" customHeight="1">
      <c r="A78" s="41"/>
      <c r="B78" s="30"/>
      <c r="C78" s="19" t="s">
        <v>202</v>
      </c>
      <c r="D78" s="20" t="s">
        <v>578</v>
      </c>
      <c r="E78" s="21" t="s">
        <v>200</v>
      </c>
      <c r="F78" s="21" t="s">
        <v>144</v>
      </c>
      <c r="G78" s="22">
        <v>10</v>
      </c>
      <c r="H78" s="22">
        <v>10</v>
      </c>
      <c r="I78" s="143"/>
    </row>
    <row r="79" spans="1:9" ht="39.75" customHeight="1">
      <c r="A79" s="41"/>
      <c r="B79" s="171" t="s">
        <v>579</v>
      </c>
      <c r="C79" s="19" t="s">
        <v>580</v>
      </c>
      <c r="D79" s="20" t="s">
        <v>581</v>
      </c>
      <c r="E79" s="21" t="s">
        <v>17</v>
      </c>
      <c r="F79" s="21" t="s">
        <v>11</v>
      </c>
      <c r="G79" s="22">
        <v>10</v>
      </c>
      <c r="H79" s="22">
        <v>10</v>
      </c>
      <c r="I79" s="146" t="s">
        <v>582</v>
      </c>
    </row>
    <row r="80" spans="1:9" ht="39.75" customHeight="1">
      <c r="A80" s="41"/>
      <c r="B80" s="18"/>
      <c r="C80" s="19" t="s">
        <v>580</v>
      </c>
      <c r="D80" s="20" t="s">
        <v>583</v>
      </c>
      <c r="E80" s="21" t="s">
        <v>17</v>
      </c>
      <c r="F80" s="21" t="s">
        <v>11</v>
      </c>
      <c r="G80" s="22">
        <v>10</v>
      </c>
      <c r="H80" s="22">
        <v>10</v>
      </c>
      <c r="I80" s="142"/>
    </row>
    <row r="81" spans="1:9" ht="39.75" customHeight="1">
      <c r="A81" s="41"/>
      <c r="B81" s="23" t="s">
        <v>584</v>
      </c>
      <c r="C81" s="19" t="s">
        <v>286</v>
      </c>
      <c r="D81" s="20" t="s">
        <v>585</v>
      </c>
      <c r="E81" s="21" t="s">
        <v>236</v>
      </c>
      <c r="F81" s="21" t="s">
        <v>144</v>
      </c>
      <c r="G81" s="22">
        <v>5</v>
      </c>
      <c r="H81" s="22">
        <v>5</v>
      </c>
      <c r="I81" s="136" t="s">
        <v>586</v>
      </c>
    </row>
    <row r="82" spans="1:9" ht="39.75" customHeight="1">
      <c r="A82" s="41"/>
      <c r="B82" s="23" t="s">
        <v>587</v>
      </c>
      <c r="C82" s="19" t="s">
        <v>588</v>
      </c>
      <c r="D82" s="20" t="s">
        <v>589</v>
      </c>
      <c r="E82" s="21" t="s">
        <v>12</v>
      </c>
      <c r="F82" s="21" t="s">
        <v>10</v>
      </c>
      <c r="G82" s="22">
        <v>20</v>
      </c>
      <c r="H82" s="22">
        <v>20</v>
      </c>
      <c r="I82" s="146" t="s">
        <v>590</v>
      </c>
    </row>
    <row r="83" spans="1:9" ht="39.75" customHeight="1">
      <c r="A83" s="41"/>
      <c r="B83" s="30"/>
      <c r="C83" s="19" t="s">
        <v>588</v>
      </c>
      <c r="D83" s="20" t="s">
        <v>591</v>
      </c>
      <c r="E83" s="21" t="s">
        <v>140</v>
      </c>
      <c r="F83" s="21" t="s">
        <v>10</v>
      </c>
      <c r="G83" s="22">
        <v>20</v>
      </c>
      <c r="H83" s="22">
        <v>20</v>
      </c>
      <c r="I83" s="143"/>
    </row>
    <row r="84" spans="1:9" ht="39.75" customHeight="1">
      <c r="A84" s="41"/>
      <c r="B84" s="23" t="s">
        <v>592</v>
      </c>
      <c r="C84" s="19" t="s">
        <v>258</v>
      </c>
      <c r="D84" s="20" t="s">
        <v>593</v>
      </c>
      <c r="E84" s="21" t="s">
        <v>594</v>
      </c>
      <c r="F84" s="21" t="s">
        <v>11</v>
      </c>
      <c r="G84" s="22">
        <v>45</v>
      </c>
      <c r="H84" s="22">
        <v>45</v>
      </c>
      <c r="I84" s="146" t="s">
        <v>595</v>
      </c>
    </row>
    <row r="85" spans="1:9" ht="39.75" customHeight="1">
      <c r="A85" s="41"/>
      <c r="B85" s="18"/>
      <c r="C85" s="19" t="s">
        <v>258</v>
      </c>
      <c r="D85" s="20" t="s">
        <v>596</v>
      </c>
      <c r="E85" s="21" t="s">
        <v>597</v>
      </c>
      <c r="F85" s="21" t="s">
        <v>11</v>
      </c>
      <c r="G85" s="22">
        <v>30</v>
      </c>
      <c r="H85" s="22">
        <v>30</v>
      </c>
      <c r="I85" s="142"/>
    </row>
    <row r="86" spans="1:9" ht="39.75" customHeight="1">
      <c r="A86" s="41"/>
      <c r="B86" s="18"/>
      <c r="C86" s="19" t="s">
        <v>258</v>
      </c>
      <c r="D86" s="20" t="s">
        <v>598</v>
      </c>
      <c r="E86" s="21" t="s">
        <v>599</v>
      </c>
      <c r="F86" s="21" t="s">
        <v>11</v>
      </c>
      <c r="G86" s="22">
        <v>10</v>
      </c>
      <c r="H86" s="22">
        <v>10</v>
      </c>
      <c r="I86" s="142"/>
    </row>
    <row r="87" spans="1:9" ht="39.75" customHeight="1">
      <c r="A87" s="41"/>
      <c r="B87" s="18"/>
      <c r="C87" s="19" t="s">
        <v>258</v>
      </c>
      <c r="D87" s="20" t="s">
        <v>600</v>
      </c>
      <c r="E87" s="21" t="s">
        <v>200</v>
      </c>
      <c r="F87" s="21" t="s">
        <v>11</v>
      </c>
      <c r="G87" s="22">
        <v>5</v>
      </c>
      <c r="H87" s="22">
        <v>5</v>
      </c>
      <c r="I87" s="142"/>
    </row>
    <row r="88" spans="1:9" ht="39.75" customHeight="1">
      <c r="A88" s="41"/>
      <c r="B88" s="18"/>
      <c r="C88" s="19" t="s">
        <v>258</v>
      </c>
      <c r="D88" s="20" t="s">
        <v>601</v>
      </c>
      <c r="E88" s="21" t="s">
        <v>184</v>
      </c>
      <c r="F88" s="21" t="s">
        <v>11</v>
      </c>
      <c r="G88" s="22">
        <v>5</v>
      </c>
      <c r="H88" s="22">
        <v>5</v>
      </c>
      <c r="I88" s="142"/>
    </row>
    <row r="89" spans="1:9" ht="39.75" customHeight="1">
      <c r="A89" s="41"/>
      <c r="B89" s="30"/>
      <c r="C89" s="19" t="s">
        <v>258</v>
      </c>
      <c r="D89" s="20" t="s">
        <v>602</v>
      </c>
      <c r="E89" s="21" t="s">
        <v>200</v>
      </c>
      <c r="F89" s="21" t="s">
        <v>11</v>
      </c>
      <c r="G89" s="22">
        <v>10</v>
      </c>
      <c r="H89" s="22">
        <v>10</v>
      </c>
      <c r="I89" s="143"/>
    </row>
    <row r="90" spans="1:9" ht="39.75" customHeight="1">
      <c r="A90" s="41"/>
      <c r="B90" s="23" t="s">
        <v>603</v>
      </c>
      <c r="C90" s="19" t="s">
        <v>192</v>
      </c>
      <c r="D90" s="20" t="s">
        <v>604</v>
      </c>
      <c r="E90" s="21" t="s">
        <v>605</v>
      </c>
      <c r="F90" s="21" t="s">
        <v>11</v>
      </c>
      <c r="G90" s="37">
        <v>45</v>
      </c>
      <c r="H90" s="37">
        <v>30</v>
      </c>
      <c r="I90" s="151" t="s">
        <v>606</v>
      </c>
    </row>
    <row r="91" spans="1:9" ht="39.75" customHeight="1">
      <c r="A91" s="41"/>
      <c r="B91" s="18"/>
      <c r="C91" s="19" t="s">
        <v>192</v>
      </c>
      <c r="D91" s="20" t="s">
        <v>607</v>
      </c>
      <c r="E91" s="21" t="s">
        <v>608</v>
      </c>
      <c r="F91" s="21" t="s">
        <v>11</v>
      </c>
      <c r="G91" s="37">
        <v>20</v>
      </c>
      <c r="H91" s="37">
        <v>20</v>
      </c>
      <c r="I91" s="151"/>
    </row>
    <row r="92" spans="1:9" ht="39.75" customHeight="1">
      <c r="A92" s="41"/>
      <c r="B92" s="18"/>
      <c r="C92" s="19" t="s">
        <v>192</v>
      </c>
      <c r="D92" s="20" t="s">
        <v>609</v>
      </c>
      <c r="E92" s="21" t="s">
        <v>190</v>
      </c>
      <c r="F92" s="21" t="s">
        <v>11</v>
      </c>
      <c r="G92" s="37">
        <v>10</v>
      </c>
      <c r="H92" s="37">
        <v>5</v>
      </c>
      <c r="I92" s="151"/>
    </row>
    <row r="93" spans="1:9" ht="39.75" customHeight="1">
      <c r="A93" s="41"/>
      <c r="B93" s="18"/>
      <c r="C93" s="19" t="s">
        <v>192</v>
      </c>
      <c r="D93" s="20" t="s">
        <v>610</v>
      </c>
      <c r="E93" s="21" t="s">
        <v>611</v>
      </c>
      <c r="F93" s="21" t="s">
        <v>11</v>
      </c>
      <c r="G93" s="37">
        <v>60</v>
      </c>
      <c r="H93" s="37">
        <v>40</v>
      </c>
      <c r="I93" s="151"/>
    </row>
    <row r="94" spans="1:9" ht="39.75" customHeight="1">
      <c r="A94" s="45"/>
      <c r="B94" s="30"/>
      <c r="C94" s="19" t="s">
        <v>192</v>
      </c>
      <c r="D94" s="20" t="s">
        <v>612</v>
      </c>
      <c r="E94" s="21" t="s">
        <v>613</v>
      </c>
      <c r="F94" s="21" t="s">
        <v>11</v>
      </c>
      <c r="G94" s="37">
        <v>20</v>
      </c>
      <c r="H94" s="37">
        <v>20</v>
      </c>
      <c r="I94" s="151"/>
    </row>
    <row r="95" spans="1:9" ht="39.75" customHeight="1">
      <c r="A95" s="12" t="s">
        <v>420</v>
      </c>
      <c r="B95" s="18" t="s">
        <v>421</v>
      </c>
      <c r="C95" s="30" t="s">
        <v>422</v>
      </c>
      <c r="D95" s="46" t="s">
        <v>423</v>
      </c>
      <c r="E95" s="40" t="s">
        <v>424</v>
      </c>
      <c r="F95" s="40" t="s">
        <v>11</v>
      </c>
      <c r="G95" s="38">
        <v>50</v>
      </c>
      <c r="H95" s="38">
        <v>50</v>
      </c>
      <c r="I95" s="125" t="s">
        <v>425</v>
      </c>
    </row>
    <row r="96" spans="1:9" ht="39.75" customHeight="1">
      <c r="A96" s="41"/>
      <c r="B96" s="18"/>
      <c r="C96" s="19" t="s">
        <v>422</v>
      </c>
      <c r="D96" s="20" t="s">
        <v>426</v>
      </c>
      <c r="E96" s="21" t="s">
        <v>427</v>
      </c>
      <c r="F96" s="21" t="s">
        <v>11</v>
      </c>
      <c r="G96" s="37">
        <v>50</v>
      </c>
      <c r="H96" s="37">
        <v>50</v>
      </c>
      <c r="I96" s="127" t="s">
        <v>425</v>
      </c>
    </row>
    <row r="97" spans="1:9" ht="39.75" customHeight="1">
      <c r="A97" s="47" t="s">
        <v>32</v>
      </c>
      <c r="B97" s="27" t="s">
        <v>33</v>
      </c>
      <c r="C97" s="19" t="s">
        <v>34</v>
      </c>
      <c r="D97" s="20"/>
      <c r="E97" s="21" t="s">
        <v>35</v>
      </c>
      <c r="F97" s="48" t="s">
        <v>9</v>
      </c>
      <c r="G97" s="49">
        <v>10</v>
      </c>
      <c r="H97" s="49">
        <v>10</v>
      </c>
      <c r="I97" s="127" t="s">
        <v>36</v>
      </c>
    </row>
    <row r="98" spans="1:9" ht="39.75" customHeight="1">
      <c r="A98" s="50"/>
      <c r="B98" s="51"/>
      <c r="C98" s="19" t="s">
        <v>37</v>
      </c>
      <c r="D98" s="20"/>
      <c r="E98" s="21" t="s">
        <v>38</v>
      </c>
      <c r="F98" s="48" t="s">
        <v>39</v>
      </c>
      <c r="G98" s="49">
        <v>10</v>
      </c>
      <c r="H98" s="49">
        <v>10</v>
      </c>
      <c r="I98" s="125"/>
    </row>
    <row r="99" spans="1:9" ht="39.75" customHeight="1">
      <c r="A99" s="50"/>
      <c r="B99" s="51"/>
      <c r="C99" s="19" t="s">
        <v>40</v>
      </c>
      <c r="D99" s="20"/>
      <c r="E99" s="21" t="s">
        <v>428</v>
      </c>
      <c r="F99" s="48" t="s">
        <v>11</v>
      </c>
      <c r="G99" s="49">
        <v>5</v>
      </c>
      <c r="H99" s="49">
        <v>5</v>
      </c>
      <c r="I99" s="125"/>
    </row>
    <row r="100" spans="1:9" ht="39.75" customHeight="1">
      <c r="A100" s="50"/>
      <c r="B100" s="51"/>
      <c r="C100" s="19" t="s">
        <v>41</v>
      </c>
      <c r="D100" s="20"/>
      <c r="E100" s="21" t="s">
        <v>38</v>
      </c>
      <c r="F100" s="48" t="s">
        <v>11</v>
      </c>
      <c r="G100" s="49">
        <v>5</v>
      </c>
      <c r="H100" s="49">
        <v>5</v>
      </c>
      <c r="I100" s="125"/>
    </row>
    <row r="101" spans="1:9" ht="39.75" customHeight="1">
      <c r="A101" s="50"/>
      <c r="B101" s="51"/>
      <c r="C101" s="19" t="s">
        <v>429</v>
      </c>
      <c r="D101" s="20"/>
      <c r="E101" s="21" t="s">
        <v>38</v>
      </c>
      <c r="F101" s="48" t="s">
        <v>11</v>
      </c>
      <c r="G101" s="49">
        <v>5</v>
      </c>
      <c r="H101" s="49">
        <v>5</v>
      </c>
      <c r="I101" s="125"/>
    </row>
    <row r="102" spans="1:9" ht="39.75" customHeight="1">
      <c r="A102" s="50"/>
      <c r="B102" s="51"/>
      <c r="C102" s="19" t="s">
        <v>43</v>
      </c>
      <c r="D102" s="20"/>
      <c r="E102" s="21" t="s">
        <v>42</v>
      </c>
      <c r="F102" s="21" t="s">
        <v>11</v>
      </c>
      <c r="G102" s="49">
        <v>5</v>
      </c>
      <c r="H102" s="49">
        <v>5</v>
      </c>
      <c r="I102" s="125"/>
    </row>
    <row r="103" spans="1:9" ht="39.75" customHeight="1">
      <c r="A103" s="50"/>
      <c r="B103" s="51"/>
      <c r="C103" s="19" t="s">
        <v>44</v>
      </c>
      <c r="D103" s="20"/>
      <c r="E103" s="21" t="s">
        <v>42</v>
      </c>
      <c r="F103" s="21" t="s">
        <v>11</v>
      </c>
      <c r="G103" s="49">
        <v>5</v>
      </c>
      <c r="H103" s="49">
        <v>5</v>
      </c>
      <c r="I103" s="126"/>
    </row>
    <row r="104" spans="1:9" ht="39.75" customHeight="1">
      <c r="A104" s="50"/>
      <c r="B104" s="27" t="s">
        <v>430</v>
      </c>
      <c r="C104" s="52" t="s">
        <v>47</v>
      </c>
      <c r="D104" s="53" t="s">
        <v>45</v>
      </c>
      <c r="E104" s="54" t="s">
        <v>46</v>
      </c>
      <c r="F104" s="21" t="s">
        <v>11</v>
      </c>
      <c r="G104" s="55">
        <v>15</v>
      </c>
      <c r="H104" s="55">
        <v>15</v>
      </c>
      <c r="I104" s="159" t="s">
        <v>431</v>
      </c>
    </row>
    <row r="105" spans="1:9" ht="39.75" customHeight="1">
      <c r="A105" s="56"/>
      <c r="B105" s="46"/>
      <c r="C105" s="19" t="s">
        <v>47</v>
      </c>
      <c r="D105" s="20" t="s">
        <v>48</v>
      </c>
      <c r="E105" s="21" t="s">
        <v>49</v>
      </c>
      <c r="F105" s="21" t="s">
        <v>11</v>
      </c>
      <c r="G105" s="55">
        <v>15</v>
      </c>
      <c r="H105" s="55">
        <v>15</v>
      </c>
      <c r="I105" s="160"/>
    </row>
    <row r="106" spans="1:10" s="3" customFormat="1" ht="39.75" customHeight="1">
      <c r="A106" s="57" t="s">
        <v>181</v>
      </c>
      <c r="B106" s="58" t="s">
        <v>182</v>
      </c>
      <c r="C106" s="59" t="s">
        <v>183</v>
      </c>
      <c r="D106" s="60" t="s">
        <v>432</v>
      </c>
      <c r="E106" s="61" t="s">
        <v>184</v>
      </c>
      <c r="F106" s="21" t="s">
        <v>81</v>
      </c>
      <c r="G106" s="62">
        <v>10</v>
      </c>
      <c r="H106" s="62">
        <v>10</v>
      </c>
      <c r="I106" s="161" t="s">
        <v>433</v>
      </c>
      <c r="J106" s="4"/>
    </row>
    <row r="107" spans="1:10" s="3" customFormat="1" ht="39.75" customHeight="1">
      <c r="A107" s="57"/>
      <c r="B107" s="63"/>
      <c r="C107" s="59" t="s">
        <v>185</v>
      </c>
      <c r="D107" s="60" t="s">
        <v>186</v>
      </c>
      <c r="E107" s="61" t="s">
        <v>184</v>
      </c>
      <c r="F107" s="21" t="s">
        <v>81</v>
      </c>
      <c r="G107" s="62">
        <v>10</v>
      </c>
      <c r="H107" s="62">
        <v>10</v>
      </c>
      <c r="I107" s="162"/>
      <c r="J107" s="4"/>
    </row>
    <row r="108" spans="1:10" s="3" customFormat="1" ht="39.75" customHeight="1">
      <c r="A108" s="57"/>
      <c r="B108" s="64" t="s">
        <v>187</v>
      </c>
      <c r="C108" s="59" t="s">
        <v>188</v>
      </c>
      <c r="D108" s="60" t="s">
        <v>189</v>
      </c>
      <c r="E108" s="61" t="s">
        <v>190</v>
      </c>
      <c r="F108" s="21" t="s">
        <v>434</v>
      </c>
      <c r="G108" s="62">
        <v>20</v>
      </c>
      <c r="H108" s="62">
        <v>20</v>
      </c>
      <c r="I108" s="128" t="s">
        <v>435</v>
      </c>
      <c r="J108" s="4"/>
    </row>
    <row r="109" spans="1:10" s="3" customFormat="1" ht="39.75" customHeight="1">
      <c r="A109" s="57"/>
      <c r="B109" s="27" t="s">
        <v>191</v>
      </c>
      <c r="C109" s="59" t="s">
        <v>192</v>
      </c>
      <c r="D109" s="60" t="s">
        <v>436</v>
      </c>
      <c r="E109" s="61" t="s">
        <v>17</v>
      </c>
      <c r="F109" s="21" t="s">
        <v>11</v>
      </c>
      <c r="G109" s="62">
        <v>5</v>
      </c>
      <c r="H109" s="62">
        <v>5</v>
      </c>
      <c r="I109" s="161" t="s">
        <v>437</v>
      </c>
      <c r="J109" s="4"/>
    </row>
    <row r="110" spans="1:10" s="3" customFormat="1" ht="39.75" customHeight="1">
      <c r="A110" s="57"/>
      <c r="B110" s="65"/>
      <c r="C110" s="59" t="s">
        <v>185</v>
      </c>
      <c r="D110" s="60" t="s">
        <v>436</v>
      </c>
      <c r="E110" s="61" t="s">
        <v>73</v>
      </c>
      <c r="F110" s="21" t="s">
        <v>11</v>
      </c>
      <c r="G110" s="62">
        <v>10</v>
      </c>
      <c r="H110" s="62">
        <v>10</v>
      </c>
      <c r="I110" s="162"/>
      <c r="J110" s="4"/>
    </row>
    <row r="111" spans="1:10" s="3" customFormat="1" ht="39.75" customHeight="1">
      <c r="A111" s="57"/>
      <c r="B111" s="58" t="s">
        <v>193</v>
      </c>
      <c r="C111" s="59" t="s">
        <v>192</v>
      </c>
      <c r="D111" s="60" t="s">
        <v>438</v>
      </c>
      <c r="E111" s="61" t="s">
        <v>73</v>
      </c>
      <c r="F111" s="21" t="s">
        <v>11</v>
      </c>
      <c r="G111" s="62">
        <v>5</v>
      </c>
      <c r="H111" s="62">
        <v>5</v>
      </c>
      <c r="I111" s="161" t="s">
        <v>439</v>
      </c>
      <c r="J111" s="4"/>
    </row>
    <row r="112" spans="1:10" s="3" customFormat="1" ht="39.75" customHeight="1">
      <c r="A112" s="57"/>
      <c r="B112" s="65"/>
      <c r="C112" s="59" t="s">
        <v>185</v>
      </c>
      <c r="D112" s="60" t="s">
        <v>438</v>
      </c>
      <c r="E112" s="61" t="s">
        <v>73</v>
      </c>
      <c r="F112" s="21" t="s">
        <v>11</v>
      </c>
      <c r="G112" s="62">
        <v>5</v>
      </c>
      <c r="H112" s="62">
        <v>5</v>
      </c>
      <c r="I112" s="162"/>
      <c r="J112" s="4"/>
    </row>
    <row r="113" spans="1:10" s="3" customFormat="1" ht="39.75" customHeight="1">
      <c r="A113" s="57"/>
      <c r="B113" s="13" t="s">
        <v>194</v>
      </c>
      <c r="C113" s="59" t="s">
        <v>195</v>
      </c>
      <c r="D113" s="60" t="s">
        <v>196</v>
      </c>
      <c r="E113" s="61" t="s">
        <v>190</v>
      </c>
      <c r="F113" s="21" t="s">
        <v>11</v>
      </c>
      <c r="G113" s="62">
        <v>5</v>
      </c>
      <c r="H113" s="62">
        <v>5</v>
      </c>
      <c r="I113" s="161" t="s">
        <v>197</v>
      </c>
      <c r="J113" s="4"/>
    </row>
    <row r="114" spans="1:10" s="3" customFormat="1" ht="39.75" customHeight="1">
      <c r="A114" s="57"/>
      <c r="B114" s="66"/>
      <c r="C114" s="59" t="s">
        <v>198</v>
      </c>
      <c r="D114" s="60" t="s">
        <v>199</v>
      </c>
      <c r="E114" s="61" t="s">
        <v>200</v>
      </c>
      <c r="F114" s="21" t="s">
        <v>11</v>
      </c>
      <c r="G114" s="62">
        <v>10</v>
      </c>
      <c r="H114" s="62">
        <v>10</v>
      </c>
      <c r="I114" s="165"/>
      <c r="J114" s="4"/>
    </row>
    <row r="115" spans="1:10" s="3" customFormat="1" ht="39.75" customHeight="1">
      <c r="A115" s="57"/>
      <c r="B115" s="66"/>
      <c r="C115" s="59" t="s">
        <v>198</v>
      </c>
      <c r="D115" s="60" t="s">
        <v>201</v>
      </c>
      <c r="E115" s="61" t="s">
        <v>12</v>
      </c>
      <c r="F115" s="21" t="s">
        <v>11</v>
      </c>
      <c r="G115" s="62">
        <v>10</v>
      </c>
      <c r="H115" s="62">
        <v>10</v>
      </c>
      <c r="I115" s="165"/>
      <c r="J115" s="4"/>
    </row>
    <row r="116" spans="1:10" s="3" customFormat="1" ht="39.75" customHeight="1">
      <c r="A116" s="57"/>
      <c r="B116" s="66"/>
      <c r="C116" s="59" t="s">
        <v>440</v>
      </c>
      <c r="D116" s="60" t="s">
        <v>196</v>
      </c>
      <c r="E116" s="61" t="s">
        <v>200</v>
      </c>
      <c r="F116" s="21" t="s">
        <v>11</v>
      </c>
      <c r="G116" s="62">
        <v>5</v>
      </c>
      <c r="H116" s="62">
        <v>5</v>
      </c>
      <c r="I116" s="165"/>
      <c r="J116" s="4"/>
    </row>
    <row r="117" spans="1:10" s="3" customFormat="1" ht="39.75" customHeight="1">
      <c r="A117" s="57"/>
      <c r="B117" s="63"/>
      <c r="C117" s="59" t="s">
        <v>202</v>
      </c>
      <c r="D117" s="60" t="s">
        <v>203</v>
      </c>
      <c r="E117" s="61" t="s">
        <v>140</v>
      </c>
      <c r="F117" s="21" t="s">
        <v>11</v>
      </c>
      <c r="G117" s="62">
        <v>5</v>
      </c>
      <c r="H117" s="62">
        <v>5</v>
      </c>
      <c r="I117" s="165"/>
      <c r="J117" s="4"/>
    </row>
    <row r="118" spans="1:10" s="3" customFormat="1" ht="39.75" customHeight="1">
      <c r="A118" s="57"/>
      <c r="B118" s="65"/>
      <c r="C118" s="59" t="s">
        <v>146</v>
      </c>
      <c r="D118" s="60" t="s">
        <v>196</v>
      </c>
      <c r="E118" s="61" t="s">
        <v>73</v>
      </c>
      <c r="F118" s="21" t="s">
        <v>11</v>
      </c>
      <c r="G118" s="62">
        <v>5</v>
      </c>
      <c r="H118" s="62">
        <v>5</v>
      </c>
      <c r="I118" s="162"/>
      <c r="J118" s="4"/>
    </row>
    <row r="119" spans="1:10" s="3" customFormat="1" ht="39.75" customHeight="1">
      <c r="A119" s="57"/>
      <c r="B119" s="13" t="s">
        <v>441</v>
      </c>
      <c r="C119" s="59" t="s">
        <v>192</v>
      </c>
      <c r="D119" s="60" t="s">
        <v>204</v>
      </c>
      <c r="E119" s="61" t="s">
        <v>73</v>
      </c>
      <c r="F119" s="21" t="s">
        <v>11</v>
      </c>
      <c r="G119" s="62">
        <v>100</v>
      </c>
      <c r="H119" s="62">
        <v>100</v>
      </c>
      <c r="I119" s="165" t="s">
        <v>442</v>
      </c>
      <c r="J119" s="4"/>
    </row>
    <row r="120" spans="1:10" s="3" customFormat="1" ht="39.75" customHeight="1">
      <c r="A120" s="57"/>
      <c r="B120" s="65"/>
      <c r="C120" s="59" t="s">
        <v>192</v>
      </c>
      <c r="D120" s="60" t="s">
        <v>205</v>
      </c>
      <c r="E120" s="61" t="s">
        <v>200</v>
      </c>
      <c r="F120" s="21" t="s">
        <v>11</v>
      </c>
      <c r="G120" s="62">
        <v>100</v>
      </c>
      <c r="H120" s="62">
        <v>100</v>
      </c>
      <c r="I120" s="164"/>
      <c r="J120" s="4"/>
    </row>
    <row r="121" spans="1:10" s="3" customFormat="1" ht="39.75" customHeight="1">
      <c r="A121" s="57"/>
      <c r="B121" s="13" t="s">
        <v>206</v>
      </c>
      <c r="C121" s="59" t="s">
        <v>207</v>
      </c>
      <c r="D121" s="60" t="s">
        <v>208</v>
      </c>
      <c r="E121" s="61" t="s">
        <v>209</v>
      </c>
      <c r="F121" s="21" t="s">
        <v>210</v>
      </c>
      <c r="G121" s="62">
        <v>60</v>
      </c>
      <c r="H121" s="62">
        <v>1620</v>
      </c>
      <c r="I121" s="161" t="s">
        <v>211</v>
      </c>
      <c r="J121" s="4"/>
    </row>
    <row r="122" spans="1:10" s="3" customFormat="1" ht="39.75" customHeight="1">
      <c r="A122" s="57"/>
      <c r="B122" s="63"/>
      <c r="C122" s="59" t="s">
        <v>202</v>
      </c>
      <c r="D122" s="60" t="s">
        <v>212</v>
      </c>
      <c r="E122" s="61" t="s">
        <v>213</v>
      </c>
      <c r="F122" s="21" t="s">
        <v>210</v>
      </c>
      <c r="G122" s="62">
        <v>40</v>
      </c>
      <c r="H122" s="62">
        <v>80</v>
      </c>
      <c r="I122" s="163"/>
      <c r="J122" s="4"/>
    </row>
    <row r="123" spans="1:10" s="3" customFormat="1" ht="39.75" customHeight="1">
      <c r="A123" s="57"/>
      <c r="B123" s="63"/>
      <c r="C123" s="59" t="s">
        <v>202</v>
      </c>
      <c r="D123" s="60" t="s">
        <v>214</v>
      </c>
      <c r="E123" s="61" t="s">
        <v>552</v>
      </c>
      <c r="F123" s="21" t="s">
        <v>210</v>
      </c>
      <c r="G123" s="62">
        <v>80</v>
      </c>
      <c r="H123" s="62">
        <v>480</v>
      </c>
      <c r="I123" s="163"/>
      <c r="J123" s="4"/>
    </row>
    <row r="124" spans="1:10" s="3" customFormat="1" ht="39.75" customHeight="1">
      <c r="A124" s="57"/>
      <c r="B124" s="63"/>
      <c r="C124" s="59" t="s">
        <v>202</v>
      </c>
      <c r="D124" s="60" t="s">
        <v>215</v>
      </c>
      <c r="E124" s="61" t="s">
        <v>553</v>
      </c>
      <c r="F124" s="21" t="s">
        <v>210</v>
      </c>
      <c r="G124" s="62">
        <v>80</v>
      </c>
      <c r="H124" s="62">
        <v>960</v>
      </c>
      <c r="I124" s="163"/>
      <c r="J124" s="4"/>
    </row>
    <row r="125" spans="1:10" s="3" customFormat="1" ht="39.75" customHeight="1">
      <c r="A125" s="57"/>
      <c r="B125" s="63"/>
      <c r="C125" s="59" t="s">
        <v>216</v>
      </c>
      <c r="D125" s="60" t="s">
        <v>217</v>
      </c>
      <c r="E125" s="61" t="s">
        <v>554</v>
      </c>
      <c r="F125" s="21" t="s">
        <v>210</v>
      </c>
      <c r="G125" s="62">
        <v>80</v>
      </c>
      <c r="H125" s="62">
        <v>640</v>
      </c>
      <c r="I125" s="163"/>
      <c r="J125" s="4"/>
    </row>
    <row r="126" spans="1:10" s="3" customFormat="1" ht="39.75" customHeight="1">
      <c r="A126" s="57"/>
      <c r="B126" s="65"/>
      <c r="C126" s="59" t="s">
        <v>216</v>
      </c>
      <c r="D126" s="60" t="s">
        <v>218</v>
      </c>
      <c r="E126" s="61" t="s">
        <v>555</v>
      </c>
      <c r="F126" s="21" t="s">
        <v>210</v>
      </c>
      <c r="G126" s="62">
        <v>60</v>
      </c>
      <c r="H126" s="62">
        <v>120</v>
      </c>
      <c r="I126" s="164"/>
      <c r="J126" s="4"/>
    </row>
    <row r="127" spans="1:10" s="3" customFormat="1" ht="39.75" customHeight="1">
      <c r="A127" s="57"/>
      <c r="B127" s="13" t="s">
        <v>219</v>
      </c>
      <c r="C127" s="59" t="s">
        <v>220</v>
      </c>
      <c r="D127" s="60" t="s">
        <v>221</v>
      </c>
      <c r="E127" s="61" t="s">
        <v>57</v>
      </c>
      <c r="F127" s="21" t="s">
        <v>210</v>
      </c>
      <c r="G127" s="62">
        <v>4</v>
      </c>
      <c r="H127" s="62">
        <v>24</v>
      </c>
      <c r="I127" s="161" t="s">
        <v>443</v>
      </c>
      <c r="J127" s="4"/>
    </row>
    <row r="128" spans="1:10" s="3" customFormat="1" ht="39.75" customHeight="1">
      <c r="A128" s="57"/>
      <c r="B128" s="63"/>
      <c r="C128" s="59" t="s">
        <v>220</v>
      </c>
      <c r="D128" s="60" t="s">
        <v>222</v>
      </c>
      <c r="E128" s="61" t="s">
        <v>444</v>
      </c>
      <c r="F128" s="21" t="s">
        <v>210</v>
      </c>
      <c r="G128" s="62">
        <v>4</v>
      </c>
      <c r="H128" s="62">
        <v>44</v>
      </c>
      <c r="I128" s="142"/>
      <c r="J128" s="4"/>
    </row>
    <row r="129" spans="1:10" s="3" customFormat="1" ht="39.75" customHeight="1">
      <c r="A129" s="57"/>
      <c r="B129" s="63"/>
      <c r="C129" s="59" t="s">
        <v>220</v>
      </c>
      <c r="D129" s="60" t="s">
        <v>224</v>
      </c>
      <c r="E129" s="61" t="s">
        <v>225</v>
      </c>
      <c r="F129" s="21" t="s">
        <v>210</v>
      </c>
      <c r="G129" s="62">
        <v>10</v>
      </c>
      <c r="H129" s="62">
        <v>30</v>
      </c>
      <c r="I129" s="142"/>
      <c r="J129" s="4"/>
    </row>
    <row r="130" spans="1:10" s="3" customFormat="1" ht="39.75" customHeight="1">
      <c r="A130" s="57"/>
      <c r="B130" s="63"/>
      <c r="C130" s="59" t="s">
        <v>220</v>
      </c>
      <c r="D130" s="60" t="s">
        <v>226</v>
      </c>
      <c r="E130" s="61" t="s">
        <v>225</v>
      </c>
      <c r="F130" s="21" t="s">
        <v>210</v>
      </c>
      <c r="G130" s="62">
        <v>10</v>
      </c>
      <c r="H130" s="62">
        <v>30</v>
      </c>
      <c r="I130" s="142"/>
      <c r="J130" s="4"/>
    </row>
    <row r="131" spans="1:10" s="3" customFormat="1" ht="39.75" customHeight="1">
      <c r="A131" s="57"/>
      <c r="B131" s="63"/>
      <c r="C131" s="59" t="s">
        <v>220</v>
      </c>
      <c r="D131" s="60" t="s">
        <v>227</v>
      </c>
      <c r="E131" s="61" t="s">
        <v>228</v>
      </c>
      <c r="F131" s="21" t="s">
        <v>210</v>
      </c>
      <c r="G131" s="62">
        <v>10</v>
      </c>
      <c r="H131" s="62">
        <v>240</v>
      </c>
      <c r="I131" s="142"/>
      <c r="J131" s="4"/>
    </row>
    <row r="132" spans="1:10" s="3" customFormat="1" ht="39.75" customHeight="1">
      <c r="A132" s="57"/>
      <c r="B132" s="63"/>
      <c r="C132" s="59" t="s">
        <v>220</v>
      </c>
      <c r="D132" s="60" t="s">
        <v>229</v>
      </c>
      <c r="E132" s="61" t="s">
        <v>228</v>
      </c>
      <c r="F132" s="21" t="s">
        <v>210</v>
      </c>
      <c r="G132" s="62">
        <v>10</v>
      </c>
      <c r="H132" s="62">
        <v>240</v>
      </c>
      <c r="I132" s="142"/>
      <c r="J132" s="4"/>
    </row>
    <row r="133" spans="1:10" s="3" customFormat="1" ht="39.75" customHeight="1">
      <c r="A133" s="57"/>
      <c r="B133" s="63"/>
      <c r="C133" s="59" t="s">
        <v>220</v>
      </c>
      <c r="D133" s="60" t="s">
        <v>230</v>
      </c>
      <c r="E133" s="61" t="s">
        <v>228</v>
      </c>
      <c r="F133" s="21" t="s">
        <v>210</v>
      </c>
      <c r="G133" s="62">
        <v>20</v>
      </c>
      <c r="H133" s="62">
        <v>460</v>
      </c>
      <c r="I133" s="142"/>
      <c r="J133" s="4"/>
    </row>
    <row r="134" spans="1:10" s="3" customFormat="1" ht="39.75" customHeight="1">
      <c r="A134" s="57"/>
      <c r="B134" s="63"/>
      <c r="C134" s="67" t="s">
        <v>231</v>
      </c>
      <c r="D134" s="67" t="s">
        <v>232</v>
      </c>
      <c r="E134" s="61" t="s">
        <v>228</v>
      </c>
      <c r="F134" s="21" t="s">
        <v>210</v>
      </c>
      <c r="G134" s="68">
        <v>10</v>
      </c>
      <c r="H134" s="68">
        <v>400</v>
      </c>
      <c r="I134" s="142"/>
      <c r="J134" s="4"/>
    </row>
    <row r="135" spans="1:10" s="3" customFormat="1" ht="39.75" customHeight="1">
      <c r="A135" s="57"/>
      <c r="B135" s="63"/>
      <c r="C135" s="67" t="s">
        <v>233</v>
      </c>
      <c r="D135" s="67" t="s">
        <v>234</v>
      </c>
      <c r="E135" s="61" t="s">
        <v>228</v>
      </c>
      <c r="F135" s="21" t="s">
        <v>210</v>
      </c>
      <c r="G135" s="68">
        <v>10</v>
      </c>
      <c r="H135" s="68">
        <v>400</v>
      </c>
      <c r="I135" s="142"/>
      <c r="J135" s="4"/>
    </row>
    <row r="136" spans="1:10" s="3" customFormat="1" ht="39.75" customHeight="1">
      <c r="A136" s="57"/>
      <c r="B136" s="63"/>
      <c r="C136" s="67" t="s">
        <v>231</v>
      </c>
      <c r="D136" s="67" t="s">
        <v>235</v>
      </c>
      <c r="E136" s="69" t="s">
        <v>236</v>
      </c>
      <c r="F136" s="21" t="s">
        <v>210</v>
      </c>
      <c r="G136" s="68">
        <v>5</v>
      </c>
      <c r="H136" s="68">
        <v>5</v>
      </c>
      <c r="I136" s="142"/>
      <c r="J136" s="4"/>
    </row>
    <row r="137" spans="1:10" s="3" customFormat="1" ht="39.75" customHeight="1">
      <c r="A137" s="57"/>
      <c r="B137" s="63"/>
      <c r="C137" s="67" t="s">
        <v>233</v>
      </c>
      <c r="D137" s="67" t="s">
        <v>235</v>
      </c>
      <c r="E137" s="69" t="s">
        <v>236</v>
      </c>
      <c r="F137" s="21" t="s">
        <v>210</v>
      </c>
      <c r="G137" s="68">
        <v>5</v>
      </c>
      <c r="H137" s="68">
        <v>5</v>
      </c>
      <c r="I137" s="142"/>
      <c r="J137" s="4"/>
    </row>
    <row r="138" spans="1:10" s="3" customFormat="1" ht="39.75" customHeight="1">
      <c r="A138" s="57"/>
      <c r="B138" s="63"/>
      <c r="C138" s="59" t="s">
        <v>237</v>
      </c>
      <c r="D138" s="60" t="s">
        <v>238</v>
      </c>
      <c r="E138" s="61" t="s">
        <v>228</v>
      </c>
      <c r="F138" s="21" t="s">
        <v>210</v>
      </c>
      <c r="G138" s="62">
        <v>10</v>
      </c>
      <c r="H138" s="62">
        <v>420</v>
      </c>
      <c r="I138" s="142"/>
      <c r="J138" s="4"/>
    </row>
    <row r="139" spans="1:10" s="3" customFormat="1" ht="39.75" customHeight="1">
      <c r="A139" s="57"/>
      <c r="B139" s="63"/>
      <c r="C139" s="59" t="s">
        <v>237</v>
      </c>
      <c r="D139" s="60" t="s">
        <v>239</v>
      </c>
      <c r="E139" s="61" t="s">
        <v>228</v>
      </c>
      <c r="F139" s="21" t="s">
        <v>210</v>
      </c>
      <c r="G139" s="62">
        <v>10</v>
      </c>
      <c r="H139" s="62">
        <v>420</v>
      </c>
      <c r="I139" s="142"/>
      <c r="J139" s="4"/>
    </row>
    <row r="140" spans="1:10" s="3" customFormat="1" ht="39.75" customHeight="1">
      <c r="A140" s="57"/>
      <c r="B140" s="63"/>
      <c r="C140" s="59" t="s">
        <v>237</v>
      </c>
      <c r="D140" s="60" t="s">
        <v>240</v>
      </c>
      <c r="E140" s="61" t="s">
        <v>445</v>
      </c>
      <c r="F140" s="21" t="s">
        <v>210</v>
      </c>
      <c r="G140" s="62">
        <v>10</v>
      </c>
      <c r="H140" s="62">
        <v>80</v>
      </c>
      <c r="I140" s="142"/>
      <c r="J140" s="4"/>
    </row>
    <row r="141" spans="1:10" s="3" customFormat="1" ht="39.75" customHeight="1">
      <c r="A141" s="57"/>
      <c r="B141" s="63"/>
      <c r="C141" s="59" t="s">
        <v>237</v>
      </c>
      <c r="D141" s="60" t="s">
        <v>241</v>
      </c>
      <c r="E141" s="61" t="s">
        <v>223</v>
      </c>
      <c r="F141" s="21" t="s">
        <v>210</v>
      </c>
      <c r="G141" s="62">
        <v>30</v>
      </c>
      <c r="H141" s="62">
        <v>390</v>
      </c>
      <c r="I141" s="142"/>
      <c r="J141" s="4"/>
    </row>
    <row r="142" spans="1:10" s="3" customFormat="1" ht="39.75" customHeight="1">
      <c r="A142" s="57"/>
      <c r="B142" s="63"/>
      <c r="C142" s="59" t="s">
        <v>242</v>
      </c>
      <c r="D142" s="60" t="s">
        <v>243</v>
      </c>
      <c r="E142" s="61" t="s">
        <v>228</v>
      </c>
      <c r="F142" s="21" t="s">
        <v>210</v>
      </c>
      <c r="G142" s="62">
        <v>30</v>
      </c>
      <c r="H142" s="62">
        <v>900</v>
      </c>
      <c r="I142" s="142"/>
      <c r="J142" s="4"/>
    </row>
    <row r="143" spans="1:10" s="3" customFormat="1" ht="39.75" customHeight="1">
      <c r="A143" s="57"/>
      <c r="B143" s="63"/>
      <c r="C143" s="59" t="s">
        <v>242</v>
      </c>
      <c r="D143" s="60" t="s">
        <v>244</v>
      </c>
      <c r="E143" s="61" t="s">
        <v>228</v>
      </c>
      <c r="F143" s="21" t="s">
        <v>210</v>
      </c>
      <c r="G143" s="62">
        <v>10</v>
      </c>
      <c r="H143" s="62">
        <v>300</v>
      </c>
      <c r="I143" s="142"/>
      <c r="J143" s="4"/>
    </row>
    <row r="144" spans="1:10" s="3" customFormat="1" ht="39.75" customHeight="1">
      <c r="A144" s="57"/>
      <c r="B144" s="63"/>
      <c r="C144" s="59" t="s">
        <v>242</v>
      </c>
      <c r="D144" s="60" t="s">
        <v>245</v>
      </c>
      <c r="E144" s="61" t="s">
        <v>446</v>
      </c>
      <c r="F144" s="21" t="s">
        <v>210</v>
      </c>
      <c r="G144" s="62">
        <v>15</v>
      </c>
      <c r="H144" s="62">
        <v>90</v>
      </c>
      <c r="I144" s="142"/>
      <c r="J144" s="4"/>
    </row>
    <row r="145" spans="1:10" s="3" customFormat="1" ht="39.75" customHeight="1">
      <c r="A145" s="57"/>
      <c r="B145" s="63"/>
      <c r="C145" s="59" t="s">
        <v>207</v>
      </c>
      <c r="D145" s="60" t="s">
        <v>246</v>
      </c>
      <c r="E145" s="61" t="s">
        <v>228</v>
      </c>
      <c r="F145" s="21" t="s">
        <v>210</v>
      </c>
      <c r="G145" s="62">
        <v>20</v>
      </c>
      <c r="H145" s="62">
        <v>240</v>
      </c>
      <c r="I145" s="142"/>
      <c r="J145" s="4"/>
    </row>
    <row r="146" spans="1:10" s="3" customFormat="1" ht="39.75" customHeight="1">
      <c r="A146" s="57"/>
      <c r="B146" s="65"/>
      <c r="C146" s="59" t="s">
        <v>207</v>
      </c>
      <c r="D146" s="60" t="s">
        <v>247</v>
      </c>
      <c r="E146" s="61" t="s">
        <v>228</v>
      </c>
      <c r="F146" s="21" t="s">
        <v>210</v>
      </c>
      <c r="G146" s="62">
        <v>30</v>
      </c>
      <c r="H146" s="62">
        <v>360</v>
      </c>
      <c r="I146" s="143"/>
      <c r="J146" s="4"/>
    </row>
    <row r="147" spans="1:10" s="3" customFormat="1" ht="39.75" customHeight="1">
      <c r="A147" s="57"/>
      <c r="B147" s="58" t="s">
        <v>248</v>
      </c>
      <c r="C147" s="59" t="s">
        <v>220</v>
      </c>
      <c r="D147" s="60" t="s">
        <v>447</v>
      </c>
      <c r="E147" s="61" t="s">
        <v>249</v>
      </c>
      <c r="F147" s="21" t="s">
        <v>11</v>
      </c>
      <c r="G147" s="62">
        <v>20</v>
      </c>
      <c r="H147" s="62">
        <v>60</v>
      </c>
      <c r="I147" s="161" t="s">
        <v>448</v>
      </c>
      <c r="J147" s="4"/>
    </row>
    <row r="148" spans="1:10" s="3" customFormat="1" ht="39.75" customHeight="1">
      <c r="A148" s="57"/>
      <c r="B148" s="63"/>
      <c r="C148" s="59" t="s">
        <v>237</v>
      </c>
      <c r="D148" s="60" t="s">
        <v>449</v>
      </c>
      <c r="E148" s="61" t="s">
        <v>250</v>
      </c>
      <c r="F148" s="21" t="s">
        <v>11</v>
      </c>
      <c r="G148" s="62">
        <v>25</v>
      </c>
      <c r="H148" s="62">
        <v>75</v>
      </c>
      <c r="I148" s="163"/>
      <c r="J148" s="4"/>
    </row>
    <row r="149" spans="1:10" s="3" customFormat="1" ht="39.75" customHeight="1">
      <c r="A149" s="57"/>
      <c r="B149" s="65"/>
      <c r="C149" s="59" t="s">
        <v>237</v>
      </c>
      <c r="D149" s="60" t="s">
        <v>450</v>
      </c>
      <c r="E149" s="61" t="s">
        <v>251</v>
      </c>
      <c r="F149" s="21" t="s">
        <v>11</v>
      </c>
      <c r="G149" s="62">
        <v>25</v>
      </c>
      <c r="H149" s="62">
        <v>50</v>
      </c>
      <c r="I149" s="164"/>
      <c r="J149" s="4"/>
    </row>
    <row r="150" spans="1:10" s="3" customFormat="1" ht="39.75" customHeight="1">
      <c r="A150" s="57"/>
      <c r="B150" s="59" t="s">
        <v>252</v>
      </c>
      <c r="C150" s="59" t="s">
        <v>220</v>
      </c>
      <c r="D150" s="60" t="s">
        <v>253</v>
      </c>
      <c r="E150" s="61" t="s">
        <v>15</v>
      </c>
      <c r="F150" s="21" t="s">
        <v>11</v>
      </c>
      <c r="G150" s="62">
        <v>50</v>
      </c>
      <c r="H150" s="62">
        <v>50</v>
      </c>
      <c r="I150" s="128" t="s">
        <v>451</v>
      </c>
      <c r="J150" s="4"/>
    </row>
    <row r="151" spans="1:10" s="3" customFormat="1" ht="39.75" customHeight="1">
      <c r="A151" s="57"/>
      <c r="B151" s="13" t="s">
        <v>254</v>
      </c>
      <c r="C151" s="59" t="s">
        <v>220</v>
      </c>
      <c r="D151" s="60" t="s">
        <v>452</v>
      </c>
      <c r="E151" s="61" t="s">
        <v>255</v>
      </c>
      <c r="F151" s="21" t="s">
        <v>11</v>
      </c>
      <c r="G151" s="62">
        <v>32</v>
      </c>
      <c r="H151" s="62">
        <v>96</v>
      </c>
      <c r="I151" s="128" t="s">
        <v>256</v>
      </c>
      <c r="J151" s="4"/>
    </row>
    <row r="152" spans="1:10" s="3" customFormat="1" ht="39.75" customHeight="1">
      <c r="A152" s="57"/>
      <c r="B152" s="27" t="s">
        <v>257</v>
      </c>
      <c r="C152" s="59" t="s">
        <v>258</v>
      </c>
      <c r="D152" s="60" t="s">
        <v>259</v>
      </c>
      <c r="E152" s="61" t="s">
        <v>260</v>
      </c>
      <c r="F152" s="21" t="s">
        <v>11</v>
      </c>
      <c r="G152" s="62">
        <v>85</v>
      </c>
      <c r="H152" s="62">
        <v>340</v>
      </c>
      <c r="I152" s="161" t="s">
        <v>261</v>
      </c>
      <c r="J152" s="4"/>
    </row>
    <row r="153" spans="1:10" s="3" customFormat="1" ht="39.75" customHeight="1">
      <c r="A153" s="57"/>
      <c r="B153" s="63"/>
      <c r="C153" s="59" t="s">
        <v>258</v>
      </c>
      <c r="D153" s="60" t="s">
        <v>262</v>
      </c>
      <c r="E153" s="61" t="s">
        <v>263</v>
      </c>
      <c r="F153" s="21" t="s">
        <v>11</v>
      </c>
      <c r="G153" s="62">
        <v>90</v>
      </c>
      <c r="H153" s="62">
        <v>180</v>
      </c>
      <c r="I153" s="163"/>
      <c r="J153" s="4"/>
    </row>
    <row r="154" spans="1:10" s="3" customFormat="1" ht="39.75" customHeight="1">
      <c r="A154" s="57"/>
      <c r="B154" s="63"/>
      <c r="C154" s="59" t="s">
        <v>258</v>
      </c>
      <c r="D154" s="60" t="s">
        <v>264</v>
      </c>
      <c r="E154" s="61" t="s">
        <v>453</v>
      </c>
      <c r="F154" s="21" t="s">
        <v>11</v>
      </c>
      <c r="G154" s="62">
        <v>87</v>
      </c>
      <c r="H154" s="62">
        <v>610</v>
      </c>
      <c r="I154" s="163"/>
      <c r="J154" s="4"/>
    </row>
    <row r="155" spans="1:10" s="3" customFormat="1" ht="39.75" customHeight="1">
      <c r="A155" s="57"/>
      <c r="B155" s="63"/>
      <c r="C155" s="59" t="s">
        <v>258</v>
      </c>
      <c r="D155" s="60" t="s">
        <v>265</v>
      </c>
      <c r="E155" s="61" t="s">
        <v>454</v>
      </c>
      <c r="F155" s="21" t="s">
        <v>11</v>
      </c>
      <c r="G155" s="62">
        <v>90</v>
      </c>
      <c r="H155" s="62">
        <v>180</v>
      </c>
      <c r="I155" s="163"/>
      <c r="J155" s="4"/>
    </row>
    <row r="156" spans="1:10" s="3" customFormat="1" ht="39.75" customHeight="1">
      <c r="A156" s="57"/>
      <c r="B156" s="63"/>
      <c r="C156" s="59" t="s">
        <v>258</v>
      </c>
      <c r="D156" s="60" t="s">
        <v>266</v>
      </c>
      <c r="E156" s="61" t="s">
        <v>267</v>
      </c>
      <c r="F156" s="21" t="s">
        <v>11</v>
      </c>
      <c r="G156" s="62">
        <v>90</v>
      </c>
      <c r="H156" s="62">
        <v>180</v>
      </c>
      <c r="I156" s="163"/>
      <c r="J156" s="4"/>
    </row>
    <row r="157" spans="1:10" s="3" customFormat="1" ht="39.75" customHeight="1">
      <c r="A157" s="57"/>
      <c r="B157" s="63"/>
      <c r="C157" s="59" t="s">
        <v>258</v>
      </c>
      <c r="D157" s="60" t="s">
        <v>455</v>
      </c>
      <c r="E157" s="61" t="s">
        <v>84</v>
      </c>
      <c r="F157" s="21" t="s">
        <v>11</v>
      </c>
      <c r="G157" s="62">
        <v>100</v>
      </c>
      <c r="H157" s="62">
        <v>100</v>
      </c>
      <c r="I157" s="163"/>
      <c r="J157" s="4"/>
    </row>
    <row r="158" spans="1:10" s="3" customFormat="1" ht="39.75" customHeight="1">
      <c r="A158" s="57"/>
      <c r="B158" s="65"/>
      <c r="C158" s="59" t="s">
        <v>258</v>
      </c>
      <c r="D158" s="134" t="s">
        <v>456</v>
      </c>
      <c r="E158" s="61" t="s">
        <v>80</v>
      </c>
      <c r="F158" s="21" t="s">
        <v>11</v>
      </c>
      <c r="G158" s="62">
        <v>50</v>
      </c>
      <c r="H158" s="62">
        <v>50</v>
      </c>
      <c r="I158" s="164"/>
      <c r="J158" s="4"/>
    </row>
    <row r="159" spans="1:10" s="3" customFormat="1" ht="39.75" customHeight="1">
      <c r="A159" s="57"/>
      <c r="B159" s="13" t="s">
        <v>268</v>
      </c>
      <c r="C159" s="59" t="s">
        <v>242</v>
      </c>
      <c r="D159" s="60" t="s">
        <v>457</v>
      </c>
      <c r="E159" s="61" t="s">
        <v>228</v>
      </c>
      <c r="F159" s="21" t="s">
        <v>11</v>
      </c>
      <c r="G159" s="62">
        <v>20</v>
      </c>
      <c r="H159" s="62">
        <v>1760</v>
      </c>
      <c r="I159" s="128" t="s">
        <v>458</v>
      </c>
      <c r="J159" s="4"/>
    </row>
    <row r="160" spans="1:10" s="3" customFormat="1" ht="39.75" customHeight="1">
      <c r="A160" s="57"/>
      <c r="B160" s="27" t="s">
        <v>269</v>
      </c>
      <c r="C160" s="59" t="s">
        <v>220</v>
      </c>
      <c r="D160" s="60" t="s">
        <v>270</v>
      </c>
      <c r="E160" s="61" t="s">
        <v>459</v>
      </c>
      <c r="F160" s="21" t="s">
        <v>11</v>
      </c>
      <c r="G160" s="62">
        <v>60</v>
      </c>
      <c r="H160" s="62">
        <v>420</v>
      </c>
      <c r="I160" s="161" t="s">
        <v>271</v>
      </c>
      <c r="J160" s="4"/>
    </row>
    <row r="161" spans="1:10" s="3" customFormat="1" ht="39.75" customHeight="1">
      <c r="A161" s="57"/>
      <c r="B161" s="63"/>
      <c r="C161" s="59" t="s">
        <v>220</v>
      </c>
      <c r="D161" s="60" t="s">
        <v>272</v>
      </c>
      <c r="E161" s="61" t="s">
        <v>273</v>
      </c>
      <c r="F161" s="21" t="s">
        <v>11</v>
      </c>
      <c r="G161" s="62">
        <v>60</v>
      </c>
      <c r="H161" s="62">
        <v>1260</v>
      </c>
      <c r="I161" s="163"/>
      <c r="J161" s="4"/>
    </row>
    <row r="162" spans="1:10" s="3" customFormat="1" ht="39.75" customHeight="1">
      <c r="A162" s="57"/>
      <c r="B162" s="63"/>
      <c r="C162" s="59" t="s">
        <v>207</v>
      </c>
      <c r="D162" s="60" t="s">
        <v>274</v>
      </c>
      <c r="E162" s="61" t="s">
        <v>460</v>
      </c>
      <c r="F162" s="21" t="s">
        <v>11</v>
      </c>
      <c r="G162" s="62">
        <v>60</v>
      </c>
      <c r="H162" s="62">
        <v>480</v>
      </c>
      <c r="I162" s="163"/>
      <c r="J162" s="4"/>
    </row>
    <row r="163" spans="1:10" s="3" customFormat="1" ht="39.75" customHeight="1">
      <c r="A163" s="57"/>
      <c r="B163" s="65"/>
      <c r="C163" s="59" t="s">
        <v>220</v>
      </c>
      <c r="D163" s="60" t="s">
        <v>461</v>
      </c>
      <c r="E163" s="61" t="s">
        <v>462</v>
      </c>
      <c r="F163" s="21" t="s">
        <v>11</v>
      </c>
      <c r="G163" s="62">
        <v>40</v>
      </c>
      <c r="H163" s="62">
        <v>200</v>
      </c>
      <c r="I163" s="164"/>
      <c r="J163" s="4"/>
    </row>
    <row r="164" spans="1:10" s="3" customFormat="1" ht="39.75" customHeight="1">
      <c r="A164" s="57"/>
      <c r="B164" s="59" t="s">
        <v>275</v>
      </c>
      <c r="C164" s="59" t="s">
        <v>276</v>
      </c>
      <c r="D164" s="60" t="s">
        <v>463</v>
      </c>
      <c r="E164" s="61" t="s">
        <v>277</v>
      </c>
      <c r="F164" s="21" t="s">
        <v>11</v>
      </c>
      <c r="G164" s="62">
        <v>60</v>
      </c>
      <c r="H164" s="62">
        <v>120</v>
      </c>
      <c r="I164" s="128" t="s">
        <v>278</v>
      </c>
      <c r="J164" s="4"/>
    </row>
    <row r="165" spans="1:10" s="3" customFormat="1" ht="39.75" customHeight="1">
      <c r="A165" s="57"/>
      <c r="B165" s="58" t="s">
        <v>279</v>
      </c>
      <c r="C165" s="59" t="s">
        <v>464</v>
      </c>
      <c r="D165" s="60" t="s">
        <v>465</v>
      </c>
      <c r="E165" s="61" t="s">
        <v>466</v>
      </c>
      <c r="F165" s="21" t="s">
        <v>11</v>
      </c>
      <c r="G165" s="62">
        <v>8</v>
      </c>
      <c r="H165" s="62">
        <v>24</v>
      </c>
      <c r="I165" s="165"/>
      <c r="J165" s="4"/>
    </row>
    <row r="166" spans="1:10" s="3" customFormat="1" ht="39.75" customHeight="1">
      <c r="A166" s="57"/>
      <c r="B166" s="63"/>
      <c r="C166" s="59" t="s">
        <v>202</v>
      </c>
      <c r="D166" s="60" t="s">
        <v>203</v>
      </c>
      <c r="E166" s="61" t="s">
        <v>140</v>
      </c>
      <c r="F166" s="21" t="s">
        <v>11</v>
      </c>
      <c r="G166" s="62">
        <v>5</v>
      </c>
      <c r="H166" s="62">
        <v>5</v>
      </c>
      <c r="I166" s="165"/>
      <c r="J166" s="4"/>
    </row>
    <row r="167" spans="1:10" s="3" customFormat="1" ht="39.75" customHeight="1">
      <c r="A167" s="57"/>
      <c r="B167" s="65"/>
      <c r="C167" s="59" t="s">
        <v>202</v>
      </c>
      <c r="D167" s="60" t="s">
        <v>280</v>
      </c>
      <c r="E167" s="61" t="s">
        <v>73</v>
      </c>
      <c r="F167" s="21" t="s">
        <v>11</v>
      </c>
      <c r="G167" s="62">
        <v>15</v>
      </c>
      <c r="H167" s="62">
        <v>15</v>
      </c>
      <c r="I167" s="162"/>
      <c r="J167" s="4"/>
    </row>
    <row r="168" spans="1:10" s="3" customFormat="1" ht="39.75" customHeight="1">
      <c r="A168" s="57"/>
      <c r="B168" s="63" t="s">
        <v>281</v>
      </c>
      <c r="C168" s="59" t="s">
        <v>61</v>
      </c>
      <c r="D168" s="60"/>
      <c r="E168" s="61" t="s">
        <v>228</v>
      </c>
      <c r="F168" s="21" t="s">
        <v>11</v>
      </c>
      <c r="G168" s="62">
        <v>5</v>
      </c>
      <c r="H168" s="62">
        <v>5</v>
      </c>
      <c r="I168" s="161" t="s">
        <v>467</v>
      </c>
      <c r="J168" s="4"/>
    </row>
    <row r="169" spans="1:10" s="3" customFormat="1" ht="39.75" customHeight="1">
      <c r="A169" s="57"/>
      <c r="B169" s="63"/>
      <c r="C169" s="59" t="s">
        <v>52</v>
      </c>
      <c r="D169" s="60"/>
      <c r="E169" s="61" t="s">
        <v>228</v>
      </c>
      <c r="F169" s="21" t="s">
        <v>11</v>
      </c>
      <c r="G169" s="62">
        <v>5</v>
      </c>
      <c r="H169" s="62">
        <v>5</v>
      </c>
      <c r="I169" s="165"/>
      <c r="J169" s="4"/>
    </row>
    <row r="170" spans="1:10" s="3" customFormat="1" ht="39.75" customHeight="1">
      <c r="A170" s="57"/>
      <c r="B170" s="63"/>
      <c r="C170" s="59" t="s">
        <v>282</v>
      </c>
      <c r="D170" s="60"/>
      <c r="E170" s="61" t="s">
        <v>228</v>
      </c>
      <c r="F170" s="21" t="s">
        <v>11</v>
      </c>
      <c r="G170" s="62">
        <v>5</v>
      </c>
      <c r="H170" s="62">
        <v>5</v>
      </c>
      <c r="I170" s="165"/>
      <c r="J170" s="4"/>
    </row>
    <row r="171" spans="1:10" s="3" customFormat="1" ht="39.75" customHeight="1">
      <c r="A171" s="57"/>
      <c r="B171" s="63"/>
      <c r="C171" s="59" t="s">
        <v>58</v>
      </c>
      <c r="D171" s="60"/>
      <c r="E171" s="61" t="s">
        <v>228</v>
      </c>
      <c r="F171" s="21" t="s">
        <v>11</v>
      </c>
      <c r="G171" s="62">
        <v>5</v>
      </c>
      <c r="H171" s="62">
        <v>5</v>
      </c>
      <c r="I171" s="165"/>
      <c r="J171" s="4"/>
    </row>
    <row r="172" spans="1:10" s="3" customFormat="1" ht="39.75" customHeight="1">
      <c r="A172" s="57"/>
      <c r="B172" s="63"/>
      <c r="C172" s="59" t="s">
        <v>283</v>
      </c>
      <c r="D172" s="60"/>
      <c r="E172" s="61" t="s">
        <v>228</v>
      </c>
      <c r="F172" s="21" t="s">
        <v>11</v>
      </c>
      <c r="G172" s="62">
        <v>5</v>
      </c>
      <c r="H172" s="62">
        <v>5</v>
      </c>
      <c r="I172" s="165"/>
      <c r="J172" s="4"/>
    </row>
    <row r="173" spans="1:9" s="72" customFormat="1" ht="39.75" customHeight="1">
      <c r="A173" s="70" t="s">
        <v>311</v>
      </c>
      <c r="B173" s="71" t="s">
        <v>312</v>
      </c>
      <c r="C173" s="110" t="s">
        <v>286</v>
      </c>
      <c r="D173" s="111" t="s">
        <v>313</v>
      </c>
      <c r="E173" s="78" t="s">
        <v>184</v>
      </c>
      <c r="F173" s="78" t="s">
        <v>81</v>
      </c>
      <c r="G173" s="37">
        <v>8</v>
      </c>
      <c r="H173" s="37">
        <v>8</v>
      </c>
      <c r="I173" s="129" t="s">
        <v>314</v>
      </c>
    </row>
    <row r="174" spans="1:9" s="72" customFormat="1" ht="39.75" customHeight="1">
      <c r="A174" s="73" t="s">
        <v>468</v>
      </c>
      <c r="B174" s="19" t="s">
        <v>469</v>
      </c>
      <c r="C174" s="74" t="s">
        <v>286</v>
      </c>
      <c r="D174" s="75" t="s">
        <v>470</v>
      </c>
      <c r="E174" s="76" t="s">
        <v>17</v>
      </c>
      <c r="F174" s="21" t="s">
        <v>10</v>
      </c>
      <c r="G174" s="77">
        <v>10</v>
      </c>
      <c r="H174" s="20">
        <v>10</v>
      </c>
      <c r="I174" s="129" t="s">
        <v>471</v>
      </c>
    </row>
    <row r="175" spans="1:9" s="72" customFormat="1" ht="39.75" customHeight="1">
      <c r="A175" s="79"/>
      <c r="B175" s="19" t="s">
        <v>472</v>
      </c>
      <c r="C175" s="74" t="s">
        <v>286</v>
      </c>
      <c r="D175" s="80" t="s">
        <v>473</v>
      </c>
      <c r="E175" s="81" t="s">
        <v>474</v>
      </c>
      <c r="F175" s="40" t="s">
        <v>39</v>
      </c>
      <c r="G175" s="82">
        <v>10</v>
      </c>
      <c r="H175" s="20">
        <v>10</v>
      </c>
      <c r="I175" s="129" t="s">
        <v>475</v>
      </c>
    </row>
    <row r="176" spans="1:9" s="72" customFormat="1" ht="39.75" customHeight="1">
      <c r="A176" s="79"/>
      <c r="B176" s="13" t="s">
        <v>476</v>
      </c>
      <c r="C176" s="74" t="s">
        <v>142</v>
      </c>
      <c r="D176" s="80" t="s">
        <v>477</v>
      </c>
      <c r="E176" s="81" t="s">
        <v>24</v>
      </c>
      <c r="F176" s="40" t="s">
        <v>10</v>
      </c>
      <c r="G176" s="82">
        <v>20</v>
      </c>
      <c r="H176" s="46">
        <v>20</v>
      </c>
      <c r="I176" s="130" t="s">
        <v>478</v>
      </c>
    </row>
    <row r="177" spans="1:9" s="72" customFormat="1" ht="39.75" customHeight="1">
      <c r="A177" s="84"/>
      <c r="B177" s="30"/>
      <c r="C177" s="74" t="s">
        <v>142</v>
      </c>
      <c r="D177" s="80" t="s">
        <v>479</v>
      </c>
      <c r="E177" s="81" t="s">
        <v>140</v>
      </c>
      <c r="F177" s="40" t="s">
        <v>11</v>
      </c>
      <c r="G177" s="82">
        <v>20</v>
      </c>
      <c r="H177" s="46">
        <v>20</v>
      </c>
      <c r="I177" s="131"/>
    </row>
    <row r="178" spans="1:10" ht="39.75" customHeight="1">
      <c r="A178" s="166" t="s">
        <v>480</v>
      </c>
      <c r="B178" s="168" t="s">
        <v>481</v>
      </c>
      <c r="C178" s="20" t="s">
        <v>482</v>
      </c>
      <c r="D178" s="20"/>
      <c r="E178" s="21" t="s">
        <v>13</v>
      </c>
      <c r="F178" s="21" t="s">
        <v>210</v>
      </c>
      <c r="G178" s="19">
        <v>40</v>
      </c>
      <c r="H178" s="19">
        <v>40</v>
      </c>
      <c r="I178" s="135" t="s">
        <v>483</v>
      </c>
      <c r="J178" s="3"/>
    </row>
    <row r="179" spans="1:10" ht="39.75" customHeight="1">
      <c r="A179" s="166"/>
      <c r="B179" s="168"/>
      <c r="C179" s="20" t="s">
        <v>484</v>
      </c>
      <c r="D179" s="20"/>
      <c r="E179" s="21" t="s">
        <v>15</v>
      </c>
      <c r="F179" s="21" t="s">
        <v>210</v>
      </c>
      <c r="G179" s="19">
        <v>30</v>
      </c>
      <c r="H179" s="19">
        <v>30</v>
      </c>
      <c r="I179" s="135" t="s">
        <v>483</v>
      </c>
      <c r="J179" s="3"/>
    </row>
    <row r="180" spans="1:10" ht="39.75" customHeight="1">
      <c r="A180" s="166"/>
      <c r="B180" s="168"/>
      <c r="C180" s="20" t="s">
        <v>485</v>
      </c>
      <c r="D180" s="20"/>
      <c r="E180" s="21" t="s">
        <v>190</v>
      </c>
      <c r="F180" s="21" t="s">
        <v>210</v>
      </c>
      <c r="G180" s="19">
        <v>40</v>
      </c>
      <c r="H180" s="19">
        <v>40</v>
      </c>
      <c r="I180" s="135" t="s">
        <v>483</v>
      </c>
      <c r="J180" s="3"/>
    </row>
    <row r="181" spans="1:10" ht="39.75" customHeight="1">
      <c r="A181" s="166"/>
      <c r="B181" s="168"/>
      <c r="C181" s="20" t="s">
        <v>486</v>
      </c>
      <c r="D181" s="20"/>
      <c r="E181" s="21" t="s">
        <v>292</v>
      </c>
      <c r="F181" s="21" t="s">
        <v>487</v>
      </c>
      <c r="G181" s="19">
        <v>20</v>
      </c>
      <c r="H181" s="19">
        <v>20</v>
      </c>
      <c r="I181" s="135" t="s">
        <v>483</v>
      </c>
      <c r="J181" s="3"/>
    </row>
    <row r="182" spans="1:10" ht="39.75" customHeight="1">
      <c r="A182" s="167"/>
      <c r="B182" s="169"/>
      <c r="C182" s="20" t="s">
        <v>488</v>
      </c>
      <c r="D182" s="20"/>
      <c r="E182" s="21" t="s">
        <v>13</v>
      </c>
      <c r="F182" s="21" t="s">
        <v>489</v>
      </c>
      <c r="G182" s="19">
        <v>10</v>
      </c>
      <c r="H182" s="19">
        <v>10</v>
      </c>
      <c r="I182" s="135" t="s">
        <v>483</v>
      </c>
      <c r="J182" s="3"/>
    </row>
    <row r="183" spans="1:10" ht="39.75" customHeight="1">
      <c r="A183" s="86" t="s">
        <v>490</v>
      </c>
      <c r="B183" s="87" t="s">
        <v>491</v>
      </c>
      <c r="C183" s="20" t="s">
        <v>492</v>
      </c>
      <c r="D183" s="20" t="s">
        <v>493</v>
      </c>
      <c r="E183" s="21" t="s">
        <v>236</v>
      </c>
      <c r="F183" s="21" t="s">
        <v>494</v>
      </c>
      <c r="G183" s="19">
        <v>3</v>
      </c>
      <c r="H183" s="19">
        <v>6</v>
      </c>
      <c r="I183" s="127"/>
      <c r="J183" s="3"/>
    </row>
    <row r="184" spans="1:9" ht="39.75" customHeight="1">
      <c r="A184" s="26" t="s">
        <v>322</v>
      </c>
      <c r="B184" s="88" t="s">
        <v>323</v>
      </c>
      <c r="C184" s="19" t="s">
        <v>324</v>
      </c>
      <c r="D184" s="20" t="s">
        <v>495</v>
      </c>
      <c r="E184" s="21" t="s">
        <v>236</v>
      </c>
      <c r="F184" s="21" t="s">
        <v>9</v>
      </c>
      <c r="G184" s="22">
        <v>5</v>
      </c>
      <c r="H184" s="22">
        <v>5</v>
      </c>
      <c r="I184" s="146" t="s">
        <v>496</v>
      </c>
    </row>
    <row r="185" spans="1:9" ht="39.75" customHeight="1">
      <c r="A185" s="12"/>
      <c r="B185" s="18"/>
      <c r="C185" s="19" t="s">
        <v>324</v>
      </c>
      <c r="D185" s="20" t="s">
        <v>497</v>
      </c>
      <c r="E185" s="21" t="s">
        <v>236</v>
      </c>
      <c r="F185" s="21" t="s">
        <v>9</v>
      </c>
      <c r="G185" s="22">
        <v>5</v>
      </c>
      <c r="H185" s="22">
        <v>5</v>
      </c>
      <c r="I185" s="142"/>
    </row>
    <row r="186" spans="1:9" ht="39.75" customHeight="1">
      <c r="A186" s="12"/>
      <c r="B186" s="18"/>
      <c r="C186" s="19" t="s">
        <v>324</v>
      </c>
      <c r="D186" s="20" t="s">
        <v>498</v>
      </c>
      <c r="E186" s="21" t="s">
        <v>236</v>
      </c>
      <c r="F186" s="21" t="s">
        <v>9</v>
      </c>
      <c r="G186" s="22">
        <v>5</v>
      </c>
      <c r="H186" s="22">
        <v>5</v>
      </c>
      <c r="I186" s="142"/>
    </row>
    <row r="187" spans="1:9" ht="39.75" customHeight="1">
      <c r="A187" s="12"/>
      <c r="B187" s="18"/>
      <c r="C187" s="19" t="s">
        <v>324</v>
      </c>
      <c r="D187" s="20" t="s">
        <v>499</v>
      </c>
      <c r="E187" s="21" t="s">
        <v>236</v>
      </c>
      <c r="F187" s="21" t="s">
        <v>9</v>
      </c>
      <c r="G187" s="22">
        <v>5</v>
      </c>
      <c r="H187" s="22">
        <v>5</v>
      </c>
      <c r="I187" s="142"/>
    </row>
    <row r="188" spans="1:9" s="4" customFormat="1" ht="39.75" customHeight="1">
      <c r="A188" s="12"/>
      <c r="B188" s="18"/>
      <c r="C188" s="19" t="s">
        <v>324</v>
      </c>
      <c r="D188" s="20" t="s">
        <v>325</v>
      </c>
      <c r="E188" s="21" t="s">
        <v>236</v>
      </c>
      <c r="F188" s="21" t="s">
        <v>9</v>
      </c>
      <c r="G188" s="22">
        <v>5</v>
      </c>
      <c r="H188" s="22">
        <v>5</v>
      </c>
      <c r="I188" s="142"/>
    </row>
    <row r="189" spans="1:9" s="4" customFormat="1" ht="39.75" customHeight="1">
      <c r="A189" s="12"/>
      <c r="B189" s="18"/>
      <c r="C189" s="19" t="s">
        <v>324</v>
      </c>
      <c r="D189" s="20" t="s">
        <v>326</v>
      </c>
      <c r="E189" s="21" t="s">
        <v>236</v>
      </c>
      <c r="F189" s="21" t="s">
        <v>9</v>
      </c>
      <c r="G189" s="22">
        <v>5</v>
      </c>
      <c r="H189" s="22">
        <v>5</v>
      </c>
      <c r="I189" s="142"/>
    </row>
    <row r="190" spans="1:9" s="4" customFormat="1" ht="39.75" customHeight="1">
      <c r="A190" s="12"/>
      <c r="B190" s="18"/>
      <c r="C190" s="19" t="s">
        <v>327</v>
      </c>
      <c r="D190" s="20" t="s">
        <v>495</v>
      </c>
      <c r="E190" s="21" t="s">
        <v>236</v>
      </c>
      <c r="F190" s="21" t="s">
        <v>81</v>
      </c>
      <c r="G190" s="22">
        <v>10</v>
      </c>
      <c r="H190" s="22">
        <v>10</v>
      </c>
      <c r="I190" s="142"/>
    </row>
    <row r="191" spans="1:9" s="4" customFormat="1" ht="39.75" customHeight="1">
      <c r="A191" s="12"/>
      <c r="B191" s="18"/>
      <c r="C191" s="19" t="s">
        <v>327</v>
      </c>
      <c r="D191" s="20" t="s">
        <v>497</v>
      </c>
      <c r="E191" s="21" t="s">
        <v>236</v>
      </c>
      <c r="F191" s="21" t="s">
        <v>81</v>
      </c>
      <c r="G191" s="22">
        <v>10</v>
      </c>
      <c r="H191" s="22">
        <v>10</v>
      </c>
      <c r="I191" s="142"/>
    </row>
    <row r="192" spans="1:9" s="4" customFormat="1" ht="39.75" customHeight="1">
      <c r="A192" s="12"/>
      <c r="B192" s="18"/>
      <c r="C192" s="19" t="s">
        <v>327</v>
      </c>
      <c r="D192" s="20" t="s">
        <v>500</v>
      </c>
      <c r="E192" s="21" t="s">
        <v>236</v>
      </c>
      <c r="F192" s="21" t="s">
        <v>81</v>
      </c>
      <c r="G192" s="22">
        <v>10</v>
      </c>
      <c r="H192" s="22">
        <v>10</v>
      </c>
      <c r="I192" s="142"/>
    </row>
    <row r="193" spans="1:9" s="4" customFormat="1" ht="39.75" customHeight="1">
      <c r="A193" s="12"/>
      <c r="B193" s="18"/>
      <c r="C193" s="19" t="s">
        <v>327</v>
      </c>
      <c r="D193" s="20" t="s">
        <v>499</v>
      </c>
      <c r="E193" s="21" t="s">
        <v>236</v>
      </c>
      <c r="F193" s="21" t="s">
        <v>81</v>
      </c>
      <c r="G193" s="22">
        <v>10</v>
      </c>
      <c r="H193" s="22">
        <v>10</v>
      </c>
      <c r="I193" s="142"/>
    </row>
    <row r="194" spans="1:9" s="89" customFormat="1" ht="39.75" customHeight="1">
      <c r="A194" s="12"/>
      <c r="B194" s="30"/>
      <c r="C194" s="19" t="s">
        <v>327</v>
      </c>
      <c r="D194" s="20" t="s">
        <v>325</v>
      </c>
      <c r="E194" s="21" t="s">
        <v>236</v>
      </c>
      <c r="F194" s="21" t="s">
        <v>81</v>
      </c>
      <c r="G194" s="22">
        <v>10</v>
      </c>
      <c r="H194" s="22">
        <v>10</v>
      </c>
      <c r="I194" s="143"/>
    </row>
    <row r="195" spans="1:9" s="89" customFormat="1" ht="39.75" customHeight="1">
      <c r="A195" s="12"/>
      <c r="B195" s="88" t="s">
        <v>501</v>
      </c>
      <c r="C195" s="19" t="s">
        <v>185</v>
      </c>
      <c r="D195" s="20" t="s">
        <v>328</v>
      </c>
      <c r="E195" s="21" t="s">
        <v>35</v>
      </c>
      <c r="F195" s="21" t="s">
        <v>11</v>
      </c>
      <c r="G195" s="22">
        <v>20</v>
      </c>
      <c r="H195" s="22">
        <v>20</v>
      </c>
      <c r="I195" s="146" t="s">
        <v>502</v>
      </c>
    </row>
    <row r="196" spans="1:9" s="89" customFormat="1" ht="39.75" customHeight="1">
      <c r="A196" s="12"/>
      <c r="B196" s="90"/>
      <c r="C196" s="19" t="s">
        <v>503</v>
      </c>
      <c r="D196" s="20" t="s">
        <v>329</v>
      </c>
      <c r="E196" s="21" t="s">
        <v>330</v>
      </c>
      <c r="F196" s="21" t="s">
        <v>11</v>
      </c>
      <c r="G196" s="22">
        <v>10</v>
      </c>
      <c r="H196" s="22">
        <v>10</v>
      </c>
      <c r="I196" s="142"/>
    </row>
    <row r="197" spans="1:9" s="89" customFormat="1" ht="39.75" customHeight="1">
      <c r="A197" s="12"/>
      <c r="B197" s="90"/>
      <c r="C197" s="19" t="s">
        <v>185</v>
      </c>
      <c r="D197" s="20" t="s">
        <v>331</v>
      </c>
      <c r="E197" s="21" t="s">
        <v>15</v>
      </c>
      <c r="F197" s="21" t="s">
        <v>11</v>
      </c>
      <c r="G197" s="22">
        <v>20</v>
      </c>
      <c r="H197" s="22">
        <v>20</v>
      </c>
      <c r="I197" s="142"/>
    </row>
    <row r="198" spans="1:9" s="89" customFormat="1" ht="39.75" customHeight="1">
      <c r="A198" s="12"/>
      <c r="B198" s="90"/>
      <c r="C198" s="19" t="s">
        <v>185</v>
      </c>
      <c r="D198" s="20" t="s">
        <v>504</v>
      </c>
      <c r="E198" s="21" t="s">
        <v>505</v>
      </c>
      <c r="F198" s="21" t="s">
        <v>11</v>
      </c>
      <c r="G198" s="22">
        <v>5</v>
      </c>
      <c r="H198" s="22">
        <v>10</v>
      </c>
      <c r="I198" s="142"/>
    </row>
    <row r="199" spans="1:9" s="89" customFormat="1" ht="39.75" customHeight="1">
      <c r="A199" s="12"/>
      <c r="B199" s="18"/>
      <c r="C199" s="19" t="s">
        <v>185</v>
      </c>
      <c r="D199" s="20" t="s">
        <v>332</v>
      </c>
      <c r="E199" s="21" t="s">
        <v>333</v>
      </c>
      <c r="F199" s="21" t="s">
        <v>11</v>
      </c>
      <c r="G199" s="22">
        <v>10</v>
      </c>
      <c r="H199" s="22">
        <v>10</v>
      </c>
      <c r="I199" s="142"/>
    </row>
    <row r="200" spans="1:9" s="89" customFormat="1" ht="39.75" customHeight="1">
      <c r="A200" s="12"/>
      <c r="B200" s="18"/>
      <c r="C200" s="19" t="s">
        <v>185</v>
      </c>
      <c r="D200" s="20" t="s">
        <v>334</v>
      </c>
      <c r="E200" s="21" t="s">
        <v>73</v>
      </c>
      <c r="F200" s="21" t="s">
        <v>11</v>
      </c>
      <c r="G200" s="22">
        <v>5</v>
      </c>
      <c r="H200" s="22">
        <v>5</v>
      </c>
      <c r="I200" s="142"/>
    </row>
    <row r="201" spans="1:9" s="89" customFormat="1" ht="39.75" customHeight="1">
      <c r="A201" s="29"/>
      <c r="B201" s="30"/>
      <c r="C201" s="19" t="s">
        <v>185</v>
      </c>
      <c r="D201" s="20" t="s">
        <v>335</v>
      </c>
      <c r="E201" s="21" t="s">
        <v>336</v>
      </c>
      <c r="F201" s="21" t="s">
        <v>11</v>
      </c>
      <c r="G201" s="22">
        <v>5</v>
      </c>
      <c r="H201" s="22">
        <v>5</v>
      </c>
      <c r="I201" s="143"/>
    </row>
    <row r="202" spans="1:10" s="92" customFormat="1" ht="39.75" customHeight="1">
      <c r="A202" s="47" t="s">
        <v>70</v>
      </c>
      <c r="B202" s="27" t="s">
        <v>71</v>
      </c>
      <c r="C202" s="91" t="s">
        <v>72</v>
      </c>
      <c r="D202" s="94" t="s">
        <v>506</v>
      </c>
      <c r="E202" s="95" t="s">
        <v>507</v>
      </c>
      <c r="F202" s="21" t="s">
        <v>10</v>
      </c>
      <c r="G202" s="96">
        <v>25</v>
      </c>
      <c r="H202" s="96">
        <v>25</v>
      </c>
      <c r="I202" s="138" t="s">
        <v>74</v>
      </c>
      <c r="J202" s="89"/>
    </row>
    <row r="203" spans="1:10" s="92" customFormat="1" ht="39.75" customHeight="1">
      <c r="A203" s="50"/>
      <c r="B203" s="93"/>
      <c r="C203" s="91" t="s">
        <v>72</v>
      </c>
      <c r="D203" s="94" t="s">
        <v>508</v>
      </c>
      <c r="E203" s="95" t="s">
        <v>509</v>
      </c>
      <c r="F203" s="21" t="s">
        <v>11</v>
      </c>
      <c r="G203" s="96">
        <v>20</v>
      </c>
      <c r="H203" s="96">
        <v>40</v>
      </c>
      <c r="I203" s="142"/>
      <c r="J203" s="89"/>
    </row>
    <row r="204" spans="1:10" s="92" customFormat="1" ht="39.75" customHeight="1">
      <c r="A204" s="50"/>
      <c r="B204" s="93"/>
      <c r="C204" s="91" t="s">
        <v>72</v>
      </c>
      <c r="D204" s="94" t="s">
        <v>510</v>
      </c>
      <c r="E204" s="95" t="s">
        <v>511</v>
      </c>
      <c r="F204" s="21" t="s">
        <v>11</v>
      </c>
      <c r="G204" s="96">
        <v>25</v>
      </c>
      <c r="H204" s="96">
        <v>50</v>
      </c>
      <c r="I204" s="142"/>
      <c r="J204" s="89"/>
    </row>
    <row r="205" spans="1:10" s="92" customFormat="1" ht="39.75" customHeight="1">
      <c r="A205" s="50"/>
      <c r="B205" s="93"/>
      <c r="C205" s="91" t="s">
        <v>72</v>
      </c>
      <c r="D205" s="94" t="s">
        <v>512</v>
      </c>
      <c r="E205" s="95" t="s">
        <v>84</v>
      </c>
      <c r="F205" s="21" t="s">
        <v>11</v>
      </c>
      <c r="G205" s="96">
        <v>20</v>
      </c>
      <c r="H205" s="96">
        <v>20</v>
      </c>
      <c r="I205" s="142"/>
      <c r="J205" s="89"/>
    </row>
    <row r="206" spans="1:10" s="92" customFormat="1" ht="39.75" customHeight="1">
      <c r="A206" s="50"/>
      <c r="B206" s="93"/>
      <c r="C206" s="91" t="s">
        <v>72</v>
      </c>
      <c r="D206" s="94" t="s">
        <v>65</v>
      </c>
      <c r="E206" s="95" t="s">
        <v>75</v>
      </c>
      <c r="F206" s="21" t="s">
        <v>11</v>
      </c>
      <c r="G206" s="96">
        <v>40</v>
      </c>
      <c r="H206" s="96">
        <v>240</v>
      </c>
      <c r="I206" s="142"/>
      <c r="J206" s="89"/>
    </row>
    <row r="207" spans="1:10" s="92" customFormat="1" ht="39.75" customHeight="1">
      <c r="A207" s="50"/>
      <c r="B207" s="97"/>
      <c r="C207" s="91" t="s">
        <v>72</v>
      </c>
      <c r="D207" s="94" t="s">
        <v>76</v>
      </c>
      <c r="E207" s="95" t="s">
        <v>77</v>
      </c>
      <c r="F207" s="21" t="s">
        <v>11</v>
      </c>
      <c r="G207" s="96">
        <v>30</v>
      </c>
      <c r="H207" s="96">
        <v>90</v>
      </c>
      <c r="I207" s="143"/>
      <c r="J207" s="89"/>
    </row>
    <row r="208" spans="1:10" s="92" customFormat="1" ht="39.75" customHeight="1">
      <c r="A208" s="98"/>
      <c r="B208" s="13" t="s">
        <v>78</v>
      </c>
      <c r="C208" s="99" t="s">
        <v>72</v>
      </c>
      <c r="D208" s="100" t="s">
        <v>79</v>
      </c>
      <c r="E208" s="101" t="s">
        <v>80</v>
      </c>
      <c r="F208" s="78" t="s">
        <v>81</v>
      </c>
      <c r="G208" s="102">
        <v>20</v>
      </c>
      <c r="H208" s="102">
        <v>20</v>
      </c>
      <c r="I208" s="157" t="s">
        <v>82</v>
      </c>
      <c r="J208" s="89"/>
    </row>
    <row r="209" spans="1:10" s="92" customFormat="1" ht="39.75" customHeight="1">
      <c r="A209" s="98"/>
      <c r="B209" s="103"/>
      <c r="C209" s="99" t="s">
        <v>72</v>
      </c>
      <c r="D209" s="100" t="s">
        <v>83</v>
      </c>
      <c r="E209" s="101" t="s">
        <v>84</v>
      </c>
      <c r="F209" s="78" t="s">
        <v>85</v>
      </c>
      <c r="G209" s="102">
        <v>10</v>
      </c>
      <c r="H209" s="102">
        <v>10</v>
      </c>
      <c r="I209" s="158"/>
      <c r="J209" s="89"/>
    </row>
    <row r="210" spans="1:10" s="92" customFormat="1" ht="39.75" customHeight="1">
      <c r="A210" s="98"/>
      <c r="B210" s="103"/>
      <c r="C210" s="99" t="s">
        <v>72</v>
      </c>
      <c r="D210" s="100" t="s">
        <v>86</v>
      </c>
      <c r="E210" s="101" t="s">
        <v>87</v>
      </c>
      <c r="F210" s="78" t="s">
        <v>11</v>
      </c>
      <c r="G210" s="102">
        <v>30</v>
      </c>
      <c r="H210" s="102">
        <f>G210*3</f>
        <v>90</v>
      </c>
      <c r="I210" s="158"/>
      <c r="J210" s="89"/>
    </row>
    <row r="211" spans="1:10" s="92" customFormat="1" ht="39.75" customHeight="1">
      <c r="A211" s="98"/>
      <c r="B211" s="103"/>
      <c r="C211" s="99" t="s">
        <v>72</v>
      </c>
      <c r="D211" s="100" t="s">
        <v>65</v>
      </c>
      <c r="E211" s="101" t="s">
        <v>88</v>
      </c>
      <c r="F211" s="78" t="s">
        <v>11</v>
      </c>
      <c r="G211" s="102">
        <v>100</v>
      </c>
      <c r="H211" s="102">
        <f>G211*8</f>
        <v>800</v>
      </c>
      <c r="I211" s="158"/>
      <c r="J211" s="89"/>
    </row>
    <row r="212" spans="1:10" s="92" customFormat="1" ht="39.75" customHeight="1">
      <c r="A212" s="98"/>
      <c r="B212" s="103"/>
      <c r="C212" s="99" t="s">
        <v>72</v>
      </c>
      <c r="D212" s="100" t="s">
        <v>62</v>
      </c>
      <c r="E212" s="101" t="s">
        <v>89</v>
      </c>
      <c r="F212" s="78" t="s">
        <v>11</v>
      </c>
      <c r="G212" s="102">
        <v>20</v>
      </c>
      <c r="H212" s="102">
        <f>G212*13</f>
        <v>260</v>
      </c>
      <c r="I212" s="158"/>
      <c r="J212" s="89"/>
    </row>
    <row r="213" spans="1:10" s="92" customFormat="1" ht="39.75" customHeight="1">
      <c r="A213" s="98"/>
      <c r="B213" s="103"/>
      <c r="C213" s="99" t="s">
        <v>72</v>
      </c>
      <c r="D213" s="100" t="s">
        <v>90</v>
      </c>
      <c r="E213" s="101" t="s">
        <v>91</v>
      </c>
      <c r="F213" s="78" t="s">
        <v>11</v>
      </c>
      <c r="G213" s="102">
        <v>40</v>
      </c>
      <c r="H213" s="102">
        <f>G213*12</f>
        <v>480</v>
      </c>
      <c r="I213" s="158"/>
      <c r="J213" s="89"/>
    </row>
    <row r="214" spans="1:10" s="92" customFormat="1" ht="39.75" customHeight="1">
      <c r="A214" s="98"/>
      <c r="B214" s="103"/>
      <c r="C214" s="99" t="s">
        <v>72</v>
      </c>
      <c r="D214" s="100" t="s">
        <v>92</v>
      </c>
      <c r="E214" s="101" t="s">
        <v>93</v>
      </c>
      <c r="F214" s="78" t="s">
        <v>11</v>
      </c>
      <c r="G214" s="102">
        <v>20</v>
      </c>
      <c r="H214" s="102">
        <f>G214*12</f>
        <v>240</v>
      </c>
      <c r="I214" s="158"/>
      <c r="J214" s="89"/>
    </row>
    <row r="215" spans="1:9" s="4" customFormat="1" ht="39.75" customHeight="1">
      <c r="A215" s="98"/>
      <c r="B215" s="103"/>
      <c r="C215" s="99" t="s">
        <v>72</v>
      </c>
      <c r="D215" s="100" t="s">
        <v>94</v>
      </c>
      <c r="E215" s="101" t="s">
        <v>95</v>
      </c>
      <c r="F215" s="78" t="s">
        <v>11</v>
      </c>
      <c r="G215" s="102">
        <v>20</v>
      </c>
      <c r="H215" s="102">
        <f>G215*12</f>
        <v>240</v>
      </c>
      <c r="I215" s="158"/>
    </row>
    <row r="216" spans="1:9" s="4" customFormat="1" ht="39.75" customHeight="1">
      <c r="A216" s="98"/>
      <c r="B216" s="103"/>
      <c r="C216" s="99" t="s">
        <v>72</v>
      </c>
      <c r="D216" s="100" t="s">
        <v>96</v>
      </c>
      <c r="E216" s="101" t="s">
        <v>97</v>
      </c>
      <c r="F216" s="78" t="s">
        <v>11</v>
      </c>
      <c r="G216" s="102">
        <v>100</v>
      </c>
      <c r="H216" s="102">
        <f>G216*6</f>
        <v>600</v>
      </c>
      <c r="I216" s="158"/>
    </row>
    <row r="217" spans="1:9" s="4" customFormat="1" ht="39.75" customHeight="1">
      <c r="A217" s="98"/>
      <c r="B217" s="103"/>
      <c r="C217" s="99" t="s">
        <v>72</v>
      </c>
      <c r="D217" s="100" t="s">
        <v>98</v>
      </c>
      <c r="E217" s="101" t="s">
        <v>99</v>
      </c>
      <c r="F217" s="78" t="s">
        <v>11</v>
      </c>
      <c r="G217" s="102">
        <v>100</v>
      </c>
      <c r="H217" s="102">
        <f>G217*6</f>
        <v>600</v>
      </c>
      <c r="I217" s="158"/>
    </row>
    <row r="218" spans="1:9" s="4" customFormat="1" ht="39.75" customHeight="1">
      <c r="A218" s="98"/>
      <c r="B218" s="103"/>
      <c r="C218" s="99" t="s">
        <v>72</v>
      </c>
      <c r="D218" s="100" t="s">
        <v>100</v>
      </c>
      <c r="E218" s="101" t="s">
        <v>101</v>
      </c>
      <c r="F218" s="78" t="s">
        <v>11</v>
      </c>
      <c r="G218" s="102">
        <v>40</v>
      </c>
      <c r="H218" s="102">
        <f>G218*10</f>
        <v>400</v>
      </c>
      <c r="I218" s="158"/>
    </row>
    <row r="219" spans="1:9" s="4" customFormat="1" ht="39.75" customHeight="1">
      <c r="A219" s="98"/>
      <c r="B219" s="103"/>
      <c r="C219" s="99" t="s">
        <v>72</v>
      </c>
      <c r="D219" s="100" t="s">
        <v>102</v>
      </c>
      <c r="E219" s="101" t="s">
        <v>103</v>
      </c>
      <c r="F219" s="78" t="s">
        <v>11</v>
      </c>
      <c r="G219" s="102">
        <v>40</v>
      </c>
      <c r="H219" s="102">
        <f>G219*2</f>
        <v>80</v>
      </c>
      <c r="I219" s="158"/>
    </row>
    <row r="220" spans="1:9" s="4" customFormat="1" ht="39.75" customHeight="1">
      <c r="A220" s="98"/>
      <c r="B220" s="103"/>
      <c r="C220" s="99" t="s">
        <v>72</v>
      </c>
      <c r="D220" s="100" t="s">
        <v>104</v>
      </c>
      <c r="E220" s="101" t="s">
        <v>97</v>
      </c>
      <c r="F220" s="78" t="s">
        <v>11</v>
      </c>
      <c r="G220" s="102">
        <v>100</v>
      </c>
      <c r="H220" s="102">
        <f>G220*6</f>
        <v>600</v>
      </c>
      <c r="I220" s="158"/>
    </row>
    <row r="221" spans="1:9" s="4" customFormat="1" ht="39.75" customHeight="1">
      <c r="A221" s="98"/>
      <c r="B221" s="103"/>
      <c r="C221" s="99" t="s">
        <v>72</v>
      </c>
      <c r="D221" s="100" t="s">
        <v>105</v>
      </c>
      <c r="E221" s="101" t="s">
        <v>106</v>
      </c>
      <c r="F221" s="78" t="s">
        <v>11</v>
      </c>
      <c r="G221" s="102">
        <v>100</v>
      </c>
      <c r="H221" s="102">
        <f>G221*2</f>
        <v>200</v>
      </c>
      <c r="I221" s="158"/>
    </row>
    <row r="222" spans="1:9" s="4" customFormat="1" ht="39.75" customHeight="1">
      <c r="A222" s="98"/>
      <c r="B222" s="103"/>
      <c r="C222" s="99" t="s">
        <v>72</v>
      </c>
      <c r="D222" s="100" t="s">
        <v>68</v>
      </c>
      <c r="E222" s="101" t="s">
        <v>107</v>
      </c>
      <c r="F222" s="78" t="s">
        <v>11</v>
      </c>
      <c r="G222" s="102">
        <v>36</v>
      </c>
      <c r="H222" s="102">
        <f>G222*10</f>
        <v>360</v>
      </c>
      <c r="I222" s="158"/>
    </row>
    <row r="223" spans="1:9" s="4" customFormat="1" ht="39.75" customHeight="1">
      <c r="A223" s="98"/>
      <c r="B223" s="103"/>
      <c r="C223" s="99" t="s">
        <v>72</v>
      </c>
      <c r="D223" s="100" t="s">
        <v>108</v>
      </c>
      <c r="E223" s="101" t="s">
        <v>109</v>
      </c>
      <c r="F223" s="78" t="s">
        <v>11</v>
      </c>
      <c r="G223" s="102">
        <v>40</v>
      </c>
      <c r="H223" s="102">
        <f>G223*7</f>
        <v>280</v>
      </c>
      <c r="I223" s="158"/>
    </row>
    <row r="224" spans="1:9" s="4" customFormat="1" ht="39.75" customHeight="1">
      <c r="A224" s="98"/>
      <c r="B224" s="103"/>
      <c r="C224" s="99" t="s">
        <v>72</v>
      </c>
      <c r="D224" s="100" t="s">
        <v>110</v>
      </c>
      <c r="E224" s="101" t="s">
        <v>111</v>
      </c>
      <c r="F224" s="78" t="s">
        <v>11</v>
      </c>
      <c r="G224" s="102">
        <v>20</v>
      </c>
      <c r="H224" s="102">
        <f>G224*3</f>
        <v>60</v>
      </c>
      <c r="I224" s="158"/>
    </row>
    <row r="225" spans="1:9" s="4" customFormat="1" ht="39.75" customHeight="1">
      <c r="A225" s="98"/>
      <c r="B225" s="103"/>
      <c r="C225" s="99" t="s">
        <v>72</v>
      </c>
      <c r="D225" s="100" t="s">
        <v>112</v>
      </c>
      <c r="E225" s="101" t="s">
        <v>113</v>
      </c>
      <c r="F225" s="78" t="s">
        <v>11</v>
      </c>
      <c r="G225" s="102">
        <v>20</v>
      </c>
      <c r="H225" s="102">
        <f>G225*16</f>
        <v>320</v>
      </c>
      <c r="I225" s="158"/>
    </row>
    <row r="226" spans="1:9" s="4" customFormat="1" ht="39.75" customHeight="1">
      <c r="A226" s="98"/>
      <c r="B226" s="103"/>
      <c r="C226" s="99" t="s">
        <v>72</v>
      </c>
      <c r="D226" s="100" t="s">
        <v>114</v>
      </c>
      <c r="E226" s="101" t="s">
        <v>115</v>
      </c>
      <c r="F226" s="78" t="s">
        <v>11</v>
      </c>
      <c r="G226" s="102">
        <v>36</v>
      </c>
      <c r="H226" s="102">
        <f>G226*24</f>
        <v>864</v>
      </c>
      <c r="I226" s="158"/>
    </row>
    <row r="227" spans="1:9" s="4" customFormat="1" ht="39.75" customHeight="1">
      <c r="A227" s="50"/>
      <c r="B227" s="27" t="s">
        <v>116</v>
      </c>
      <c r="C227" s="91" t="s">
        <v>72</v>
      </c>
      <c r="D227" s="94" t="s">
        <v>117</v>
      </c>
      <c r="E227" s="95" t="s">
        <v>556</v>
      </c>
      <c r="F227" s="21" t="s">
        <v>10</v>
      </c>
      <c r="G227" s="96">
        <v>20</v>
      </c>
      <c r="H227" s="96">
        <v>40</v>
      </c>
      <c r="I227" s="138" t="s">
        <v>513</v>
      </c>
    </row>
    <row r="228" spans="1:9" s="4" customFormat="1" ht="39.75" customHeight="1">
      <c r="A228" s="50"/>
      <c r="B228" s="93"/>
      <c r="C228" s="91" t="s">
        <v>72</v>
      </c>
      <c r="D228" s="94" t="s">
        <v>16</v>
      </c>
      <c r="E228" s="95" t="s">
        <v>118</v>
      </c>
      <c r="F228" s="21" t="s">
        <v>10</v>
      </c>
      <c r="G228" s="96">
        <v>20</v>
      </c>
      <c r="H228" s="96">
        <v>60</v>
      </c>
      <c r="I228" s="139"/>
    </row>
    <row r="229" spans="1:9" s="4" customFormat="1" ht="39.75" customHeight="1">
      <c r="A229" s="50"/>
      <c r="B229" s="93"/>
      <c r="C229" s="91" t="s">
        <v>72</v>
      </c>
      <c r="D229" s="94" t="s">
        <v>119</v>
      </c>
      <c r="E229" s="95" t="s">
        <v>514</v>
      </c>
      <c r="F229" s="21" t="s">
        <v>10</v>
      </c>
      <c r="G229" s="96">
        <v>20</v>
      </c>
      <c r="H229" s="96">
        <v>140</v>
      </c>
      <c r="I229" s="139"/>
    </row>
    <row r="230" spans="1:9" s="4" customFormat="1" ht="39.75" customHeight="1">
      <c r="A230" s="50"/>
      <c r="B230" s="93"/>
      <c r="C230" s="91" t="s">
        <v>72</v>
      </c>
      <c r="D230" s="94" t="s">
        <v>65</v>
      </c>
      <c r="E230" s="95" t="s">
        <v>120</v>
      </c>
      <c r="F230" s="21" t="s">
        <v>11</v>
      </c>
      <c r="G230" s="96">
        <v>30</v>
      </c>
      <c r="H230" s="96">
        <v>90</v>
      </c>
      <c r="I230" s="139"/>
    </row>
    <row r="231" spans="1:10" s="3" customFormat="1" ht="39.75" customHeight="1">
      <c r="A231" s="50"/>
      <c r="B231" s="93"/>
      <c r="C231" s="91" t="s">
        <v>72</v>
      </c>
      <c r="D231" s="94" t="s">
        <v>68</v>
      </c>
      <c r="E231" s="95" t="s">
        <v>121</v>
      </c>
      <c r="F231" s="21" t="s">
        <v>11</v>
      </c>
      <c r="G231" s="96">
        <v>20</v>
      </c>
      <c r="H231" s="96">
        <v>80</v>
      </c>
      <c r="I231" s="139"/>
      <c r="J231" s="4"/>
    </row>
    <row r="232" spans="1:9" s="4" customFormat="1" ht="39.75" customHeight="1">
      <c r="A232" s="50"/>
      <c r="B232" s="93"/>
      <c r="C232" s="91" t="s">
        <v>72</v>
      </c>
      <c r="D232" s="94" t="s">
        <v>112</v>
      </c>
      <c r="E232" s="95" t="s">
        <v>515</v>
      </c>
      <c r="F232" s="21" t="s">
        <v>11</v>
      </c>
      <c r="G232" s="96">
        <v>20</v>
      </c>
      <c r="H232" s="96">
        <v>40</v>
      </c>
      <c r="I232" s="139"/>
    </row>
    <row r="233" spans="1:10" s="3" customFormat="1" ht="39.75" customHeight="1">
      <c r="A233" s="50"/>
      <c r="B233" s="27" t="s">
        <v>122</v>
      </c>
      <c r="C233" s="91" t="s">
        <v>72</v>
      </c>
      <c r="D233" s="94" t="s">
        <v>123</v>
      </c>
      <c r="E233" s="95" t="s">
        <v>124</v>
      </c>
      <c r="F233" s="21" t="s">
        <v>11</v>
      </c>
      <c r="G233" s="96">
        <v>20</v>
      </c>
      <c r="H233" s="96">
        <v>60</v>
      </c>
      <c r="I233" s="138" t="s">
        <v>125</v>
      </c>
      <c r="J233" s="4"/>
    </row>
    <row r="234" spans="1:9" s="104" customFormat="1" ht="39.75" customHeight="1">
      <c r="A234" s="50"/>
      <c r="B234" s="93"/>
      <c r="C234" s="91" t="s">
        <v>72</v>
      </c>
      <c r="D234" s="94" t="s">
        <v>126</v>
      </c>
      <c r="E234" s="95" t="s">
        <v>127</v>
      </c>
      <c r="F234" s="21" t="s">
        <v>11</v>
      </c>
      <c r="G234" s="96">
        <v>20</v>
      </c>
      <c r="H234" s="96">
        <v>40</v>
      </c>
      <c r="I234" s="139"/>
    </row>
    <row r="235" spans="1:9" s="104" customFormat="1" ht="39.75" customHeight="1">
      <c r="A235" s="50"/>
      <c r="B235" s="93"/>
      <c r="C235" s="91" t="s">
        <v>72</v>
      </c>
      <c r="D235" s="94" t="s">
        <v>516</v>
      </c>
      <c r="E235" s="95" t="s">
        <v>128</v>
      </c>
      <c r="F235" s="21" t="s">
        <v>11</v>
      </c>
      <c r="G235" s="96">
        <v>30</v>
      </c>
      <c r="H235" s="96">
        <v>180</v>
      </c>
      <c r="I235" s="139"/>
    </row>
    <row r="236" spans="1:9" s="104" customFormat="1" ht="39.75" customHeight="1">
      <c r="A236" s="50"/>
      <c r="B236" s="93"/>
      <c r="C236" s="91" t="s">
        <v>72</v>
      </c>
      <c r="D236" s="94" t="s">
        <v>65</v>
      </c>
      <c r="E236" s="95" t="s">
        <v>99</v>
      </c>
      <c r="F236" s="21" t="s">
        <v>11</v>
      </c>
      <c r="G236" s="96">
        <v>20</v>
      </c>
      <c r="H236" s="96">
        <v>120</v>
      </c>
      <c r="I236" s="139"/>
    </row>
    <row r="237" spans="1:9" s="104" customFormat="1" ht="39.75" customHeight="1">
      <c r="A237" s="50"/>
      <c r="B237" s="93"/>
      <c r="C237" s="91" t="s">
        <v>72</v>
      </c>
      <c r="D237" s="94" t="s">
        <v>68</v>
      </c>
      <c r="E237" s="95" t="s">
        <v>129</v>
      </c>
      <c r="F237" s="21" t="s">
        <v>11</v>
      </c>
      <c r="G237" s="96">
        <v>20</v>
      </c>
      <c r="H237" s="96">
        <v>100</v>
      </c>
      <c r="I237" s="139"/>
    </row>
    <row r="238" spans="1:9" s="104" customFormat="1" ht="39.75" customHeight="1">
      <c r="A238" s="50"/>
      <c r="B238" s="93"/>
      <c r="C238" s="91" t="s">
        <v>72</v>
      </c>
      <c r="D238" s="94" t="s">
        <v>130</v>
      </c>
      <c r="E238" s="95" t="s">
        <v>131</v>
      </c>
      <c r="F238" s="21" t="s">
        <v>11</v>
      </c>
      <c r="G238" s="96">
        <v>20</v>
      </c>
      <c r="H238" s="96">
        <v>40</v>
      </c>
      <c r="I238" s="139"/>
    </row>
    <row r="239" spans="1:9" s="104" customFormat="1" ht="39.75" customHeight="1">
      <c r="A239" s="50"/>
      <c r="B239" s="93"/>
      <c r="C239" s="91" t="s">
        <v>72</v>
      </c>
      <c r="D239" s="94" t="s">
        <v>114</v>
      </c>
      <c r="E239" s="95" t="s">
        <v>517</v>
      </c>
      <c r="F239" s="21" t="s">
        <v>11</v>
      </c>
      <c r="G239" s="96">
        <v>20</v>
      </c>
      <c r="H239" s="96">
        <v>60</v>
      </c>
      <c r="I239" s="140"/>
    </row>
    <row r="240" spans="1:9" s="104" customFormat="1" ht="39.75" customHeight="1">
      <c r="A240" s="50"/>
      <c r="B240" s="43" t="s">
        <v>132</v>
      </c>
      <c r="C240" s="91" t="s">
        <v>19</v>
      </c>
      <c r="D240" s="105" t="s">
        <v>133</v>
      </c>
      <c r="E240" s="106" t="s">
        <v>557</v>
      </c>
      <c r="F240" s="21" t="s">
        <v>11</v>
      </c>
      <c r="G240" s="107">
        <v>10</v>
      </c>
      <c r="H240" s="107">
        <v>10</v>
      </c>
      <c r="I240" s="141" t="s">
        <v>518</v>
      </c>
    </row>
    <row r="241" spans="1:9" s="104" customFormat="1" ht="39.75" customHeight="1">
      <c r="A241" s="50"/>
      <c r="B241" s="93"/>
      <c r="C241" s="91" t="s">
        <v>19</v>
      </c>
      <c r="D241" s="105" t="s">
        <v>29</v>
      </c>
      <c r="E241" s="106" t="s">
        <v>134</v>
      </c>
      <c r="F241" s="21" t="s">
        <v>11</v>
      </c>
      <c r="G241" s="107">
        <v>10</v>
      </c>
      <c r="H241" s="107">
        <v>10</v>
      </c>
      <c r="I241" s="142"/>
    </row>
    <row r="242" spans="1:9" s="104" customFormat="1" ht="39.75" customHeight="1">
      <c r="A242" s="50"/>
      <c r="B242" s="93"/>
      <c r="C242" s="91" t="s">
        <v>19</v>
      </c>
      <c r="D242" s="105" t="s">
        <v>30</v>
      </c>
      <c r="E242" s="106" t="s">
        <v>135</v>
      </c>
      <c r="F242" s="21" t="s">
        <v>11</v>
      </c>
      <c r="G242" s="107">
        <v>5</v>
      </c>
      <c r="H242" s="107">
        <v>5</v>
      </c>
      <c r="I242" s="142"/>
    </row>
    <row r="243" spans="1:9" s="104" customFormat="1" ht="39.75" customHeight="1">
      <c r="A243" s="50"/>
      <c r="B243" s="93"/>
      <c r="C243" s="91" t="s">
        <v>19</v>
      </c>
      <c r="D243" s="105" t="s">
        <v>136</v>
      </c>
      <c r="E243" s="106" t="s">
        <v>519</v>
      </c>
      <c r="F243" s="21" t="s">
        <v>11</v>
      </c>
      <c r="G243" s="107">
        <v>10</v>
      </c>
      <c r="H243" s="107">
        <v>10</v>
      </c>
      <c r="I243" s="142"/>
    </row>
    <row r="244" spans="1:9" s="104" customFormat="1" ht="39.75" customHeight="1">
      <c r="A244" s="50"/>
      <c r="B244" s="93"/>
      <c r="C244" s="91" t="s">
        <v>19</v>
      </c>
      <c r="D244" s="105" t="s">
        <v>20</v>
      </c>
      <c r="E244" s="106" t="s">
        <v>558</v>
      </c>
      <c r="F244" s="21" t="s">
        <v>11</v>
      </c>
      <c r="G244" s="107">
        <v>10</v>
      </c>
      <c r="H244" s="107">
        <v>10</v>
      </c>
      <c r="I244" s="142"/>
    </row>
    <row r="245" spans="1:9" s="104" customFormat="1" ht="39.75" customHeight="1">
      <c r="A245" s="50"/>
      <c r="B245" s="93"/>
      <c r="C245" s="91" t="s">
        <v>19</v>
      </c>
      <c r="D245" s="105" t="s">
        <v>137</v>
      </c>
      <c r="E245" s="106" t="s">
        <v>138</v>
      </c>
      <c r="F245" s="21" t="s">
        <v>11</v>
      </c>
      <c r="G245" s="107">
        <v>5</v>
      </c>
      <c r="H245" s="107">
        <v>5</v>
      </c>
      <c r="I245" s="142"/>
    </row>
    <row r="246" spans="1:9" s="104" customFormat="1" ht="39.75" customHeight="1">
      <c r="A246" s="50"/>
      <c r="B246" s="97"/>
      <c r="C246" s="91" t="s">
        <v>19</v>
      </c>
      <c r="D246" s="105" t="s">
        <v>139</v>
      </c>
      <c r="E246" s="106" t="s">
        <v>559</v>
      </c>
      <c r="F246" s="21" t="s">
        <v>11</v>
      </c>
      <c r="G246" s="107">
        <v>5</v>
      </c>
      <c r="H246" s="107">
        <v>5</v>
      </c>
      <c r="I246" s="143"/>
    </row>
    <row r="247" spans="1:9" s="104" customFormat="1" ht="39.75" customHeight="1">
      <c r="A247" s="50"/>
      <c r="B247" s="13" t="s">
        <v>141</v>
      </c>
      <c r="C247" s="91" t="s">
        <v>142</v>
      </c>
      <c r="D247" s="105" t="s">
        <v>143</v>
      </c>
      <c r="E247" s="106" t="s">
        <v>520</v>
      </c>
      <c r="F247" s="21" t="s">
        <v>144</v>
      </c>
      <c r="G247" s="107">
        <v>5</v>
      </c>
      <c r="H247" s="107">
        <v>5</v>
      </c>
      <c r="I247" s="126" t="s">
        <v>521</v>
      </c>
    </row>
    <row r="248" spans="1:9" s="104" customFormat="1" ht="39.75" customHeight="1">
      <c r="A248" s="50"/>
      <c r="B248" s="144" t="s">
        <v>145</v>
      </c>
      <c r="C248" s="91" t="s">
        <v>146</v>
      </c>
      <c r="D248" s="105" t="s">
        <v>147</v>
      </c>
      <c r="E248" s="106" t="s">
        <v>148</v>
      </c>
      <c r="F248" s="21" t="s">
        <v>11</v>
      </c>
      <c r="G248" s="107">
        <v>10</v>
      </c>
      <c r="H248" s="107">
        <v>10</v>
      </c>
      <c r="I248" s="146" t="s">
        <v>522</v>
      </c>
    </row>
    <row r="249" spans="1:9" s="104" customFormat="1" ht="39.75" customHeight="1">
      <c r="A249" s="50"/>
      <c r="B249" s="145"/>
      <c r="C249" s="91" t="s">
        <v>146</v>
      </c>
      <c r="D249" s="105" t="s">
        <v>149</v>
      </c>
      <c r="E249" s="106" t="s">
        <v>148</v>
      </c>
      <c r="F249" s="21" t="s">
        <v>11</v>
      </c>
      <c r="G249" s="107">
        <v>10</v>
      </c>
      <c r="H249" s="107">
        <v>10</v>
      </c>
      <c r="I249" s="143"/>
    </row>
    <row r="250" spans="1:9" s="104" customFormat="1" ht="39.75" customHeight="1">
      <c r="A250" s="12"/>
      <c r="B250" s="13" t="s">
        <v>150</v>
      </c>
      <c r="C250" s="91" t="s">
        <v>151</v>
      </c>
      <c r="D250" s="105"/>
      <c r="E250" s="106" t="s">
        <v>152</v>
      </c>
      <c r="F250" s="21" t="s">
        <v>523</v>
      </c>
      <c r="G250" s="107">
        <v>15</v>
      </c>
      <c r="H250" s="107">
        <v>15</v>
      </c>
      <c r="I250" s="126" t="s">
        <v>524</v>
      </c>
    </row>
    <row r="251" spans="1:9" ht="39.75" customHeight="1">
      <c r="A251" s="12"/>
      <c r="B251" s="64" t="s">
        <v>153</v>
      </c>
      <c r="C251" s="91" t="s">
        <v>154</v>
      </c>
      <c r="D251" s="105" t="s">
        <v>155</v>
      </c>
      <c r="E251" s="106" t="s">
        <v>525</v>
      </c>
      <c r="F251" s="21" t="s">
        <v>11</v>
      </c>
      <c r="G251" s="107">
        <v>15</v>
      </c>
      <c r="H251" s="107">
        <v>360</v>
      </c>
      <c r="I251" s="129" t="s">
        <v>156</v>
      </c>
    </row>
    <row r="252" spans="1:9" ht="39.75" customHeight="1">
      <c r="A252" s="12"/>
      <c r="B252" s="147" t="s">
        <v>157</v>
      </c>
      <c r="C252" s="19" t="s">
        <v>158</v>
      </c>
      <c r="D252" s="20" t="s">
        <v>159</v>
      </c>
      <c r="E252" s="21" t="s">
        <v>160</v>
      </c>
      <c r="F252" s="21" t="s">
        <v>11</v>
      </c>
      <c r="G252" s="22">
        <v>15</v>
      </c>
      <c r="H252" s="22">
        <v>195</v>
      </c>
      <c r="I252" s="146" t="s">
        <v>526</v>
      </c>
    </row>
    <row r="253" spans="1:9" ht="39.75" customHeight="1">
      <c r="A253" s="12"/>
      <c r="B253" s="148"/>
      <c r="C253" s="19" t="s">
        <v>158</v>
      </c>
      <c r="D253" s="20" t="s">
        <v>161</v>
      </c>
      <c r="E253" s="21" t="s">
        <v>527</v>
      </c>
      <c r="F253" s="21" t="s">
        <v>11</v>
      </c>
      <c r="G253" s="22">
        <v>10</v>
      </c>
      <c r="H253" s="22">
        <v>40</v>
      </c>
      <c r="I253" s="142"/>
    </row>
    <row r="254" spans="1:9" ht="39.75" customHeight="1">
      <c r="A254" s="12"/>
      <c r="B254" s="148"/>
      <c r="C254" s="19" t="s">
        <v>158</v>
      </c>
      <c r="D254" s="20" t="s">
        <v>162</v>
      </c>
      <c r="E254" s="21" t="s">
        <v>163</v>
      </c>
      <c r="F254" s="21" t="s">
        <v>11</v>
      </c>
      <c r="G254" s="22">
        <v>10</v>
      </c>
      <c r="H254" s="22">
        <v>30</v>
      </c>
      <c r="I254" s="142"/>
    </row>
    <row r="255" spans="1:9" ht="39.75" customHeight="1">
      <c r="A255" s="12"/>
      <c r="B255" s="148"/>
      <c r="C255" s="19" t="s">
        <v>158</v>
      </c>
      <c r="D255" s="20" t="s">
        <v>164</v>
      </c>
      <c r="E255" s="21" t="s">
        <v>163</v>
      </c>
      <c r="F255" s="21" t="s">
        <v>11</v>
      </c>
      <c r="G255" s="22">
        <v>10</v>
      </c>
      <c r="H255" s="22">
        <v>30</v>
      </c>
      <c r="I255" s="142"/>
    </row>
    <row r="256" spans="1:9" ht="39.75" customHeight="1">
      <c r="A256" s="12"/>
      <c r="B256" s="148"/>
      <c r="C256" s="19" t="s">
        <v>158</v>
      </c>
      <c r="D256" s="20" t="s">
        <v>165</v>
      </c>
      <c r="E256" s="21" t="s">
        <v>166</v>
      </c>
      <c r="F256" s="21" t="s">
        <v>11</v>
      </c>
      <c r="G256" s="22">
        <v>9</v>
      </c>
      <c r="H256" s="22">
        <v>27</v>
      </c>
      <c r="I256" s="142"/>
    </row>
    <row r="257" spans="1:9" ht="39.75" customHeight="1">
      <c r="A257" s="12"/>
      <c r="B257" s="148"/>
      <c r="C257" s="19" t="s">
        <v>158</v>
      </c>
      <c r="D257" s="20" t="s">
        <v>167</v>
      </c>
      <c r="E257" s="21" t="s">
        <v>168</v>
      </c>
      <c r="F257" s="21" t="s">
        <v>11</v>
      </c>
      <c r="G257" s="22">
        <v>12</v>
      </c>
      <c r="H257" s="22">
        <v>36</v>
      </c>
      <c r="I257" s="142"/>
    </row>
    <row r="258" spans="1:9" ht="39.75" customHeight="1">
      <c r="A258" s="12"/>
      <c r="B258" s="148"/>
      <c r="C258" s="19" t="s">
        <v>158</v>
      </c>
      <c r="D258" s="20" t="s">
        <v>169</v>
      </c>
      <c r="E258" s="21" t="s">
        <v>170</v>
      </c>
      <c r="F258" s="21" t="s">
        <v>11</v>
      </c>
      <c r="G258" s="22">
        <v>10</v>
      </c>
      <c r="H258" s="22">
        <v>60</v>
      </c>
      <c r="I258" s="142"/>
    </row>
    <row r="259" spans="1:9" ht="39.75" customHeight="1">
      <c r="A259" s="12"/>
      <c r="B259" s="148"/>
      <c r="C259" s="19" t="s">
        <v>158</v>
      </c>
      <c r="D259" s="20" t="s">
        <v>528</v>
      </c>
      <c r="E259" s="21" t="s">
        <v>529</v>
      </c>
      <c r="F259" s="21" t="s">
        <v>11</v>
      </c>
      <c r="G259" s="22">
        <v>10</v>
      </c>
      <c r="H259" s="22">
        <v>10</v>
      </c>
      <c r="I259" s="142"/>
    </row>
    <row r="260" spans="1:9" ht="39.75" customHeight="1">
      <c r="A260" s="12"/>
      <c r="B260" s="148"/>
      <c r="C260" s="19" t="s">
        <v>158</v>
      </c>
      <c r="D260" s="20" t="s">
        <v>530</v>
      </c>
      <c r="E260" s="21" t="s">
        <v>168</v>
      </c>
      <c r="F260" s="21" t="s">
        <v>11</v>
      </c>
      <c r="G260" s="22">
        <v>10</v>
      </c>
      <c r="H260" s="22">
        <v>30</v>
      </c>
      <c r="I260" s="142"/>
    </row>
    <row r="261" spans="1:9" ht="39.75" customHeight="1">
      <c r="A261" s="12"/>
      <c r="B261" s="148"/>
      <c r="C261" s="19" t="s">
        <v>158</v>
      </c>
      <c r="D261" s="20" t="s">
        <v>171</v>
      </c>
      <c r="E261" s="21" t="s">
        <v>172</v>
      </c>
      <c r="F261" s="21" t="s">
        <v>11</v>
      </c>
      <c r="G261" s="22">
        <v>10</v>
      </c>
      <c r="H261" s="22">
        <v>30</v>
      </c>
      <c r="I261" s="142"/>
    </row>
    <row r="262" spans="1:9" ht="39.75" customHeight="1">
      <c r="A262" s="12"/>
      <c r="B262" s="148"/>
      <c r="C262" s="19" t="s">
        <v>158</v>
      </c>
      <c r="D262" s="20" t="s">
        <v>173</v>
      </c>
      <c r="E262" s="21" t="s">
        <v>174</v>
      </c>
      <c r="F262" s="21" t="s">
        <v>11</v>
      </c>
      <c r="G262" s="22">
        <v>20</v>
      </c>
      <c r="H262" s="22">
        <v>40</v>
      </c>
      <c r="I262" s="142"/>
    </row>
    <row r="263" spans="1:9" ht="39.75" customHeight="1">
      <c r="A263" s="12"/>
      <c r="B263" s="148"/>
      <c r="C263" s="19" t="s">
        <v>158</v>
      </c>
      <c r="D263" s="20" t="s">
        <v>175</v>
      </c>
      <c r="E263" s="21" t="s">
        <v>531</v>
      </c>
      <c r="F263" s="21" t="s">
        <v>11</v>
      </c>
      <c r="G263" s="22">
        <v>10</v>
      </c>
      <c r="H263" s="22">
        <v>20</v>
      </c>
      <c r="I263" s="142"/>
    </row>
    <row r="264" spans="1:9" ht="39.75" customHeight="1">
      <c r="A264" s="12"/>
      <c r="B264" s="148"/>
      <c r="C264" s="19" t="s">
        <v>158</v>
      </c>
      <c r="D264" s="20" t="s">
        <v>176</v>
      </c>
      <c r="E264" s="21" t="s">
        <v>532</v>
      </c>
      <c r="F264" s="21" t="s">
        <v>11</v>
      </c>
      <c r="G264" s="22">
        <v>14</v>
      </c>
      <c r="H264" s="22">
        <v>28</v>
      </c>
      <c r="I264" s="142"/>
    </row>
    <row r="265" spans="1:9" ht="39.75" customHeight="1">
      <c r="A265" s="12"/>
      <c r="B265" s="148"/>
      <c r="C265" s="19" t="s">
        <v>158</v>
      </c>
      <c r="D265" s="20" t="s">
        <v>177</v>
      </c>
      <c r="E265" s="21" t="s">
        <v>533</v>
      </c>
      <c r="F265" s="21" t="s">
        <v>11</v>
      </c>
      <c r="G265" s="22">
        <v>20</v>
      </c>
      <c r="H265" s="22">
        <v>20</v>
      </c>
      <c r="I265" s="142"/>
    </row>
    <row r="266" spans="1:9" ht="39.75" customHeight="1">
      <c r="A266" s="12"/>
      <c r="B266" s="148"/>
      <c r="C266" s="19" t="s">
        <v>158</v>
      </c>
      <c r="D266" s="20" t="s">
        <v>178</v>
      </c>
      <c r="E266" s="21" t="s">
        <v>533</v>
      </c>
      <c r="F266" s="21" t="s">
        <v>11</v>
      </c>
      <c r="G266" s="22">
        <v>12</v>
      </c>
      <c r="H266" s="22">
        <v>12</v>
      </c>
      <c r="I266" s="142"/>
    </row>
    <row r="267" spans="1:9" ht="39.75" customHeight="1">
      <c r="A267" s="12"/>
      <c r="B267" s="148"/>
      <c r="C267" s="19" t="s">
        <v>158</v>
      </c>
      <c r="D267" s="20" t="s">
        <v>179</v>
      </c>
      <c r="E267" s="21" t="s">
        <v>534</v>
      </c>
      <c r="F267" s="21" t="s">
        <v>11</v>
      </c>
      <c r="G267" s="22">
        <v>20</v>
      </c>
      <c r="H267" s="22">
        <v>20</v>
      </c>
      <c r="I267" s="142"/>
    </row>
    <row r="268" spans="1:9" ht="39.75" customHeight="1">
      <c r="A268" s="29"/>
      <c r="B268" s="149"/>
      <c r="C268" s="19" t="s">
        <v>158</v>
      </c>
      <c r="D268" s="20" t="s">
        <v>180</v>
      </c>
      <c r="E268" s="21" t="s">
        <v>535</v>
      </c>
      <c r="F268" s="21" t="s">
        <v>11</v>
      </c>
      <c r="G268" s="22">
        <v>20</v>
      </c>
      <c r="H268" s="22">
        <v>20</v>
      </c>
      <c r="I268" s="143"/>
    </row>
    <row r="269" spans="1:9" s="104" customFormat="1" ht="39.75" customHeight="1">
      <c r="A269" s="50" t="s">
        <v>536</v>
      </c>
      <c r="B269" s="43" t="s">
        <v>18</v>
      </c>
      <c r="C269" s="91" t="s">
        <v>19</v>
      </c>
      <c r="D269" s="105" t="s">
        <v>20</v>
      </c>
      <c r="E269" s="106" t="s">
        <v>21</v>
      </c>
      <c r="F269" s="21" t="s">
        <v>11</v>
      </c>
      <c r="G269" s="107">
        <v>40</v>
      </c>
      <c r="H269" s="107">
        <v>40</v>
      </c>
      <c r="I269" s="141" t="s">
        <v>537</v>
      </c>
    </row>
    <row r="270" spans="1:9" s="104" customFormat="1" ht="39.75" customHeight="1">
      <c r="A270" s="50"/>
      <c r="B270" s="93"/>
      <c r="C270" s="91" t="s">
        <v>19</v>
      </c>
      <c r="D270" s="105" t="s">
        <v>22</v>
      </c>
      <c r="E270" s="106" t="s">
        <v>560</v>
      </c>
      <c r="F270" s="21" t="s">
        <v>11</v>
      </c>
      <c r="G270" s="107">
        <v>40</v>
      </c>
      <c r="H270" s="107">
        <v>40</v>
      </c>
      <c r="I270" s="152"/>
    </row>
    <row r="271" spans="1:9" s="104" customFormat="1" ht="39.75" customHeight="1">
      <c r="A271" s="50"/>
      <c r="B271" s="93"/>
      <c r="C271" s="91" t="s">
        <v>538</v>
      </c>
      <c r="D271" s="105" t="s">
        <v>539</v>
      </c>
      <c r="E271" s="106" t="s">
        <v>540</v>
      </c>
      <c r="F271" s="21" t="s">
        <v>11</v>
      </c>
      <c r="G271" s="107">
        <v>40</v>
      </c>
      <c r="H271" s="107">
        <v>40</v>
      </c>
      <c r="I271" s="152"/>
    </row>
    <row r="272" spans="1:9" s="104" customFormat="1" ht="39.75" customHeight="1">
      <c r="A272" s="50"/>
      <c r="B272" s="93"/>
      <c r="C272" s="91" t="s">
        <v>19</v>
      </c>
      <c r="D272" s="105" t="s">
        <v>23</v>
      </c>
      <c r="E272" s="106" t="s">
        <v>24</v>
      </c>
      <c r="F272" s="21" t="s">
        <v>11</v>
      </c>
      <c r="G272" s="107">
        <v>40</v>
      </c>
      <c r="H272" s="107">
        <v>40</v>
      </c>
      <c r="I272" s="152"/>
    </row>
    <row r="273" spans="1:9" s="104" customFormat="1" ht="39.75" customHeight="1">
      <c r="A273" s="50"/>
      <c r="B273" s="93"/>
      <c r="C273" s="91" t="s">
        <v>19</v>
      </c>
      <c r="D273" s="105" t="s">
        <v>561</v>
      </c>
      <c r="E273" s="106" t="s">
        <v>562</v>
      </c>
      <c r="F273" s="21" t="s">
        <v>11</v>
      </c>
      <c r="G273" s="107">
        <v>40</v>
      </c>
      <c r="H273" s="107">
        <v>40</v>
      </c>
      <c r="I273" s="152"/>
    </row>
    <row r="274" spans="1:9" s="104" customFormat="1" ht="39.75" customHeight="1">
      <c r="A274" s="50"/>
      <c r="B274" s="93"/>
      <c r="C274" s="91" t="s">
        <v>19</v>
      </c>
      <c r="D274" s="105" t="s">
        <v>541</v>
      </c>
      <c r="E274" s="106" t="s">
        <v>148</v>
      </c>
      <c r="F274" s="21" t="s">
        <v>11</v>
      </c>
      <c r="G274" s="107">
        <v>40</v>
      </c>
      <c r="H274" s="107">
        <v>40</v>
      </c>
      <c r="I274" s="152"/>
    </row>
    <row r="275" spans="1:9" s="104" customFormat="1" ht="39.75" customHeight="1">
      <c r="A275" s="50"/>
      <c r="B275" s="93"/>
      <c r="C275" s="91" t="s">
        <v>19</v>
      </c>
      <c r="D275" s="105" t="s">
        <v>26</v>
      </c>
      <c r="E275" s="106" t="s">
        <v>27</v>
      </c>
      <c r="F275" s="21" t="s">
        <v>11</v>
      </c>
      <c r="G275" s="107">
        <v>40</v>
      </c>
      <c r="H275" s="107">
        <v>40</v>
      </c>
      <c r="I275" s="152"/>
    </row>
    <row r="276" spans="1:9" ht="39.75" customHeight="1">
      <c r="A276" s="108"/>
      <c r="B276" s="109"/>
      <c r="C276" s="110" t="s">
        <v>19</v>
      </c>
      <c r="D276" s="111" t="s">
        <v>28</v>
      </c>
      <c r="E276" s="78" t="s">
        <v>25</v>
      </c>
      <c r="F276" s="21" t="s">
        <v>11</v>
      </c>
      <c r="G276" s="107">
        <v>40</v>
      </c>
      <c r="H276" s="107">
        <v>40</v>
      </c>
      <c r="I276" s="152"/>
    </row>
    <row r="277" spans="1:9" s="104" customFormat="1" ht="39.75" customHeight="1">
      <c r="A277" s="50"/>
      <c r="B277" s="93"/>
      <c r="C277" s="91" t="s">
        <v>19</v>
      </c>
      <c r="D277" s="105" t="s">
        <v>29</v>
      </c>
      <c r="E277" s="106" t="s">
        <v>25</v>
      </c>
      <c r="F277" s="21" t="s">
        <v>11</v>
      </c>
      <c r="G277" s="107">
        <v>40</v>
      </c>
      <c r="H277" s="107">
        <v>40</v>
      </c>
      <c r="I277" s="152"/>
    </row>
    <row r="278" spans="1:9" ht="39.75" customHeight="1">
      <c r="A278" s="112"/>
      <c r="B278" s="35"/>
      <c r="C278" s="110" t="s">
        <v>19</v>
      </c>
      <c r="D278" s="105" t="s">
        <v>30</v>
      </c>
      <c r="E278" s="78" t="s">
        <v>31</v>
      </c>
      <c r="F278" s="21" t="s">
        <v>11</v>
      </c>
      <c r="G278" s="107">
        <v>40</v>
      </c>
      <c r="H278" s="107">
        <v>40</v>
      </c>
      <c r="I278" s="153"/>
    </row>
    <row r="279" spans="1:9" ht="39.75" customHeight="1">
      <c r="A279" s="108" t="s">
        <v>542</v>
      </c>
      <c r="B279" s="113" t="s">
        <v>543</v>
      </c>
      <c r="C279" s="110" t="s">
        <v>544</v>
      </c>
      <c r="D279" s="105"/>
      <c r="E279" s="78" t="s">
        <v>545</v>
      </c>
      <c r="F279" s="21" t="s">
        <v>11</v>
      </c>
      <c r="G279" s="107">
        <v>15</v>
      </c>
      <c r="H279" s="107">
        <v>15</v>
      </c>
      <c r="I279" s="141" t="s">
        <v>546</v>
      </c>
    </row>
    <row r="280" spans="1:9" ht="39.75" customHeight="1">
      <c r="A280" s="108"/>
      <c r="B280" s="114"/>
      <c r="C280" s="110" t="s">
        <v>547</v>
      </c>
      <c r="D280" s="105"/>
      <c r="E280" s="78" t="s">
        <v>548</v>
      </c>
      <c r="F280" s="21" t="s">
        <v>11</v>
      </c>
      <c r="G280" s="107">
        <v>15</v>
      </c>
      <c r="H280" s="107">
        <v>15</v>
      </c>
      <c r="I280" s="153"/>
    </row>
    <row r="281" spans="1:9" ht="39.75" customHeight="1">
      <c r="A281" s="108"/>
      <c r="B281" s="110" t="s">
        <v>549</v>
      </c>
      <c r="C281" s="35" t="s">
        <v>550</v>
      </c>
      <c r="D281" s="115"/>
      <c r="E281" s="85" t="s">
        <v>236</v>
      </c>
      <c r="F281" s="40" t="s">
        <v>81</v>
      </c>
      <c r="G281" s="116">
        <v>20</v>
      </c>
      <c r="H281" s="116">
        <v>20</v>
      </c>
      <c r="I281" s="132" t="s">
        <v>551</v>
      </c>
    </row>
    <row r="282" spans="1:9" ht="39.75" customHeight="1">
      <c r="A282" s="154" t="s">
        <v>50</v>
      </c>
      <c r="B282" s="27" t="s">
        <v>51</v>
      </c>
      <c r="C282" s="59" t="s">
        <v>52</v>
      </c>
      <c r="D282" s="117" t="s">
        <v>53</v>
      </c>
      <c r="E282" s="21" t="s">
        <v>54</v>
      </c>
      <c r="F282" s="78" t="s">
        <v>11</v>
      </c>
      <c r="G282" s="37">
        <v>20</v>
      </c>
      <c r="H282" s="37">
        <v>20</v>
      </c>
      <c r="I282" s="151" t="s">
        <v>55</v>
      </c>
    </row>
    <row r="283" spans="1:9" ht="39.75" customHeight="1">
      <c r="A283" s="154"/>
      <c r="B283" s="83"/>
      <c r="C283" s="19" t="s">
        <v>56</v>
      </c>
      <c r="D283" s="117" t="s">
        <v>56</v>
      </c>
      <c r="E283" s="21" t="s">
        <v>57</v>
      </c>
      <c r="F283" s="78" t="s">
        <v>11</v>
      </c>
      <c r="G283" s="37">
        <v>20</v>
      </c>
      <c r="H283" s="37">
        <v>20</v>
      </c>
      <c r="I283" s="151"/>
    </row>
    <row r="284" spans="1:9" ht="39.75" customHeight="1">
      <c r="A284" s="154"/>
      <c r="B284" s="83"/>
      <c r="C284" s="19" t="s">
        <v>58</v>
      </c>
      <c r="D284" s="118" t="s">
        <v>59</v>
      </c>
      <c r="E284" s="21" t="s">
        <v>60</v>
      </c>
      <c r="F284" s="78" t="s">
        <v>11</v>
      </c>
      <c r="G284" s="37">
        <v>20</v>
      </c>
      <c r="H284" s="37">
        <v>20</v>
      </c>
      <c r="I284" s="151"/>
    </row>
    <row r="285" spans="1:9" ht="39.75" customHeight="1">
      <c r="A285" s="154"/>
      <c r="B285" s="83"/>
      <c r="C285" s="19" t="s">
        <v>61</v>
      </c>
      <c r="D285" s="117" t="s">
        <v>62</v>
      </c>
      <c r="E285" s="21" t="s">
        <v>63</v>
      </c>
      <c r="F285" s="78" t="s">
        <v>11</v>
      </c>
      <c r="G285" s="37">
        <v>20</v>
      </c>
      <c r="H285" s="37">
        <v>20</v>
      </c>
      <c r="I285" s="151"/>
    </row>
    <row r="286" spans="1:9" ht="39.75" customHeight="1">
      <c r="A286" s="154"/>
      <c r="B286" s="83"/>
      <c r="C286" s="19" t="s">
        <v>64</v>
      </c>
      <c r="D286" s="94" t="s">
        <v>65</v>
      </c>
      <c r="E286" s="21" t="s">
        <v>66</v>
      </c>
      <c r="F286" s="78" t="s">
        <v>11</v>
      </c>
      <c r="G286" s="37">
        <v>20</v>
      </c>
      <c r="H286" s="37">
        <v>20</v>
      </c>
      <c r="I286" s="151"/>
    </row>
    <row r="287" spans="1:9" ht="39.75" customHeight="1" thickBot="1">
      <c r="A287" s="155"/>
      <c r="B287" s="119"/>
      <c r="C287" s="120" t="s">
        <v>67</v>
      </c>
      <c r="D287" s="121" t="s">
        <v>68</v>
      </c>
      <c r="E287" s="122" t="s">
        <v>69</v>
      </c>
      <c r="F287" s="123" t="s">
        <v>11</v>
      </c>
      <c r="G287" s="124">
        <v>20</v>
      </c>
      <c r="H287" s="124">
        <v>20</v>
      </c>
      <c r="I287" s="156"/>
    </row>
  </sheetData>
  <sheetProtection/>
  <mergeCells count="48">
    <mergeCell ref="I84:I89"/>
    <mergeCell ref="I90:I94"/>
    <mergeCell ref="I168:I172"/>
    <mergeCell ref="A178:A182"/>
    <mergeCell ref="B178:B182"/>
    <mergeCell ref="I184:I194"/>
    <mergeCell ref="I152:I158"/>
    <mergeCell ref="I160:I163"/>
    <mergeCell ref="I165:I167"/>
    <mergeCell ref="I121:I126"/>
    <mergeCell ref="I127:I146"/>
    <mergeCell ref="I147:I149"/>
    <mergeCell ref="I111:I112"/>
    <mergeCell ref="I113:I118"/>
    <mergeCell ref="I119:I120"/>
    <mergeCell ref="I104:I105"/>
    <mergeCell ref="I106:I107"/>
    <mergeCell ref="I109:I110"/>
    <mergeCell ref="I60:I61"/>
    <mergeCell ref="I62:I67"/>
    <mergeCell ref="I68:I70"/>
    <mergeCell ref="I71:I74"/>
    <mergeCell ref="I76:I78"/>
    <mergeCell ref="I79:I80"/>
    <mergeCell ref="I82:I83"/>
    <mergeCell ref="I3:I5"/>
    <mergeCell ref="I6:I8"/>
    <mergeCell ref="I10:I13"/>
    <mergeCell ref="I14:I18"/>
    <mergeCell ref="I19:I20"/>
    <mergeCell ref="I21:I25"/>
    <mergeCell ref="I26:I27"/>
    <mergeCell ref="I28:I30"/>
    <mergeCell ref="I33:I58"/>
    <mergeCell ref="I269:I278"/>
    <mergeCell ref="I279:I280"/>
    <mergeCell ref="A282:A287"/>
    <mergeCell ref="I282:I287"/>
    <mergeCell ref="I195:I201"/>
    <mergeCell ref="I202:I207"/>
    <mergeCell ref="I208:I226"/>
    <mergeCell ref="I227:I232"/>
    <mergeCell ref="I233:I239"/>
    <mergeCell ref="I240:I246"/>
    <mergeCell ref="B248:B249"/>
    <mergeCell ref="I248:I249"/>
    <mergeCell ref="B252:B268"/>
    <mergeCell ref="I252:I268"/>
  </mergeCells>
  <dataValidations count="1">
    <dataValidation type="list" allowBlank="1" showInputMessage="1" showErrorMessage="1" sqref="F184:F287 F3:F177">
      <formula1>"1ヶ月未満,1ヶ月以上2ヶ月未満,2ヶ月以上3ヶ月未満,3ヶ月以上4ヶ月未満,4ヶ月以上5ヶ月未満,5ヶ月以上6ヶ月未満,6ヶ月以上7ヶ月未満,7ヶ月以上8ヶ月未満,8ヶ月以上9ヶ月未満,9ヶ月以上10ヶ月未満,10ヶ月以上11ヶ月未満,11ヶ月以上12ヶ月未満"</formula1>
    </dataValidation>
  </dataValidations>
  <hyperlinks>
    <hyperlink ref="B3" r:id="rId1" display="八戸職業能力開発校"/>
    <hyperlink ref="B10" r:id="rId2" display="仙南地域職業訓練センター"/>
    <hyperlink ref="B14" r:id="rId3" display="大崎地域高等職業訓練校"/>
    <hyperlink ref="B184" r:id="rId4" display="松山共同高等職業訓練校"/>
    <hyperlink ref="B195" r:id="rId5" display="愛媛県管工事協同組合連合会"/>
    <hyperlink ref="B202" r:id="rId6" display="（職）福岡地区職業訓練協会"/>
    <hyperlink ref="B208" r:id="rId7" display="（職）北九州地区職業訓練協会"/>
    <hyperlink ref="B227" r:id="rId8" display="（職）久留米地区職業訓練協会"/>
    <hyperlink ref="B233" r:id="rId9" display="（職）豊前地区職業訓練協会"/>
    <hyperlink ref="B247" r:id="rId10" display="福岡板金高等職業訓練校"/>
    <hyperlink ref="B251" r:id="rId11" display="エイジェックグループ能力開発センター"/>
    <hyperlink ref="B252:B268" r:id="rId12" display="ダイキン工業福岡研修所"/>
    <hyperlink ref="B250" r:id="rId13" display="（一社）福岡県技能士会連合会"/>
    <hyperlink ref="B19" r:id="rId14" display="秋田市共同高等職業訓練校"/>
    <hyperlink ref="B28" r:id="rId15" display="ポラス建築技術訓練校"/>
    <hyperlink ref="B113" r:id="rId16" display="佐久高等職業訓練校"/>
    <hyperlink ref="B119" r:id="rId17" display="建設職業訓練センター"/>
    <hyperlink ref="B121" r:id="rId18" display="長野県労働基準協会訓練センター"/>
    <hyperlink ref="B127" r:id="rId19" display="中部労働技能教習センター"/>
    <hyperlink ref="B151" r:id="rId20" display="（一社）更埴労働基準協会"/>
    <hyperlink ref="B152" r:id="rId21" display="建設業労働災害防止協会長野県支部"/>
    <hyperlink ref="B159" r:id="rId22" display="陸上貨物運送事業労働災害防止協会長野県支部"/>
    <hyperlink ref="B160" r:id="rId23" display="一般社団法人日本クレーン協会長野支部"/>
    <hyperlink ref="B176" r:id="rId24" display="鳥取県板金工業組合"/>
    <hyperlink ref="B109" r:id="rId25" display="北信州能力開発センター"/>
    <hyperlink ref="B108" r:id="rId26" display="長野地域職業訓練センター"/>
    <hyperlink ref="B104" r:id="rId27" display="山梨県立中小企業人材開発センター"/>
    <hyperlink ref="B97" r:id="rId28" display="(訓)富士吉田職業訓練協会"/>
    <hyperlink ref="B71" r:id="rId29" display="横浜建築高等職業訓練校"/>
  </hyperlinks>
  <printOptions horizontalCentered="1"/>
  <pageMargins left="0.35433070866141736" right="0.31496062992125984" top="0.5511811023622047" bottom="0.4330708661417323" header="0.31496062992125984" footer="0.31496062992125984"/>
  <pageSetup horizontalDpi="600" verticalDpi="600" orientation="portrait" paperSize="9" scale="35" r:id="rId3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本省</dc:creator>
  <cp:keywords/>
  <dc:description/>
  <cp:lastModifiedBy>厚生労働省ネットワークシステム</cp:lastModifiedBy>
  <cp:lastPrinted>2018-03-28T01:42:38Z</cp:lastPrinted>
  <dcterms:created xsi:type="dcterms:W3CDTF">2000-12-19T09:03:09Z</dcterms:created>
  <dcterms:modified xsi:type="dcterms:W3CDTF">2018-04-24T01:26:47Z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