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9600" windowHeight="1176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OJTｺﾐｭﾆｹｰｼｮﾝｼｰﾄ!$A$1:$AO$39</definedName>
    <definedName name="_xlnm.Print_Area" localSheetId="3">基準一覧!$A$1:$D$82</definedName>
    <definedName name="_xlnm.Print_Area" localSheetId="1">職業能力評価シート!$A$1:$H$35</definedName>
    <definedName name="_xlnm.Print_Area" localSheetId="2">必要な知識!$A$1:$C$48</definedName>
    <definedName name="_xlnm.Print_Area" localSheetId="0">表紙!$A$1:$L$60</definedName>
  </definedNames>
  <calcPr calcId="152511"/>
</workbook>
</file>

<file path=xl/calcChain.xml><?xml version="1.0" encoding="utf-8"?>
<calcChain xmlns="http://schemas.openxmlformats.org/spreadsheetml/2006/main">
  <c r="B32" i="29" l="1"/>
  <c r="B31" i="29"/>
  <c r="B30" i="29"/>
  <c r="B29" i="29"/>
  <c r="B28" i="29"/>
  <c r="B27" i="29"/>
  <c r="B26" i="29"/>
  <c r="B25" i="29"/>
  <c r="G34" i="26" l="1"/>
  <c r="G33" i="26"/>
  <c r="F34" i="26"/>
  <c r="F33" i="26"/>
  <c r="G32" i="26"/>
  <c r="F32" i="26"/>
  <c r="J29" i="26"/>
  <c r="K29" i="26"/>
  <c r="J30" i="26"/>
  <c r="K30" i="26"/>
  <c r="K28" i="26"/>
  <c r="J28" i="26"/>
  <c r="G32" i="29" s="1"/>
  <c r="J19" i="26"/>
  <c r="K19" i="26"/>
  <c r="J20" i="26"/>
  <c r="K20" i="26"/>
  <c r="J21" i="26"/>
  <c r="K21" i="26"/>
  <c r="J22" i="26"/>
  <c r="K22" i="26"/>
  <c r="J23" i="26"/>
  <c r="K23" i="26"/>
  <c r="J24" i="26"/>
  <c r="K24" i="26"/>
  <c r="J25" i="26"/>
  <c r="K25" i="26"/>
  <c r="J26" i="26"/>
  <c r="K26" i="26"/>
  <c r="K18" i="26"/>
  <c r="J18" i="26"/>
  <c r="J8" i="26"/>
  <c r="K8" i="26"/>
  <c r="H25" i="29" s="1"/>
  <c r="J9" i="26"/>
  <c r="K9" i="26"/>
  <c r="J10" i="26"/>
  <c r="K10" i="26"/>
  <c r="J11" i="26"/>
  <c r="K11" i="26"/>
  <c r="J12" i="26"/>
  <c r="G27" i="29" s="1"/>
  <c r="K12" i="26"/>
  <c r="J13" i="26"/>
  <c r="K13" i="26"/>
  <c r="J14" i="26"/>
  <c r="K14" i="26"/>
  <c r="K7" i="26"/>
  <c r="J7" i="26"/>
  <c r="G25" i="29" l="1"/>
  <c r="H28" i="29"/>
  <c r="H27" i="29"/>
  <c r="H26" i="29"/>
  <c r="G28" i="29"/>
  <c r="G26" i="29"/>
  <c r="H31" i="29"/>
  <c r="G29" i="29"/>
  <c r="H30" i="29"/>
  <c r="G31" i="29"/>
  <c r="H29" i="29"/>
  <c r="G30" i="29"/>
  <c r="H32" i="29"/>
  <c r="F35" i="26"/>
  <c r="G35" i="26"/>
  <c r="H32" i="26" s="1"/>
  <c r="H34" i="26" l="1"/>
  <c r="H35" i="26" s="1"/>
  <c r="H33" i="26"/>
</calcChain>
</file>

<file path=xl/sharedStrings.xml><?xml version="1.0" encoding="utf-8"?>
<sst xmlns="http://schemas.openxmlformats.org/spreadsheetml/2006/main" count="377" uniqueCount="240">
  <si>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</si>
  <si>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</si>
  <si>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</si>
  <si>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</si>
  <si>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</si>
  <si>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</si>
  <si>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</si>
  <si>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</si>
  <si>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</si>
  <si>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</si>
  <si>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</si>
  <si>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</si>
  <si>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</si>
  <si>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</si>
  <si>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</si>
  <si>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</si>
  <si>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</si>
  <si>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</si>
  <si>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</si>
  <si>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</si>
  <si>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</si>
  <si>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※重複項目は省略</t>
    <rPh sb="1" eb="3">
      <t>チョウフク</t>
    </rPh>
    <rPh sb="3" eb="5">
      <t>コウモク</t>
    </rPh>
    <rPh sb="6" eb="8">
      <t>ショウリャク</t>
    </rPh>
    <phoneticPr fontId="3"/>
  </si>
  <si>
    <t>＜職業能力評価シート＞</t>
    <phoneticPr fontId="3"/>
  </si>
  <si>
    <t>コンプライアンス</t>
    <phoneticPr fontId="3"/>
  </si>
  <si>
    <t>葬祭スタッフとしてのマナーと心構え</t>
    <rPh sb="0" eb="2">
      <t>ソウサイ</t>
    </rPh>
    <rPh sb="14" eb="16">
      <t>ココロガマ</t>
    </rPh>
    <phoneticPr fontId="18"/>
  </si>
  <si>
    <t>チームワークとコミュニケーション</t>
    <phoneticPr fontId="18"/>
  </si>
  <si>
    <t>①コンプライアンス</t>
    <phoneticPr fontId="3"/>
  </si>
  <si>
    <t>②誠実な職務行動</t>
    <rPh sb="1" eb="3">
      <t>セイジツ</t>
    </rPh>
    <rPh sb="4" eb="6">
      <t>ショクム</t>
    </rPh>
    <rPh sb="6" eb="8">
      <t>コウドウ</t>
    </rPh>
    <phoneticPr fontId="3"/>
  </si>
  <si>
    <t>①基本マナー及び葬祭関連知識の習得</t>
    <rPh sb="1" eb="3">
      <t>キホン</t>
    </rPh>
    <rPh sb="6" eb="7">
      <t>オヨ</t>
    </rPh>
    <rPh sb="8" eb="10">
      <t>ソウサイ</t>
    </rPh>
    <rPh sb="10" eb="12">
      <t>カンレン</t>
    </rPh>
    <rPh sb="12" eb="14">
      <t>チシキ</t>
    </rPh>
    <rPh sb="15" eb="17">
      <t>シュウトク</t>
    </rPh>
    <phoneticPr fontId="3"/>
  </si>
  <si>
    <t>②コミュニケーション</t>
    <phoneticPr fontId="3"/>
  </si>
  <si>
    <t>会社の経営理念・経営方針等</t>
    <rPh sb="0" eb="2">
      <t>カイシャ</t>
    </rPh>
    <rPh sb="3" eb="5">
      <t>ケイエイ</t>
    </rPh>
    <rPh sb="5" eb="7">
      <t>リネン</t>
    </rPh>
    <rPh sb="8" eb="10">
      <t>ケイエイ</t>
    </rPh>
    <rPh sb="10" eb="12">
      <t>ホウシン</t>
    </rPh>
    <rPh sb="12" eb="13">
      <t>ナド</t>
    </rPh>
    <phoneticPr fontId="3"/>
  </si>
  <si>
    <t>コンプライアンス上問題となりやすい主要法令（葬祭業に関係する部分のみ）</t>
    <phoneticPr fontId="3"/>
  </si>
  <si>
    <t>コンプライアンスに関する内部規程</t>
    <rPh sb="9" eb="10">
      <t>カン</t>
    </rPh>
    <rPh sb="12" eb="14">
      <t>ナイブ</t>
    </rPh>
    <rPh sb="14" eb="16">
      <t>キテイ</t>
    </rPh>
    <phoneticPr fontId="3"/>
  </si>
  <si>
    <t>葬祭担当者としての基本マナー</t>
    <rPh sb="0" eb="2">
      <t>ソウサイ</t>
    </rPh>
    <rPh sb="2" eb="5">
      <t>タントウシャ</t>
    </rPh>
    <rPh sb="9" eb="11">
      <t>キホン</t>
    </rPh>
    <phoneticPr fontId="3"/>
  </si>
  <si>
    <t>応対方法及び基本作法</t>
    <rPh sb="0" eb="2">
      <t>オウタイ</t>
    </rPh>
    <rPh sb="2" eb="4">
      <t>ホウホウ</t>
    </rPh>
    <rPh sb="4" eb="5">
      <t>オヨ</t>
    </rPh>
    <rPh sb="6" eb="8">
      <t>キホン</t>
    </rPh>
    <rPh sb="8" eb="10">
      <t>サホウ</t>
    </rPh>
    <phoneticPr fontId="3"/>
  </si>
  <si>
    <t>葬儀の手順</t>
    <rPh sb="0" eb="2">
      <t>ソウギ</t>
    </rPh>
    <rPh sb="3" eb="5">
      <t>テジュン</t>
    </rPh>
    <phoneticPr fontId="3"/>
  </si>
  <si>
    <t>葬儀に関する基礎知識</t>
    <rPh sb="0" eb="2">
      <t>ソウギ</t>
    </rPh>
    <rPh sb="3" eb="4">
      <t>カン</t>
    </rPh>
    <rPh sb="6" eb="8">
      <t>キソ</t>
    </rPh>
    <rPh sb="8" eb="10">
      <t>チシキ</t>
    </rPh>
    <phoneticPr fontId="3"/>
  </si>
  <si>
    <t>会社の組織構造</t>
    <rPh sb="0" eb="2">
      <t>カイシャ</t>
    </rPh>
    <rPh sb="3" eb="5">
      <t>ソシキ</t>
    </rPh>
    <rPh sb="5" eb="7">
      <t>コウゾウ</t>
    </rPh>
    <phoneticPr fontId="3"/>
  </si>
  <si>
    <t>各部署の業務内容</t>
    <rPh sb="6" eb="8">
      <t>ナイヨウ</t>
    </rPh>
    <phoneticPr fontId="3"/>
  </si>
  <si>
    <t>自分の権限で実施可能なこと、可能でないことの把握</t>
    <rPh sb="3" eb="5">
      <t>ケンゲン</t>
    </rPh>
    <rPh sb="6" eb="8">
      <t>ジッシ</t>
    </rPh>
    <rPh sb="8" eb="10">
      <t>カノウ</t>
    </rPh>
    <rPh sb="14" eb="16">
      <t>カノウ</t>
    </rPh>
    <rPh sb="22" eb="24">
      <t>ハアク</t>
    </rPh>
    <phoneticPr fontId="3"/>
  </si>
  <si>
    <t>職場におけるコミュニケーション・スキル</t>
    <rPh sb="0" eb="2">
      <t>ショクバ</t>
    </rPh>
    <phoneticPr fontId="3"/>
  </si>
  <si>
    <t>TPOに即した対応</t>
    <rPh sb="4" eb="5">
      <t>ソク</t>
    </rPh>
    <rPh sb="7" eb="9">
      <t>タイオウ</t>
    </rPh>
    <phoneticPr fontId="3"/>
  </si>
  <si>
    <t>Ⅱ選択能力ユニット</t>
    <rPh sb="1" eb="3">
      <t>センタク</t>
    </rPh>
    <rPh sb="3" eb="5">
      <t>ノウリョク</t>
    </rPh>
    <phoneticPr fontId="3"/>
  </si>
  <si>
    <t>○</t>
  </si>
  <si>
    <t>Ⅰ共通能力ユニット</t>
    <rPh sb="1" eb="3">
      <t>キョウツウ</t>
    </rPh>
    <rPh sb="3" eb="5">
      <t>ノウリョク</t>
    </rPh>
    <phoneticPr fontId="3"/>
  </si>
  <si>
    <t>②適切な接遇・応対</t>
    <rPh sb="1" eb="3">
      <t>テキセツ</t>
    </rPh>
    <rPh sb="4" eb="6">
      <t>セツグウ</t>
    </rPh>
    <rPh sb="7" eb="9">
      <t>オウタイ</t>
    </rPh>
    <phoneticPr fontId="3"/>
  </si>
  <si>
    <t>組織内でのコンプライアンスの徹底に向けて、部下や後輩の意識づけや指導を適切に行っている。</t>
    <rPh sb="0" eb="2">
      <t>ソシキ</t>
    </rPh>
    <rPh sb="2" eb="3">
      <t>ナイ</t>
    </rPh>
    <rPh sb="14" eb="16">
      <t>テッテイ</t>
    </rPh>
    <rPh sb="17" eb="18">
      <t>ム</t>
    </rPh>
    <rPh sb="21" eb="23">
      <t>ブカ</t>
    </rPh>
    <rPh sb="24" eb="26">
      <t>コウハイ</t>
    </rPh>
    <rPh sb="27" eb="29">
      <t>イシキ</t>
    </rPh>
    <rPh sb="32" eb="34">
      <t>シドウ</t>
    </rPh>
    <rPh sb="35" eb="37">
      <t>テキセツ</t>
    </rPh>
    <rPh sb="38" eb="39">
      <t>オコナ</t>
    </rPh>
    <phoneticPr fontId="3"/>
  </si>
  <si>
    <t>葬祭に携わる人間として、常日頃から高い倫理観と使命感をもって誠実に行動し、周囲に模範を示している。</t>
    <phoneticPr fontId="3"/>
  </si>
  <si>
    <t>所属部署の活動をリードして部下の士気を鼓舞し、一致団結して取り組む機運を醸成している。</t>
    <rPh sb="0" eb="2">
      <t>ショゾク</t>
    </rPh>
    <rPh sb="2" eb="4">
      <t>ブショ</t>
    </rPh>
    <rPh sb="5" eb="7">
      <t>カツドウ</t>
    </rPh>
    <rPh sb="13" eb="15">
      <t>ブカ</t>
    </rPh>
    <rPh sb="16" eb="18">
      <t>シキ</t>
    </rPh>
    <rPh sb="19" eb="21">
      <t>コブ</t>
    </rPh>
    <rPh sb="23" eb="25">
      <t>イッチ</t>
    </rPh>
    <rPh sb="25" eb="27">
      <t>ダンケツ</t>
    </rPh>
    <rPh sb="29" eb="30">
      <t>ト</t>
    </rPh>
    <rPh sb="31" eb="32">
      <t>ク</t>
    </rPh>
    <rPh sb="33" eb="35">
      <t>キウン</t>
    </rPh>
    <rPh sb="36" eb="38">
      <t>ジョウセイ</t>
    </rPh>
    <phoneticPr fontId="3"/>
  </si>
  <si>
    <t>社内だけでなく、取引先など社外の関係者とも積極的にコミュニケーションをとり、人的ネットワークを構築している。</t>
    <rPh sb="0" eb="2">
      <t>シャナイ</t>
    </rPh>
    <rPh sb="8" eb="10">
      <t>トリヒキ</t>
    </rPh>
    <rPh sb="10" eb="11">
      <t>サキ</t>
    </rPh>
    <rPh sb="13" eb="15">
      <t>シャガイ</t>
    </rPh>
    <rPh sb="16" eb="19">
      <t>カンケイシャ</t>
    </rPh>
    <rPh sb="21" eb="24">
      <t>セッキョクテキ</t>
    </rPh>
    <rPh sb="38" eb="40">
      <t>ジンテキ</t>
    </rPh>
    <rPh sb="47" eb="49">
      <t>コウチク</t>
    </rPh>
    <phoneticPr fontId="3"/>
  </si>
  <si>
    <t>組織マネジメント</t>
    <rPh sb="0" eb="2">
      <t>ソシキ</t>
    </rPh>
    <phoneticPr fontId="18"/>
  </si>
  <si>
    <t>①仕事の管理</t>
    <rPh sb="1" eb="3">
      <t>シゴト</t>
    </rPh>
    <rPh sb="4" eb="6">
      <t>カンリ</t>
    </rPh>
    <phoneticPr fontId="18"/>
  </si>
  <si>
    <t>②人の管理</t>
    <rPh sb="1" eb="2">
      <t>ヒト</t>
    </rPh>
    <rPh sb="3" eb="5">
      <t>カンリ</t>
    </rPh>
    <phoneticPr fontId="3"/>
  </si>
  <si>
    <t>組織マネジメント</t>
    <rPh sb="0" eb="2">
      <t>ソシキ</t>
    </rPh>
    <phoneticPr fontId="3"/>
  </si>
  <si>
    <t>上位方針</t>
    <rPh sb="0" eb="2">
      <t>ジョウイ</t>
    </rPh>
    <rPh sb="2" eb="4">
      <t>ホウシン</t>
    </rPh>
    <phoneticPr fontId="3"/>
  </si>
  <si>
    <t>地域の社会経済情勢</t>
    <rPh sb="0" eb="2">
      <t>チイキ</t>
    </rPh>
    <rPh sb="3" eb="5">
      <t>シャカイ</t>
    </rPh>
    <rPh sb="5" eb="7">
      <t>ケイザイ</t>
    </rPh>
    <rPh sb="7" eb="9">
      <t>ジョウセイ</t>
    </rPh>
    <phoneticPr fontId="3"/>
  </si>
  <si>
    <t>競合の動向</t>
    <rPh sb="0" eb="2">
      <t>キョウゴウ</t>
    </rPh>
    <rPh sb="3" eb="5">
      <t>ドウコウ</t>
    </rPh>
    <phoneticPr fontId="3"/>
  </si>
  <si>
    <t>マネジメント知識</t>
    <rPh sb="6" eb="8">
      <t>チシキ</t>
    </rPh>
    <phoneticPr fontId="3"/>
  </si>
  <si>
    <t>組織内でのコンプライアンスの徹底に向けて、部下や後輩の意識づけや指導を適切に行っている。</t>
    <rPh sb="0" eb="2">
      <t>ソシキ</t>
    </rPh>
    <rPh sb="2" eb="3">
      <t>ナイ</t>
    </rPh>
    <phoneticPr fontId="3"/>
  </si>
  <si>
    <t>セクシュアルハラスメント、パワーハラスメント、モラルハラスメントなど、自分のもつ職務上の地位・権限が周囲のハラスメント（いやがらせ）になることがないよう注意して行動している。</t>
    <rPh sb="35" eb="37">
      <t>ジブン</t>
    </rPh>
    <rPh sb="40" eb="42">
      <t>ショクム</t>
    </rPh>
    <rPh sb="42" eb="43">
      <t>ジョウ</t>
    </rPh>
    <rPh sb="44" eb="46">
      <t>チイ</t>
    </rPh>
    <rPh sb="47" eb="49">
      <t>ケンゲン</t>
    </rPh>
    <rPh sb="50" eb="52">
      <t>シュウイ</t>
    </rPh>
    <rPh sb="76" eb="78">
      <t>チュウイ</t>
    </rPh>
    <rPh sb="80" eb="82">
      <t>コウドウ</t>
    </rPh>
    <phoneticPr fontId="3"/>
  </si>
  <si>
    <t>個人情報保護や機密保持が組織内で徹底されるよう気を配り、部下や後輩の指導や情報管理に万全を期している。</t>
    <rPh sb="0" eb="2">
      <t>コジン</t>
    </rPh>
    <rPh sb="2" eb="4">
      <t>ジョウホウ</t>
    </rPh>
    <rPh sb="4" eb="6">
      <t>ホゴ</t>
    </rPh>
    <rPh sb="7" eb="9">
      <t>キミツ</t>
    </rPh>
    <rPh sb="9" eb="11">
      <t>ホジ</t>
    </rPh>
    <rPh sb="12" eb="14">
      <t>ソシキ</t>
    </rPh>
    <rPh sb="14" eb="15">
      <t>ナイ</t>
    </rPh>
    <rPh sb="16" eb="18">
      <t>テッテイ</t>
    </rPh>
    <rPh sb="23" eb="24">
      <t>キ</t>
    </rPh>
    <rPh sb="25" eb="26">
      <t>クバ</t>
    </rPh>
    <rPh sb="28" eb="30">
      <t>ブカ</t>
    </rPh>
    <rPh sb="31" eb="33">
      <t>コウハイ</t>
    </rPh>
    <rPh sb="34" eb="36">
      <t>シドウ</t>
    </rPh>
    <rPh sb="37" eb="39">
      <t>ジョウホウ</t>
    </rPh>
    <rPh sb="39" eb="41">
      <t>カンリ</t>
    </rPh>
    <rPh sb="42" eb="44">
      <t>バンゼン</t>
    </rPh>
    <rPh sb="45" eb="46">
      <t>キ</t>
    </rPh>
    <phoneticPr fontId="3"/>
  </si>
  <si>
    <t>葬祭に携わる人間として、常日頃から高い倫理観と使命感をもって誠実に行動し、周囲に模範を示している。</t>
    <rPh sb="0" eb="2">
      <t>ソウサイ</t>
    </rPh>
    <rPh sb="3" eb="4">
      <t>タズサ</t>
    </rPh>
    <rPh sb="6" eb="8">
      <t>ニンゲン</t>
    </rPh>
    <rPh sb="12" eb="15">
      <t>ツネヒゴロ</t>
    </rPh>
    <rPh sb="17" eb="18">
      <t>タカ</t>
    </rPh>
    <rPh sb="19" eb="22">
      <t>リンリカン</t>
    </rPh>
    <rPh sb="23" eb="26">
      <t>シメイカン</t>
    </rPh>
    <rPh sb="30" eb="32">
      <t>セイジツ</t>
    </rPh>
    <rPh sb="33" eb="35">
      <t>コウドウ</t>
    </rPh>
    <rPh sb="37" eb="39">
      <t>シュウイ</t>
    </rPh>
    <rPh sb="40" eb="42">
      <t>モハン</t>
    </rPh>
    <rPh sb="43" eb="44">
      <t>シメ</t>
    </rPh>
    <phoneticPr fontId="3"/>
  </si>
  <si>
    <t>職務遂行において安易に妥協することなく、成果・目標の達成や高い顧客満足の実現のためにあらゆる手段を尽くしている。</t>
    <rPh sb="0" eb="2">
      <t>ショクム</t>
    </rPh>
    <rPh sb="2" eb="4">
      <t>スイコウ</t>
    </rPh>
    <rPh sb="29" eb="30">
      <t>タカ</t>
    </rPh>
    <rPh sb="31" eb="33">
      <t>コキャク</t>
    </rPh>
    <rPh sb="33" eb="35">
      <t>マンゾク</t>
    </rPh>
    <rPh sb="36" eb="38">
      <t>ジツゲン</t>
    </rPh>
    <phoneticPr fontId="3"/>
  </si>
  <si>
    <t>心付けを渡された場合には丁寧に辞退し、部下に対してもその旨を徹底している。</t>
    <rPh sb="0" eb="1">
      <t>ココロ</t>
    </rPh>
    <rPh sb="1" eb="2">
      <t>ヅ</t>
    </rPh>
    <rPh sb="4" eb="5">
      <t>ワタ</t>
    </rPh>
    <rPh sb="8" eb="10">
      <t>バアイ</t>
    </rPh>
    <rPh sb="12" eb="14">
      <t>テイネイ</t>
    </rPh>
    <rPh sb="15" eb="17">
      <t>ジタイ</t>
    </rPh>
    <rPh sb="19" eb="21">
      <t>ブカ</t>
    </rPh>
    <rPh sb="22" eb="23">
      <t>タイ</t>
    </rPh>
    <rPh sb="28" eb="29">
      <t>ムネ</t>
    </rPh>
    <rPh sb="30" eb="32">
      <t>テッテイ</t>
    </rPh>
    <phoneticPr fontId="3"/>
  </si>
  <si>
    <t>コンプライアンス</t>
    <phoneticPr fontId="3"/>
  </si>
  <si>
    <t>部下や後輩の身だしなみや服装を厳しくチェックし、組織全体のレベルアップを図っている。</t>
    <rPh sb="0" eb="2">
      <t>ブカ</t>
    </rPh>
    <rPh sb="3" eb="5">
      <t>コウハイ</t>
    </rPh>
    <rPh sb="6" eb="7">
      <t>ミ</t>
    </rPh>
    <rPh sb="12" eb="14">
      <t>フクソウ</t>
    </rPh>
    <rPh sb="15" eb="16">
      <t>キビ</t>
    </rPh>
    <rPh sb="24" eb="26">
      <t>ソシキ</t>
    </rPh>
    <rPh sb="26" eb="28">
      <t>ゼンタイ</t>
    </rPh>
    <rPh sb="36" eb="37">
      <t>ハカ</t>
    </rPh>
    <phoneticPr fontId="3"/>
  </si>
  <si>
    <t>特殊なケースを含め、あらゆる状況において適切にお辞儀や挨拶を行っている。</t>
    <rPh sb="0" eb="2">
      <t>トクシュ</t>
    </rPh>
    <rPh sb="7" eb="8">
      <t>フク</t>
    </rPh>
    <rPh sb="14" eb="16">
      <t>ジョウキョウ</t>
    </rPh>
    <rPh sb="20" eb="22">
      <t>テキセツ</t>
    </rPh>
    <rPh sb="24" eb="26">
      <t>ジギ</t>
    </rPh>
    <rPh sb="27" eb="29">
      <t>アイサツ</t>
    </rPh>
    <rPh sb="30" eb="31">
      <t>オコナ</t>
    </rPh>
    <phoneticPr fontId="3"/>
  </si>
  <si>
    <t>葬儀及び葬儀の手順、並びに、その宗教・宗派・地域による差異について、例外的なケースへの対応も含めて詳細かつ体系的な知識を有している。</t>
    <rPh sb="0" eb="2">
      <t>ソウギ</t>
    </rPh>
    <rPh sb="2" eb="3">
      <t>オヨ</t>
    </rPh>
    <rPh sb="4" eb="6">
      <t>ソウギ</t>
    </rPh>
    <rPh sb="7" eb="9">
      <t>テジュン</t>
    </rPh>
    <rPh sb="10" eb="11">
      <t>ナラ</t>
    </rPh>
    <rPh sb="16" eb="18">
      <t>シュウキョウ</t>
    </rPh>
    <rPh sb="19" eb="21">
      <t>シュウハ</t>
    </rPh>
    <rPh sb="22" eb="24">
      <t>チイキ</t>
    </rPh>
    <rPh sb="27" eb="29">
      <t>サイ</t>
    </rPh>
    <rPh sb="34" eb="37">
      <t>レイガイテキ</t>
    </rPh>
    <rPh sb="43" eb="45">
      <t>タイオウ</t>
    </rPh>
    <rPh sb="46" eb="47">
      <t>フク</t>
    </rPh>
    <rPh sb="49" eb="51">
      <t>ショウサイ</t>
    </rPh>
    <rPh sb="53" eb="56">
      <t>タイケイテキ</t>
    </rPh>
    <rPh sb="57" eb="59">
      <t>チシキ</t>
    </rPh>
    <rPh sb="60" eb="61">
      <t>ユウ</t>
    </rPh>
    <phoneticPr fontId="3"/>
  </si>
  <si>
    <t>クレームを受けたときは、その内容をしっかりと確認し、必要な対応方針を判断している。</t>
    <rPh sb="5" eb="6">
      <t>ウ</t>
    </rPh>
    <rPh sb="14" eb="16">
      <t>ナイヨウ</t>
    </rPh>
    <rPh sb="22" eb="24">
      <t>カクニン</t>
    </rPh>
    <rPh sb="26" eb="28">
      <t>ヒツヨウ</t>
    </rPh>
    <rPh sb="29" eb="31">
      <t>タイオウ</t>
    </rPh>
    <rPh sb="31" eb="33">
      <t>ホウシン</t>
    </rPh>
    <rPh sb="34" eb="36">
      <t>ハンダン</t>
    </rPh>
    <phoneticPr fontId="3"/>
  </si>
  <si>
    <t>部下をまとめ上げ、所属部署の活動をリードしている。</t>
    <rPh sb="0" eb="2">
      <t>ブカ</t>
    </rPh>
    <rPh sb="6" eb="7">
      <t>ア</t>
    </rPh>
    <rPh sb="9" eb="11">
      <t>ショゾク</t>
    </rPh>
    <rPh sb="11" eb="13">
      <t>ブショ</t>
    </rPh>
    <rPh sb="14" eb="16">
      <t>カツドウ</t>
    </rPh>
    <phoneticPr fontId="3"/>
  </si>
  <si>
    <t>部下がもっていない知識・ノウハウを惜しみなく周囲に提供することで、組織全体のスキルの底上げを図っている。</t>
    <rPh sb="0" eb="2">
      <t>ブカ</t>
    </rPh>
    <rPh sb="17" eb="18">
      <t>オ</t>
    </rPh>
    <rPh sb="33" eb="35">
      <t>ソシキ</t>
    </rPh>
    <rPh sb="35" eb="37">
      <t>ゼンタイ</t>
    </rPh>
    <rPh sb="42" eb="44">
      <t>ソコア</t>
    </rPh>
    <rPh sb="46" eb="47">
      <t>ハカ</t>
    </rPh>
    <phoneticPr fontId="3"/>
  </si>
  <si>
    <t>部下の士気を鼓舞し、一致団結して取り組む機運を醸成している。</t>
    <rPh sb="0" eb="2">
      <t>ブカ</t>
    </rPh>
    <rPh sb="3" eb="5">
      <t>シキ</t>
    </rPh>
    <rPh sb="10" eb="12">
      <t>イッチ</t>
    </rPh>
    <rPh sb="12" eb="14">
      <t>ダンケツ</t>
    </rPh>
    <rPh sb="16" eb="17">
      <t>ト</t>
    </rPh>
    <rPh sb="18" eb="19">
      <t>ク</t>
    </rPh>
    <rPh sb="20" eb="22">
      <t>キウン</t>
    </rPh>
    <rPh sb="23" eb="25">
      <t>ジョウセイ</t>
    </rPh>
    <phoneticPr fontId="3"/>
  </si>
  <si>
    <t>正社員のみならずアルバイト、パート従業員も含めて周囲と分け隔てなくコミュニケーションをとり、明るく開放的な職場風土の醸成を図っている。</t>
    <rPh sb="0" eb="3">
      <t>セイシャイン</t>
    </rPh>
    <rPh sb="17" eb="20">
      <t>ジュウギョウイン</t>
    </rPh>
    <rPh sb="21" eb="22">
      <t>フク</t>
    </rPh>
    <rPh sb="24" eb="26">
      <t>シュウイ</t>
    </rPh>
    <rPh sb="27" eb="28">
      <t>ワ</t>
    </rPh>
    <rPh sb="29" eb="30">
      <t>ヘダ</t>
    </rPh>
    <rPh sb="46" eb="47">
      <t>アカ</t>
    </rPh>
    <rPh sb="49" eb="52">
      <t>カイホウテキ</t>
    </rPh>
    <rPh sb="53" eb="55">
      <t>ショクバ</t>
    </rPh>
    <rPh sb="55" eb="57">
      <t>フウド</t>
    </rPh>
    <rPh sb="58" eb="60">
      <t>ジョウセイ</t>
    </rPh>
    <rPh sb="61" eb="62">
      <t>ハカ</t>
    </rPh>
    <phoneticPr fontId="3"/>
  </si>
  <si>
    <t>社内だけでなく、取引先など社外の関係者とも積極的にコミュニケーションをとり、人的ネットワークを構築している。</t>
    <rPh sb="0" eb="2">
      <t>シャナイ</t>
    </rPh>
    <rPh sb="8" eb="10">
      <t>トリヒキ</t>
    </rPh>
    <rPh sb="10" eb="11">
      <t>サキ</t>
    </rPh>
    <rPh sb="13" eb="15">
      <t>シャガイ</t>
    </rPh>
    <rPh sb="16" eb="18">
      <t>カンケイ</t>
    </rPh>
    <rPh sb="18" eb="19">
      <t>シャ</t>
    </rPh>
    <rPh sb="21" eb="24">
      <t>セッキョクテキ</t>
    </rPh>
    <rPh sb="38" eb="40">
      <t>ジンテキ</t>
    </rPh>
    <rPh sb="47" eb="49">
      <t>コウチク</t>
    </rPh>
    <phoneticPr fontId="3"/>
  </si>
  <si>
    <t>①仕事の管理</t>
    <rPh sb="1" eb="3">
      <t>シゴト</t>
    </rPh>
    <rPh sb="4" eb="6">
      <t>カンリ</t>
    </rPh>
    <phoneticPr fontId="3"/>
  </si>
  <si>
    <t>③活動の検証</t>
    <rPh sb="1" eb="3">
      <t>カツドウ</t>
    </rPh>
    <rPh sb="4" eb="6">
      <t>ケンショウ</t>
    </rPh>
    <phoneticPr fontId="3"/>
  </si>
  <si>
    <t>レベル４</t>
    <phoneticPr fontId="3"/>
  </si>
  <si>
    <t>レベル４の目安</t>
    <rPh sb="5" eb="7">
      <t>メヤス</t>
    </rPh>
    <phoneticPr fontId="3"/>
  </si>
  <si>
    <t>Ⅲ. 必要な知識　（共通能力ユニット　レベル4）</t>
    <rPh sb="3" eb="5">
      <t>ヒツヨウ</t>
    </rPh>
    <rPh sb="6" eb="8">
      <t>チシキ</t>
    </rPh>
    <rPh sb="10" eb="12">
      <t>キョウツウ</t>
    </rPh>
    <rPh sb="12" eb="14">
      <t>ノウリョク</t>
    </rPh>
    <phoneticPr fontId="3"/>
  </si>
  <si>
    <t>葬祭スタッフとしてのマナーと心構え</t>
    <phoneticPr fontId="3"/>
  </si>
  <si>
    <t>チームワーク</t>
    <phoneticPr fontId="3"/>
  </si>
  <si>
    <t>①チームワーク</t>
    <phoneticPr fontId="18"/>
  </si>
  <si>
    <t>コンプライアンス</t>
    <phoneticPr fontId="3"/>
  </si>
  <si>
    <t>①コンプライアンス</t>
    <phoneticPr fontId="3"/>
  </si>
  <si>
    <t>○</t>
    <phoneticPr fontId="3"/>
  </si>
  <si>
    <t>葬祭スタッフとしてのマナーと心構え</t>
    <phoneticPr fontId="3"/>
  </si>
  <si>
    <t>チームワークとコミュニケーション</t>
    <phoneticPr fontId="3"/>
  </si>
  <si>
    <t>①チームワーク</t>
    <phoneticPr fontId="3"/>
  </si>
  <si>
    <t>②コミュニケーション</t>
    <phoneticPr fontId="3"/>
  </si>
  <si>
    <t>地域の人口動態や経済情勢、宗教・風俗・習慣等を踏まえて自社の強み・弱みを分析し、競合との差別化を図るための仕掛けづくりを行っている。</t>
    <rPh sb="0" eb="2">
      <t>チイキ</t>
    </rPh>
    <rPh sb="3" eb="5">
      <t>ジンコウ</t>
    </rPh>
    <rPh sb="5" eb="7">
      <t>ドウタイ</t>
    </rPh>
    <rPh sb="8" eb="10">
      <t>ケイザイ</t>
    </rPh>
    <rPh sb="10" eb="12">
      <t>ジョウセイ</t>
    </rPh>
    <rPh sb="13" eb="15">
      <t>シュウキョウ</t>
    </rPh>
    <rPh sb="16" eb="18">
      <t>フウゾク</t>
    </rPh>
    <rPh sb="19" eb="21">
      <t>シュウカン</t>
    </rPh>
    <rPh sb="21" eb="22">
      <t>ナド</t>
    </rPh>
    <rPh sb="23" eb="24">
      <t>フ</t>
    </rPh>
    <rPh sb="27" eb="29">
      <t>ジシャ</t>
    </rPh>
    <rPh sb="30" eb="31">
      <t>ツヨ</t>
    </rPh>
    <rPh sb="33" eb="34">
      <t>ヨワ</t>
    </rPh>
    <rPh sb="36" eb="38">
      <t>ブンセキ</t>
    </rPh>
    <rPh sb="40" eb="42">
      <t>キョウゴウ</t>
    </rPh>
    <rPh sb="44" eb="47">
      <t>サベツカ</t>
    </rPh>
    <rPh sb="48" eb="49">
      <t>ハカ</t>
    </rPh>
    <rPh sb="53" eb="55">
      <t>シカ</t>
    </rPh>
    <rPh sb="60" eb="61">
      <t>オコナ</t>
    </rPh>
    <phoneticPr fontId="3"/>
  </si>
  <si>
    <t>経営トップに対して的を射た意見具申や提案を行い、その意思決定を的確にサポートしている。</t>
    <phoneticPr fontId="3"/>
  </si>
  <si>
    <t>担当業務全体を掌握し、的確に指示・命令・助言を行いながら全体を統括管理している。</t>
    <rPh sb="2" eb="4">
      <t>ギョウム</t>
    </rPh>
    <rPh sb="33" eb="35">
      <t>カンリ</t>
    </rPh>
    <phoneticPr fontId="3"/>
  </si>
  <si>
    <t>重大なトラブルやクレームが発生した際、リーダーシップを発揮し、先頭に立って対応方針を決断している。</t>
    <rPh sb="17" eb="18">
      <t>サイ</t>
    </rPh>
    <rPh sb="27" eb="29">
      <t>ハッキ</t>
    </rPh>
    <rPh sb="31" eb="33">
      <t>セントウ</t>
    </rPh>
    <rPh sb="34" eb="35">
      <t>タ</t>
    </rPh>
    <phoneticPr fontId="3"/>
  </si>
  <si>
    <t>会社業績や地域における自社のプレゼンスを左右するような重要場面において、妥当性のある意思決定を行っている。</t>
    <rPh sb="0" eb="2">
      <t>カイシャ</t>
    </rPh>
    <rPh sb="2" eb="4">
      <t>ギョウセキ</t>
    </rPh>
    <rPh sb="5" eb="7">
      <t>チイキ</t>
    </rPh>
    <rPh sb="11" eb="13">
      <t>ジシャ</t>
    </rPh>
    <rPh sb="20" eb="22">
      <t>サユウ</t>
    </rPh>
    <rPh sb="27" eb="29">
      <t>ジュウヨウ</t>
    </rPh>
    <rPh sb="29" eb="31">
      <t>バメン</t>
    </rPh>
    <rPh sb="36" eb="39">
      <t>ダトウセイ</t>
    </rPh>
    <rPh sb="42" eb="44">
      <t>イシ</t>
    </rPh>
    <rPh sb="44" eb="46">
      <t>ケッテイ</t>
    </rPh>
    <rPh sb="47" eb="48">
      <t>オコナ</t>
    </rPh>
    <phoneticPr fontId="3"/>
  </si>
  <si>
    <t>部下に対して会社の方針やビジョンを自分の言葉で明確に示している。</t>
    <rPh sb="0" eb="2">
      <t>ブカ</t>
    </rPh>
    <rPh sb="3" eb="4">
      <t>タイ</t>
    </rPh>
    <rPh sb="6" eb="8">
      <t>カイシャ</t>
    </rPh>
    <rPh sb="9" eb="11">
      <t>ホウシン</t>
    </rPh>
    <rPh sb="17" eb="19">
      <t>ジブン</t>
    </rPh>
    <rPh sb="20" eb="22">
      <t>コトバ</t>
    </rPh>
    <rPh sb="23" eb="25">
      <t>メイカク</t>
    </rPh>
    <rPh sb="26" eb="27">
      <t>シメ</t>
    </rPh>
    <phoneticPr fontId="3"/>
  </si>
  <si>
    <t>慣習や前例にとらわれることなく、適材適所を考慮して戦略的に人選を行っている。</t>
    <rPh sb="0" eb="2">
      <t>カンシュウ</t>
    </rPh>
    <rPh sb="3" eb="5">
      <t>ゼンレイ</t>
    </rPh>
    <rPh sb="16" eb="18">
      <t>テキザイ</t>
    </rPh>
    <rPh sb="18" eb="20">
      <t>テキショ</t>
    </rPh>
    <rPh sb="21" eb="23">
      <t>コウリョ</t>
    </rPh>
    <rPh sb="25" eb="28">
      <t>センリャクテキ</t>
    </rPh>
    <rPh sb="29" eb="31">
      <t>ジンセン</t>
    </rPh>
    <rPh sb="32" eb="33">
      <t>オコナ</t>
    </rPh>
    <phoneticPr fontId="3"/>
  </si>
  <si>
    <t>優秀な人材には権限委譲やチャレンジングな課題を与えるなど、成長自立の支援を行っている。</t>
    <rPh sb="0" eb="2">
      <t>ユウシュウ</t>
    </rPh>
    <rPh sb="3" eb="5">
      <t>ジンザイ</t>
    </rPh>
    <rPh sb="7" eb="9">
      <t>ケンゲン</t>
    </rPh>
    <rPh sb="9" eb="11">
      <t>イジョウ</t>
    </rPh>
    <rPh sb="20" eb="22">
      <t>カダイ</t>
    </rPh>
    <rPh sb="23" eb="24">
      <t>アタ</t>
    </rPh>
    <rPh sb="29" eb="31">
      <t>セイチョウ</t>
    </rPh>
    <rPh sb="31" eb="33">
      <t>ジリツ</t>
    </rPh>
    <rPh sb="34" eb="36">
      <t>シエン</t>
    </rPh>
    <rPh sb="37" eb="38">
      <t>オコナ</t>
    </rPh>
    <phoneticPr fontId="3"/>
  </si>
  <si>
    <t>部下の個性に応じて適切な形で動機付けを行い、組織全体の士気を鼓舞している。</t>
    <rPh sb="0" eb="2">
      <t>ブカ</t>
    </rPh>
    <rPh sb="3" eb="5">
      <t>コセイ</t>
    </rPh>
    <rPh sb="6" eb="7">
      <t>オウ</t>
    </rPh>
    <rPh sb="9" eb="11">
      <t>テキセツ</t>
    </rPh>
    <rPh sb="12" eb="13">
      <t>カタチ</t>
    </rPh>
    <rPh sb="14" eb="16">
      <t>ドウキ</t>
    </rPh>
    <rPh sb="16" eb="17">
      <t>ヅ</t>
    </rPh>
    <rPh sb="19" eb="20">
      <t>オコナ</t>
    </rPh>
    <rPh sb="22" eb="24">
      <t>ソシキ</t>
    </rPh>
    <rPh sb="24" eb="26">
      <t>ゼンタイ</t>
    </rPh>
    <rPh sb="27" eb="29">
      <t>シキ</t>
    </rPh>
    <rPh sb="30" eb="32">
      <t>コブ</t>
    </rPh>
    <phoneticPr fontId="3"/>
  </si>
  <si>
    <t>生花</t>
    <rPh sb="0" eb="2">
      <t>セイカ</t>
    </rPh>
    <phoneticPr fontId="3"/>
  </si>
  <si>
    <t xml:space="preserve">あらゆる葬儀について体系的かつ網羅的な知識を有し、生花において他社との差別化を実現し、高い顧客満足を実現できる能力水準
</t>
    <rPh sb="4" eb="6">
      <t>ソウギ</t>
    </rPh>
    <rPh sb="10" eb="13">
      <t>タイケイテキ</t>
    </rPh>
    <rPh sb="15" eb="18">
      <t>モウラテキ</t>
    </rPh>
    <rPh sb="19" eb="21">
      <t>チシキ</t>
    </rPh>
    <rPh sb="22" eb="23">
      <t>ユウ</t>
    </rPh>
    <rPh sb="25" eb="27">
      <t>セイカ</t>
    </rPh>
    <rPh sb="31" eb="33">
      <t>タシャ</t>
    </rPh>
    <rPh sb="35" eb="38">
      <t>サベツカ</t>
    </rPh>
    <rPh sb="39" eb="41">
      <t>ジツゲン</t>
    </rPh>
    <rPh sb="43" eb="44">
      <t>タカ</t>
    </rPh>
    <rPh sb="45" eb="47">
      <t>コキャク</t>
    </rPh>
    <rPh sb="47" eb="49">
      <t>マンゾク</t>
    </rPh>
    <rPh sb="50" eb="52">
      <t>ジツゲン</t>
    </rPh>
    <rPh sb="55" eb="57">
      <t>ノウリョク</t>
    </rPh>
    <rPh sb="57" eb="59">
      <t>スイジュン</t>
    </rPh>
    <phoneticPr fontId="3"/>
  </si>
  <si>
    <t>職業能力評価シート（生花　レベル4）　　</t>
    <rPh sb="10" eb="12">
      <t>セイカ</t>
    </rPh>
    <phoneticPr fontId="3"/>
  </si>
  <si>
    <t>Ⅱ.職務遂行のための基準　選択能力ユニット(生花）</t>
    <rPh sb="2" eb="12">
      <t>ｑ</t>
    </rPh>
    <rPh sb="13" eb="15">
      <t>センタク</t>
    </rPh>
    <rPh sb="15" eb="17">
      <t>ノウリョク</t>
    </rPh>
    <rPh sb="22" eb="24">
      <t>セイカ</t>
    </rPh>
    <phoneticPr fontId="3"/>
  </si>
  <si>
    <t>Ⅳ.必要な知識（選択能力ユニット 生花　レベル4）</t>
    <rPh sb="8" eb="10">
      <t>センタク</t>
    </rPh>
    <rPh sb="17" eb="19">
      <t>セイカ</t>
    </rPh>
    <phoneticPr fontId="3"/>
  </si>
  <si>
    <t>【サブツール】能力細目・職務遂行のための基準一覧（生花　レベル4）</t>
    <rPh sb="7" eb="9">
      <t>ノウリョク</t>
    </rPh>
    <rPh sb="9" eb="11">
      <t>サイモク</t>
    </rPh>
    <rPh sb="12" eb="14">
      <t>ショクム</t>
    </rPh>
    <rPh sb="14" eb="16">
      <t>スイコウ</t>
    </rPh>
    <rPh sb="20" eb="22">
      <t>キジュン</t>
    </rPh>
    <rPh sb="22" eb="24">
      <t>イチラン</t>
    </rPh>
    <rPh sb="25" eb="27">
      <t>セイカ</t>
    </rPh>
    <phoneticPr fontId="3"/>
  </si>
  <si>
    <t>仕入れ</t>
    <rPh sb="0" eb="2">
      <t>シイ</t>
    </rPh>
    <phoneticPr fontId="3"/>
  </si>
  <si>
    <t>①仕入計画</t>
    <rPh sb="1" eb="3">
      <t>シイレ</t>
    </rPh>
    <rPh sb="3" eb="5">
      <t>ケイカク</t>
    </rPh>
    <phoneticPr fontId="3"/>
  </si>
  <si>
    <t>②仕入活動</t>
    <rPh sb="1" eb="3">
      <t>シイ</t>
    </rPh>
    <rPh sb="3" eb="5">
      <t>カツドウ</t>
    </rPh>
    <phoneticPr fontId="3"/>
  </si>
  <si>
    <t>③活動の検証</t>
    <rPh sb="1" eb="3">
      <t>カツドウ</t>
    </rPh>
    <rPh sb="4" eb="6">
      <t>ケンショウ</t>
    </rPh>
    <phoneticPr fontId="19"/>
  </si>
  <si>
    <t>企画・デザイン</t>
    <rPh sb="0" eb="2">
      <t>キカク</t>
    </rPh>
    <phoneticPr fontId="3"/>
  </si>
  <si>
    <t>①企画・デザインの準備</t>
    <rPh sb="1" eb="3">
      <t>キカク</t>
    </rPh>
    <rPh sb="9" eb="11">
      <t>ジュンビ</t>
    </rPh>
    <phoneticPr fontId="3"/>
  </si>
  <si>
    <t>②企画・デザインの実施</t>
    <rPh sb="1" eb="3">
      <t>キカク</t>
    </rPh>
    <rPh sb="9" eb="11">
      <t>ジッシ</t>
    </rPh>
    <phoneticPr fontId="3"/>
  </si>
  <si>
    <t>製作</t>
    <rPh sb="0" eb="2">
      <t>セイサク</t>
    </rPh>
    <phoneticPr fontId="3"/>
  </si>
  <si>
    <t>①事前準備</t>
    <rPh sb="1" eb="3">
      <t>ジゼン</t>
    </rPh>
    <rPh sb="3" eb="5">
      <t>ジュンビ</t>
    </rPh>
    <phoneticPr fontId="3"/>
  </si>
  <si>
    <t>大規模または特殊な生花祭壇の設計図面を読み取り、適切な製作方法を選択し効率的な作業手順を設定するとともに、作業時の安全管理を徹底している。</t>
    <rPh sb="0" eb="1">
      <t>ダイ</t>
    </rPh>
    <rPh sb="6" eb="8">
      <t>トクシュ</t>
    </rPh>
    <rPh sb="24" eb="26">
      <t>テキセツ</t>
    </rPh>
    <rPh sb="27" eb="29">
      <t>セイサク</t>
    </rPh>
    <rPh sb="29" eb="31">
      <t>ホウホウ</t>
    </rPh>
    <rPh sb="32" eb="34">
      <t>センタク</t>
    </rPh>
    <rPh sb="35" eb="38">
      <t>コウリツテキ</t>
    </rPh>
    <rPh sb="39" eb="41">
      <t>サギョウ</t>
    </rPh>
    <rPh sb="41" eb="43">
      <t>テジュン</t>
    </rPh>
    <rPh sb="44" eb="46">
      <t>セッテイ</t>
    </rPh>
    <rPh sb="53" eb="55">
      <t>サギョウ</t>
    </rPh>
    <rPh sb="55" eb="56">
      <t>ジ</t>
    </rPh>
    <rPh sb="57" eb="59">
      <t>アンゼン</t>
    </rPh>
    <rPh sb="59" eb="61">
      <t>カンリ</t>
    </rPh>
    <rPh sb="62" eb="64">
      <t>テッテイ</t>
    </rPh>
    <phoneticPr fontId="3"/>
  </si>
  <si>
    <t>②供花・生花祭壇の製作</t>
    <phoneticPr fontId="3"/>
  </si>
  <si>
    <t>大規模または特殊な生花祭壇であっても、視覚効果や全体のバランスをイメージしながら、カタログや依頼内容・設計図面通りに生花祭壇の製作を適切に行い、作業終了後は道具類を所定の位置に片付けている。</t>
    <rPh sb="19" eb="21">
      <t>シカク</t>
    </rPh>
    <rPh sb="21" eb="23">
      <t>コウカ</t>
    </rPh>
    <rPh sb="24" eb="26">
      <t>ゼンタイ</t>
    </rPh>
    <rPh sb="51" eb="53">
      <t>セッケイ</t>
    </rPh>
    <rPh sb="53" eb="55">
      <t>ズメン</t>
    </rPh>
    <rPh sb="55" eb="56">
      <t>トオ</t>
    </rPh>
    <rPh sb="58" eb="60">
      <t>セ</t>
    </rPh>
    <rPh sb="60" eb="62">
      <t>サイダン</t>
    </rPh>
    <rPh sb="63" eb="65">
      <t>セイサク</t>
    </rPh>
    <rPh sb="72" eb="74">
      <t>サギョウ</t>
    </rPh>
    <rPh sb="74" eb="77">
      <t>シュウリョウゴ</t>
    </rPh>
    <rPh sb="78" eb="81">
      <t>ドウグルイ</t>
    </rPh>
    <rPh sb="82" eb="84">
      <t>ショテイ</t>
    </rPh>
    <rPh sb="85" eb="87">
      <t>イチ</t>
    </rPh>
    <rPh sb="88" eb="90">
      <t>カタヅ</t>
    </rPh>
    <phoneticPr fontId="3"/>
  </si>
  <si>
    <t>依頼内容や設計仕様等に照らして製作に問題がないかを検証し、今後の改善に反映している。</t>
    <rPh sb="29" eb="31">
      <t>コンゴ</t>
    </rPh>
    <rPh sb="32" eb="34">
      <t>カイゼン</t>
    </rPh>
    <rPh sb="35" eb="37">
      <t>ハンエイ</t>
    </rPh>
    <phoneticPr fontId="3"/>
  </si>
  <si>
    <t>コメント</t>
    <phoneticPr fontId="3"/>
  </si>
  <si>
    <t>設営・撤収</t>
    <rPh sb="0" eb="2">
      <t>セツエイ</t>
    </rPh>
    <rPh sb="3" eb="5">
      <t>テッシュウ</t>
    </rPh>
    <phoneticPr fontId="18"/>
  </si>
  <si>
    <t>会場の状況に適した設営プランを立案し、社葬・団体葬や大規模な設営を行う場合であっても、関係者と十分に打ち合わせを行い、設営の準備を的確に行っている。</t>
    <rPh sb="19" eb="21">
      <t>シャソウ</t>
    </rPh>
    <rPh sb="22" eb="24">
      <t>ダンタイ</t>
    </rPh>
    <rPh sb="26" eb="29">
      <t>ダイキボ</t>
    </rPh>
    <rPh sb="30" eb="32">
      <t>セツエイ</t>
    </rPh>
    <rPh sb="33" eb="34">
      <t>オコナ</t>
    </rPh>
    <rPh sb="35" eb="37">
      <t>バアイ</t>
    </rPh>
    <rPh sb="43" eb="45">
      <t>カンケイ</t>
    </rPh>
    <rPh sb="45" eb="46">
      <t>シャ</t>
    </rPh>
    <rPh sb="47" eb="49">
      <t>ジュウブン</t>
    </rPh>
    <rPh sb="50" eb="51">
      <t>ウ</t>
    </rPh>
    <rPh sb="52" eb="53">
      <t>ア</t>
    </rPh>
    <rPh sb="56" eb="57">
      <t>オコナ</t>
    </rPh>
    <rPh sb="59" eb="61">
      <t>セツエイ</t>
    </rPh>
    <rPh sb="62" eb="64">
      <t>ジュンビ</t>
    </rPh>
    <rPh sb="65" eb="67">
      <t>テキカク</t>
    </rPh>
    <rPh sb="68" eb="69">
      <t>オコナ</t>
    </rPh>
    <phoneticPr fontId="3"/>
  </si>
  <si>
    <t>②生花祭壇の設営</t>
    <rPh sb="1" eb="3">
      <t>セイカ</t>
    </rPh>
    <rPh sb="3" eb="5">
      <t>サイダン</t>
    </rPh>
    <rPh sb="6" eb="8">
      <t>セツエイ</t>
    </rPh>
    <phoneticPr fontId="3"/>
  </si>
  <si>
    <t>大規模または特殊な設営の場合を含め、部下に対し適切に指示・管理を行いながら設営作業を的確に行い、トラブルが生じたときは速やかに適切な対応をとっている。</t>
    <rPh sb="0" eb="3">
      <t>ダイキボ</t>
    </rPh>
    <rPh sb="6" eb="8">
      <t>トクシュ</t>
    </rPh>
    <rPh sb="9" eb="11">
      <t>セツエイ</t>
    </rPh>
    <rPh sb="12" eb="14">
      <t>バアイ</t>
    </rPh>
    <rPh sb="15" eb="16">
      <t>フク</t>
    </rPh>
    <rPh sb="18" eb="20">
      <t>ブカ</t>
    </rPh>
    <rPh sb="21" eb="22">
      <t>タイ</t>
    </rPh>
    <rPh sb="23" eb="25">
      <t>テキセツ</t>
    </rPh>
    <rPh sb="26" eb="28">
      <t>シジ</t>
    </rPh>
    <rPh sb="29" eb="31">
      <t>カンリ</t>
    </rPh>
    <rPh sb="32" eb="33">
      <t>オコナ</t>
    </rPh>
    <rPh sb="37" eb="39">
      <t>セツエイ</t>
    </rPh>
    <rPh sb="39" eb="41">
      <t>サギョウ</t>
    </rPh>
    <rPh sb="42" eb="44">
      <t>テキカク</t>
    </rPh>
    <rPh sb="45" eb="46">
      <t>オコナ</t>
    </rPh>
    <rPh sb="53" eb="54">
      <t>ショウ</t>
    </rPh>
    <rPh sb="59" eb="60">
      <t>スミ</t>
    </rPh>
    <rPh sb="63" eb="65">
      <t>テキセツ</t>
    </rPh>
    <rPh sb="66" eb="68">
      <t>タイオウ</t>
    </rPh>
    <phoneticPr fontId="3"/>
  </si>
  <si>
    <t>③撤去と清掃</t>
    <rPh sb="1" eb="3">
      <t>テッキョ</t>
    </rPh>
    <rPh sb="4" eb="6">
      <t>セイソウ</t>
    </rPh>
    <phoneticPr fontId="3"/>
  </si>
  <si>
    <t>自社の経営環境を分析して仕入計画を作成し、仕入先と情報を共有して仕入れる量やコストの最適化を図るとともに、前例にとらわれることなく仕入れの効率化と安定化を推進している。</t>
    <rPh sb="0" eb="2">
      <t>ジシャ</t>
    </rPh>
    <rPh sb="3" eb="5">
      <t>ケイエイ</t>
    </rPh>
    <rPh sb="5" eb="7">
      <t>カンキョウ</t>
    </rPh>
    <rPh sb="8" eb="10">
      <t>ブンセキ</t>
    </rPh>
    <rPh sb="12" eb="14">
      <t>シイ</t>
    </rPh>
    <rPh sb="14" eb="16">
      <t>ケイカク</t>
    </rPh>
    <rPh sb="17" eb="19">
      <t>サクセイ</t>
    </rPh>
    <rPh sb="21" eb="23">
      <t>シイレ</t>
    </rPh>
    <rPh sb="23" eb="24">
      <t>サキ</t>
    </rPh>
    <rPh sb="25" eb="27">
      <t>ジョウホウ</t>
    </rPh>
    <rPh sb="28" eb="30">
      <t>キョウユウ</t>
    </rPh>
    <rPh sb="32" eb="34">
      <t>シイ</t>
    </rPh>
    <rPh sb="36" eb="37">
      <t>リョウ</t>
    </rPh>
    <rPh sb="42" eb="45">
      <t>サイテキカ</t>
    </rPh>
    <rPh sb="46" eb="47">
      <t>ハカ</t>
    </rPh>
    <rPh sb="53" eb="55">
      <t>ゼンレイ</t>
    </rPh>
    <rPh sb="65" eb="67">
      <t>シイ</t>
    </rPh>
    <rPh sb="69" eb="71">
      <t>コウリツ</t>
    </rPh>
    <rPh sb="71" eb="72">
      <t>カ</t>
    </rPh>
    <rPh sb="73" eb="76">
      <t>アンテイカ</t>
    </rPh>
    <rPh sb="77" eb="79">
      <t>スイシン</t>
    </rPh>
    <phoneticPr fontId="3"/>
  </si>
  <si>
    <t>葬儀の受注状況や生花の在庫状況等を踏まえ精度の高い仕入れを行い、大量の仕入れが必要なときも適切な仕入れを行い、困難な問題が生じたときは関係者と調整しながら解決している。</t>
    <rPh sb="0" eb="2">
      <t>ソウギ</t>
    </rPh>
    <rPh sb="3" eb="5">
      <t>ジュチュウ</t>
    </rPh>
    <rPh sb="5" eb="7">
      <t>ジョウキョウ</t>
    </rPh>
    <rPh sb="8" eb="10">
      <t>セイカ</t>
    </rPh>
    <rPh sb="11" eb="13">
      <t>ザイコ</t>
    </rPh>
    <rPh sb="13" eb="15">
      <t>ジョウキョウ</t>
    </rPh>
    <rPh sb="15" eb="16">
      <t>トウ</t>
    </rPh>
    <rPh sb="17" eb="18">
      <t>フ</t>
    </rPh>
    <rPh sb="20" eb="22">
      <t>セイド</t>
    </rPh>
    <rPh sb="23" eb="24">
      <t>タカ</t>
    </rPh>
    <rPh sb="25" eb="27">
      <t>シイ</t>
    </rPh>
    <rPh sb="29" eb="30">
      <t>オコナ</t>
    </rPh>
    <rPh sb="32" eb="34">
      <t>タイリョウ</t>
    </rPh>
    <rPh sb="35" eb="37">
      <t>シイ</t>
    </rPh>
    <rPh sb="39" eb="41">
      <t>ヒツヨウ</t>
    </rPh>
    <rPh sb="45" eb="47">
      <t>テキセツ</t>
    </rPh>
    <rPh sb="48" eb="50">
      <t>シイ</t>
    </rPh>
    <rPh sb="52" eb="53">
      <t>オコナ</t>
    </rPh>
    <rPh sb="55" eb="57">
      <t>コンナン</t>
    </rPh>
    <rPh sb="67" eb="70">
      <t>カンケイシャ</t>
    </rPh>
    <rPh sb="71" eb="73">
      <t>チョウセイ</t>
    </rPh>
    <rPh sb="77" eb="79">
      <t>カイケツ</t>
    </rPh>
    <phoneticPr fontId="3"/>
  </si>
  <si>
    <t>業務全体を検証し、問題の真の原因究明と対策を検討し、具体的な改善活動に結び付けている。</t>
    <rPh sb="0" eb="2">
      <t>ギョウム</t>
    </rPh>
    <rPh sb="2" eb="4">
      <t>ゼンタイ</t>
    </rPh>
    <rPh sb="5" eb="7">
      <t>ケンショウ</t>
    </rPh>
    <rPh sb="9" eb="11">
      <t>モンダイ</t>
    </rPh>
    <rPh sb="12" eb="13">
      <t>マコト</t>
    </rPh>
    <rPh sb="14" eb="16">
      <t>ゲンイン</t>
    </rPh>
    <rPh sb="16" eb="18">
      <t>キュウメイ</t>
    </rPh>
    <rPh sb="19" eb="21">
      <t>タイサク</t>
    </rPh>
    <rPh sb="22" eb="24">
      <t>ケントウ</t>
    </rPh>
    <rPh sb="26" eb="29">
      <t>グタイテキ</t>
    </rPh>
    <rPh sb="30" eb="32">
      <t>カイゼン</t>
    </rPh>
    <rPh sb="32" eb="34">
      <t>カツドウ</t>
    </rPh>
    <rPh sb="35" eb="36">
      <t>ムス</t>
    </rPh>
    <rPh sb="37" eb="38">
      <t>ツ</t>
    </rPh>
    <phoneticPr fontId="3"/>
  </si>
  <si>
    <t>市場動向</t>
    <phoneticPr fontId="3"/>
  </si>
  <si>
    <t>生花調達・仕入</t>
    <phoneticPr fontId="3"/>
  </si>
  <si>
    <t>生花に関する知識</t>
    <phoneticPr fontId="3"/>
  </si>
  <si>
    <t>ロスに関する知識</t>
    <phoneticPr fontId="3"/>
  </si>
  <si>
    <t>葬儀・法要施行に関する知識</t>
    <phoneticPr fontId="3"/>
  </si>
  <si>
    <t>宗教・宗派に関する知識</t>
    <phoneticPr fontId="3"/>
  </si>
  <si>
    <t>委託会社に関する知識</t>
    <phoneticPr fontId="3"/>
  </si>
  <si>
    <t>コンプライアンス知識</t>
    <phoneticPr fontId="3"/>
  </si>
  <si>
    <t>デザイン</t>
    <phoneticPr fontId="3"/>
  </si>
  <si>
    <t>市場動向</t>
    <rPh sb="0" eb="2">
      <t>シジョウ</t>
    </rPh>
    <rPh sb="2" eb="4">
      <t>ドウコウ</t>
    </rPh>
    <phoneticPr fontId="3"/>
  </si>
  <si>
    <t>生花に関する知識</t>
  </si>
  <si>
    <t>管設備・保管環境</t>
    <phoneticPr fontId="3"/>
  </si>
  <si>
    <t>製作</t>
    <phoneticPr fontId="3"/>
  </si>
  <si>
    <t>葬儀・法要施行に関する知識</t>
    <rPh sb="0" eb="2">
      <t>ソウギ</t>
    </rPh>
    <rPh sb="3" eb="5">
      <t>ホウヨウ</t>
    </rPh>
    <rPh sb="5" eb="7">
      <t>シコウ</t>
    </rPh>
    <rPh sb="8" eb="9">
      <t>カン</t>
    </rPh>
    <rPh sb="11" eb="13">
      <t>チシキ</t>
    </rPh>
    <phoneticPr fontId="3"/>
  </si>
  <si>
    <t>設営・撤収</t>
    <rPh sb="0" eb="2">
      <t>セツエイ</t>
    </rPh>
    <rPh sb="3" eb="5">
      <t>テッシュウ</t>
    </rPh>
    <phoneticPr fontId="3"/>
  </si>
  <si>
    <t>会場設営</t>
    <rPh sb="0" eb="2">
      <t>カイジョウ</t>
    </rPh>
    <rPh sb="2" eb="4">
      <t>セツエイ</t>
    </rPh>
    <phoneticPr fontId="3"/>
  </si>
  <si>
    <t>葬儀・法要施行</t>
    <phoneticPr fontId="3"/>
  </si>
  <si>
    <t>生花祭壇設営・撤収</t>
    <rPh sb="0" eb="2">
      <t>セ</t>
    </rPh>
    <rPh sb="2" eb="4">
      <t>サ</t>
    </rPh>
    <rPh sb="4" eb="6">
      <t>セツエイ</t>
    </rPh>
    <rPh sb="7" eb="9">
      <t>テッシュウ</t>
    </rPh>
    <phoneticPr fontId="3"/>
  </si>
  <si>
    <t>現場でのトラブル対応</t>
    <rPh sb="0" eb="2">
      <t>ゲンバ</t>
    </rPh>
    <rPh sb="8" eb="10">
      <t>タイオウ</t>
    </rPh>
    <phoneticPr fontId="3"/>
  </si>
  <si>
    <t>自社の強み・弱みを分析し、競合との差別化を図るための仕掛けづくりを行うとともに、担当業務全体を掌握し、的確に指示・命令・助言を行いながら全体を統括管理している。</t>
    <rPh sb="0" eb="2">
      <t>ジシャ</t>
    </rPh>
    <rPh sb="3" eb="4">
      <t>ツヨ</t>
    </rPh>
    <rPh sb="6" eb="7">
      <t>ヨワ</t>
    </rPh>
    <rPh sb="9" eb="11">
      <t>ブンセキ</t>
    </rPh>
    <rPh sb="13" eb="15">
      <t>キョウゴウ</t>
    </rPh>
    <rPh sb="17" eb="20">
      <t>サベツカ</t>
    </rPh>
    <rPh sb="21" eb="22">
      <t>ハカ</t>
    </rPh>
    <rPh sb="26" eb="28">
      <t>シカ</t>
    </rPh>
    <rPh sb="33" eb="34">
      <t>オコナ</t>
    </rPh>
    <phoneticPr fontId="3"/>
  </si>
  <si>
    <t>経営者とともに人材育成に関する基本方針を打ち出すとともに、部下の個性に応じて適切な形で動機付けを行い、組織全体の士気を鼓舞している。</t>
    <rPh sb="0" eb="3">
      <t>ケイエイシャ</t>
    </rPh>
    <rPh sb="7" eb="9">
      <t>ジンザイ</t>
    </rPh>
    <rPh sb="9" eb="11">
      <t>イクセイ</t>
    </rPh>
    <rPh sb="12" eb="13">
      <t>カン</t>
    </rPh>
    <rPh sb="15" eb="17">
      <t>キホン</t>
    </rPh>
    <rPh sb="17" eb="19">
      <t>ホウシン</t>
    </rPh>
    <rPh sb="20" eb="21">
      <t>ウ</t>
    </rPh>
    <rPh sb="22" eb="23">
      <t>ダ</t>
    </rPh>
    <phoneticPr fontId="3"/>
  </si>
  <si>
    <t>○</t>
    <phoneticPr fontId="3"/>
  </si>
  <si>
    <t>○</t>
    <phoneticPr fontId="3"/>
  </si>
  <si>
    <t>③活動の検証</t>
    <rPh sb="1" eb="3">
      <t>カツドウ</t>
    </rPh>
    <phoneticPr fontId="3"/>
  </si>
  <si>
    <t>②企画・デザインの実施</t>
    <phoneticPr fontId="3"/>
  </si>
  <si>
    <t>生花祭壇の設計図面を踏まえ、適切な製作方法を選択し、効率的な作業手順を設定している。</t>
  </si>
  <si>
    <t>独自の色彩感覚による生花を組み合わせる技術と、効果的に立体感を表し空間をプロデュースする技術を理解している。</t>
  </si>
  <si>
    <t>大規模または特殊な生花祭壇の設計図面をきちんと読み取っている。</t>
  </si>
  <si>
    <t>常に作業場を整理・整頓し、部下の作業時の安全管理を徹底している。</t>
  </si>
  <si>
    <t>②供花・生花祭壇の製作</t>
    <rPh sb="1" eb="3">
      <t>キョウカ</t>
    </rPh>
    <rPh sb="4" eb="6">
      <t>セ</t>
    </rPh>
    <rPh sb="6" eb="8">
      <t>サイダン</t>
    </rPh>
    <rPh sb="9" eb="11">
      <t>セイサク</t>
    </rPh>
    <phoneticPr fontId="3"/>
  </si>
  <si>
    <t>花の特長を活かしながら、供花の作成を効率的に行っている。</t>
  </si>
  <si>
    <t>作業場で製作を行うときは、設営後の全体のバランス、立体感をイメージしながら、生花祭壇の製作を効率的に行っている。</t>
  </si>
  <si>
    <t>花の特長を活かしながら、カタログまたは依頼内容をもとに大規模または特殊な生花祭壇の製作を適切に行っている。</t>
  </si>
  <si>
    <t>視覚効果を考えながら、設計図面通りに複雑な立体的な形状の複合デザインの製作を行っている。</t>
  </si>
  <si>
    <t>大規模または特殊な生花祭壇であっても、全体のバランス、左右の対称性、空間のメリハリを適切に表現している。</t>
  </si>
  <si>
    <t>作業終了後は迅速に使用した道具類の手入れを行い、所定の位置に片付けている。</t>
  </si>
  <si>
    <t>製作した生花祭壇について関係者と検証し、今後の製作の改善に反映している。</t>
  </si>
  <si>
    <t>葬祭会館、自宅、寺院など、会場の状況に適した設営プランを立案している。</t>
  </si>
  <si>
    <t>○</t>
    <phoneticPr fontId="3"/>
  </si>
  <si>
    <t>社葬・団体葬についても、式典運営責任者や関係者と十分な打ち合わせを行い、設営の事前準備を的確に行っている。</t>
  </si>
  <si>
    <t>大規模な設営を行う場合など、スタッフの確保・選定を的確に進めている。</t>
  </si>
  <si>
    <t>会場での搬入や設営の効率性、運搬の安定性を考慮し、生花祭壇等を積み込んでいる。</t>
  </si>
  <si>
    <t>②生花祭壇の設営</t>
    <rPh sb="1" eb="3">
      <t>セ</t>
    </rPh>
    <rPh sb="3" eb="5">
      <t>サ</t>
    </rPh>
    <rPh sb="6" eb="8">
      <t>セツエイ</t>
    </rPh>
    <phoneticPr fontId="3"/>
  </si>
  <si>
    <t>大規模または特殊な設営の場合を含め、作業の進行管理を行い、部下や後輩に的確な指示を行っている。</t>
  </si>
  <si>
    <t>大規模または特殊な生花祭壇などの習熟を要する設営作業を的確に行っている。</t>
  </si>
  <si>
    <t>搬入が難しい場所への生花祭壇の搬入や、スペースに制約がある場合の設営作業等を適切に行っている。</t>
  </si>
  <si>
    <t>部下・後輩等に不手際がないように監督し、トラブルが発生した場合には速やかに謝罪を行うなど、適切に対応している。</t>
  </si>
  <si>
    <t>運搬中や設営中のトラブルにより、会場で緊急に生花祭壇の修復が必要なときも、予備の生花や道具を用いて的確に修復を行っている。</t>
  </si>
  <si>
    <t>設営状況を最終的にチェック、式典運営責任者の確認を受けている。</t>
  </si>
  <si>
    <t>撤去作業の進行管理を行い、部下や後輩に的確な指示・命令を行っている。</t>
  </si>
  <si>
    <t>経営方針に沿って生花部門の年間予算と活動計画を策定している。</t>
    <rPh sb="8" eb="10">
      <t>セ</t>
    </rPh>
    <rPh sb="10" eb="12">
      <t>ブモン</t>
    </rPh>
    <rPh sb="13" eb="15">
      <t>ネンカン</t>
    </rPh>
    <rPh sb="15" eb="17">
      <t>ヨサン</t>
    </rPh>
    <rPh sb="18" eb="20">
      <t>カツドウ</t>
    </rPh>
    <rPh sb="20" eb="22">
      <t>ケイカク</t>
    </rPh>
    <phoneticPr fontId="2"/>
  </si>
  <si>
    <t>葬儀のトレンドならびに天候・季節等の状況ならびに自社の経営環境を多角的に分析し、仕入計画を作成している。</t>
    <rPh sb="0" eb="2">
      <t>ソウギ</t>
    </rPh>
    <rPh sb="11" eb="13">
      <t>テンコウ</t>
    </rPh>
    <rPh sb="14" eb="16">
      <t>キセツ</t>
    </rPh>
    <rPh sb="16" eb="17">
      <t>ナド</t>
    </rPh>
    <rPh sb="18" eb="20">
      <t>ジョウキョウ</t>
    </rPh>
    <rPh sb="24" eb="26">
      <t>ジシャ</t>
    </rPh>
    <rPh sb="27" eb="29">
      <t>ケイエイ</t>
    </rPh>
    <rPh sb="29" eb="31">
      <t>カンキョウ</t>
    </rPh>
    <rPh sb="40" eb="42">
      <t>シイ</t>
    </rPh>
    <phoneticPr fontId="2"/>
  </si>
  <si>
    <t>仕入先と問題や情報を共有化し、仕入れる生花の品質や量ならびにコストの最適化を策定している。</t>
    <rPh sb="4" eb="6">
      <t>モンダイ</t>
    </rPh>
    <rPh sb="7" eb="9">
      <t>ジョウホウ</t>
    </rPh>
    <rPh sb="10" eb="12">
      <t>キョウユウ</t>
    </rPh>
    <rPh sb="12" eb="13">
      <t>カ</t>
    </rPh>
    <rPh sb="15" eb="17">
      <t>シイ</t>
    </rPh>
    <rPh sb="19" eb="21">
      <t>セイカ</t>
    </rPh>
    <rPh sb="22" eb="24">
      <t>ヒンシツ</t>
    </rPh>
    <rPh sb="23" eb="24">
      <t>ショウヒン</t>
    </rPh>
    <rPh sb="25" eb="26">
      <t>リョウ</t>
    </rPh>
    <phoneticPr fontId="2"/>
  </si>
  <si>
    <t>前例や慣行にとらわれることなく、新たなアイディアも加えながら仕入れの効率化と安定化を推進している。</t>
    <rPh sb="30" eb="32">
      <t>シイ</t>
    </rPh>
    <rPh sb="34" eb="36">
      <t>コウリツ</t>
    </rPh>
    <rPh sb="36" eb="37">
      <t>カ</t>
    </rPh>
    <rPh sb="38" eb="41">
      <t>アンテイカ</t>
    </rPh>
    <rPh sb="42" eb="44">
      <t>スイシン</t>
    </rPh>
    <phoneticPr fontId="2"/>
  </si>
  <si>
    <t>葬儀受注状況及び生花の在庫状況を確認し、過去同時期の仕入動向も踏まえ、精度の高い仕入を行っている。</t>
    <rPh sb="28" eb="30">
      <t>ドウコウ</t>
    </rPh>
    <rPh sb="31" eb="32">
      <t>フ</t>
    </rPh>
    <rPh sb="35" eb="37">
      <t>セイド</t>
    </rPh>
    <rPh sb="38" eb="39">
      <t>タカ</t>
    </rPh>
    <rPh sb="40" eb="42">
      <t>シイ</t>
    </rPh>
    <rPh sb="43" eb="44">
      <t>オコナ</t>
    </rPh>
    <phoneticPr fontId="2"/>
  </si>
  <si>
    <t>大規模な葬儀・法要等により一度に大量の仕入れが必要なときも、状況を的確に把握して適切な仕入れを行っている。</t>
    <rPh sb="0" eb="3">
      <t>ダイキボ</t>
    </rPh>
    <rPh sb="4" eb="6">
      <t>ソウギ</t>
    </rPh>
    <rPh sb="7" eb="9">
      <t>ホウヨウ</t>
    </rPh>
    <rPh sb="9" eb="10">
      <t>トウ</t>
    </rPh>
    <rPh sb="13" eb="15">
      <t>イチド</t>
    </rPh>
    <rPh sb="16" eb="18">
      <t>タイリョウ</t>
    </rPh>
    <rPh sb="19" eb="21">
      <t>シイ</t>
    </rPh>
    <rPh sb="23" eb="25">
      <t>ヒツヨウ</t>
    </rPh>
    <rPh sb="30" eb="32">
      <t>ジョウキョウ</t>
    </rPh>
    <rPh sb="33" eb="35">
      <t>テキカク</t>
    </rPh>
    <rPh sb="36" eb="38">
      <t>ハアク</t>
    </rPh>
    <rPh sb="40" eb="42">
      <t>テキセツ</t>
    </rPh>
    <rPh sb="43" eb="45">
      <t>シイレ</t>
    </rPh>
    <rPh sb="47" eb="48">
      <t>オコナ</t>
    </rPh>
    <phoneticPr fontId="2"/>
  </si>
  <si>
    <t>困難な問題が発生した場合には、関係者と調整しながら解決に導いている。</t>
    <rPh sb="0" eb="2">
      <t>コンナン</t>
    </rPh>
    <phoneticPr fontId="2"/>
  </si>
  <si>
    <t>仕入先との間で相互にメリットを享受する良好な関係を構築し、難しい依頼にも対応して貰える関係を築いている。</t>
    <rPh sb="0" eb="2">
      <t>シイレ</t>
    </rPh>
    <rPh sb="2" eb="3">
      <t>サキ</t>
    </rPh>
    <rPh sb="5" eb="6">
      <t>アイダ</t>
    </rPh>
    <rPh sb="7" eb="9">
      <t>ソウゴ</t>
    </rPh>
    <rPh sb="15" eb="17">
      <t>キョウジュ</t>
    </rPh>
    <rPh sb="19" eb="21">
      <t>リョウコウ</t>
    </rPh>
    <rPh sb="22" eb="24">
      <t>カンケイ</t>
    </rPh>
    <rPh sb="25" eb="27">
      <t>コウチク</t>
    </rPh>
    <rPh sb="29" eb="30">
      <t>ムツカ</t>
    </rPh>
    <rPh sb="32" eb="34">
      <t>イライ</t>
    </rPh>
    <rPh sb="36" eb="38">
      <t>タイオウ</t>
    </rPh>
    <rPh sb="40" eb="41">
      <t>モラ</t>
    </rPh>
    <rPh sb="43" eb="45">
      <t>カンケイ</t>
    </rPh>
    <rPh sb="46" eb="47">
      <t>キズ</t>
    </rPh>
    <phoneticPr fontId="2"/>
  </si>
  <si>
    <t>部下や後輩に対して日常業務の勘所や経験によって培われたノウハウに関する専門的実務指導を行っている。</t>
    <rPh sb="9" eb="11">
      <t>ニチジョウ</t>
    </rPh>
    <rPh sb="11" eb="13">
      <t>ギョウム</t>
    </rPh>
    <rPh sb="14" eb="16">
      <t>カンドコロ</t>
    </rPh>
    <rPh sb="17" eb="19">
      <t>ケイケン</t>
    </rPh>
    <rPh sb="23" eb="24">
      <t>ツチカ</t>
    </rPh>
    <rPh sb="32" eb="33">
      <t>カン</t>
    </rPh>
    <phoneticPr fontId="2"/>
  </si>
  <si>
    <t>業務全体を検証し、問題の真の原因究明と対策を検討している。</t>
    <rPh sb="5" eb="7">
      <t>ケンショウ</t>
    </rPh>
    <rPh sb="9" eb="11">
      <t>モンダイ</t>
    </rPh>
    <rPh sb="12" eb="13">
      <t>シン</t>
    </rPh>
    <rPh sb="14" eb="16">
      <t>ゲンイン</t>
    </rPh>
    <rPh sb="16" eb="18">
      <t>キュウメイ</t>
    </rPh>
    <rPh sb="19" eb="21">
      <t>タイサク</t>
    </rPh>
    <rPh sb="22" eb="24">
      <t>ケントウ</t>
    </rPh>
    <phoneticPr fontId="2"/>
  </si>
  <si>
    <t>業務の問題点を整理し、具体的な改善活動に結び付けている。</t>
    <rPh sb="0" eb="1">
      <t>ギョウ</t>
    </rPh>
    <rPh sb="1" eb="2">
      <t>ツトム</t>
    </rPh>
    <rPh sb="15" eb="17">
      <t>カイゼン</t>
    </rPh>
    <rPh sb="17" eb="19">
      <t>カツドウ</t>
    </rPh>
    <phoneticPr fontId="2"/>
  </si>
  <si>
    <t>意匠権やコストの面で問題が発生しないよう、担当者に注意を促している。</t>
    <rPh sb="0" eb="3">
      <t>イショウケン</t>
    </rPh>
    <rPh sb="8" eb="9">
      <t>メン</t>
    </rPh>
    <rPh sb="10" eb="12">
      <t>モンダイ</t>
    </rPh>
    <rPh sb="13" eb="15">
      <t>ハッセイ</t>
    </rPh>
    <rPh sb="21" eb="24">
      <t>タントウシャ</t>
    </rPh>
    <rPh sb="25" eb="27">
      <t>チュウイ</t>
    </rPh>
    <rPh sb="28" eb="29">
      <t>ウナガ</t>
    </rPh>
    <phoneticPr fontId="19"/>
  </si>
  <si>
    <t>過去に経験がない規模や特殊な事案においても、レイアウト、色調、バランス、立体感、会場での視覚効果やコスト等を勘案し、企画・デザインを行っている。</t>
    <rPh sb="0" eb="2">
      <t>カコ</t>
    </rPh>
    <rPh sb="3" eb="5">
      <t>ケイケン</t>
    </rPh>
    <rPh sb="8" eb="10">
      <t>キボ</t>
    </rPh>
    <rPh sb="11" eb="13">
      <t>トクシュ</t>
    </rPh>
    <rPh sb="14" eb="16">
      <t>ジアン</t>
    </rPh>
    <rPh sb="28" eb="30">
      <t>シキチョウ</t>
    </rPh>
    <rPh sb="36" eb="39">
      <t>リッタイカン</t>
    </rPh>
    <rPh sb="40" eb="42">
      <t>カイジョウ</t>
    </rPh>
    <rPh sb="44" eb="46">
      <t>シカク</t>
    </rPh>
    <rPh sb="46" eb="48">
      <t>コウカ</t>
    </rPh>
    <rPh sb="52" eb="53">
      <t>トウ</t>
    </rPh>
    <rPh sb="54" eb="56">
      <t>カンアン</t>
    </rPh>
    <rPh sb="58" eb="60">
      <t>キカク</t>
    </rPh>
    <rPh sb="66" eb="67">
      <t>オコナ</t>
    </rPh>
    <phoneticPr fontId="2"/>
  </si>
  <si>
    <t>ＣＧやデザイン用ソフトウェアを熟知し、効率的にデザインを行っている。</t>
    <rPh sb="7" eb="8">
      <t>ヨウ</t>
    </rPh>
    <rPh sb="15" eb="17">
      <t>ジュクチ</t>
    </rPh>
    <rPh sb="19" eb="22">
      <t>コウリツテキ</t>
    </rPh>
    <rPh sb="28" eb="29">
      <t>オコナ</t>
    </rPh>
    <phoneticPr fontId="2"/>
  </si>
  <si>
    <t>全く新しく創出した企画・デザインの成果については、知的財産権として確保することを検討している。</t>
    <rPh sb="0" eb="1">
      <t>マッタ</t>
    </rPh>
    <rPh sb="2" eb="3">
      <t>アタラ</t>
    </rPh>
    <rPh sb="5" eb="7">
      <t>ソウシュツ</t>
    </rPh>
    <rPh sb="9" eb="11">
      <t>キカク</t>
    </rPh>
    <rPh sb="17" eb="19">
      <t>セイカ</t>
    </rPh>
    <rPh sb="25" eb="27">
      <t>チテキ</t>
    </rPh>
    <rPh sb="27" eb="30">
      <t>ザイサンケン</t>
    </rPh>
    <rPh sb="33" eb="35">
      <t>カクホ</t>
    </rPh>
    <rPh sb="40" eb="42">
      <t>ケントウ</t>
    </rPh>
    <phoneticPr fontId="19"/>
  </si>
  <si>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</si>
  <si>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経営者とともに会社の将来の将来像（中長期計画）を描き、人材育成に関する基本方針を打ち出している。</t>
    <rPh sb="0" eb="3">
      <t>ケイエイシャ</t>
    </rPh>
    <rPh sb="7" eb="9">
      <t>カイシャ</t>
    </rPh>
    <rPh sb="10" eb="12">
      <t>ショウライ</t>
    </rPh>
    <rPh sb="13" eb="16">
      <t>ショウライゾウ</t>
    </rPh>
    <rPh sb="17" eb="20">
      <t>チュウチョウキ</t>
    </rPh>
    <rPh sb="20" eb="22">
      <t>ケイカク</t>
    </rPh>
    <rPh sb="24" eb="25">
      <t>カ</t>
    </rPh>
    <rPh sb="27" eb="29">
      <t>ジンザイ</t>
    </rPh>
    <rPh sb="29" eb="31">
      <t>イクセイ</t>
    </rPh>
    <rPh sb="32" eb="33">
      <t>カン</t>
    </rPh>
    <rPh sb="35" eb="37">
      <t>キホン</t>
    </rPh>
    <rPh sb="37" eb="39">
      <t>ホウシン</t>
    </rPh>
    <rPh sb="40" eb="41">
      <t>ウ</t>
    </rPh>
    <rPh sb="42" eb="43">
      <t>ダ</t>
    </rPh>
    <phoneticPr fontId="3"/>
  </si>
  <si>
    <t>ご遺族等の状況に配慮しながら丁寧に応対し、必要な情報を分かりやすい言葉で伝えて理解してもらっている。</t>
    <rPh sb="3" eb="4">
      <t>トウ</t>
    </rPh>
    <rPh sb="5" eb="7">
      <t>ジョウキョウ</t>
    </rPh>
    <rPh sb="8" eb="10">
      <t>ハイリョ</t>
    </rPh>
    <rPh sb="14" eb="16">
      <t>テイネイ</t>
    </rPh>
    <rPh sb="17" eb="19">
      <t>オウタイ</t>
    </rPh>
    <rPh sb="21" eb="23">
      <t>ヒツヨウ</t>
    </rPh>
    <rPh sb="24" eb="26">
      <t>ジョウホウ</t>
    </rPh>
    <rPh sb="27" eb="28">
      <t>ワ</t>
    </rPh>
    <rPh sb="33" eb="35">
      <t>コトバ</t>
    </rPh>
    <rPh sb="36" eb="37">
      <t>ツタ</t>
    </rPh>
    <rPh sb="39" eb="41">
      <t>リカイ</t>
    </rPh>
    <phoneticPr fontId="3"/>
  </si>
  <si>
    <t>現状修復が完全に出来ているかチェックしたうえで、ご遺族等や設営場所の関係者へ終了の挨拶とお礼を行っている。</t>
    <rPh sb="27" eb="28">
      <t>トウ</t>
    </rPh>
    <phoneticPr fontId="3"/>
  </si>
  <si>
    <t>部下に対し的確な指示しながら撤去作業を行い、原状修復を確認し、ご遺族等や設営場所の関係者へ終了の挨拶とお礼を行っている。</t>
    <rPh sb="0" eb="2">
      <t>ブカ</t>
    </rPh>
    <rPh sb="3" eb="4">
      <t>タイ</t>
    </rPh>
    <rPh sb="5" eb="7">
      <t>テキカク</t>
    </rPh>
    <rPh sb="8" eb="10">
      <t>シジ</t>
    </rPh>
    <rPh sb="14" eb="16">
      <t>テッキョ</t>
    </rPh>
    <rPh sb="16" eb="18">
      <t>サギョウ</t>
    </rPh>
    <rPh sb="19" eb="20">
      <t>オコナ</t>
    </rPh>
    <rPh sb="22" eb="23">
      <t>ハラ</t>
    </rPh>
    <rPh sb="24" eb="26">
      <t>シュウフク</t>
    </rPh>
    <rPh sb="27" eb="29">
      <t>カクニン</t>
    </rPh>
    <rPh sb="32" eb="34">
      <t>イゾク</t>
    </rPh>
    <rPh sb="34" eb="35">
      <t>トウ</t>
    </rPh>
    <rPh sb="36" eb="38">
      <t>セツエイ</t>
    </rPh>
    <rPh sb="38" eb="40">
      <t>バショ</t>
    </rPh>
    <rPh sb="41" eb="44">
      <t>カンケイシャ</t>
    </rPh>
    <rPh sb="45" eb="47">
      <t>シュウリョウ</t>
    </rPh>
    <rPh sb="48" eb="50">
      <t>アイサツ</t>
    </rPh>
    <rPh sb="52" eb="53">
      <t>レイ</t>
    </rPh>
    <rPh sb="54" eb="55">
      <t>オコナ</t>
    </rPh>
    <phoneticPr fontId="3"/>
  </si>
  <si>
    <t>「死者の尊厳を守る」「故人・遺族のプライバシーを守る」「遺族の悲嘆への配慮」「リベート・心付けの禁止」など葬祭担当者としての心構えを熟知し、日々、率先垂範することで、部下や後輩のモデルとなっている。</t>
    <rPh sb="1" eb="3">
      <t>シシャ</t>
    </rPh>
    <rPh sb="4" eb="6">
      <t>ソンゲン</t>
    </rPh>
    <rPh sb="7" eb="8">
      <t>マモ</t>
    </rPh>
    <rPh sb="11" eb="13">
      <t>コジン</t>
    </rPh>
    <rPh sb="14" eb="16">
      <t>イゾク</t>
    </rPh>
    <rPh sb="24" eb="25">
      <t>マモ</t>
    </rPh>
    <rPh sb="28" eb="30">
      <t>イゾク</t>
    </rPh>
    <rPh sb="31" eb="33">
      <t>ヒタン</t>
    </rPh>
    <rPh sb="35" eb="37">
      <t>ハイリョ</t>
    </rPh>
    <rPh sb="44" eb="45">
      <t>ココロ</t>
    </rPh>
    <rPh sb="45" eb="46">
      <t>ヅ</t>
    </rPh>
    <rPh sb="48" eb="50">
      <t>キンシ</t>
    </rPh>
    <rPh sb="53" eb="55">
      <t>ソウサイ</t>
    </rPh>
    <rPh sb="55" eb="58">
      <t>タントウシャ</t>
    </rPh>
    <rPh sb="62" eb="64">
      <t>ココロガマ</t>
    </rPh>
    <rPh sb="66" eb="68">
      <t>ジュクチ</t>
    </rPh>
    <rPh sb="70" eb="72">
      <t>ヒビ</t>
    </rPh>
    <rPh sb="73" eb="77">
      <t>ソッセンスイハン</t>
    </rPh>
    <rPh sb="83" eb="85">
      <t>ブカ</t>
    </rPh>
    <rPh sb="86" eb="88">
      <t>コウハイ</t>
    </rPh>
    <phoneticPr fontId="3"/>
  </si>
  <si>
    <t>宗教・宗派別の葬儀・告別式の作法を詳細まで習得し、例外的なケースを含めて適切に対応するとともに、ご遺族等や参列者に対して助言を行っている。</t>
    <rPh sb="0" eb="2">
      <t>シュウキョウ</t>
    </rPh>
    <rPh sb="3" eb="5">
      <t>シュウハ</t>
    </rPh>
    <rPh sb="5" eb="6">
      <t>ベツ</t>
    </rPh>
    <rPh sb="7" eb="9">
      <t>ソウギ</t>
    </rPh>
    <rPh sb="10" eb="12">
      <t>コクベツ</t>
    </rPh>
    <rPh sb="12" eb="13">
      <t>シキ</t>
    </rPh>
    <rPh sb="14" eb="16">
      <t>サホウ</t>
    </rPh>
    <rPh sb="17" eb="19">
      <t>ショウサイ</t>
    </rPh>
    <rPh sb="21" eb="23">
      <t>シュウトク</t>
    </rPh>
    <rPh sb="25" eb="28">
      <t>レイガイテキ</t>
    </rPh>
    <rPh sb="33" eb="34">
      <t>フク</t>
    </rPh>
    <rPh sb="36" eb="38">
      <t>テキセツ</t>
    </rPh>
    <rPh sb="39" eb="41">
      <t>タイオウ</t>
    </rPh>
    <rPh sb="51" eb="52">
      <t>トウ</t>
    </rPh>
    <rPh sb="53" eb="56">
      <t>サンレツシャ</t>
    </rPh>
    <rPh sb="57" eb="58">
      <t>タイ</t>
    </rPh>
    <rPh sb="60" eb="62">
      <t>ジョゲン</t>
    </rPh>
    <rPh sb="63" eb="64">
      <t>オコナ</t>
    </rPh>
    <phoneticPr fontId="3"/>
  </si>
  <si>
    <t>設計図面どおりになっているか、外観に問題がないかなど、依頼内容や設計仕様等に照らして製作に問題がないかを検証している。</t>
    <phoneticPr fontId="3"/>
  </si>
  <si>
    <t>ご遺族等や関係者と十分に意思疎通を図り、ご遺族等の要望に即した的確なデザインコンセプトを構築している。</t>
    <phoneticPr fontId="19"/>
  </si>
  <si>
    <t>ご遺族等の要望及び収集した情報を的確に整理・分析し、デザインに活かしている。</t>
    <phoneticPr fontId="2"/>
  </si>
  <si>
    <t>ご遺族等の要望を適えた空間演出となるだけでなく、他社との差別化を図ることができる創意あるデザインを行っている。</t>
    <phoneticPr fontId="2"/>
  </si>
  <si>
    <t>ご遺族等や関係者の指摘を受け止め、デザインの修正等に反映させている。</t>
    <phoneticPr fontId="2"/>
  </si>
  <si>
    <t>作成したデザインをご遺族等に分かり易く説明し、質問にも的確に回答している。</t>
    <rPh sb="0" eb="2">
      <t>サクセイ</t>
    </rPh>
    <rPh sb="10" eb="12">
      <t>イゾク</t>
    </rPh>
    <rPh sb="12" eb="13">
      <t>トウ</t>
    </rPh>
    <rPh sb="14" eb="15">
      <t>ワ</t>
    </rPh>
    <rPh sb="17" eb="18">
      <t>ヤス</t>
    </rPh>
    <rPh sb="19" eb="21">
      <t>セツメイ</t>
    </rPh>
    <rPh sb="23" eb="25">
      <t>シツモン</t>
    </rPh>
    <rPh sb="27" eb="29">
      <t>テキカク</t>
    </rPh>
    <rPh sb="30" eb="32">
      <t>カイトウ</t>
    </rPh>
    <phoneticPr fontId="19"/>
  </si>
  <si>
    <r>
      <t>とりまとめた企画・デザインにつき、</t>
    </r>
    <r>
      <rPr>
        <sz val="10"/>
        <rFont val="ＭＳ Ｐ明朝"/>
        <family val="1"/>
        <charset val="128"/>
      </rPr>
      <t>ご遺族等の要望に沿っているか、使用する生花やコストで問題がないか等、その妥当性を最終的に判断している。</t>
    </r>
    <rPh sb="6" eb="8">
      <t>キカク</t>
    </rPh>
    <rPh sb="18" eb="20">
      <t>イゾク</t>
    </rPh>
    <rPh sb="20" eb="21">
      <t>トウ</t>
    </rPh>
    <rPh sb="22" eb="24">
      <t>ヨウボウ</t>
    </rPh>
    <rPh sb="32" eb="34">
      <t>シヨウ</t>
    </rPh>
    <rPh sb="36" eb="38">
      <t>セ</t>
    </rPh>
    <rPh sb="43" eb="45">
      <t>モンダイ</t>
    </rPh>
    <rPh sb="49" eb="50">
      <t>トウ</t>
    </rPh>
    <rPh sb="53" eb="56">
      <t>ダトウセイ</t>
    </rPh>
    <rPh sb="57" eb="60">
      <t>サイシュウテキ</t>
    </rPh>
    <rPh sb="61" eb="63">
      <t>ハンダン</t>
    </rPh>
    <phoneticPr fontId="2"/>
  </si>
  <si>
    <r>
      <rPr>
        <sz val="10"/>
        <rFont val="ＭＳ Ｐ明朝"/>
        <family val="1"/>
        <charset val="128"/>
      </rPr>
      <t>ご遺族等や関係者からの指摘や助言も参考にして、業務の遂行結果を振り返っている。</t>
    </r>
    <rPh sb="1" eb="3">
      <t>イゾク</t>
    </rPh>
    <rPh sb="3" eb="4">
      <t>トウ</t>
    </rPh>
    <rPh sb="5" eb="8">
      <t>カンケイシャ</t>
    </rPh>
    <rPh sb="11" eb="13">
      <t>シテキ</t>
    </rPh>
    <rPh sb="14" eb="16">
      <t>ジョゲン</t>
    </rPh>
    <rPh sb="17" eb="19">
      <t>サンコウ</t>
    </rPh>
    <rPh sb="23" eb="25">
      <t>ギョウム</t>
    </rPh>
    <rPh sb="26" eb="28">
      <t>スイコウ</t>
    </rPh>
    <rPh sb="28" eb="30">
      <t>ケッカ</t>
    </rPh>
    <rPh sb="31" eb="32">
      <t>フ</t>
    </rPh>
    <rPh sb="33" eb="34">
      <t>カエ</t>
    </rPh>
    <phoneticPr fontId="19"/>
  </si>
  <si>
    <t>素点換算</t>
    <rPh sb="0" eb="2">
      <t>ソテン</t>
    </rPh>
    <rPh sb="2" eb="4">
      <t>カンサン</t>
    </rPh>
    <phoneticPr fontId="3"/>
  </si>
  <si>
    <t>OJTコミュニケーションシート</t>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</si>
  <si>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</si>
  <si>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</si>
  <si>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</si>
  <si>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レベル</t>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</si>
  <si>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</si>
  <si>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</si>
  <si>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</si>
  <si>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</si>
  <si>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</si>
  <si>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</si>
  <si>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</si>
  <si>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</si>
  <si>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</si>
  <si>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※現在評価は上司評価</t>
    <rPh sb="1" eb="3">
      <t>ゲンザイ</t>
    </rPh>
    <rPh sb="3" eb="5">
      <t>ヒョウカ</t>
    </rPh>
    <rPh sb="6" eb="8">
      <t>ジョウシ</t>
    </rPh>
    <rPh sb="8" eb="10">
      <t>ヒョウカ</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</si>
  <si>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</si>
  <si>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</si>
  <si>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</si>
  <si>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</si>
  <si>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</si>
  <si>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</si>
  <si>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</si>
  <si>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</si>
  <si>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</si>
  <si>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</si>
  <si>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実績</t>
    <rPh sb="0" eb="2">
      <t>ジッセキ</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</si>
  <si>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</si>
  <si>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</si>
  <si>
    <t>葬祭スタッフとしての心構えを熟知し、日々、率先垂範するとともに、部下や後輩の身だしなみや服装を厳しくチェックし、組織全体のレベルアップを図っている。</t>
    <rPh sb="10" eb="12">
      <t>ココロガマ</t>
    </rPh>
    <phoneticPr fontId="3"/>
  </si>
  <si>
    <t>宗教・宗派別の葬儀・告別式の作法を詳細まで習得し、例外的なケースを含めて適切に対応するとともに、ご遺族等や参列者に対して助言を行っている。</t>
    <rPh sb="0" eb="2">
      <t>シュウキョウ</t>
    </rPh>
    <rPh sb="3" eb="5">
      <t>シュウハ</t>
    </rPh>
    <rPh sb="5" eb="6">
      <t>ベツ</t>
    </rPh>
    <rPh sb="7" eb="9">
      <t>ソウギ</t>
    </rPh>
    <rPh sb="10" eb="12">
      <t>コクベツ</t>
    </rPh>
    <rPh sb="12" eb="13">
      <t>シキ</t>
    </rPh>
    <rPh sb="14" eb="16">
      <t>サホウ</t>
    </rPh>
    <rPh sb="17" eb="19">
      <t>ショウサイ</t>
    </rPh>
    <rPh sb="21" eb="23">
      <t>シュウトク</t>
    </rPh>
    <rPh sb="25" eb="28">
      <t>レイガイテキ</t>
    </rPh>
    <rPh sb="33" eb="34">
      <t>フク</t>
    </rPh>
    <rPh sb="36" eb="38">
      <t>テキセツ</t>
    </rPh>
    <rPh sb="39" eb="41">
      <t>タイオウ</t>
    </rPh>
    <rPh sb="49" eb="51">
      <t>イゾク</t>
    </rPh>
    <rPh sb="51" eb="52">
      <t>トウ</t>
    </rPh>
    <rPh sb="53" eb="56">
      <t>サンレツシャ</t>
    </rPh>
    <rPh sb="57" eb="58">
      <t>タイ</t>
    </rPh>
    <rPh sb="60" eb="62">
      <t>ジョゲン</t>
    </rPh>
    <rPh sb="63" eb="64">
      <t>オコナ</t>
    </rPh>
    <phoneticPr fontId="3"/>
  </si>
  <si>
    <t>ご遺族等と十分に意思疎通を図り、ご要望を的確にデザインコンセプトとして構築するとともに、意匠権やコストの面で問題が発生しないよう担当者に注意を促している。</t>
    <rPh sb="1" eb="3">
      <t>イゾク</t>
    </rPh>
    <rPh sb="3" eb="4">
      <t>トウ</t>
    </rPh>
    <rPh sb="5" eb="7">
      <t>ジュウブン</t>
    </rPh>
    <rPh sb="8" eb="10">
      <t>イシ</t>
    </rPh>
    <rPh sb="10" eb="12">
      <t>ソツウ</t>
    </rPh>
    <rPh sb="13" eb="14">
      <t>ハカ</t>
    </rPh>
    <rPh sb="20" eb="22">
      <t>テキカク</t>
    </rPh>
    <rPh sb="35" eb="37">
      <t>コウチク</t>
    </rPh>
    <rPh sb="64" eb="67">
      <t>タントウシャ</t>
    </rPh>
    <rPh sb="68" eb="70">
      <t>チュウイ</t>
    </rPh>
    <rPh sb="71" eb="72">
      <t>ウナガ</t>
    </rPh>
    <phoneticPr fontId="3"/>
  </si>
  <si>
    <t>特殊な事案においてもレイアウト、色調、バランス、立体感等の視覚効果やコスト等も勘案しながら、ご遺族等の要望を適えた空間演出となるだけでなく創意あるデザインを行っている。</t>
    <rPh sb="0" eb="2">
      <t>トクシュ</t>
    </rPh>
    <rPh sb="3" eb="5">
      <t>ジアン</t>
    </rPh>
    <rPh sb="27" eb="28">
      <t>トウ</t>
    </rPh>
    <rPh sb="29" eb="31">
      <t>シカク</t>
    </rPh>
    <rPh sb="31" eb="33">
      <t>コウカ</t>
    </rPh>
    <rPh sb="37" eb="38">
      <t>トウ</t>
    </rPh>
    <rPh sb="39" eb="41">
      <t>カンアン</t>
    </rPh>
    <rPh sb="69" eb="71">
      <t>ソウイ</t>
    </rPh>
    <phoneticPr fontId="3"/>
  </si>
  <si>
    <t>企画・デザインの妥当性を確認し、ご遺族等や関係者からの指摘や助言も参考にして業務内容を振り返り、新しく創出したデザインの成果は知的財産権として確保することを検討している。</t>
    <rPh sb="12" eb="14">
      <t>カクニン</t>
    </rPh>
    <rPh sb="17" eb="19">
      <t>イゾク</t>
    </rPh>
    <rPh sb="19" eb="20">
      <t>トウ</t>
    </rPh>
    <rPh sb="21" eb="24">
      <t>カンケイシャ</t>
    </rPh>
    <rPh sb="27" eb="29">
      <t>シテキ</t>
    </rPh>
    <rPh sb="30" eb="32">
      <t>ジョゲン</t>
    </rPh>
    <rPh sb="33" eb="35">
      <t>サンコウ</t>
    </rPh>
    <rPh sb="38" eb="40">
      <t>ギョウム</t>
    </rPh>
    <rPh sb="40" eb="42">
      <t>ナイヨウ</t>
    </rPh>
    <rPh sb="43" eb="44">
      <t>フ</t>
    </rPh>
    <rPh sb="45" eb="46">
      <t>カエ</t>
    </rPh>
    <rPh sb="48" eb="49">
      <t>アタラ</t>
    </rPh>
    <rPh sb="51" eb="53">
      <t>ソウシュツ</t>
    </rPh>
    <rPh sb="60" eb="62">
      <t>セイカ</t>
    </rPh>
    <rPh sb="63" eb="65">
      <t>チテキ</t>
    </rPh>
    <rPh sb="65" eb="68">
      <t>ザイサンケン</t>
    </rPh>
    <rPh sb="71" eb="73">
      <t>カクホ</t>
    </rPh>
    <rPh sb="78" eb="80">
      <t>ケントウ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</si>
</sst>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_ "/>
  </numFmts>
  <fonts count="56">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0"/>
      <name val="ＭＳ Ｐ明朝"/>
      <family val="1"/>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s>
  <cellStyleXfs count="49">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xf numFmtId="0" fontId="4" fillId="22" borderId="2" applyNumberFormat="0" applyFont="0" applyAlignment="0" applyProtection="0">
      <alignment vertical="center"/>
    </xf>
  </cellStyleXfs>
  <cellXfs count="276">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6" fillId="0" borderId="0" xfId="0" applyFont="1" applyBorder="1" applyAlignment="1">
      <alignment horizontal="center" vertical="center" wrapText="1"/>
    </xf>
    <xf numFmtId="0" fontId="25" fillId="0" borderId="11" xfId="0" applyFont="1" applyFill="1" applyBorder="1" applyAlignment="1">
      <alignment vertical="center" wrapText="1"/>
    </xf>
    <xf numFmtId="0" fontId="6" fillId="0" borderId="0" xfId="43" applyFont="1" applyBorder="1" applyAlignment="1">
      <alignment vertical="center" wrapText="1"/>
    </xf>
    <xf numFmtId="0" fontId="36" fillId="0" borderId="0" xfId="0" applyFont="1" applyAlignment="1">
      <alignment vertical="center"/>
    </xf>
    <xf numFmtId="0" fontId="34" fillId="25" borderId="14" xfId="0" applyFont="1" applyFill="1" applyBorder="1" applyAlignment="1">
      <alignment horizontal="center" vertical="center" wrapText="1"/>
    </xf>
    <xf numFmtId="0" fontId="39" fillId="0" borderId="0" xfId="0" applyFont="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40" fillId="24" borderId="15" xfId="43" applyFont="1" applyFill="1" applyBorder="1" applyAlignment="1">
      <alignment horizontal="center" vertical="center" shrinkToFit="1"/>
    </xf>
    <xf numFmtId="0" fontId="40" fillId="24" borderId="11" xfId="0" applyFont="1" applyFill="1" applyBorder="1" applyAlignment="1">
      <alignment horizontal="center" vertical="center"/>
    </xf>
    <xf numFmtId="0" fontId="40" fillId="24" borderId="11" xfId="0" applyFont="1" applyFill="1" applyBorder="1" applyAlignment="1">
      <alignment horizontal="center" vertical="center" wrapText="1"/>
    </xf>
    <xf numFmtId="0" fontId="5" fillId="26" borderId="19" xfId="0" applyFont="1" applyFill="1" applyBorder="1" applyAlignment="1">
      <alignment vertical="center"/>
    </xf>
    <xf numFmtId="0" fontId="41" fillId="26" borderId="19" xfId="0" applyFont="1" applyFill="1" applyBorder="1" applyAlignment="1">
      <alignment vertical="center"/>
    </xf>
    <xf numFmtId="0" fontId="5" fillId="26" borderId="20" xfId="0" applyFont="1" applyFill="1" applyBorder="1" applyAlignment="1">
      <alignment vertical="center"/>
    </xf>
    <xf numFmtId="0" fontId="41" fillId="26" borderId="20" xfId="0" applyFont="1" applyFill="1" applyBorder="1" applyAlignment="1">
      <alignment vertical="center"/>
    </xf>
    <xf numFmtId="0" fontId="41" fillId="26" borderId="21" xfId="0" applyFont="1" applyFill="1" applyBorder="1" applyAlignment="1">
      <alignment vertical="center"/>
    </xf>
    <xf numFmtId="0" fontId="5" fillId="0" borderId="19" xfId="0" applyFont="1" applyBorder="1" applyAlignment="1">
      <alignment vertical="center"/>
    </xf>
    <xf numFmtId="0" fontId="41" fillId="26" borderId="22" xfId="0" applyFont="1" applyFill="1" applyBorder="1" applyAlignment="1">
      <alignment vertical="center"/>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12" xfId="0" applyFont="1" applyFill="1" applyBorder="1" applyAlignment="1">
      <alignment vertical="center" wrapText="1"/>
    </xf>
    <xf numFmtId="0" fontId="40" fillId="24" borderId="15" xfId="0" applyFont="1" applyFill="1" applyBorder="1" applyAlignment="1">
      <alignment horizontal="center" vertical="center"/>
    </xf>
    <xf numFmtId="0" fontId="40" fillId="24" borderId="15" xfId="0" applyFont="1" applyFill="1" applyBorder="1" applyAlignment="1">
      <alignment horizontal="center" vertical="center" wrapText="1"/>
    </xf>
    <xf numFmtId="0" fontId="25" fillId="0" borderId="0" xfId="0" applyFont="1" applyAlignment="1">
      <alignment horizontal="right" vertical="top"/>
    </xf>
    <xf numFmtId="0" fontId="0" fillId="0" borderId="11" xfId="0" applyFont="1" applyFill="1" applyBorder="1" applyAlignment="1">
      <alignment horizontal="center" vertical="center" wrapText="1"/>
    </xf>
    <xf numFmtId="0" fontId="0" fillId="28" borderId="11" xfId="0" applyFont="1" applyFill="1" applyBorder="1" applyAlignment="1">
      <alignment horizontal="center" vertical="center" wrapText="1"/>
    </xf>
    <xf numFmtId="0" fontId="25" fillId="28" borderId="11" xfId="0" applyFont="1" applyFill="1" applyBorder="1" applyAlignment="1">
      <alignment vertical="center" wrapText="1"/>
    </xf>
    <xf numFmtId="0" fontId="2" fillId="0" borderId="0" xfId="41" applyFont="1"/>
    <xf numFmtId="0" fontId="43" fillId="0" borderId="0" xfId="0" applyFont="1"/>
    <xf numFmtId="0" fontId="40" fillId="24" borderId="11" xfId="43" applyFont="1" applyFill="1" applyBorder="1" applyAlignment="1">
      <alignment horizontal="center" vertical="center" shrinkToFit="1"/>
    </xf>
    <xf numFmtId="0" fontId="5" fillId="0" borderId="21" xfId="0" applyFont="1" applyBorder="1" applyAlignment="1">
      <alignment vertical="center"/>
    </xf>
    <xf numFmtId="0" fontId="41" fillId="26" borderId="28" xfId="0" applyFont="1" applyFill="1" applyBorder="1" applyAlignment="1">
      <alignment vertical="center"/>
    </xf>
    <xf numFmtId="0" fontId="5" fillId="26" borderId="21" xfId="0" applyFont="1" applyFill="1" applyBorder="1" applyAlignment="1">
      <alignment vertical="center" wrapText="1"/>
    </xf>
    <xf numFmtId="0" fontId="5" fillId="0" borderId="0" xfId="43" applyFont="1">
      <alignment vertical="center"/>
    </xf>
    <xf numFmtId="0" fontId="5" fillId="29" borderId="11" xfId="43" applyFont="1" applyFill="1" applyBorder="1" applyAlignment="1">
      <alignment horizontal="left" vertical="center" shrinkToFit="1"/>
    </xf>
    <xf numFmtId="0" fontId="5" fillId="0" borderId="32" xfId="43" applyFont="1" applyBorder="1" applyAlignment="1">
      <alignment vertical="center" wrapText="1"/>
    </xf>
    <xf numFmtId="0" fontId="5" fillId="0" borderId="31" xfId="0" applyFont="1" applyBorder="1" applyAlignment="1">
      <alignment vertical="top" wrapText="1"/>
    </xf>
    <xf numFmtId="0" fontId="5" fillId="0" borderId="30" xfId="0" applyFont="1" applyBorder="1" applyAlignment="1">
      <alignment vertical="top" wrapText="1"/>
    </xf>
    <xf numFmtId="0" fontId="5" fillId="0" borderId="30" xfId="0" applyFont="1" applyBorder="1" applyAlignment="1">
      <alignment horizontal="left" vertical="top" wrapText="1"/>
    </xf>
    <xf numFmtId="0" fontId="5" fillId="0" borderId="29" xfId="0" applyFont="1" applyBorder="1" applyAlignment="1">
      <alignment vertical="top" wrapText="1"/>
    </xf>
    <xf numFmtId="0" fontId="5" fillId="0" borderId="16" xfId="0" applyFont="1" applyBorder="1" applyAlignment="1">
      <alignment horizontal="center" vertical="top"/>
    </xf>
    <xf numFmtId="0" fontId="5" fillId="0" borderId="33" xfId="0" applyFont="1" applyBorder="1" applyAlignment="1">
      <alignment horizontal="center" vertical="top"/>
    </xf>
    <xf numFmtId="0" fontId="5" fillId="0" borderId="13" xfId="0" applyFont="1" applyBorder="1" applyAlignment="1">
      <alignment horizontal="center" vertical="top"/>
    </xf>
    <xf numFmtId="0" fontId="5" fillId="0" borderId="31" xfId="0" applyFont="1" applyBorder="1" applyAlignment="1">
      <alignment horizontal="left" vertical="top" wrapText="1"/>
    </xf>
    <xf numFmtId="0" fontId="5" fillId="0" borderId="29" xfId="0" applyFont="1" applyBorder="1" applyAlignment="1">
      <alignment horizontal="left" vertical="top" wrapText="1"/>
    </xf>
    <xf numFmtId="0" fontId="5" fillId="26" borderId="28" xfId="0" applyFont="1" applyFill="1" applyBorder="1" applyAlignment="1">
      <alignment vertical="center"/>
    </xf>
    <xf numFmtId="0" fontId="5" fillId="26" borderId="21" xfId="0" applyFont="1" applyFill="1" applyBorder="1" applyAlignment="1">
      <alignment vertical="center"/>
    </xf>
    <xf numFmtId="176" fontId="4" fillId="0" borderId="16" xfId="0" applyNumberFormat="1" applyFont="1" applyBorder="1" applyAlignment="1">
      <alignment horizontal="center" vertical="top"/>
    </xf>
    <xf numFmtId="176" fontId="4" fillId="0" borderId="33" xfId="0" applyNumberFormat="1" applyFont="1" applyBorder="1" applyAlignment="1">
      <alignment horizontal="center" vertical="top"/>
    </xf>
    <xf numFmtId="0" fontId="4" fillId="0" borderId="16" xfId="0" applyFont="1" applyBorder="1" applyAlignment="1">
      <alignment horizontal="center" vertical="top"/>
    </xf>
    <xf numFmtId="0" fontId="4" fillId="0" borderId="33" xfId="0" applyFont="1" applyBorder="1" applyAlignment="1">
      <alignment horizontal="center" vertical="top"/>
    </xf>
    <xf numFmtId="0" fontId="4" fillId="0" borderId="13" xfId="0" applyFont="1" applyBorder="1" applyAlignment="1">
      <alignment horizontal="center" vertical="top"/>
    </xf>
    <xf numFmtId="176" fontId="4" fillId="0" borderId="16" xfId="0" applyNumberFormat="1" applyFont="1" applyBorder="1" applyAlignment="1">
      <alignment horizontal="left" vertical="top" wrapText="1"/>
    </xf>
    <xf numFmtId="176" fontId="4" fillId="0" borderId="33" xfId="0" applyNumberFormat="1" applyFont="1" applyBorder="1" applyAlignment="1">
      <alignment horizontal="left" vertical="top" wrapText="1"/>
    </xf>
    <xf numFmtId="176" fontId="4" fillId="0" borderId="13" xfId="0" applyNumberFormat="1" applyFont="1" applyBorder="1" applyAlignment="1">
      <alignment horizontal="left" vertical="top" wrapText="1"/>
    </xf>
    <xf numFmtId="176" fontId="4" fillId="0" borderId="13" xfId="0" applyNumberFormat="1" applyFont="1" applyBorder="1" applyAlignment="1">
      <alignment horizontal="center" vertical="top"/>
    </xf>
    <xf numFmtId="0" fontId="4" fillId="0" borderId="0" xfId="43" applyFont="1">
      <alignment vertical="center"/>
    </xf>
    <xf numFmtId="0" fontId="4" fillId="0" borderId="0" xfId="43" applyFont="1" applyAlignment="1">
      <alignment horizontal="center" vertical="center"/>
    </xf>
    <xf numFmtId="0" fontId="4" fillId="0" borderId="0" xfId="43" applyFont="1" applyAlignment="1">
      <alignment horizontal="left" vertical="center" wrapText="1"/>
    </xf>
    <xf numFmtId="0" fontId="4" fillId="0" borderId="0" xfId="43" applyFont="1" applyAlignment="1">
      <alignment horizontal="left" vertical="center"/>
    </xf>
    <xf numFmtId="0" fontId="4" fillId="0" borderId="0" xfId="43" applyFont="1" applyAlignment="1">
      <alignment vertical="center"/>
    </xf>
    <xf numFmtId="0" fontId="0" fillId="0" borderId="0" xfId="0" applyFont="1"/>
    <xf numFmtId="0" fontId="0" fillId="0" borderId="0" xfId="0" applyFont="1" applyFill="1" applyBorder="1" applyAlignment="1">
      <alignment vertical="center" wrapText="1"/>
    </xf>
    <xf numFmtId="0" fontId="0" fillId="0" borderId="0" xfId="0" applyFont="1" applyBorder="1"/>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0" xfId="0" applyFont="1" applyBorder="1" applyAlignment="1">
      <alignment vertical="center"/>
    </xf>
    <xf numFmtId="0" fontId="0" fillId="0" borderId="18" xfId="0" applyFont="1" applyBorder="1" applyAlignment="1">
      <alignment vertical="center"/>
    </xf>
    <xf numFmtId="0" fontId="5" fillId="0" borderId="0" xfId="43" applyFont="1" applyBorder="1" applyAlignment="1">
      <alignment vertical="center" textRotation="255"/>
    </xf>
    <xf numFmtId="0" fontId="0" fillId="0" borderId="0" xfId="0" applyFont="1" applyAlignment="1">
      <alignment horizontal="center"/>
    </xf>
    <xf numFmtId="0" fontId="0" fillId="0" borderId="17" xfId="0" applyFont="1" applyBorder="1" applyAlignment="1">
      <alignment vertical="center"/>
    </xf>
    <xf numFmtId="0" fontId="0" fillId="0" borderId="34" xfId="0" applyFont="1" applyBorder="1"/>
    <xf numFmtId="0" fontId="25" fillId="0" borderId="0" xfId="0" applyFont="1" applyFill="1" applyBorder="1" applyAlignment="1">
      <alignment horizontal="left" vertical="center" wrapText="1"/>
    </xf>
    <xf numFmtId="0" fontId="25" fillId="0" borderId="0" xfId="0" applyFont="1" applyBorder="1" applyAlignment="1">
      <alignment horizontal="left" vertical="center" wrapText="1"/>
    </xf>
    <xf numFmtId="0" fontId="5" fillId="29" borderId="14" xfId="43" applyFont="1" applyFill="1" applyBorder="1" applyAlignment="1">
      <alignment horizontal="center" vertical="center"/>
    </xf>
    <xf numFmtId="0" fontId="5" fillId="26" borderId="22" xfId="0" applyFont="1" applyFill="1" applyBorder="1" applyAlignment="1">
      <alignment vertical="center"/>
    </xf>
    <xf numFmtId="0" fontId="34" fillId="25" borderId="11" xfId="0" applyFont="1" applyFill="1" applyBorder="1" applyAlignment="1">
      <alignment horizontal="center" vertical="center"/>
    </xf>
    <xf numFmtId="0" fontId="25" fillId="28" borderId="15" xfId="43" applyFont="1" applyFill="1" applyBorder="1" applyAlignment="1">
      <alignment vertical="center" wrapText="1"/>
    </xf>
    <xf numFmtId="0" fontId="25" fillId="0" borderId="0" xfId="0" applyFont="1" applyAlignment="1">
      <alignment vertical="center"/>
    </xf>
    <xf numFmtId="0" fontId="0" fillId="0" borderId="0" xfId="0" applyAlignment="1">
      <alignment vertical="center"/>
    </xf>
    <xf numFmtId="0" fontId="0" fillId="0" borderId="0" xfId="0" applyFill="1" applyAlignment="1">
      <alignment vertical="center"/>
    </xf>
    <xf numFmtId="0" fontId="46" fillId="0" borderId="12" xfId="0" applyFont="1" applyBorder="1"/>
    <xf numFmtId="9" fontId="5" fillId="0" borderId="11" xfId="0" applyNumberFormat="1" applyFont="1" applyBorder="1" applyAlignment="1">
      <alignment horizontal="right" vertical="center"/>
    </xf>
    <xf numFmtId="9" fontId="33" fillId="0" borderId="0" xfId="0" applyNumberFormat="1" applyFont="1"/>
    <xf numFmtId="0" fontId="4" fillId="0" borderId="0" xfId="47" applyAlignment="1"/>
    <xf numFmtId="0" fontId="48"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2" xfId="47" applyFont="1" applyFill="1" applyBorder="1" applyAlignment="1"/>
    <xf numFmtId="0" fontId="33" fillId="30" borderId="23" xfId="47" applyFont="1" applyFill="1" applyBorder="1" applyAlignment="1"/>
    <xf numFmtId="0" fontId="5" fillId="0" borderId="32" xfId="47" applyFont="1" applyBorder="1" applyAlignment="1"/>
    <xf numFmtId="0" fontId="33" fillId="0" borderId="32" xfId="47" applyFont="1" applyBorder="1" applyAlignment="1"/>
    <xf numFmtId="0" fontId="5" fillId="30" borderId="34" xfId="47" applyFont="1" applyFill="1" applyBorder="1" applyAlignment="1"/>
    <xf numFmtId="0" fontId="33" fillId="30" borderId="32" xfId="47" applyFont="1" applyFill="1" applyBorder="1" applyAlignment="1"/>
    <xf numFmtId="0" fontId="5" fillId="0" borderId="14" xfId="47" applyFont="1" applyBorder="1" applyAlignment="1"/>
    <xf numFmtId="0" fontId="3" fillId="0" borderId="23" xfId="47" applyFont="1" applyBorder="1" applyAlignment="1"/>
    <xf numFmtId="0" fontId="49" fillId="0" borderId="0" xfId="47" applyFont="1" applyFill="1" applyAlignment="1">
      <alignment vertical="center"/>
    </xf>
    <xf numFmtId="0" fontId="4" fillId="0" borderId="32" xfId="47" applyFont="1" applyBorder="1" applyAlignment="1"/>
    <xf numFmtId="0" fontId="33" fillId="0" borderId="23" xfId="47" applyFont="1" applyBorder="1" applyAlignment="1"/>
    <xf numFmtId="0" fontId="4" fillId="0" borderId="32" xfId="47" applyBorder="1" applyAlignment="1"/>
    <xf numFmtId="0" fontId="5" fillId="30" borderId="23" xfId="47" applyFont="1" applyFill="1" applyBorder="1" applyAlignment="1"/>
    <xf numFmtId="0" fontId="4" fillId="0" borderId="0" xfId="47" applyBorder="1" applyAlignment="1"/>
    <xf numFmtId="0" fontId="4" fillId="0" borderId="23" xfId="47" applyFont="1" applyBorder="1" applyAlignment="1"/>
    <xf numFmtId="0" fontId="33" fillId="0" borderId="0" xfId="47" applyFont="1" applyAlignment="1"/>
    <xf numFmtId="0" fontId="34" fillId="0" borderId="0" xfId="47" applyFont="1" applyFill="1" applyBorder="1" applyAlignment="1"/>
    <xf numFmtId="0" fontId="51"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6" xfId="47" applyBorder="1" applyAlignment="1"/>
    <xf numFmtId="0" fontId="4" fillId="0" borderId="37" xfId="47" applyBorder="1" applyAlignment="1"/>
    <xf numFmtId="0" fontId="4" fillId="0" borderId="38" xfId="47" applyBorder="1" applyAlignment="1"/>
    <xf numFmtId="0" fontId="4" fillId="0" borderId="35" xfId="47" applyBorder="1" applyAlignment="1"/>
    <xf numFmtId="0" fontId="33" fillId="0" borderId="39" xfId="47" applyFont="1" applyBorder="1" applyAlignment="1"/>
    <xf numFmtId="0" fontId="5" fillId="0" borderId="0" xfId="47" applyFont="1" applyFill="1" applyBorder="1" applyAlignment="1"/>
    <xf numFmtId="0" fontId="5" fillId="0" borderId="43" xfId="47" applyFont="1" applyBorder="1" applyAlignment="1"/>
    <xf numFmtId="0" fontId="5" fillId="0" borderId="44" xfId="47" applyFont="1" applyBorder="1" applyAlignment="1"/>
    <xf numFmtId="0" fontId="4" fillId="0" borderId="44" xfId="47" applyBorder="1" applyAlignment="1"/>
    <xf numFmtId="0" fontId="4" fillId="0" borderId="45" xfId="47" applyBorder="1" applyAlignment="1"/>
    <xf numFmtId="0" fontId="5" fillId="0" borderId="43" xfId="47" applyFont="1" applyBorder="1" applyAlignment="1">
      <alignment horizontal="left"/>
    </xf>
    <xf numFmtId="0" fontId="5" fillId="0" borderId="45" xfId="47" applyFont="1" applyBorder="1" applyAlignment="1"/>
    <xf numFmtId="0" fontId="5" fillId="0" borderId="43" xfId="47" applyFont="1" applyBorder="1" applyAlignment="1">
      <alignment vertical="center"/>
    </xf>
    <xf numFmtId="0" fontId="5" fillId="0" borderId="44" xfId="47" applyFont="1" applyBorder="1" applyAlignment="1">
      <alignment vertical="center"/>
    </xf>
    <xf numFmtId="0" fontId="5" fillId="0" borderId="45" xfId="47" applyFont="1" applyBorder="1" applyAlignment="1">
      <alignment vertical="center"/>
    </xf>
    <xf numFmtId="0" fontId="33" fillId="0" borderId="35" xfId="47" applyFont="1" applyBorder="1" applyAlignment="1"/>
    <xf numFmtId="0" fontId="4" fillId="0" borderId="40" xfId="47" applyBorder="1" applyAlignment="1"/>
    <xf numFmtId="0" fontId="4" fillId="0" borderId="41" xfId="47" applyBorder="1" applyAlignment="1"/>
    <xf numFmtId="0" fontId="33" fillId="0" borderId="41" xfId="47" applyFont="1" applyBorder="1" applyAlignment="1"/>
    <xf numFmtId="0" fontId="33" fillId="0" borderId="42" xfId="47" applyFont="1" applyBorder="1" applyAlignment="1"/>
    <xf numFmtId="177" fontId="4" fillId="0" borderId="0" xfId="47" applyNumberFormat="1" applyAlignment="1"/>
    <xf numFmtId="0" fontId="50" fillId="31" borderId="0" xfId="47" applyFont="1" applyFill="1" applyAlignment="1"/>
    <xf numFmtId="0" fontId="52" fillId="31" borderId="0" xfId="47" applyFont="1" applyFill="1" applyAlignment="1"/>
    <xf numFmtId="0" fontId="53" fillId="31" borderId="0" xfId="47" applyFont="1" applyFill="1" applyAlignment="1"/>
    <xf numFmtId="0" fontId="4" fillId="0" borderId="0" xfId="47" applyFill="1" applyBorder="1" applyAlignment="1"/>
    <xf numFmtId="0" fontId="34" fillId="25" borderId="46" xfId="47" applyFont="1" applyFill="1" applyBorder="1" applyAlignment="1">
      <alignment horizontal="center" vertical="center" wrapText="1"/>
    </xf>
    <xf numFmtId="0" fontId="5" fillId="0" borderId="43" xfId="47" applyFont="1" applyFill="1" applyBorder="1" applyAlignment="1"/>
    <xf numFmtId="0" fontId="33" fillId="0" borderId="44" xfId="47" applyFont="1" applyFill="1" applyBorder="1" applyAlignment="1"/>
    <xf numFmtId="0" fontId="5" fillId="0" borderId="44" xfId="47" applyFont="1" applyFill="1" applyBorder="1" applyAlignment="1"/>
    <xf numFmtId="0" fontId="4" fillId="0" borderId="44" xfId="47" applyFill="1" applyBorder="1" applyAlignment="1"/>
    <xf numFmtId="0" fontId="4" fillId="0" borderId="45" xfId="47" applyFill="1" applyBorder="1" applyAlignment="1"/>
    <xf numFmtId="0" fontId="5" fillId="0" borderId="45" xfId="47" applyFont="1" applyFill="1" applyBorder="1" applyAlignment="1"/>
    <xf numFmtId="0" fontId="34" fillId="25" borderId="47" xfId="47" applyFont="1" applyFill="1" applyBorder="1" applyAlignment="1">
      <alignment horizontal="center" vertical="center" wrapText="1"/>
    </xf>
    <xf numFmtId="0" fontId="5" fillId="0" borderId="25" xfId="47" applyFont="1" applyBorder="1" applyAlignment="1"/>
    <xf numFmtId="0" fontId="33" fillId="0" borderId="25" xfId="47" applyFont="1" applyBorder="1" applyAlignment="1"/>
    <xf numFmtId="177" fontId="51" fillId="0" borderId="25" xfId="47" applyNumberFormat="1" applyFont="1" applyBorder="1" applyAlignment="1">
      <alignment horizontal="center"/>
    </xf>
    <xf numFmtId="0" fontId="5" fillId="30" borderId="25" xfId="47" applyFont="1" applyFill="1" applyBorder="1" applyAlignment="1"/>
    <xf numFmtId="0" fontId="33" fillId="30" borderId="25" xfId="47" applyFont="1" applyFill="1" applyBorder="1" applyAlignment="1"/>
    <xf numFmtId="177" fontId="51" fillId="30" borderId="25" xfId="47" applyNumberFormat="1" applyFont="1" applyFill="1" applyBorder="1" applyAlignment="1">
      <alignment horizontal="center"/>
    </xf>
    <xf numFmtId="0" fontId="5" fillId="0" borderId="43" xfId="47" applyFont="1" applyFill="1" applyBorder="1" applyAlignment="1">
      <alignment vertical="top"/>
    </xf>
    <xf numFmtId="0" fontId="33" fillId="0" borderId="44" xfId="47" applyFont="1" applyFill="1" applyBorder="1" applyAlignment="1">
      <alignment vertical="top"/>
    </xf>
    <xf numFmtId="0" fontId="33" fillId="0" borderId="45" xfId="47" applyFont="1" applyFill="1" applyBorder="1" applyAlignment="1">
      <alignment vertical="top"/>
    </xf>
    <xf numFmtId="0" fontId="4" fillId="0" borderId="0" xfId="47"/>
    <xf numFmtId="0" fontId="42"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31" fillId="0" borderId="24" xfId="42" applyFont="1" applyFill="1" applyBorder="1" applyAlignment="1">
      <alignment horizontal="left" vertical="center" wrapText="1"/>
    </xf>
    <xf numFmtId="0" fontId="31" fillId="0" borderId="25" xfId="42" applyFont="1" applyFill="1" applyBorder="1" applyAlignment="1">
      <alignment horizontal="left" vertical="center"/>
    </xf>
    <xf numFmtId="0" fontId="31" fillId="0" borderId="26" xfId="42" applyFont="1" applyFill="1" applyBorder="1" applyAlignment="1">
      <alignment horizontal="left"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7" fillId="0" borderId="10" xfId="41" applyNumberFormat="1" applyFont="1" applyBorder="1" applyAlignment="1">
      <alignment horizontal="center" vertical="center"/>
    </xf>
    <xf numFmtId="176" fontId="38" fillId="0" borderId="10" xfId="41" applyNumberFormat="1" applyFont="1" applyBorder="1" applyAlignment="1">
      <alignment horizontal="center" vertical="center"/>
    </xf>
    <xf numFmtId="176" fontId="37" fillId="0" borderId="24" xfId="41" applyNumberFormat="1" applyFont="1" applyBorder="1" applyAlignment="1">
      <alignment horizontal="center" vertical="center" shrinkToFit="1"/>
    </xf>
    <xf numFmtId="176" fontId="38" fillId="0" borderId="25" xfId="41" applyNumberFormat="1" applyFont="1" applyBorder="1" applyAlignment="1">
      <alignment horizontal="center" vertical="center" shrinkToFit="1"/>
    </xf>
    <xf numFmtId="176" fontId="38" fillId="0" borderId="26" xfId="41" applyNumberFormat="1" applyFont="1" applyBorder="1" applyAlignment="1">
      <alignment horizontal="center" vertical="center" shrinkToFit="1"/>
    </xf>
    <xf numFmtId="0" fontId="25" fillId="0" borderId="2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15" xfId="0" applyFont="1" applyFill="1" applyBorder="1" applyAlignment="1">
      <alignment horizontal="left" vertical="center" wrapText="1"/>
    </xf>
    <xf numFmtId="0" fontId="34" fillId="25" borderId="14" xfId="0" applyFont="1" applyFill="1" applyBorder="1" applyAlignment="1">
      <alignment horizontal="center" vertical="center"/>
    </xf>
    <xf numFmtId="0" fontId="34" fillId="25" borderId="23" xfId="0" applyFont="1" applyFill="1" applyBorder="1" applyAlignment="1">
      <alignment horizontal="center" vertical="center"/>
    </xf>
    <xf numFmtId="0" fontId="25" fillId="28" borderId="15" xfId="0" applyFont="1" applyFill="1" applyBorder="1" applyAlignment="1">
      <alignment horizontal="left" vertical="center" wrapText="1"/>
    </xf>
    <xf numFmtId="0" fontId="25" fillId="28" borderId="27"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5" fillId="26" borderId="15" xfId="0" applyFont="1" applyFill="1" applyBorder="1" applyAlignment="1">
      <alignment horizontal="left" vertical="center" wrapText="1"/>
    </xf>
    <xf numFmtId="0" fontId="5" fillId="26" borderId="27" xfId="0" applyFont="1" applyFill="1" applyBorder="1" applyAlignment="1">
      <alignment horizontal="left" vertical="center" wrapText="1"/>
    </xf>
    <xf numFmtId="0" fontId="5" fillId="26" borderId="12" xfId="0" applyFont="1" applyFill="1" applyBorder="1" applyAlignment="1">
      <alignment horizontal="left" vertical="center" wrapText="1"/>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7" xfId="44" applyFont="1" applyBorder="1" applyAlignment="1">
      <alignment horizontal="left" vertical="center" wrapText="1"/>
    </xf>
    <xf numFmtId="0" fontId="5" fillId="0" borderId="11" xfId="44" applyFont="1" applyBorder="1" applyAlignment="1">
      <alignment horizontal="left" vertical="center" wrapText="1"/>
    </xf>
    <xf numFmtId="0" fontId="5" fillId="0" borderId="15" xfId="0" applyFont="1" applyBorder="1" applyAlignment="1">
      <alignment horizontal="left" vertical="center" wrapText="1"/>
    </xf>
    <xf numFmtId="0" fontId="5" fillId="0" borderId="27" xfId="0" applyFont="1" applyBorder="1" applyAlignment="1">
      <alignment horizontal="left" vertical="center" wrapText="1"/>
    </xf>
    <xf numFmtId="0" fontId="5" fillId="0" borderId="12" xfId="0" applyFont="1" applyBorder="1" applyAlignment="1">
      <alignment horizontal="left" vertical="center" wrapText="1"/>
    </xf>
    <xf numFmtId="0" fontId="4" fillId="0" borderId="15" xfId="43" applyFont="1" applyBorder="1" applyAlignment="1">
      <alignment horizontal="left" vertical="center" wrapText="1"/>
    </xf>
    <xf numFmtId="0" fontId="4" fillId="0" borderId="27" xfId="43" applyFont="1" applyBorder="1" applyAlignment="1">
      <alignment horizontal="left" vertical="center" wrapText="1"/>
    </xf>
    <xf numFmtId="0" fontId="4" fillId="0" borderId="12" xfId="43" applyFont="1" applyBorder="1" applyAlignment="1">
      <alignment horizontal="left" vertical="center" wrapText="1"/>
    </xf>
    <xf numFmtId="0" fontId="4" fillId="0" borderId="11" xfId="43" applyFont="1" applyBorder="1" applyAlignment="1">
      <alignment horizontal="left" vertical="center" wrapText="1"/>
    </xf>
    <xf numFmtId="176" fontId="4" fillId="0" borderId="11" xfId="0" applyNumberFormat="1" applyFont="1" applyBorder="1" applyAlignment="1">
      <alignment horizontal="left" vertical="center" wrapText="1"/>
    </xf>
    <xf numFmtId="176" fontId="4" fillId="0" borderId="15" xfId="0" applyNumberFormat="1" applyFont="1" applyBorder="1" applyAlignment="1">
      <alignment horizontal="left" vertical="center" wrapText="1"/>
    </xf>
    <xf numFmtId="0" fontId="44"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2" xfId="43" applyFont="1" applyFill="1" applyBorder="1" applyAlignment="1">
      <alignment horizontal="left" vertical="center" shrinkToFit="1"/>
    </xf>
    <xf numFmtId="0" fontId="30" fillId="29" borderId="23" xfId="43" applyFont="1" applyFill="1" applyBorder="1" applyAlignment="1">
      <alignment horizontal="left" vertical="center" shrinkToFit="1"/>
    </xf>
    <xf numFmtId="0" fontId="5" fillId="29" borderId="14" xfId="43" applyFont="1" applyFill="1" applyBorder="1" applyAlignment="1">
      <alignment horizontal="center" vertical="center"/>
    </xf>
    <xf numFmtId="0" fontId="5" fillId="29" borderId="23" xfId="43" applyFont="1" applyFill="1" applyBorder="1" applyAlignment="1">
      <alignment horizontal="center" vertical="center"/>
    </xf>
    <xf numFmtId="176" fontId="4" fillId="0" borderId="16" xfId="0" applyNumberFormat="1" applyFont="1" applyBorder="1" applyAlignment="1">
      <alignment horizontal="left" vertical="center" wrapText="1"/>
    </xf>
    <xf numFmtId="176" fontId="4" fillId="0" borderId="33" xfId="0" applyNumberFormat="1" applyFont="1" applyBorder="1" applyAlignment="1">
      <alignment horizontal="left" vertical="center" wrapText="1"/>
    </xf>
    <xf numFmtId="0" fontId="4" fillId="0" borderId="16" xfId="0" applyFont="1" applyBorder="1" applyAlignment="1">
      <alignment horizontal="justify" vertical="center" wrapText="1"/>
    </xf>
    <xf numFmtId="0" fontId="4" fillId="0" borderId="33" xfId="0" applyFont="1" applyBorder="1" applyAlignment="1">
      <alignment horizontal="justify" vertical="center" wrapText="1"/>
    </xf>
    <xf numFmtId="0" fontId="4" fillId="0" borderId="13" xfId="0" applyFont="1" applyBorder="1" applyAlignment="1">
      <alignment horizontal="justify" vertical="center" wrapText="1"/>
    </xf>
    <xf numFmtId="176" fontId="4" fillId="0" borderId="13" xfId="0" applyNumberFormat="1" applyFont="1" applyBorder="1" applyAlignment="1">
      <alignment horizontal="left" vertical="center" wrapText="1"/>
    </xf>
    <xf numFmtId="0" fontId="4" fillId="0" borderId="16" xfId="0" applyFont="1" applyBorder="1" applyAlignment="1">
      <alignment horizontal="left" vertical="center" wrapText="1"/>
    </xf>
    <xf numFmtId="0" fontId="4" fillId="0" borderId="33" xfId="0" applyFont="1" applyBorder="1" applyAlignment="1">
      <alignment horizontal="left" vertical="center" wrapText="1"/>
    </xf>
    <xf numFmtId="0" fontId="4" fillId="0" borderId="13" xfId="0" applyFont="1" applyBorder="1" applyAlignment="1">
      <alignment horizontal="left" vertical="center" wrapText="1"/>
    </xf>
    <xf numFmtId="0" fontId="4" fillId="0" borderId="11" xfId="0" applyFont="1" applyBorder="1" applyAlignment="1">
      <alignment horizontal="left" vertical="center" wrapText="1"/>
    </xf>
    <xf numFmtId="0" fontId="4" fillId="0" borderId="15" xfId="0" applyFont="1" applyBorder="1" applyAlignment="1">
      <alignment horizontal="left" vertical="center" wrapText="1"/>
    </xf>
    <xf numFmtId="176" fontId="4" fillId="0" borderId="27" xfId="0" applyNumberFormat="1" applyFont="1" applyBorder="1" applyAlignment="1">
      <alignment horizontal="left" vertical="center" wrapText="1"/>
    </xf>
    <xf numFmtId="176" fontId="4" fillId="0" borderId="12" xfId="0" applyNumberFormat="1" applyFont="1" applyBorder="1" applyAlignment="1">
      <alignment horizontal="left" vertical="center" wrapText="1"/>
    </xf>
    <xf numFmtId="0" fontId="47" fillId="0" borderId="0" xfId="47" applyFont="1" applyFill="1" applyBorder="1" applyAlignment="1">
      <alignment horizontal="center" vertical="center" wrapText="1"/>
    </xf>
    <xf numFmtId="0" fontId="47" fillId="0" borderId="0" xfId="47" applyFont="1" applyFill="1" applyBorder="1" applyAlignment="1">
      <alignment horizontal="center" vertical="center"/>
    </xf>
    <xf numFmtId="0" fontId="50" fillId="31" borderId="35" xfId="47" applyFont="1" applyFill="1" applyBorder="1" applyAlignment="1">
      <alignment horizontal="center" vertical="center" wrapText="1"/>
    </xf>
    <xf numFmtId="0" fontId="50" fillId="31" borderId="0" xfId="47" applyFont="1" applyFill="1" applyBorder="1" applyAlignment="1">
      <alignment horizontal="center"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5"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4" fillId="0" borderId="42" xfId="47" applyFont="1" applyFill="1" applyBorder="1" applyAlignment="1">
      <alignment horizontal="left" vertical="center" wrapText="1"/>
    </xf>
    <xf numFmtId="0" fontId="5" fillId="0" borderId="43" xfId="47" applyFont="1" applyBorder="1" applyAlignment="1">
      <alignment horizontal="left"/>
    </xf>
    <xf numFmtId="0" fontId="5" fillId="0" borderId="44" xfId="47" applyFont="1" applyBorder="1" applyAlignment="1">
      <alignment horizontal="left"/>
    </xf>
    <xf numFmtId="0" fontId="5" fillId="0" borderId="45" xfId="47" applyFont="1" applyBorder="1" applyAlignment="1">
      <alignment horizontal="left"/>
    </xf>
    <xf numFmtId="0" fontId="5" fillId="0" borderId="43" xfId="47" applyFont="1" applyBorder="1" applyAlignment="1">
      <alignment horizontal="center"/>
    </xf>
    <xf numFmtId="0" fontId="5" fillId="0" borderId="44" xfId="47" applyFont="1" applyBorder="1" applyAlignment="1">
      <alignment horizontal="center"/>
    </xf>
    <xf numFmtId="0" fontId="5" fillId="0" borderId="45" xfId="47" applyFont="1" applyBorder="1" applyAlignment="1">
      <alignment horizontal="center"/>
    </xf>
    <xf numFmtId="0" fontId="34" fillId="25" borderId="46" xfId="47" applyFont="1" applyFill="1" applyBorder="1" applyAlignment="1">
      <alignment horizontal="left" vertical="center"/>
    </xf>
    <xf numFmtId="0" fontId="34" fillId="25" borderId="47" xfId="47" applyFont="1" applyFill="1" applyBorder="1" applyAlignment="1">
      <alignment horizontal="left" vertical="center"/>
    </xf>
    <xf numFmtId="0" fontId="54" fillId="0" borderId="36" xfId="47" applyFont="1" applyFill="1" applyBorder="1" applyAlignment="1">
      <alignment horizontal="left" vertical="center" wrapText="1"/>
    </xf>
    <xf numFmtId="0" fontId="55" fillId="0" borderId="37" xfId="47" applyFont="1" applyFill="1" applyBorder="1" applyAlignment="1">
      <alignment horizontal="left" vertical="center" wrapText="1"/>
    </xf>
    <xf numFmtId="0" fontId="55" fillId="0" borderId="38" xfId="47" applyFont="1" applyFill="1" applyBorder="1" applyAlignment="1">
      <alignment horizontal="left" vertical="center" wrapText="1"/>
    </xf>
    <xf numFmtId="0" fontId="55" fillId="0" borderId="35" xfId="47" applyFont="1" applyFill="1" applyBorder="1" applyAlignment="1">
      <alignment horizontal="left" vertical="center" wrapText="1"/>
    </xf>
    <xf numFmtId="0" fontId="55" fillId="0" borderId="0" xfId="47" applyFont="1" applyFill="1" applyBorder="1" applyAlignment="1">
      <alignment horizontal="left" vertical="center" wrapText="1"/>
    </xf>
    <xf numFmtId="0" fontId="55" fillId="0" borderId="39" xfId="47" applyFont="1" applyFill="1" applyBorder="1" applyAlignment="1">
      <alignment horizontal="left" vertical="center" wrapText="1"/>
    </xf>
    <xf numFmtId="0" fontId="55" fillId="0" borderId="40" xfId="47" applyFont="1" applyFill="1" applyBorder="1" applyAlignment="1">
      <alignment horizontal="left" vertical="center" wrapText="1"/>
    </xf>
    <xf numFmtId="0" fontId="55" fillId="0" borderId="41" xfId="47" applyFont="1" applyFill="1" applyBorder="1" applyAlignment="1">
      <alignment horizontal="left" vertical="center" wrapText="1"/>
    </xf>
    <xf numFmtId="0" fontId="55" fillId="0" borderId="42"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5"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4" fillId="0" borderId="42" xfId="47" applyFont="1" applyFill="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48"/>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cellStyle name="標準_OJTコミュニケーションｼｰﾄ_01" xfId="47"/>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f>OJTｺﾐｭﾆｹｰｼｮﾝｼｰﾄ!$B$25:$B$32</c:f>
              <c:strCache>
                <c:ptCount val="8"/>
                <c:pt idx="0">
                  <c:v>コンプライアンス</c:v>
                </c:pt>
                <c:pt idx="1">
                  <c:v>葬祭スタッフとしてのマナーと心構え</c:v>
                </c:pt>
                <c:pt idx="2">
                  <c:v>チームワークとコミュニケーション</c:v>
                </c:pt>
                <c:pt idx="3">
                  <c:v>組織マネジメント</c:v>
                </c:pt>
                <c:pt idx="4">
                  <c:v>仕入れ</c:v>
                </c:pt>
                <c:pt idx="5">
                  <c:v>企画・デザイン</c:v>
                </c:pt>
                <c:pt idx="6">
                  <c:v>製作</c:v>
                </c:pt>
                <c:pt idx="7">
                  <c:v>設営・撤収</c:v>
                </c:pt>
              </c:strCache>
            </c:strRef>
          </c:cat>
          <c:val>
            <c:numRef>
              <c:f>OJTｺﾐｭﾆｹｰｼｮﾝｼｰﾄ!$H$25:$H$32</c:f>
              <c:numCache>
                <c:formatCode>0.0_ </c:formatCode>
                <c:ptCount val="8"/>
                <c:pt idx="0">
                  <c:v>0</c:v>
                </c:pt>
                <c:pt idx="1">
                  <c:v>0</c:v>
                </c:pt>
                <c:pt idx="2">
                  <c:v>0</c:v>
                </c:pt>
                <c:pt idx="3">
                  <c:v>0</c:v>
                </c:pt>
                <c:pt idx="4">
                  <c:v>0</c:v>
                </c:pt>
                <c:pt idx="5">
                  <c:v>0</c:v>
                </c:pt>
                <c:pt idx="6">
                  <c:v>0</c:v>
                </c:pt>
                <c:pt idx="7">
                  <c:v>0</c:v>
                </c:pt>
              </c:numCache>
            </c:numRef>
          </c:val>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f>OJTｺﾐｭﾆｹｰｼｮﾝｼｰﾄ!$B$25:$B$32</c:f>
              <c:strCache>
                <c:ptCount val="8"/>
                <c:pt idx="0">
                  <c:v>コンプライアンス</c:v>
                </c:pt>
                <c:pt idx="1">
                  <c:v>葬祭スタッフとしてのマナーと心構え</c:v>
                </c:pt>
                <c:pt idx="2">
                  <c:v>チームワークとコミュニケーション</c:v>
                </c:pt>
                <c:pt idx="3">
                  <c:v>組織マネジメント</c:v>
                </c:pt>
                <c:pt idx="4">
                  <c:v>仕入れ</c:v>
                </c:pt>
                <c:pt idx="5">
                  <c:v>企画・デザイン</c:v>
                </c:pt>
                <c:pt idx="6">
                  <c:v>製作</c:v>
                </c:pt>
                <c:pt idx="7">
                  <c:v>設営・撤収</c:v>
                </c:pt>
              </c:strCache>
            </c:strRef>
          </c:cat>
          <c:val>
            <c:numRef>
              <c:f>OJTｺﾐｭﾆｹｰｼｮﾝｼｰﾄ!$G$25:$G$32</c:f>
              <c:numCache>
                <c:formatCode>0.0_ </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axId val="112300416"/>
        <c:axId val="112302336"/>
      </c:radarChart>
      <c:catAx>
        <c:axId val="112300416"/>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112302336"/>
        <c:crosses val="autoZero"/>
        <c:auto val="0"/>
        <c:lblAlgn val="ctr"/>
        <c:lblOffset val="100"/>
        <c:noMultiLvlLbl val="0"/>
      </c:catAx>
      <c:valAx>
        <c:axId val="112302336"/>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2300416"/>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0"/>
  <sheetViews>
    <sheetView tabSelected="1" view="pageBreakPreview" topLeftCell="B1" zoomScaleNormal="100" zoomScaleSheetLayoutView="100" workbookViewId="0">
      <selection activeCell="E13" sqref="E13:K13"/>
    </sheetView>
  </sheetViews>
  <sheetFormatPr defaultRowHeight="12"/>
  <cols>
    <col min="1" max="1" width="3.7109375" style="1" customWidth="1"/>
    <col min="2" max="11" width="9.28515625" style="1" customWidth="1"/>
    <col min="12" max="12" width="3.7109375" style="1" customWidth="1"/>
    <col min="13" max="16384" width="9.140625" style="1"/>
  </cols>
  <sheetData>
    <row r="2" spans="2:17" ht="12" customHeight="1">
      <c r="H2" s="178" t="s">
        <v>4</v>
      </c>
      <c r="I2" s="178"/>
      <c r="J2" s="178"/>
      <c r="K2" s="2" t="s">
        <v>5</v>
      </c>
    </row>
    <row r="3" spans="2:17" ht="22.5" customHeight="1">
      <c r="H3" s="179"/>
      <c r="I3" s="179"/>
      <c r="J3" s="179"/>
      <c r="K3" s="3"/>
    </row>
    <row r="5" spans="2:17" ht="12" customHeight="1">
      <c r="H5" s="178" t="s">
        <v>6</v>
      </c>
      <c r="I5" s="178"/>
      <c r="J5" s="178"/>
      <c r="K5" s="2" t="s">
        <v>5</v>
      </c>
    </row>
    <row r="6" spans="2:17" ht="22.5" customHeight="1">
      <c r="H6" s="179"/>
      <c r="I6" s="179"/>
      <c r="J6" s="179"/>
      <c r="K6" s="3"/>
    </row>
    <row r="7" spans="2:17" ht="10.5" customHeight="1">
      <c r="H7" s="4"/>
      <c r="I7" s="4"/>
      <c r="J7" s="4"/>
      <c r="K7" s="5"/>
    </row>
    <row r="8" spans="2:17" s="6" customFormat="1" ht="13.5"/>
    <row r="9" spans="2:17" s="6" customFormat="1" ht="13.5">
      <c r="B9" s="177" t="s">
        <v>22</v>
      </c>
      <c r="C9" s="177"/>
      <c r="D9" s="177"/>
      <c r="E9" s="177"/>
      <c r="F9" s="177"/>
      <c r="G9" s="177"/>
      <c r="H9" s="177"/>
      <c r="I9" s="177"/>
      <c r="J9" s="177"/>
      <c r="K9" s="177"/>
    </row>
    <row r="10" spans="2:17" s="6" customFormat="1" ht="13.5">
      <c r="B10" s="177"/>
      <c r="C10" s="177"/>
      <c r="D10" s="177"/>
      <c r="E10" s="177"/>
      <c r="F10" s="177"/>
      <c r="G10" s="177"/>
      <c r="H10" s="177"/>
      <c r="I10" s="177"/>
      <c r="J10" s="177"/>
      <c r="K10" s="177"/>
    </row>
    <row r="11" spans="2:17" s="6" customFormat="1" ht="13.5">
      <c r="B11" s="177"/>
      <c r="C11" s="177"/>
      <c r="D11" s="177"/>
      <c r="E11" s="177"/>
      <c r="F11" s="177"/>
      <c r="G11" s="177"/>
      <c r="H11" s="177"/>
      <c r="I11" s="177"/>
      <c r="J11" s="177"/>
      <c r="K11" s="177"/>
    </row>
    <row r="13" spans="2:17" ht="32.1" customHeight="1">
      <c r="B13" s="185" t="s">
        <v>15</v>
      </c>
      <c r="C13" s="186"/>
      <c r="D13" s="186"/>
      <c r="E13" s="189" t="s">
        <v>98</v>
      </c>
      <c r="F13" s="190"/>
      <c r="G13" s="190"/>
      <c r="H13" s="190"/>
      <c r="I13" s="190"/>
      <c r="J13" s="190"/>
      <c r="K13" s="191"/>
      <c r="L13" s="5"/>
    </row>
    <row r="14" spans="2:17" ht="32.1" customHeight="1">
      <c r="B14" s="185" t="s">
        <v>7</v>
      </c>
      <c r="C14" s="186"/>
      <c r="D14" s="186"/>
      <c r="E14" s="187" t="s">
        <v>76</v>
      </c>
      <c r="F14" s="188"/>
      <c r="G14" s="188"/>
      <c r="H14" s="188"/>
      <c r="I14" s="188"/>
      <c r="J14" s="188"/>
      <c r="K14" s="188"/>
    </row>
    <row r="15" spans="2:17" s="6" customFormat="1" ht="84" customHeight="1">
      <c r="B15" s="180" t="s">
        <v>77</v>
      </c>
      <c r="C15" s="181"/>
      <c r="D15" s="181"/>
      <c r="E15" s="182" t="s">
        <v>99</v>
      </c>
      <c r="F15" s="183"/>
      <c r="G15" s="183"/>
      <c r="H15" s="183"/>
      <c r="I15" s="183"/>
      <c r="J15" s="183"/>
      <c r="K15" s="184"/>
      <c r="Q15" s="7"/>
    </row>
    <row r="17" s="50" customFormat="1"/>
    <row r="18" s="50" customFormat="1"/>
    <row r="19" s="50" customFormat="1"/>
    <row r="20" s="50" customFormat="1"/>
    <row r="21" s="50" customFormat="1"/>
    <row r="22" s="50" customFormat="1"/>
    <row r="23" s="50" customFormat="1"/>
    <row r="24" s="50" customFormat="1"/>
    <row r="25" s="50" customFormat="1"/>
    <row r="26" s="50" customFormat="1"/>
    <row r="27" s="50" customFormat="1"/>
    <row r="28" s="50" customFormat="1"/>
    <row r="29" s="50" customFormat="1"/>
    <row r="30" s="50" customFormat="1"/>
    <row r="31" s="50" customFormat="1"/>
    <row r="32" s="50" customFormat="1"/>
    <row r="33" s="50" customFormat="1"/>
    <row r="34" s="50" customFormat="1"/>
    <row r="35" s="50" customFormat="1"/>
    <row r="36" s="50" customFormat="1"/>
    <row r="37" s="50" customFormat="1"/>
    <row r="38" s="50" customFormat="1"/>
    <row r="39" s="50" customFormat="1"/>
    <row r="40" s="50" customFormat="1"/>
    <row r="41" s="50" customFormat="1"/>
    <row r="42" s="50" customFormat="1"/>
    <row r="43" s="50" customFormat="1"/>
    <row r="44" s="50" customFormat="1"/>
    <row r="45" s="50" customFormat="1"/>
    <row r="46" s="50" customFormat="1"/>
    <row r="47" s="50" customFormat="1"/>
    <row r="48" s="50" customFormat="1"/>
    <row r="49" s="50" customFormat="1"/>
    <row r="50" s="50" customFormat="1"/>
    <row r="51" s="50" customFormat="1"/>
    <row r="52" s="50" customFormat="1"/>
    <row r="53" s="50" customFormat="1"/>
    <row r="54" s="50" customFormat="1"/>
    <row r="55" s="50" customFormat="1"/>
    <row r="56" s="50" customFormat="1"/>
    <row r="57" s="50" customFormat="1"/>
    <row r="58" s="50" customFormat="1"/>
    <row r="59" s="50" customFormat="1"/>
    <row r="60" s="50" customFormat="1"/>
  </sheetData>
  <mergeCells count="11">
    <mergeCell ref="B15:D15"/>
    <mergeCell ref="E15:K15"/>
    <mergeCell ref="B14:D14"/>
    <mergeCell ref="E14:K14"/>
    <mergeCell ref="B13:D13"/>
    <mergeCell ref="E13:K13"/>
    <mergeCell ref="B9:K11"/>
    <mergeCell ref="H2:J2"/>
    <mergeCell ref="H5:J5"/>
    <mergeCell ref="H3:J3"/>
    <mergeCell ref="H6:J6"/>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36"/>
  <sheetViews>
    <sheetView view="pageBreakPreview" zoomScaleNormal="100" zoomScaleSheetLayoutView="100" workbookViewId="0">
      <selection activeCell="O30" sqref="O30"/>
    </sheetView>
  </sheetViews>
  <sheetFormatPr defaultRowHeight="12"/>
  <cols>
    <col min="1" max="1" width="1.28515625" style="87" customWidth="1"/>
    <col min="2" max="2" width="15" style="87" customWidth="1"/>
    <col min="3" max="3" width="19.140625" style="87" customWidth="1"/>
    <col min="4" max="4" width="4" style="88" bestFit="1" customWidth="1"/>
    <col min="5" max="5" width="60.28515625" style="87" customWidth="1"/>
    <col min="6" max="6" width="10.5703125" style="87" customWidth="1"/>
    <col min="7" max="7" width="10.140625" style="87" customWidth="1"/>
    <col min="8" max="8" width="29.7109375" style="87" customWidth="1"/>
    <col min="9" max="9" width="9.140625" style="87"/>
    <col min="10" max="11" width="0" style="87" hidden="1" customWidth="1"/>
    <col min="12" max="16384" width="9.140625" style="87"/>
  </cols>
  <sheetData>
    <row r="1" spans="1:11" ht="29.25" customHeight="1">
      <c r="A1" s="20"/>
      <c r="B1" s="26" t="s">
        <v>100</v>
      </c>
      <c r="C1" s="20"/>
      <c r="D1" s="20"/>
      <c r="E1" s="20"/>
      <c r="F1" s="200" t="s">
        <v>191</v>
      </c>
      <c r="G1" s="200"/>
      <c r="H1" s="200"/>
    </row>
    <row r="2" spans="1:11" ht="29.25" customHeight="1">
      <c r="B2" s="8"/>
      <c r="C2" s="20"/>
      <c r="F2" s="200"/>
      <c r="G2" s="200"/>
      <c r="H2" s="200"/>
    </row>
    <row r="3" spans="1:11" ht="29.25" customHeight="1">
      <c r="B3" s="8"/>
      <c r="E3" s="24"/>
      <c r="F3" s="200"/>
      <c r="G3" s="200"/>
      <c r="H3" s="200"/>
    </row>
    <row r="4" spans="1:11">
      <c r="B4" s="9"/>
      <c r="F4" s="200"/>
      <c r="G4" s="200"/>
      <c r="H4" s="200"/>
    </row>
    <row r="5" spans="1:11" ht="13.5" customHeight="1">
      <c r="B5" s="18" t="s">
        <v>18</v>
      </c>
      <c r="E5" s="89"/>
      <c r="J5" s="104" t="s">
        <v>206</v>
      </c>
      <c r="K5" s="105"/>
    </row>
    <row r="6" spans="1:11" ht="13.5" customHeight="1">
      <c r="B6" s="102" t="s">
        <v>0</v>
      </c>
      <c r="C6" s="102" t="s">
        <v>1</v>
      </c>
      <c r="D6" s="201" t="s">
        <v>2</v>
      </c>
      <c r="E6" s="201"/>
      <c r="F6" s="17" t="s">
        <v>16</v>
      </c>
      <c r="G6" s="17" t="s">
        <v>3</v>
      </c>
      <c r="H6" s="17" t="s">
        <v>17</v>
      </c>
      <c r="J6" s="104" t="s">
        <v>16</v>
      </c>
      <c r="K6" s="104" t="s">
        <v>3</v>
      </c>
    </row>
    <row r="7" spans="1:11" s="90" customFormat="1" ht="50.25" customHeight="1">
      <c r="B7" s="194" t="s">
        <v>23</v>
      </c>
      <c r="C7" s="22" t="s">
        <v>26</v>
      </c>
      <c r="D7" s="47">
        <v>1</v>
      </c>
      <c r="E7" s="22" t="s">
        <v>46</v>
      </c>
      <c r="F7" s="27"/>
      <c r="G7" s="28"/>
      <c r="H7" s="91"/>
      <c r="J7" s="106">
        <f>IF(F7="○",2,IF(F7="△",1,0))</f>
        <v>0</v>
      </c>
      <c r="K7" s="106">
        <f>IF(G7="○",2,IF(G7="△",1,0))</f>
        <v>0</v>
      </c>
    </row>
    <row r="8" spans="1:11" s="90" customFormat="1" ht="50.25" customHeight="1">
      <c r="B8" s="192"/>
      <c r="C8" s="22" t="s">
        <v>27</v>
      </c>
      <c r="D8" s="47">
        <v>2</v>
      </c>
      <c r="E8" s="22" t="s">
        <v>47</v>
      </c>
      <c r="F8" s="27"/>
      <c r="G8" s="28"/>
      <c r="H8" s="91"/>
      <c r="J8" s="106">
        <f t="shared" ref="J8:J14" si="0">IF(F8="○",2,IF(F8="△",1,0))</f>
        <v>0</v>
      </c>
      <c r="K8" s="106">
        <f t="shared" ref="K8:K14" si="1">IF(G8="○",2,IF(G8="△",1,0))</f>
        <v>0</v>
      </c>
    </row>
    <row r="9" spans="1:11" s="90" customFormat="1" ht="50.25" customHeight="1">
      <c r="B9" s="194" t="s">
        <v>24</v>
      </c>
      <c r="C9" s="22" t="s">
        <v>28</v>
      </c>
      <c r="D9" s="47">
        <v>3</v>
      </c>
      <c r="E9" s="22" t="s">
        <v>235</v>
      </c>
      <c r="F9" s="27"/>
      <c r="G9" s="28"/>
      <c r="H9" s="91"/>
      <c r="J9" s="106">
        <f t="shared" si="0"/>
        <v>0</v>
      </c>
      <c r="K9" s="106">
        <f t="shared" si="1"/>
        <v>0</v>
      </c>
    </row>
    <row r="10" spans="1:11" s="90" customFormat="1" ht="50.25" customHeight="1">
      <c r="B10" s="193"/>
      <c r="C10" s="22" t="s">
        <v>45</v>
      </c>
      <c r="D10" s="47">
        <v>4</v>
      </c>
      <c r="E10" s="22" t="s">
        <v>236</v>
      </c>
      <c r="F10" s="27"/>
      <c r="G10" s="28"/>
      <c r="H10" s="91"/>
      <c r="J10" s="106">
        <f t="shared" si="0"/>
        <v>0</v>
      </c>
      <c r="K10" s="106">
        <f t="shared" si="1"/>
        <v>0</v>
      </c>
    </row>
    <row r="11" spans="1:11" s="90" customFormat="1" ht="50.25" customHeight="1">
      <c r="B11" s="192" t="s">
        <v>25</v>
      </c>
      <c r="C11" s="43" t="s">
        <v>81</v>
      </c>
      <c r="D11" s="47">
        <v>5</v>
      </c>
      <c r="E11" s="43" t="s">
        <v>48</v>
      </c>
      <c r="F11" s="27"/>
      <c r="G11" s="28"/>
      <c r="H11" s="91"/>
      <c r="J11" s="106">
        <f t="shared" si="0"/>
        <v>0</v>
      </c>
      <c r="K11" s="106">
        <f t="shared" si="1"/>
        <v>0</v>
      </c>
    </row>
    <row r="12" spans="1:11" s="90" customFormat="1" ht="50.25" customHeight="1">
      <c r="B12" s="193"/>
      <c r="C12" s="22" t="s">
        <v>29</v>
      </c>
      <c r="D12" s="47">
        <v>6</v>
      </c>
      <c r="E12" s="22" t="s">
        <v>49</v>
      </c>
      <c r="F12" s="27"/>
      <c r="G12" s="28"/>
      <c r="H12" s="91"/>
      <c r="J12" s="106">
        <f t="shared" si="0"/>
        <v>0</v>
      </c>
      <c r="K12" s="106">
        <f t="shared" si="1"/>
        <v>0</v>
      </c>
    </row>
    <row r="13" spans="1:11" s="90" customFormat="1" ht="50.25" customHeight="1">
      <c r="B13" s="192" t="s">
        <v>50</v>
      </c>
      <c r="C13" s="43" t="s">
        <v>51</v>
      </c>
      <c r="D13" s="47">
        <v>7</v>
      </c>
      <c r="E13" s="43" t="s">
        <v>145</v>
      </c>
      <c r="F13" s="27"/>
      <c r="G13" s="28"/>
      <c r="H13" s="91"/>
      <c r="J13" s="106">
        <f t="shared" si="0"/>
        <v>0</v>
      </c>
      <c r="K13" s="106">
        <f t="shared" si="1"/>
        <v>0</v>
      </c>
    </row>
    <row r="14" spans="1:11" s="90" customFormat="1" ht="50.25" customHeight="1">
      <c r="B14" s="193"/>
      <c r="C14" s="22" t="s">
        <v>52</v>
      </c>
      <c r="D14" s="47">
        <v>8</v>
      </c>
      <c r="E14" s="22" t="s">
        <v>146</v>
      </c>
      <c r="F14" s="27"/>
      <c r="G14" s="28"/>
      <c r="H14" s="91"/>
      <c r="J14" s="106">
        <f t="shared" si="0"/>
        <v>0</v>
      </c>
      <c r="K14" s="106">
        <f t="shared" si="1"/>
        <v>0</v>
      </c>
    </row>
    <row r="15" spans="1:11" ht="6" customHeight="1">
      <c r="B15" s="10"/>
      <c r="C15" s="11"/>
      <c r="D15" s="21"/>
      <c r="E15" s="11"/>
      <c r="F15" s="12"/>
      <c r="G15" s="12"/>
      <c r="H15" s="92"/>
    </row>
    <row r="16" spans="1:11" ht="13.5">
      <c r="B16" s="19" t="s">
        <v>101</v>
      </c>
      <c r="H16" s="93"/>
    </row>
    <row r="17" spans="2:11" ht="13.5">
      <c r="B17" s="102" t="s">
        <v>0</v>
      </c>
      <c r="C17" s="102" t="s">
        <v>1</v>
      </c>
      <c r="D17" s="195" t="s">
        <v>2</v>
      </c>
      <c r="E17" s="196"/>
      <c r="F17" s="17" t="s">
        <v>16</v>
      </c>
      <c r="G17" s="25" t="s">
        <v>3</v>
      </c>
      <c r="H17" s="17" t="s">
        <v>17</v>
      </c>
    </row>
    <row r="18" spans="2:11" ht="50.25" customHeight="1">
      <c r="B18" s="192" t="s">
        <v>104</v>
      </c>
      <c r="C18" s="22" t="s">
        <v>105</v>
      </c>
      <c r="D18" s="48">
        <v>9</v>
      </c>
      <c r="E18" s="49" t="s">
        <v>123</v>
      </c>
      <c r="F18" s="27"/>
      <c r="G18" s="28"/>
      <c r="H18" s="91"/>
      <c r="I18" s="90"/>
      <c r="J18" s="106">
        <f t="shared" ref="J18" si="2">IF(F18="○",2,IF(F18="△",1,0))</f>
        <v>0</v>
      </c>
      <c r="K18" s="106">
        <f t="shared" ref="K18" si="3">IF(G18="○",2,IF(G18="△",1,0))</f>
        <v>0</v>
      </c>
    </row>
    <row r="19" spans="2:11" ht="50.25" customHeight="1">
      <c r="B19" s="192"/>
      <c r="C19" s="22" t="s">
        <v>106</v>
      </c>
      <c r="D19" s="48">
        <v>10</v>
      </c>
      <c r="E19" s="49" t="s">
        <v>124</v>
      </c>
      <c r="F19" s="27"/>
      <c r="G19" s="28"/>
      <c r="H19" s="91"/>
      <c r="I19" s="90"/>
      <c r="J19" s="106">
        <f t="shared" ref="J19:J26" si="4">IF(F19="○",2,IF(F19="△",1,0))</f>
        <v>0</v>
      </c>
      <c r="K19" s="106">
        <f t="shared" ref="K19:K26" si="5">IF(G19="○",2,IF(G19="△",1,0))</f>
        <v>0</v>
      </c>
    </row>
    <row r="20" spans="2:11" ht="50.25" customHeight="1">
      <c r="B20" s="193"/>
      <c r="C20" s="22" t="s">
        <v>107</v>
      </c>
      <c r="D20" s="48">
        <v>11</v>
      </c>
      <c r="E20" s="49" t="s">
        <v>125</v>
      </c>
      <c r="F20" s="27"/>
      <c r="G20" s="28"/>
      <c r="H20" s="91"/>
      <c r="I20" s="90"/>
      <c r="J20" s="106">
        <f t="shared" si="4"/>
        <v>0</v>
      </c>
      <c r="K20" s="106">
        <f t="shared" si="5"/>
        <v>0</v>
      </c>
    </row>
    <row r="21" spans="2:11" s="90" customFormat="1" ht="50.25" customHeight="1">
      <c r="B21" s="194" t="s">
        <v>108</v>
      </c>
      <c r="C21" s="22" t="s">
        <v>109</v>
      </c>
      <c r="D21" s="48">
        <v>12</v>
      </c>
      <c r="E21" s="49" t="s">
        <v>237</v>
      </c>
      <c r="F21" s="27"/>
      <c r="G21" s="28"/>
      <c r="H21" s="91"/>
      <c r="J21" s="106">
        <f t="shared" si="4"/>
        <v>0</v>
      </c>
      <c r="K21" s="106">
        <f t="shared" si="5"/>
        <v>0</v>
      </c>
    </row>
    <row r="22" spans="2:11" s="90" customFormat="1" ht="50.25" customHeight="1">
      <c r="B22" s="192"/>
      <c r="C22" s="22" t="s">
        <v>110</v>
      </c>
      <c r="D22" s="48">
        <v>13</v>
      </c>
      <c r="E22" s="49" t="s">
        <v>238</v>
      </c>
      <c r="F22" s="27"/>
      <c r="G22" s="28"/>
      <c r="H22" s="91"/>
      <c r="J22" s="106">
        <f t="shared" si="4"/>
        <v>0</v>
      </c>
      <c r="K22" s="106">
        <f t="shared" si="5"/>
        <v>0</v>
      </c>
    </row>
    <row r="23" spans="2:11" s="90" customFormat="1" ht="50.25" customHeight="1">
      <c r="B23" s="193"/>
      <c r="C23" s="22" t="s">
        <v>107</v>
      </c>
      <c r="D23" s="48">
        <v>14</v>
      </c>
      <c r="E23" s="49" t="s">
        <v>239</v>
      </c>
      <c r="F23" s="27"/>
      <c r="G23" s="28"/>
      <c r="H23" s="91"/>
      <c r="J23" s="106">
        <f t="shared" si="4"/>
        <v>0</v>
      </c>
      <c r="K23" s="106">
        <f t="shared" si="5"/>
        <v>0</v>
      </c>
    </row>
    <row r="24" spans="2:11" s="90" customFormat="1" ht="50.25" customHeight="1">
      <c r="B24" s="194" t="s">
        <v>111</v>
      </c>
      <c r="C24" s="22" t="s">
        <v>112</v>
      </c>
      <c r="D24" s="48">
        <v>15</v>
      </c>
      <c r="E24" s="49" t="s">
        <v>113</v>
      </c>
      <c r="F24" s="27"/>
      <c r="G24" s="28"/>
      <c r="H24" s="91"/>
      <c r="J24" s="106">
        <f t="shared" si="4"/>
        <v>0</v>
      </c>
      <c r="K24" s="106">
        <f t="shared" si="5"/>
        <v>0</v>
      </c>
    </row>
    <row r="25" spans="2:11" s="90" customFormat="1" ht="50.25" customHeight="1">
      <c r="B25" s="192"/>
      <c r="C25" s="22" t="s">
        <v>114</v>
      </c>
      <c r="D25" s="48">
        <v>16</v>
      </c>
      <c r="E25" s="49" t="s">
        <v>115</v>
      </c>
      <c r="F25" s="27"/>
      <c r="G25" s="28"/>
      <c r="H25" s="91"/>
      <c r="J25" s="106">
        <f t="shared" si="4"/>
        <v>0</v>
      </c>
      <c r="K25" s="106">
        <f t="shared" si="5"/>
        <v>0</v>
      </c>
    </row>
    <row r="26" spans="2:11" s="90" customFormat="1" ht="50.25" customHeight="1">
      <c r="B26" s="193"/>
      <c r="C26" s="22" t="s">
        <v>107</v>
      </c>
      <c r="D26" s="48">
        <v>17</v>
      </c>
      <c r="E26" s="49" t="s">
        <v>116</v>
      </c>
      <c r="F26" s="27"/>
      <c r="G26" s="28"/>
      <c r="H26" s="91"/>
      <c r="J26" s="106">
        <f t="shared" si="4"/>
        <v>0</v>
      </c>
      <c r="K26" s="106">
        <f t="shared" si="5"/>
        <v>0</v>
      </c>
    </row>
    <row r="27" spans="2:11" ht="13.5">
      <c r="B27" s="102" t="s">
        <v>0</v>
      </c>
      <c r="C27" s="102" t="s">
        <v>1</v>
      </c>
      <c r="D27" s="195" t="s">
        <v>2</v>
      </c>
      <c r="E27" s="196"/>
      <c r="F27" s="17" t="s">
        <v>16</v>
      </c>
      <c r="G27" s="25" t="s">
        <v>3</v>
      </c>
      <c r="H27" s="17" t="s">
        <v>117</v>
      </c>
    </row>
    <row r="28" spans="2:11" ht="50.25" customHeight="1">
      <c r="B28" s="197" t="s">
        <v>118</v>
      </c>
      <c r="C28" s="103" t="s">
        <v>112</v>
      </c>
      <c r="D28" s="48">
        <v>18</v>
      </c>
      <c r="E28" s="49" t="s">
        <v>119</v>
      </c>
      <c r="F28" s="27"/>
      <c r="G28" s="28"/>
      <c r="H28" s="91"/>
      <c r="I28" s="90"/>
      <c r="J28" s="106">
        <f t="shared" ref="J28" si="6">IF(F28="○",2,IF(F28="△",1,0))</f>
        <v>0</v>
      </c>
      <c r="K28" s="106">
        <f t="shared" ref="K28" si="7">IF(G28="○",2,IF(G28="△",1,0))</f>
        <v>0</v>
      </c>
    </row>
    <row r="29" spans="2:11" ht="50.25" customHeight="1">
      <c r="B29" s="198"/>
      <c r="C29" s="103" t="s">
        <v>120</v>
      </c>
      <c r="D29" s="48">
        <v>19</v>
      </c>
      <c r="E29" s="49" t="s">
        <v>121</v>
      </c>
      <c r="F29" s="27"/>
      <c r="G29" s="28"/>
      <c r="H29" s="91"/>
      <c r="I29" s="90"/>
      <c r="J29" s="106">
        <f t="shared" ref="J29:J30" si="8">IF(F29="○",2,IF(F29="△",1,0))</f>
        <v>0</v>
      </c>
      <c r="K29" s="106">
        <f t="shared" ref="K29:K30" si="9">IF(G29="○",2,IF(G29="△",1,0))</f>
        <v>0</v>
      </c>
    </row>
    <row r="30" spans="2:11" ht="50.25" customHeight="1">
      <c r="B30" s="199"/>
      <c r="C30" s="49" t="s">
        <v>122</v>
      </c>
      <c r="D30" s="48">
        <v>20</v>
      </c>
      <c r="E30" s="49" t="s">
        <v>195</v>
      </c>
      <c r="F30" s="27"/>
      <c r="G30" s="28"/>
      <c r="H30" s="91"/>
      <c r="I30" s="90"/>
      <c r="J30" s="106">
        <f t="shared" si="8"/>
        <v>0</v>
      </c>
      <c r="K30" s="106">
        <f t="shared" si="9"/>
        <v>0</v>
      </c>
    </row>
    <row r="31" spans="2:11" s="84" customFormat="1" ht="27">
      <c r="B31" s="94"/>
      <c r="C31" s="92"/>
      <c r="D31" s="95"/>
      <c r="F31" s="15" t="s">
        <v>8</v>
      </c>
      <c r="G31" s="16" t="s">
        <v>9</v>
      </c>
      <c r="H31" s="13" t="s">
        <v>10</v>
      </c>
    </row>
    <row r="32" spans="2:11" s="84" customFormat="1" ht="30" customHeight="1">
      <c r="B32" s="94"/>
      <c r="C32" s="39"/>
      <c r="D32" s="95"/>
      <c r="E32" s="14" t="s">
        <v>11</v>
      </c>
      <c r="F32" s="107">
        <f>COUNTIF($F$7:$F$30,"○")</f>
        <v>0</v>
      </c>
      <c r="G32" s="107">
        <f>COUNTIF($G$7:$G$30,"○")</f>
        <v>0</v>
      </c>
      <c r="H32" s="108" t="e">
        <f>G32/$G$35</f>
        <v>#DIV/0!</v>
      </c>
    </row>
    <row r="33" spans="2:8" s="84" customFormat="1" ht="30" customHeight="1">
      <c r="B33" s="94"/>
      <c r="C33" s="39"/>
      <c r="D33" s="95"/>
      <c r="E33" s="14" t="s">
        <v>12</v>
      </c>
      <c r="F33" s="107">
        <f>COUNTIF($F$7:$F$30,"△")</f>
        <v>0</v>
      </c>
      <c r="G33" s="107">
        <f>COUNTIF($G$7:$G$30,"△")</f>
        <v>0</v>
      </c>
      <c r="H33" s="108" t="e">
        <f t="shared" ref="H33:H34" si="10">G33/$G$35</f>
        <v>#DIV/0!</v>
      </c>
    </row>
    <row r="34" spans="2:8" s="84" customFormat="1" ht="30" customHeight="1" thickBot="1">
      <c r="B34" s="94"/>
      <c r="C34" s="39"/>
      <c r="D34" s="95"/>
      <c r="E34" s="14" t="s">
        <v>13</v>
      </c>
      <c r="F34" s="107">
        <f>COUNTIF($F$7:$F$30,"×")</f>
        <v>0</v>
      </c>
      <c r="G34" s="107">
        <f>COUNTIF($G$7:$G$30,"×")</f>
        <v>0</v>
      </c>
      <c r="H34" s="108" t="e">
        <f t="shared" si="10"/>
        <v>#DIV/0!</v>
      </c>
    </row>
    <row r="35" spans="2:8" s="84" customFormat="1" ht="30" customHeight="1" thickTop="1" thickBot="1">
      <c r="B35" s="94"/>
      <c r="C35" s="39"/>
      <c r="D35" s="95"/>
      <c r="E35" s="14" t="s">
        <v>14</v>
      </c>
      <c r="F35" s="96">
        <f>SUM(F32:F34)</f>
        <v>0</v>
      </c>
      <c r="G35" s="96">
        <f>SUM(G32:G34)</f>
        <v>0</v>
      </c>
      <c r="H35" s="109" t="e">
        <f>SUM(H32:H34)</f>
        <v>#DIV/0!</v>
      </c>
    </row>
    <row r="36" spans="2:8" ht="32.25" customHeight="1" thickTop="1">
      <c r="B36" s="94"/>
      <c r="C36" s="39"/>
    </row>
  </sheetData>
  <mergeCells count="12">
    <mergeCell ref="F1:H4"/>
    <mergeCell ref="D6:E6"/>
    <mergeCell ref="D17:E17"/>
    <mergeCell ref="B7:B8"/>
    <mergeCell ref="B9:B10"/>
    <mergeCell ref="B11:B12"/>
    <mergeCell ref="B13:B14"/>
    <mergeCell ref="B18:B20"/>
    <mergeCell ref="B21:B23"/>
    <mergeCell ref="B24:B26"/>
    <mergeCell ref="D27:E27"/>
    <mergeCell ref="B28:B30"/>
  </mergeCells>
  <phoneticPr fontId="3"/>
  <dataValidations count="1">
    <dataValidation type="list" allowBlank="1" showInputMessage="1" showErrorMessage="1" sqref="F7:G14 F18:G26 F28:G3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rowBreaks count="1" manualBreakCount="1">
    <brk id="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view="pageBreakPreview" zoomScale="85" zoomScaleNormal="100" zoomScaleSheetLayoutView="85" workbookViewId="0">
      <pane xSplit="1" ySplit="2" topLeftCell="B3" activePane="bottomRight" state="frozen"/>
      <selection activeCell="E15" sqref="E15:K15"/>
      <selection pane="topRight" activeCell="E15" sqref="E15:K15"/>
      <selection pane="bottomLeft" activeCell="E15" sqref="E15:K15"/>
      <selection pane="bottomRight"/>
    </sheetView>
  </sheetViews>
  <sheetFormatPr defaultRowHeight="12"/>
  <cols>
    <col min="1" max="1" width="28.5703125" style="84" customWidth="1"/>
    <col min="2" max="2" width="92.85546875" style="84" customWidth="1"/>
    <col min="3" max="3" width="10.7109375" style="84" customWidth="1"/>
    <col min="4" max="5" width="9.140625" style="84"/>
    <col min="6" max="6" width="30.85546875" style="84" customWidth="1"/>
    <col min="7" max="16384" width="9.140625" style="84"/>
  </cols>
  <sheetData>
    <row r="1" spans="1:7" ht="26.1" customHeight="1">
      <c r="A1" s="51" t="s">
        <v>78</v>
      </c>
    </row>
    <row r="2" spans="1:7" ht="26.1" customHeight="1">
      <c r="A2" s="29" t="s">
        <v>0</v>
      </c>
      <c r="B2" s="44" t="s">
        <v>19</v>
      </c>
      <c r="C2" s="45" t="s">
        <v>20</v>
      </c>
    </row>
    <row r="3" spans="1:7" ht="26.1" customHeight="1">
      <c r="A3" s="207" t="s">
        <v>64</v>
      </c>
      <c r="B3" s="32" t="s">
        <v>30</v>
      </c>
      <c r="C3" s="33"/>
      <c r="E3" s="206"/>
      <c r="F3" s="85"/>
      <c r="G3" s="86"/>
    </row>
    <row r="4" spans="1:7" ht="26.1" customHeight="1">
      <c r="A4" s="208"/>
      <c r="B4" s="34" t="s">
        <v>31</v>
      </c>
      <c r="C4" s="35"/>
      <c r="E4" s="206"/>
      <c r="F4" s="85"/>
      <c r="G4" s="86"/>
    </row>
    <row r="5" spans="1:7" ht="26.1" customHeight="1">
      <c r="A5" s="208"/>
      <c r="B5" s="34" t="s">
        <v>32</v>
      </c>
      <c r="C5" s="35"/>
      <c r="E5" s="206"/>
      <c r="F5" s="85"/>
      <c r="G5" s="86"/>
    </row>
    <row r="6" spans="1:7" ht="26.1" customHeight="1">
      <c r="A6" s="209" t="s">
        <v>79</v>
      </c>
      <c r="B6" s="32" t="s">
        <v>33</v>
      </c>
      <c r="C6" s="33"/>
      <c r="E6" s="98"/>
      <c r="F6" s="85"/>
      <c r="G6" s="86"/>
    </row>
    <row r="7" spans="1:7" ht="26.1" customHeight="1">
      <c r="A7" s="209"/>
      <c r="B7" s="34" t="s">
        <v>34</v>
      </c>
      <c r="C7" s="35"/>
      <c r="E7" s="98"/>
      <c r="F7" s="85"/>
      <c r="G7" s="86"/>
    </row>
    <row r="8" spans="1:7" ht="26.1" customHeight="1">
      <c r="A8" s="209"/>
      <c r="B8" s="34" t="s">
        <v>35</v>
      </c>
      <c r="C8" s="35"/>
      <c r="E8" s="205"/>
      <c r="F8" s="39"/>
      <c r="G8" s="86"/>
    </row>
    <row r="9" spans="1:7" ht="26.1" customHeight="1">
      <c r="A9" s="209"/>
      <c r="B9" s="34" t="s">
        <v>36</v>
      </c>
      <c r="C9" s="35"/>
      <c r="E9" s="205"/>
      <c r="F9" s="39"/>
      <c r="G9" s="86"/>
    </row>
    <row r="10" spans="1:7" ht="26.1" customHeight="1">
      <c r="A10" s="210" t="s">
        <v>80</v>
      </c>
      <c r="B10" s="37" t="s">
        <v>37</v>
      </c>
      <c r="C10" s="33"/>
      <c r="E10" s="205"/>
      <c r="F10" s="39"/>
      <c r="G10" s="86"/>
    </row>
    <row r="11" spans="1:7" ht="26.1" customHeight="1">
      <c r="A11" s="211"/>
      <c r="B11" s="42" t="s">
        <v>38</v>
      </c>
      <c r="C11" s="35"/>
      <c r="E11" s="99"/>
      <c r="F11" s="39"/>
      <c r="G11" s="86"/>
    </row>
    <row r="12" spans="1:7" ht="26.1" customHeight="1">
      <c r="A12" s="211"/>
      <c r="B12" s="42" t="s">
        <v>39</v>
      </c>
      <c r="C12" s="35"/>
      <c r="E12" s="205"/>
      <c r="F12" s="40"/>
      <c r="G12" s="86"/>
    </row>
    <row r="13" spans="1:7" ht="26.1" customHeight="1">
      <c r="A13" s="211"/>
      <c r="B13" s="42" t="s">
        <v>40</v>
      </c>
      <c r="C13" s="35"/>
      <c r="E13" s="205"/>
      <c r="F13" s="40"/>
      <c r="G13" s="86"/>
    </row>
    <row r="14" spans="1:7" ht="26.1" customHeight="1">
      <c r="A14" s="212"/>
      <c r="B14" s="53" t="s">
        <v>41</v>
      </c>
      <c r="C14" s="36"/>
      <c r="E14" s="205"/>
      <c r="F14" s="40"/>
      <c r="G14" s="86"/>
    </row>
    <row r="15" spans="1:7" ht="26.1" customHeight="1">
      <c r="A15" s="210" t="s">
        <v>53</v>
      </c>
      <c r="B15" s="37" t="s">
        <v>54</v>
      </c>
      <c r="C15" s="33"/>
      <c r="E15" s="99"/>
      <c r="F15" s="39"/>
      <c r="G15" s="86"/>
    </row>
    <row r="16" spans="1:7" ht="26.1" customHeight="1">
      <c r="A16" s="211"/>
      <c r="B16" s="42" t="s">
        <v>55</v>
      </c>
      <c r="C16" s="35"/>
      <c r="E16" s="99"/>
      <c r="F16" s="39"/>
      <c r="G16" s="86"/>
    </row>
    <row r="17" spans="1:7" ht="26.1" customHeight="1">
      <c r="A17" s="211"/>
      <c r="B17" s="42" t="s">
        <v>56</v>
      </c>
      <c r="C17" s="35"/>
      <c r="E17" s="205"/>
      <c r="F17" s="40"/>
      <c r="G17" s="86"/>
    </row>
    <row r="18" spans="1:7" ht="26.1" customHeight="1">
      <c r="A18" s="212"/>
      <c r="B18" s="53" t="s">
        <v>57</v>
      </c>
      <c r="C18" s="36"/>
      <c r="E18" s="205"/>
      <c r="F18" s="40"/>
      <c r="G18" s="86"/>
    </row>
    <row r="19" spans="1:7" ht="26.1" customHeight="1">
      <c r="C19" s="46" t="s">
        <v>21</v>
      </c>
      <c r="E19" s="86"/>
      <c r="F19" s="205"/>
      <c r="G19" s="39"/>
    </row>
    <row r="20" spans="1:7" ht="26.1" customHeight="1">
      <c r="A20" s="51" t="s">
        <v>102</v>
      </c>
      <c r="E20" s="86"/>
      <c r="F20" s="205"/>
      <c r="G20" s="39"/>
    </row>
    <row r="21" spans="1:7" ht="26.1" customHeight="1">
      <c r="A21" s="52" t="s">
        <v>0</v>
      </c>
      <c r="B21" s="30" t="s">
        <v>19</v>
      </c>
      <c r="C21" s="31" t="s">
        <v>20</v>
      </c>
      <c r="E21" s="86"/>
      <c r="F21" s="205"/>
      <c r="G21" s="39"/>
    </row>
    <row r="22" spans="1:7" ht="26.1" customHeight="1">
      <c r="A22" s="202" t="s">
        <v>104</v>
      </c>
      <c r="B22" s="32" t="s">
        <v>126</v>
      </c>
      <c r="C22" s="33"/>
      <c r="E22" s="86"/>
      <c r="F22" s="99"/>
      <c r="G22" s="23"/>
    </row>
    <row r="23" spans="1:7" ht="26.1" customHeight="1">
      <c r="A23" s="203"/>
      <c r="B23" s="34" t="s">
        <v>127</v>
      </c>
      <c r="C23" s="35"/>
      <c r="E23" s="86"/>
      <c r="F23" s="99"/>
      <c r="G23" s="39"/>
    </row>
    <row r="24" spans="1:7" ht="26.1" customHeight="1">
      <c r="A24" s="203"/>
      <c r="B24" s="68" t="s">
        <v>128</v>
      </c>
      <c r="C24" s="54"/>
      <c r="E24" s="86"/>
      <c r="F24" s="99"/>
      <c r="G24" s="39"/>
    </row>
    <row r="25" spans="1:7" ht="26.1" customHeight="1">
      <c r="A25" s="203"/>
      <c r="B25" s="68" t="s">
        <v>129</v>
      </c>
      <c r="C25" s="54"/>
      <c r="E25" s="86"/>
      <c r="F25" s="99"/>
      <c r="G25" s="39"/>
    </row>
    <row r="26" spans="1:7" ht="26.1" customHeight="1">
      <c r="A26" s="203"/>
      <c r="B26" s="68" t="s">
        <v>130</v>
      </c>
      <c r="C26" s="54"/>
      <c r="E26" s="86"/>
      <c r="F26" s="99"/>
      <c r="G26" s="39"/>
    </row>
    <row r="27" spans="1:7" ht="26.1" customHeight="1">
      <c r="A27" s="203"/>
      <c r="B27" s="68" t="s">
        <v>131</v>
      </c>
      <c r="C27" s="54"/>
      <c r="E27" s="86"/>
      <c r="F27" s="99"/>
      <c r="G27" s="39"/>
    </row>
    <row r="28" spans="1:7" ht="26.1" customHeight="1">
      <c r="A28" s="203"/>
      <c r="B28" s="68" t="s">
        <v>132</v>
      </c>
      <c r="C28" s="54"/>
      <c r="E28" s="86"/>
      <c r="F28" s="99"/>
      <c r="G28" s="39"/>
    </row>
    <row r="29" spans="1:7" ht="26.1" customHeight="1">
      <c r="A29" s="204"/>
      <c r="B29" s="55" t="s">
        <v>133</v>
      </c>
      <c r="C29" s="36"/>
      <c r="E29" s="86"/>
      <c r="F29" s="99"/>
      <c r="G29" s="41"/>
    </row>
    <row r="30" spans="1:7" ht="26.1" customHeight="1">
      <c r="A30" s="202" t="s">
        <v>108</v>
      </c>
      <c r="B30" s="32" t="s">
        <v>126</v>
      </c>
      <c r="C30" s="33"/>
      <c r="E30" s="86"/>
      <c r="F30" s="99"/>
      <c r="G30" s="23"/>
    </row>
    <row r="31" spans="1:7" ht="26.1" customHeight="1">
      <c r="A31" s="203"/>
      <c r="B31" s="101" t="s">
        <v>128</v>
      </c>
      <c r="C31" s="38"/>
      <c r="E31" s="86"/>
      <c r="F31" s="99"/>
      <c r="G31" s="23"/>
    </row>
    <row r="32" spans="1:7" ht="26.1" customHeight="1">
      <c r="A32" s="203"/>
      <c r="B32" s="101" t="s">
        <v>134</v>
      </c>
      <c r="C32" s="38"/>
      <c r="E32" s="86"/>
      <c r="F32" s="99"/>
      <c r="G32" s="23"/>
    </row>
    <row r="33" spans="1:7" ht="26.1" customHeight="1">
      <c r="A33" s="203"/>
      <c r="B33" s="101" t="s">
        <v>130</v>
      </c>
      <c r="C33" s="38"/>
      <c r="E33" s="86"/>
      <c r="F33" s="99"/>
      <c r="G33" s="23"/>
    </row>
    <row r="34" spans="1:7" ht="26.1" customHeight="1">
      <c r="A34" s="203"/>
      <c r="B34" s="101" t="s">
        <v>131</v>
      </c>
      <c r="C34" s="38"/>
      <c r="E34" s="86"/>
      <c r="F34" s="99"/>
      <c r="G34" s="23"/>
    </row>
    <row r="35" spans="1:7" ht="26.1" customHeight="1">
      <c r="A35" s="203"/>
      <c r="B35" s="34" t="s">
        <v>132</v>
      </c>
      <c r="C35" s="35"/>
      <c r="E35" s="86"/>
      <c r="F35" s="99"/>
      <c r="G35" s="39"/>
    </row>
    <row r="36" spans="1:7" ht="26.1" customHeight="1">
      <c r="A36" s="204"/>
      <c r="B36" s="69" t="s">
        <v>133</v>
      </c>
      <c r="C36" s="54"/>
      <c r="E36" s="86"/>
      <c r="F36" s="99"/>
      <c r="G36" s="39"/>
    </row>
    <row r="37" spans="1:7" ht="26.1" customHeight="1">
      <c r="A37" s="202" t="s">
        <v>111</v>
      </c>
      <c r="B37" s="32" t="s">
        <v>135</v>
      </c>
      <c r="C37" s="33"/>
      <c r="E37" s="86"/>
      <c r="F37" s="205"/>
      <c r="G37" s="39"/>
    </row>
    <row r="38" spans="1:7" ht="26.1" customHeight="1">
      <c r="A38" s="203"/>
      <c r="B38" s="34" t="s">
        <v>136</v>
      </c>
      <c r="C38" s="35"/>
      <c r="E38" s="86"/>
      <c r="F38" s="205"/>
      <c r="G38" s="39"/>
    </row>
    <row r="39" spans="1:7" ht="26.1" customHeight="1">
      <c r="A39" s="203"/>
      <c r="B39" s="34" t="s">
        <v>134</v>
      </c>
      <c r="C39" s="35"/>
      <c r="E39" s="86"/>
      <c r="F39" s="205"/>
      <c r="G39" s="39"/>
    </row>
    <row r="40" spans="1:7" ht="26.1" customHeight="1">
      <c r="A40" s="203"/>
      <c r="B40" s="34" t="s">
        <v>137</v>
      </c>
      <c r="C40" s="35"/>
      <c r="E40" s="86"/>
      <c r="F40" s="205"/>
      <c r="G40" s="39"/>
    </row>
    <row r="41" spans="1:7" ht="26.1" customHeight="1">
      <c r="A41" s="203"/>
      <c r="B41" s="34" t="s">
        <v>138</v>
      </c>
      <c r="C41" s="35"/>
      <c r="E41" s="86"/>
      <c r="F41" s="205"/>
      <c r="G41" s="41"/>
    </row>
    <row r="42" spans="1:7" ht="26.1" customHeight="1">
      <c r="A42" s="204"/>
      <c r="B42" s="69" t="s">
        <v>139</v>
      </c>
      <c r="C42" s="36"/>
      <c r="E42" s="86"/>
      <c r="F42" s="99"/>
      <c r="G42" s="41"/>
    </row>
    <row r="43" spans="1:7" ht="26.1" customHeight="1">
      <c r="A43" s="52" t="s">
        <v>0</v>
      </c>
      <c r="B43" s="30" t="s">
        <v>19</v>
      </c>
      <c r="C43" s="31" t="s">
        <v>20</v>
      </c>
      <c r="E43" s="86"/>
      <c r="F43" s="99"/>
      <c r="G43" s="39"/>
    </row>
    <row r="44" spans="1:7" ht="26.1" customHeight="1">
      <c r="A44" s="202" t="s">
        <v>140</v>
      </c>
      <c r="B44" s="32" t="s">
        <v>141</v>
      </c>
      <c r="C44" s="33"/>
      <c r="E44" s="86"/>
      <c r="F44" s="99"/>
      <c r="G44" s="23"/>
    </row>
    <row r="45" spans="1:7" ht="26.1" customHeight="1">
      <c r="A45" s="203"/>
      <c r="B45" s="101" t="s">
        <v>142</v>
      </c>
      <c r="C45" s="38"/>
      <c r="E45" s="86"/>
      <c r="F45" s="99"/>
      <c r="G45" s="23"/>
    </row>
    <row r="46" spans="1:7" ht="26.1" customHeight="1">
      <c r="A46" s="203"/>
      <c r="B46" s="101" t="s">
        <v>138</v>
      </c>
      <c r="C46" s="38"/>
      <c r="E46" s="86"/>
      <c r="F46" s="99"/>
      <c r="G46" s="23"/>
    </row>
    <row r="47" spans="1:7" ht="26.1" customHeight="1">
      <c r="A47" s="203"/>
      <c r="B47" s="34" t="s">
        <v>143</v>
      </c>
      <c r="C47" s="35"/>
      <c r="E47" s="86"/>
      <c r="F47" s="99"/>
      <c r="G47" s="39"/>
    </row>
    <row r="48" spans="1:7" ht="26.1" customHeight="1">
      <c r="A48" s="204"/>
      <c r="B48" s="55" t="s">
        <v>144</v>
      </c>
      <c r="C48" s="36"/>
      <c r="E48" s="86"/>
      <c r="F48" s="99"/>
      <c r="G48" s="41"/>
    </row>
    <row r="49" spans="1:3">
      <c r="A49" s="97"/>
      <c r="B49" s="97"/>
      <c r="C49" s="97"/>
    </row>
    <row r="50" spans="1:3">
      <c r="A50" s="86"/>
      <c r="B50" s="86"/>
      <c r="C50" s="86"/>
    </row>
  </sheetData>
  <mergeCells count="14">
    <mergeCell ref="A37:A42"/>
    <mergeCell ref="F37:F41"/>
    <mergeCell ref="A44:A48"/>
    <mergeCell ref="E3:E5"/>
    <mergeCell ref="A3:A5"/>
    <mergeCell ref="A6:A9"/>
    <mergeCell ref="E8:E10"/>
    <mergeCell ref="A10:A14"/>
    <mergeCell ref="E12:E14"/>
    <mergeCell ref="A15:A18"/>
    <mergeCell ref="E17:E18"/>
    <mergeCell ref="F19:F21"/>
    <mergeCell ref="A22:A29"/>
    <mergeCell ref="A30:A36"/>
  </mergeCells>
  <phoneticPr fontId="3"/>
  <printOptions horizontalCentered="1"/>
  <pageMargins left="0.59055118110236227" right="0.59055118110236227" top="0.43307086614173229" bottom="0.23622047244094491" header="0.31496062992125984" footer="0.19685039370078741"/>
  <pageSetup paperSize="9" scale="73" firstPageNumber="4" orientation="portrait" verticalDpi="300" r:id="rId1"/>
  <headerFooter alignWithMargins="0">
    <oddFooter>&amp;C&amp;P / &amp;N &amp;R&amp;"ＭＳ Ｐゴシック,標準"（&amp;"ARIAL,標準"C&amp;"ＭＳ Ｐゴシック,標準"）厚生労働省</oddFooter>
  </headerFooter>
  <rowBreaks count="1" manualBreakCount="1">
    <brk id="42"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2"/>
  <sheetViews>
    <sheetView view="pageBreakPreview" zoomScaleNormal="100" zoomScaleSheetLayoutView="100" workbookViewId="0">
      <selection activeCell="F77" sqref="F77"/>
    </sheetView>
  </sheetViews>
  <sheetFormatPr defaultColWidth="10.28515625" defaultRowHeight="13.5"/>
  <cols>
    <col min="1" max="1" width="8.5703125" style="81" customWidth="1"/>
    <col min="2" max="2" width="15.85546875" style="82" customWidth="1"/>
    <col min="3" max="3" width="2.42578125" style="82" customWidth="1"/>
    <col min="4" max="4" width="83.28515625" style="83" customWidth="1"/>
    <col min="5" max="256" width="10.28515625" style="79"/>
    <col min="257" max="257" width="8.5703125" style="79" customWidth="1"/>
    <col min="258" max="258" width="15.85546875" style="79" customWidth="1"/>
    <col min="259" max="259" width="2.42578125" style="79" customWidth="1"/>
    <col min="260" max="260" width="83.28515625" style="79" customWidth="1"/>
    <col min="261" max="512" width="10.28515625" style="79"/>
    <col min="513" max="513" width="8.5703125" style="79" customWidth="1"/>
    <col min="514" max="514" width="15.85546875" style="79" customWidth="1"/>
    <col min="515" max="515" width="2.42578125" style="79" customWidth="1"/>
    <col min="516" max="516" width="83.28515625" style="79" customWidth="1"/>
    <col min="517" max="768" width="10.28515625" style="79"/>
    <col min="769" max="769" width="8.5703125" style="79" customWidth="1"/>
    <col min="770" max="770" width="15.85546875" style="79" customWidth="1"/>
    <col min="771" max="771" width="2.42578125" style="79" customWidth="1"/>
    <col min="772" max="772" width="83.28515625" style="79" customWidth="1"/>
    <col min="773" max="1024" width="10.28515625" style="79"/>
    <col min="1025" max="1025" width="8.5703125" style="79" customWidth="1"/>
    <col min="1026" max="1026" width="15.85546875" style="79" customWidth="1"/>
    <col min="1027" max="1027" width="2.42578125" style="79" customWidth="1"/>
    <col min="1028" max="1028" width="83.28515625" style="79" customWidth="1"/>
    <col min="1029" max="1280" width="10.28515625" style="79"/>
    <col min="1281" max="1281" width="8.5703125" style="79" customWidth="1"/>
    <col min="1282" max="1282" width="15.85546875" style="79" customWidth="1"/>
    <col min="1283" max="1283" width="2.42578125" style="79" customWidth="1"/>
    <col min="1284" max="1284" width="83.28515625" style="79" customWidth="1"/>
    <col min="1285" max="1536" width="10.28515625" style="79"/>
    <col min="1537" max="1537" width="8.5703125" style="79" customWidth="1"/>
    <col min="1538" max="1538" width="15.85546875" style="79" customWidth="1"/>
    <col min="1539" max="1539" width="2.42578125" style="79" customWidth="1"/>
    <col min="1540" max="1540" width="83.28515625" style="79" customWidth="1"/>
    <col min="1541" max="1792" width="10.28515625" style="79"/>
    <col min="1793" max="1793" width="8.5703125" style="79" customWidth="1"/>
    <col min="1794" max="1794" width="15.85546875" style="79" customWidth="1"/>
    <col min="1795" max="1795" width="2.42578125" style="79" customWidth="1"/>
    <col min="1796" max="1796" width="83.28515625" style="79" customWidth="1"/>
    <col min="1797" max="2048" width="10.28515625" style="79"/>
    <col min="2049" max="2049" width="8.5703125" style="79" customWidth="1"/>
    <col min="2050" max="2050" width="15.85546875" style="79" customWidth="1"/>
    <col min="2051" max="2051" width="2.42578125" style="79" customWidth="1"/>
    <col min="2052" max="2052" width="83.28515625" style="79" customWidth="1"/>
    <col min="2053" max="2304" width="10.28515625" style="79"/>
    <col min="2305" max="2305" width="8.5703125" style="79" customWidth="1"/>
    <col min="2306" max="2306" width="15.85546875" style="79" customWidth="1"/>
    <col min="2307" max="2307" width="2.42578125" style="79" customWidth="1"/>
    <col min="2308" max="2308" width="83.28515625" style="79" customWidth="1"/>
    <col min="2309" max="2560" width="10.28515625" style="79"/>
    <col min="2561" max="2561" width="8.5703125" style="79" customWidth="1"/>
    <col min="2562" max="2562" width="15.85546875" style="79" customWidth="1"/>
    <col min="2563" max="2563" width="2.42578125" style="79" customWidth="1"/>
    <col min="2564" max="2564" width="83.28515625" style="79" customWidth="1"/>
    <col min="2565" max="2816" width="10.28515625" style="79"/>
    <col min="2817" max="2817" width="8.5703125" style="79" customWidth="1"/>
    <col min="2818" max="2818" width="15.85546875" style="79" customWidth="1"/>
    <col min="2819" max="2819" width="2.42578125" style="79" customWidth="1"/>
    <col min="2820" max="2820" width="83.28515625" style="79" customWidth="1"/>
    <col min="2821" max="3072" width="10.28515625" style="79"/>
    <col min="3073" max="3073" width="8.5703125" style="79" customWidth="1"/>
    <col min="3074" max="3074" width="15.85546875" style="79" customWidth="1"/>
    <col min="3075" max="3075" width="2.42578125" style="79" customWidth="1"/>
    <col min="3076" max="3076" width="83.28515625" style="79" customWidth="1"/>
    <col min="3077" max="3328" width="10.28515625" style="79"/>
    <col min="3329" max="3329" width="8.5703125" style="79" customWidth="1"/>
    <col min="3330" max="3330" width="15.85546875" style="79" customWidth="1"/>
    <col min="3331" max="3331" width="2.42578125" style="79" customWidth="1"/>
    <col min="3332" max="3332" width="83.28515625" style="79" customWidth="1"/>
    <col min="3333" max="3584" width="10.28515625" style="79"/>
    <col min="3585" max="3585" width="8.5703125" style="79" customWidth="1"/>
    <col min="3586" max="3586" width="15.85546875" style="79" customWidth="1"/>
    <col min="3587" max="3587" width="2.42578125" style="79" customWidth="1"/>
    <col min="3588" max="3588" width="83.28515625" style="79" customWidth="1"/>
    <col min="3589" max="3840" width="10.28515625" style="79"/>
    <col min="3841" max="3841" width="8.5703125" style="79" customWidth="1"/>
    <col min="3842" max="3842" width="15.85546875" style="79" customWidth="1"/>
    <col min="3843" max="3843" width="2.42578125" style="79" customWidth="1"/>
    <col min="3844" max="3844" width="83.28515625" style="79" customWidth="1"/>
    <col min="3845" max="4096" width="10.28515625" style="79"/>
    <col min="4097" max="4097" width="8.5703125" style="79" customWidth="1"/>
    <col min="4098" max="4098" width="15.85546875" style="79" customWidth="1"/>
    <col min="4099" max="4099" width="2.42578125" style="79" customWidth="1"/>
    <col min="4100" max="4100" width="83.28515625" style="79" customWidth="1"/>
    <col min="4101" max="4352" width="10.28515625" style="79"/>
    <col min="4353" max="4353" width="8.5703125" style="79" customWidth="1"/>
    <col min="4354" max="4354" width="15.85546875" style="79" customWidth="1"/>
    <col min="4355" max="4355" width="2.42578125" style="79" customWidth="1"/>
    <col min="4356" max="4356" width="83.28515625" style="79" customWidth="1"/>
    <col min="4357" max="4608" width="10.28515625" style="79"/>
    <col min="4609" max="4609" width="8.5703125" style="79" customWidth="1"/>
    <col min="4610" max="4610" width="15.85546875" style="79" customWidth="1"/>
    <col min="4611" max="4611" width="2.42578125" style="79" customWidth="1"/>
    <col min="4612" max="4612" width="83.28515625" style="79" customWidth="1"/>
    <col min="4613" max="4864" width="10.28515625" style="79"/>
    <col min="4865" max="4865" width="8.5703125" style="79" customWidth="1"/>
    <col min="4866" max="4866" width="15.85546875" style="79" customWidth="1"/>
    <col min="4867" max="4867" width="2.42578125" style="79" customWidth="1"/>
    <col min="4868" max="4868" width="83.28515625" style="79" customWidth="1"/>
    <col min="4869" max="5120" width="10.28515625" style="79"/>
    <col min="5121" max="5121" width="8.5703125" style="79" customWidth="1"/>
    <col min="5122" max="5122" width="15.85546875" style="79" customWidth="1"/>
    <col min="5123" max="5123" width="2.42578125" style="79" customWidth="1"/>
    <col min="5124" max="5124" width="83.28515625" style="79" customWidth="1"/>
    <col min="5125" max="5376" width="10.28515625" style="79"/>
    <col min="5377" max="5377" width="8.5703125" style="79" customWidth="1"/>
    <col min="5378" max="5378" width="15.85546875" style="79" customWidth="1"/>
    <col min="5379" max="5379" width="2.42578125" style="79" customWidth="1"/>
    <col min="5380" max="5380" width="83.28515625" style="79" customWidth="1"/>
    <col min="5381" max="5632" width="10.28515625" style="79"/>
    <col min="5633" max="5633" width="8.5703125" style="79" customWidth="1"/>
    <col min="5634" max="5634" width="15.85546875" style="79" customWidth="1"/>
    <col min="5635" max="5635" width="2.42578125" style="79" customWidth="1"/>
    <col min="5636" max="5636" width="83.28515625" style="79" customWidth="1"/>
    <col min="5637" max="5888" width="10.28515625" style="79"/>
    <col min="5889" max="5889" width="8.5703125" style="79" customWidth="1"/>
    <col min="5890" max="5890" width="15.85546875" style="79" customWidth="1"/>
    <col min="5891" max="5891" width="2.42578125" style="79" customWidth="1"/>
    <col min="5892" max="5892" width="83.28515625" style="79" customWidth="1"/>
    <col min="5893" max="6144" width="10.28515625" style="79"/>
    <col min="6145" max="6145" width="8.5703125" style="79" customWidth="1"/>
    <col min="6146" max="6146" width="15.85546875" style="79" customWidth="1"/>
    <col min="6147" max="6147" width="2.42578125" style="79" customWidth="1"/>
    <col min="6148" max="6148" width="83.28515625" style="79" customWidth="1"/>
    <col min="6149" max="6400" width="10.28515625" style="79"/>
    <col min="6401" max="6401" width="8.5703125" style="79" customWidth="1"/>
    <col min="6402" max="6402" width="15.85546875" style="79" customWidth="1"/>
    <col min="6403" max="6403" width="2.42578125" style="79" customWidth="1"/>
    <col min="6404" max="6404" width="83.28515625" style="79" customWidth="1"/>
    <col min="6405" max="6656" width="10.28515625" style="79"/>
    <col min="6657" max="6657" width="8.5703125" style="79" customWidth="1"/>
    <col min="6658" max="6658" width="15.85546875" style="79" customWidth="1"/>
    <col min="6659" max="6659" width="2.42578125" style="79" customWidth="1"/>
    <col min="6660" max="6660" width="83.28515625" style="79" customWidth="1"/>
    <col min="6661" max="6912" width="10.28515625" style="79"/>
    <col min="6913" max="6913" width="8.5703125" style="79" customWidth="1"/>
    <col min="6914" max="6914" width="15.85546875" style="79" customWidth="1"/>
    <col min="6915" max="6915" width="2.42578125" style="79" customWidth="1"/>
    <col min="6916" max="6916" width="83.28515625" style="79" customWidth="1"/>
    <col min="6917" max="7168" width="10.28515625" style="79"/>
    <col min="7169" max="7169" width="8.5703125" style="79" customWidth="1"/>
    <col min="7170" max="7170" width="15.85546875" style="79" customWidth="1"/>
    <col min="7171" max="7171" width="2.42578125" style="79" customWidth="1"/>
    <col min="7172" max="7172" width="83.28515625" style="79" customWidth="1"/>
    <col min="7173" max="7424" width="10.28515625" style="79"/>
    <col min="7425" max="7425" width="8.5703125" style="79" customWidth="1"/>
    <col min="7426" max="7426" width="15.85546875" style="79" customWidth="1"/>
    <col min="7427" max="7427" width="2.42578125" style="79" customWidth="1"/>
    <col min="7428" max="7428" width="83.28515625" style="79" customWidth="1"/>
    <col min="7429" max="7680" width="10.28515625" style="79"/>
    <col min="7681" max="7681" width="8.5703125" style="79" customWidth="1"/>
    <col min="7682" max="7682" width="15.85546875" style="79" customWidth="1"/>
    <col min="7683" max="7683" width="2.42578125" style="79" customWidth="1"/>
    <col min="7684" max="7684" width="83.28515625" style="79" customWidth="1"/>
    <col min="7685" max="7936" width="10.28515625" style="79"/>
    <col min="7937" max="7937" width="8.5703125" style="79" customWidth="1"/>
    <col min="7938" max="7938" width="15.85546875" style="79" customWidth="1"/>
    <col min="7939" max="7939" width="2.42578125" style="79" customWidth="1"/>
    <col min="7940" max="7940" width="83.28515625" style="79" customWidth="1"/>
    <col min="7941" max="8192" width="10.28515625" style="79"/>
    <col min="8193" max="8193" width="8.5703125" style="79" customWidth="1"/>
    <col min="8194" max="8194" width="15.85546875" style="79" customWidth="1"/>
    <col min="8195" max="8195" width="2.42578125" style="79" customWidth="1"/>
    <col min="8196" max="8196" width="83.28515625" style="79" customWidth="1"/>
    <col min="8197" max="8448" width="10.28515625" style="79"/>
    <col min="8449" max="8449" width="8.5703125" style="79" customWidth="1"/>
    <col min="8450" max="8450" width="15.85546875" style="79" customWidth="1"/>
    <col min="8451" max="8451" width="2.42578125" style="79" customWidth="1"/>
    <col min="8452" max="8452" width="83.28515625" style="79" customWidth="1"/>
    <col min="8453" max="8704" width="10.28515625" style="79"/>
    <col min="8705" max="8705" width="8.5703125" style="79" customWidth="1"/>
    <col min="8706" max="8706" width="15.85546875" style="79" customWidth="1"/>
    <col min="8707" max="8707" width="2.42578125" style="79" customWidth="1"/>
    <col min="8708" max="8708" width="83.28515625" style="79" customWidth="1"/>
    <col min="8709" max="8960" width="10.28515625" style="79"/>
    <col min="8961" max="8961" width="8.5703125" style="79" customWidth="1"/>
    <col min="8962" max="8962" width="15.85546875" style="79" customWidth="1"/>
    <col min="8963" max="8963" width="2.42578125" style="79" customWidth="1"/>
    <col min="8964" max="8964" width="83.28515625" style="79" customWidth="1"/>
    <col min="8965" max="9216" width="10.28515625" style="79"/>
    <col min="9217" max="9217" width="8.5703125" style="79" customWidth="1"/>
    <col min="9218" max="9218" width="15.85546875" style="79" customWidth="1"/>
    <col min="9219" max="9219" width="2.42578125" style="79" customWidth="1"/>
    <col min="9220" max="9220" width="83.28515625" style="79" customWidth="1"/>
    <col min="9221" max="9472" width="10.28515625" style="79"/>
    <col min="9473" max="9473" width="8.5703125" style="79" customWidth="1"/>
    <col min="9474" max="9474" width="15.85546875" style="79" customWidth="1"/>
    <col min="9475" max="9475" width="2.42578125" style="79" customWidth="1"/>
    <col min="9476" max="9476" width="83.28515625" style="79" customWidth="1"/>
    <col min="9477" max="9728" width="10.28515625" style="79"/>
    <col min="9729" max="9729" width="8.5703125" style="79" customWidth="1"/>
    <col min="9730" max="9730" width="15.85546875" style="79" customWidth="1"/>
    <col min="9731" max="9731" width="2.42578125" style="79" customWidth="1"/>
    <col min="9732" max="9732" width="83.28515625" style="79" customWidth="1"/>
    <col min="9733" max="9984" width="10.28515625" style="79"/>
    <col min="9985" max="9985" width="8.5703125" style="79" customWidth="1"/>
    <col min="9986" max="9986" width="15.85546875" style="79" customWidth="1"/>
    <col min="9987" max="9987" width="2.42578125" style="79" customWidth="1"/>
    <col min="9988" max="9988" width="83.28515625" style="79" customWidth="1"/>
    <col min="9989" max="10240" width="10.28515625" style="79"/>
    <col min="10241" max="10241" width="8.5703125" style="79" customWidth="1"/>
    <col min="10242" max="10242" width="15.85546875" style="79" customWidth="1"/>
    <col min="10243" max="10243" width="2.42578125" style="79" customWidth="1"/>
    <col min="10244" max="10244" width="83.28515625" style="79" customWidth="1"/>
    <col min="10245" max="10496" width="10.28515625" style="79"/>
    <col min="10497" max="10497" width="8.5703125" style="79" customWidth="1"/>
    <col min="10498" max="10498" width="15.85546875" style="79" customWidth="1"/>
    <col min="10499" max="10499" width="2.42578125" style="79" customWidth="1"/>
    <col min="10500" max="10500" width="83.28515625" style="79" customWidth="1"/>
    <col min="10501" max="10752" width="10.28515625" style="79"/>
    <col min="10753" max="10753" width="8.5703125" style="79" customWidth="1"/>
    <col min="10754" max="10754" width="15.85546875" style="79" customWidth="1"/>
    <col min="10755" max="10755" width="2.42578125" style="79" customWidth="1"/>
    <col min="10756" max="10756" width="83.28515625" style="79" customWidth="1"/>
    <col min="10757" max="11008" width="10.28515625" style="79"/>
    <col min="11009" max="11009" width="8.5703125" style="79" customWidth="1"/>
    <col min="11010" max="11010" width="15.85546875" style="79" customWidth="1"/>
    <col min="11011" max="11011" width="2.42578125" style="79" customWidth="1"/>
    <col min="11012" max="11012" width="83.28515625" style="79" customWidth="1"/>
    <col min="11013" max="11264" width="10.28515625" style="79"/>
    <col min="11265" max="11265" width="8.5703125" style="79" customWidth="1"/>
    <col min="11266" max="11266" width="15.85546875" style="79" customWidth="1"/>
    <col min="11267" max="11267" width="2.42578125" style="79" customWidth="1"/>
    <col min="11268" max="11268" width="83.28515625" style="79" customWidth="1"/>
    <col min="11269" max="11520" width="10.28515625" style="79"/>
    <col min="11521" max="11521" width="8.5703125" style="79" customWidth="1"/>
    <col min="11522" max="11522" width="15.85546875" style="79" customWidth="1"/>
    <col min="11523" max="11523" width="2.42578125" style="79" customWidth="1"/>
    <col min="11524" max="11524" width="83.28515625" style="79" customWidth="1"/>
    <col min="11525" max="11776" width="10.28515625" style="79"/>
    <col min="11777" max="11777" width="8.5703125" style="79" customWidth="1"/>
    <col min="11778" max="11778" width="15.85546875" style="79" customWidth="1"/>
    <col min="11779" max="11779" width="2.42578125" style="79" customWidth="1"/>
    <col min="11780" max="11780" width="83.28515625" style="79" customWidth="1"/>
    <col min="11781" max="12032" width="10.28515625" style="79"/>
    <col min="12033" max="12033" width="8.5703125" style="79" customWidth="1"/>
    <col min="12034" max="12034" width="15.85546875" style="79" customWidth="1"/>
    <col min="12035" max="12035" width="2.42578125" style="79" customWidth="1"/>
    <col min="12036" max="12036" width="83.28515625" style="79" customWidth="1"/>
    <col min="12037" max="12288" width="10.28515625" style="79"/>
    <col min="12289" max="12289" width="8.5703125" style="79" customWidth="1"/>
    <col min="12290" max="12290" width="15.85546875" style="79" customWidth="1"/>
    <col min="12291" max="12291" width="2.42578125" style="79" customWidth="1"/>
    <col min="12292" max="12292" width="83.28515625" style="79" customWidth="1"/>
    <col min="12293" max="12544" width="10.28515625" style="79"/>
    <col min="12545" max="12545" width="8.5703125" style="79" customWidth="1"/>
    <col min="12546" max="12546" width="15.85546875" style="79" customWidth="1"/>
    <col min="12547" max="12547" width="2.42578125" style="79" customWidth="1"/>
    <col min="12548" max="12548" width="83.28515625" style="79" customWidth="1"/>
    <col min="12549" max="12800" width="10.28515625" style="79"/>
    <col min="12801" max="12801" width="8.5703125" style="79" customWidth="1"/>
    <col min="12802" max="12802" width="15.85546875" style="79" customWidth="1"/>
    <col min="12803" max="12803" width="2.42578125" style="79" customWidth="1"/>
    <col min="12804" max="12804" width="83.28515625" style="79" customWidth="1"/>
    <col min="12805" max="13056" width="10.28515625" style="79"/>
    <col min="13057" max="13057" width="8.5703125" style="79" customWidth="1"/>
    <col min="13058" max="13058" width="15.85546875" style="79" customWidth="1"/>
    <col min="13059" max="13059" width="2.42578125" style="79" customWidth="1"/>
    <col min="13060" max="13060" width="83.28515625" style="79" customWidth="1"/>
    <col min="13061" max="13312" width="10.28515625" style="79"/>
    <col min="13313" max="13313" width="8.5703125" style="79" customWidth="1"/>
    <col min="13314" max="13314" width="15.85546875" style="79" customWidth="1"/>
    <col min="13315" max="13315" width="2.42578125" style="79" customWidth="1"/>
    <col min="13316" max="13316" width="83.28515625" style="79" customWidth="1"/>
    <col min="13317" max="13568" width="10.28515625" style="79"/>
    <col min="13569" max="13569" width="8.5703125" style="79" customWidth="1"/>
    <col min="13570" max="13570" width="15.85546875" style="79" customWidth="1"/>
    <col min="13571" max="13571" width="2.42578125" style="79" customWidth="1"/>
    <col min="13572" max="13572" width="83.28515625" style="79" customWidth="1"/>
    <col min="13573" max="13824" width="10.28515625" style="79"/>
    <col min="13825" max="13825" width="8.5703125" style="79" customWidth="1"/>
    <col min="13826" max="13826" width="15.85546875" style="79" customWidth="1"/>
    <col min="13827" max="13827" width="2.42578125" style="79" customWidth="1"/>
    <col min="13828" max="13828" width="83.28515625" style="79" customWidth="1"/>
    <col min="13829" max="14080" width="10.28515625" style="79"/>
    <col min="14081" max="14081" width="8.5703125" style="79" customWidth="1"/>
    <col min="14082" max="14082" width="15.85546875" style="79" customWidth="1"/>
    <col min="14083" max="14083" width="2.42578125" style="79" customWidth="1"/>
    <col min="14084" max="14084" width="83.28515625" style="79" customWidth="1"/>
    <col min="14085" max="14336" width="10.28515625" style="79"/>
    <col min="14337" max="14337" width="8.5703125" style="79" customWidth="1"/>
    <col min="14338" max="14338" width="15.85546875" style="79" customWidth="1"/>
    <col min="14339" max="14339" width="2.42578125" style="79" customWidth="1"/>
    <col min="14340" max="14340" width="83.28515625" style="79" customWidth="1"/>
    <col min="14341" max="14592" width="10.28515625" style="79"/>
    <col min="14593" max="14593" width="8.5703125" style="79" customWidth="1"/>
    <col min="14594" max="14594" width="15.85546875" style="79" customWidth="1"/>
    <col min="14595" max="14595" width="2.42578125" style="79" customWidth="1"/>
    <col min="14596" max="14596" width="83.28515625" style="79" customWidth="1"/>
    <col min="14597" max="14848" width="10.28515625" style="79"/>
    <col min="14849" max="14849" width="8.5703125" style="79" customWidth="1"/>
    <col min="14850" max="14850" width="15.85546875" style="79" customWidth="1"/>
    <col min="14851" max="14851" width="2.42578125" style="79" customWidth="1"/>
    <col min="14852" max="14852" width="83.28515625" style="79" customWidth="1"/>
    <col min="14853" max="15104" width="10.28515625" style="79"/>
    <col min="15105" max="15105" width="8.5703125" style="79" customWidth="1"/>
    <col min="15106" max="15106" width="15.85546875" style="79" customWidth="1"/>
    <col min="15107" max="15107" width="2.42578125" style="79" customWidth="1"/>
    <col min="15108" max="15108" width="83.28515625" style="79" customWidth="1"/>
    <col min="15109" max="15360" width="10.28515625" style="79"/>
    <col min="15361" max="15361" width="8.5703125" style="79" customWidth="1"/>
    <col min="15362" max="15362" width="15.85546875" style="79" customWidth="1"/>
    <col min="15363" max="15363" width="2.42578125" style="79" customWidth="1"/>
    <col min="15364" max="15364" width="83.28515625" style="79" customWidth="1"/>
    <col min="15365" max="15616" width="10.28515625" style="79"/>
    <col min="15617" max="15617" width="8.5703125" style="79" customWidth="1"/>
    <col min="15618" max="15618" width="15.85546875" style="79" customWidth="1"/>
    <col min="15619" max="15619" width="2.42578125" style="79" customWidth="1"/>
    <col min="15620" max="15620" width="83.28515625" style="79" customWidth="1"/>
    <col min="15621" max="15872" width="10.28515625" style="79"/>
    <col min="15873" max="15873" width="8.5703125" style="79" customWidth="1"/>
    <col min="15874" max="15874" width="15.85546875" style="79" customWidth="1"/>
    <col min="15875" max="15875" width="2.42578125" style="79" customWidth="1"/>
    <col min="15876" max="15876" width="83.28515625" style="79" customWidth="1"/>
    <col min="15877" max="16128" width="10.28515625" style="79"/>
    <col min="16129" max="16129" width="8.5703125" style="79" customWidth="1"/>
    <col min="16130" max="16130" width="15.85546875" style="79" customWidth="1"/>
    <col min="16131" max="16131" width="2.42578125" style="79" customWidth="1"/>
    <col min="16132" max="16132" width="83.28515625" style="79" customWidth="1"/>
    <col min="16133" max="16384" width="10.28515625" style="79"/>
  </cols>
  <sheetData>
    <row r="1" spans="1:4" ht="17.25">
      <c r="A1" s="219" t="s">
        <v>103</v>
      </c>
      <c r="B1" s="219"/>
      <c r="C1" s="219"/>
      <c r="D1" s="219"/>
    </row>
    <row r="3" spans="1:4" s="80" customFormat="1" ht="12" customHeight="1">
      <c r="A3" s="220" t="s">
        <v>44</v>
      </c>
      <c r="B3" s="221"/>
      <c r="C3" s="221"/>
      <c r="D3" s="222"/>
    </row>
    <row r="4" spans="1:4" s="56" customFormat="1" ht="12">
      <c r="A4" s="57" t="s">
        <v>0</v>
      </c>
      <c r="B4" s="100" t="s">
        <v>1</v>
      </c>
      <c r="C4" s="223" t="s">
        <v>2</v>
      </c>
      <c r="D4" s="224"/>
    </row>
    <row r="5" spans="1:4" s="56" customFormat="1" ht="15" customHeight="1">
      <c r="A5" s="213" t="s">
        <v>82</v>
      </c>
      <c r="B5" s="225" t="s">
        <v>83</v>
      </c>
      <c r="C5" s="70" t="s">
        <v>43</v>
      </c>
      <c r="D5" s="59" t="s">
        <v>58</v>
      </c>
    </row>
    <row r="6" spans="1:4" s="56" customFormat="1" ht="27.75" customHeight="1">
      <c r="A6" s="214"/>
      <c r="B6" s="226"/>
      <c r="C6" s="71" t="s">
        <v>84</v>
      </c>
      <c r="D6" s="60" t="s">
        <v>59</v>
      </c>
    </row>
    <row r="7" spans="1:4" s="56" customFormat="1" ht="27.75" customHeight="1">
      <c r="A7" s="214"/>
      <c r="B7" s="226"/>
      <c r="C7" s="71" t="s">
        <v>84</v>
      </c>
      <c r="D7" s="61" t="s">
        <v>60</v>
      </c>
    </row>
    <row r="8" spans="1:4" s="56" customFormat="1" ht="27.75" customHeight="1">
      <c r="A8" s="214"/>
      <c r="B8" s="227" t="s">
        <v>27</v>
      </c>
      <c r="C8" s="72" t="s">
        <v>43</v>
      </c>
      <c r="D8" s="59" t="s">
        <v>61</v>
      </c>
    </row>
    <row r="9" spans="1:4" s="56" customFormat="1" ht="25.5" customHeight="1">
      <c r="A9" s="214"/>
      <c r="B9" s="228"/>
      <c r="C9" s="73" t="s">
        <v>43</v>
      </c>
      <c r="D9" s="60" t="s">
        <v>62</v>
      </c>
    </row>
    <row r="10" spans="1:4" s="56" customFormat="1" ht="15" customHeight="1">
      <c r="A10" s="215"/>
      <c r="B10" s="229"/>
      <c r="C10" s="74" t="s">
        <v>84</v>
      </c>
      <c r="D10" s="62" t="s">
        <v>63</v>
      </c>
    </row>
    <row r="11" spans="1:4" s="56" customFormat="1" ht="37.5" customHeight="1">
      <c r="A11" s="213" t="s">
        <v>85</v>
      </c>
      <c r="B11" s="225" t="s">
        <v>28</v>
      </c>
      <c r="C11" s="71" t="s">
        <v>43</v>
      </c>
      <c r="D11" s="59" t="s">
        <v>196</v>
      </c>
    </row>
    <row r="12" spans="1:4" s="56" customFormat="1" ht="16.5" customHeight="1">
      <c r="A12" s="214"/>
      <c r="B12" s="226"/>
      <c r="C12" s="71" t="s">
        <v>43</v>
      </c>
      <c r="D12" s="60" t="s">
        <v>65</v>
      </c>
    </row>
    <row r="13" spans="1:4" s="56" customFormat="1" ht="17.25" customHeight="1">
      <c r="A13" s="214"/>
      <c r="B13" s="226"/>
      <c r="C13" s="71" t="s">
        <v>84</v>
      </c>
      <c r="D13" s="61" t="s">
        <v>66</v>
      </c>
    </row>
    <row r="14" spans="1:4" s="56" customFormat="1" ht="24.75" customHeight="1">
      <c r="A14" s="214"/>
      <c r="B14" s="226"/>
      <c r="C14" s="71" t="s">
        <v>84</v>
      </c>
      <c r="D14" s="60" t="s">
        <v>67</v>
      </c>
    </row>
    <row r="15" spans="1:4" s="56" customFormat="1" ht="24.75" customHeight="1">
      <c r="A15" s="214"/>
      <c r="B15" s="227" t="s">
        <v>45</v>
      </c>
      <c r="C15" s="72" t="s">
        <v>43</v>
      </c>
      <c r="D15" s="59" t="s">
        <v>193</v>
      </c>
    </row>
    <row r="16" spans="1:4" s="56" customFormat="1" ht="27.75" customHeight="1">
      <c r="A16" s="214"/>
      <c r="B16" s="228"/>
      <c r="C16" s="73" t="s">
        <v>43</v>
      </c>
      <c r="D16" s="61" t="s">
        <v>197</v>
      </c>
    </row>
    <row r="17" spans="1:4" s="56" customFormat="1" ht="16.5" customHeight="1">
      <c r="A17" s="214"/>
      <c r="B17" s="228"/>
      <c r="C17" s="73" t="s">
        <v>43</v>
      </c>
      <c r="D17" s="60" t="s">
        <v>68</v>
      </c>
    </row>
    <row r="18" spans="1:4" s="56" customFormat="1" ht="12" customHeight="1">
      <c r="A18" s="213" t="s">
        <v>86</v>
      </c>
      <c r="B18" s="225" t="s">
        <v>87</v>
      </c>
      <c r="C18" s="70" t="s">
        <v>43</v>
      </c>
      <c r="D18" s="59" t="s">
        <v>69</v>
      </c>
    </row>
    <row r="19" spans="1:4" s="56" customFormat="1" ht="24.75" customHeight="1">
      <c r="A19" s="214"/>
      <c r="B19" s="226"/>
      <c r="C19" s="71" t="s">
        <v>43</v>
      </c>
      <c r="D19" s="60" t="s">
        <v>70</v>
      </c>
    </row>
    <row r="20" spans="1:4" s="56" customFormat="1" ht="12.75" customHeight="1">
      <c r="A20" s="214"/>
      <c r="B20" s="226"/>
      <c r="C20" s="78" t="s">
        <v>84</v>
      </c>
      <c r="D20" s="62" t="s">
        <v>71</v>
      </c>
    </row>
    <row r="21" spans="1:4" s="56" customFormat="1" ht="27.75" customHeight="1">
      <c r="A21" s="214"/>
      <c r="B21" s="227" t="s">
        <v>88</v>
      </c>
      <c r="C21" s="72" t="s">
        <v>43</v>
      </c>
      <c r="D21" s="66" t="s">
        <v>72</v>
      </c>
    </row>
    <row r="22" spans="1:4" s="56" customFormat="1" ht="27.75" customHeight="1">
      <c r="A22" s="215"/>
      <c r="B22" s="229"/>
      <c r="C22" s="74" t="s">
        <v>43</v>
      </c>
      <c r="D22" s="62" t="s">
        <v>73</v>
      </c>
    </row>
    <row r="23" spans="1:4" s="56" customFormat="1" ht="24.75" customHeight="1">
      <c r="A23" s="213" t="s">
        <v>53</v>
      </c>
      <c r="B23" s="225" t="s">
        <v>74</v>
      </c>
      <c r="C23" s="75" t="s">
        <v>43</v>
      </c>
      <c r="D23" s="66" t="s">
        <v>89</v>
      </c>
    </row>
    <row r="24" spans="1:4" s="56" customFormat="1" ht="16.5" customHeight="1">
      <c r="A24" s="214"/>
      <c r="B24" s="226"/>
      <c r="C24" s="76" t="s">
        <v>43</v>
      </c>
      <c r="D24" s="61" t="s">
        <v>90</v>
      </c>
    </row>
    <row r="25" spans="1:4" s="56" customFormat="1" ht="16.5" customHeight="1">
      <c r="A25" s="214"/>
      <c r="B25" s="226"/>
      <c r="C25" s="76" t="s">
        <v>43</v>
      </c>
      <c r="D25" s="61" t="s">
        <v>91</v>
      </c>
    </row>
    <row r="26" spans="1:4" s="56" customFormat="1" ht="24.75" customHeight="1">
      <c r="A26" s="214"/>
      <c r="B26" s="226"/>
      <c r="C26" s="76" t="s">
        <v>43</v>
      </c>
      <c r="D26" s="61" t="s">
        <v>92</v>
      </c>
    </row>
    <row r="27" spans="1:4" s="56" customFormat="1" ht="24.75" customHeight="1">
      <c r="A27" s="214"/>
      <c r="B27" s="230"/>
      <c r="C27" s="77" t="s">
        <v>43</v>
      </c>
      <c r="D27" s="67" t="s">
        <v>93</v>
      </c>
    </row>
    <row r="28" spans="1:4" s="56" customFormat="1" ht="16.5" customHeight="1">
      <c r="A28" s="214"/>
      <c r="B28" s="231" t="s">
        <v>52</v>
      </c>
      <c r="C28" s="75" t="s">
        <v>43</v>
      </c>
      <c r="D28" s="66" t="s">
        <v>94</v>
      </c>
    </row>
    <row r="29" spans="1:4" s="56" customFormat="1" ht="16.5" customHeight="1">
      <c r="A29" s="214"/>
      <c r="B29" s="232"/>
      <c r="C29" s="76" t="s">
        <v>43</v>
      </c>
      <c r="D29" s="61" t="s">
        <v>95</v>
      </c>
    </row>
    <row r="30" spans="1:4" s="56" customFormat="1" ht="24.75" customHeight="1">
      <c r="A30" s="214"/>
      <c r="B30" s="232"/>
      <c r="C30" s="76" t="s">
        <v>43</v>
      </c>
      <c r="D30" s="61" t="s">
        <v>192</v>
      </c>
    </row>
    <row r="31" spans="1:4" s="56" customFormat="1" ht="16.5" customHeight="1">
      <c r="A31" s="214"/>
      <c r="B31" s="232"/>
      <c r="C31" s="76" t="s">
        <v>43</v>
      </c>
      <c r="D31" s="61" t="s">
        <v>96</v>
      </c>
    </row>
    <row r="32" spans="1:4" s="56" customFormat="1" ht="16.5" customHeight="1">
      <c r="A32" s="215"/>
      <c r="B32" s="233"/>
      <c r="C32" s="77" t="s">
        <v>43</v>
      </c>
      <c r="D32" s="67" t="s">
        <v>97</v>
      </c>
    </row>
    <row r="33" spans="1:4" s="56" customFormat="1" ht="12">
      <c r="A33" s="58"/>
      <c r="B33" s="58"/>
      <c r="C33" s="58"/>
      <c r="D33" s="58"/>
    </row>
    <row r="34" spans="1:4" s="56" customFormat="1" ht="12">
      <c r="A34" s="220" t="s">
        <v>42</v>
      </c>
      <c r="B34" s="221"/>
      <c r="C34" s="221"/>
      <c r="D34" s="222"/>
    </row>
    <row r="35" spans="1:4" s="56" customFormat="1" ht="12">
      <c r="A35" s="57" t="s">
        <v>0</v>
      </c>
      <c r="B35" s="100" t="s">
        <v>1</v>
      </c>
      <c r="C35" s="223" t="s">
        <v>2</v>
      </c>
      <c r="D35" s="224"/>
    </row>
    <row r="36" spans="1:4" s="56" customFormat="1" ht="16.5" customHeight="1">
      <c r="A36" s="216" t="s">
        <v>104</v>
      </c>
      <c r="B36" s="217" t="s">
        <v>105</v>
      </c>
      <c r="C36" s="63" t="s">
        <v>43</v>
      </c>
      <c r="D36" s="59" t="s">
        <v>176</v>
      </c>
    </row>
    <row r="37" spans="1:4" s="56" customFormat="1" ht="24.75" customHeight="1">
      <c r="A37" s="216"/>
      <c r="B37" s="217"/>
      <c r="C37" s="64" t="s">
        <v>147</v>
      </c>
      <c r="D37" s="60" t="s">
        <v>177</v>
      </c>
    </row>
    <row r="38" spans="1:4" s="56" customFormat="1" ht="24.75" customHeight="1">
      <c r="A38" s="216"/>
      <c r="B38" s="217"/>
      <c r="C38" s="64" t="s">
        <v>148</v>
      </c>
      <c r="D38" s="60" t="s">
        <v>178</v>
      </c>
    </row>
    <row r="39" spans="1:4" s="56" customFormat="1" ht="24.75" customHeight="1">
      <c r="A39" s="216"/>
      <c r="B39" s="218"/>
      <c r="C39" s="64" t="s">
        <v>148</v>
      </c>
      <c r="D39" s="61" t="s">
        <v>179</v>
      </c>
    </row>
    <row r="40" spans="1:4" s="56" customFormat="1" ht="24.75" customHeight="1">
      <c r="A40" s="216"/>
      <c r="B40" s="234" t="s">
        <v>106</v>
      </c>
      <c r="C40" s="63" t="s">
        <v>43</v>
      </c>
      <c r="D40" s="66" t="s">
        <v>180</v>
      </c>
    </row>
    <row r="41" spans="1:4" s="56" customFormat="1" ht="24.75" customHeight="1">
      <c r="A41" s="216"/>
      <c r="B41" s="234"/>
      <c r="C41" s="64" t="s">
        <v>43</v>
      </c>
      <c r="D41" s="61" t="s">
        <v>181</v>
      </c>
    </row>
    <row r="42" spans="1:4" s="56" customFormat="1" ht="16.5" customHeight="1">
      <c r="A42" s="216"/>
      <c r="B42" s="234"/>
      <c r="C42" s="64" t="s">
        <v>43</v>
      </c>
      <c r="D42" s="61" t="s">
        <v>182</v>
      </c>
    </row>
    <row r="43" spans="1:4" s="56" customFormat="1" ht="24.75" customHeight="1">
      <c r="A43" s="216"/>
      <c r="B43" s="234"/>
      <c r="C43" s="64" t="s">
        <v>43</v>
      </c>
      <c r="D43" s="61" t="s">
        <v>183</v>
      </c>
    </row>
    <row r="44" spans="1:4" s="56" customFormat="1" ht="24.75" customHeight="1">
      <c r="A44" s="216"/>
      <c r="B44" s="234"/>
      <c r="C44" s="64" t="s">
        <v>43</v>
      </c>
      <c r="D44" s="61" t="s">
        <v>184</v>
      </c>
    </row>
    <row r="45" spans="1:4" s="56" customFormat="1" ht="16.5" customHeight="1">
      <c r="A45" s="216"/>
      <c r="B45" s="234" t="s">
        <v>149</v>
      </c>
      <c r="C45" s="63" t="s">
        <v>43</v>
      </c>
      <c r="D45" s="66" t="s">
        <v>185</v>
      </c>
    </row>
    <row r="46" spans="1:4" s="56" customFormat="1" ht="16.5" customHeight="1">
      <c r="A46" s="216"/>
      <c r="B46" s="234"/>
      <c r="C46" s="65" t="s">
        <v>43</v>
      </c>
      <c r="D46" s="67" t="s">
        <v>186</v>
      </c>
    </row>
    <row r="47" spans="1:4" s="56" customFormat="1" ht="24.75" customHeight="1">
      <c r="A47" s="216" t="s">
        <v>108</v>
      </c>
      <c r="B47" s="217" t="s">
        <v>109</v>
      </c>
      <c r="C47" s="63" t="s">
        <v>43</v>
      </c>
      <c r="D47" s="59" t="s">
        <v>199</v>
      </c>
    </row>
    <row r="48" spans="1:4" s="56" customFormat="1" ht="16.5" customHeight="1">
      <c r="A48" s="216"/>
      <c r="B48" s="218"/>
      <c r="C48" s="64" t="s">
        <v>43</v>
      </c>
      <c r="D48" s="60" t="s">
        <v>200</v>
      </c>
    </row>
    <row r="49" spans="1:4" s="56" customFormat="1" ht="16.5" customHeight="1">
      <c r="A49" s="216"/>
      <c r="B49" s="218"/>
      <c r="C49" s="64" t="s">
        <v>43</v>
      </c>
      <c r="D49" s="60" t="s">
        <v>187</v>
      </c>
    </row>
    <row r="50" spans="1:4" s="56" customFormat="1" ht="24.75" customHeight="1">
      <c r="A50" s="216"/>
      <c r="B50" s="234" t="s">
        <v>150</v>
      </c>
      <c r="C50" s="63" t="s">
        <v>43</v>
      </c>
      <c r="D50" s="66" t="s">
        <v>188</v>
      </c>
    </row>
    <row r="51" spans="1:4" s="56" customFormat="1" ht="16.5" customHeight="1">
      <c r="A51" s="216"/>
      <c r="B51" s="234"/>
      <c r="C51" s="64" t="s">
        <v>43</v>
      </c>
      <c r="D51" s="61" t="s">
        <v>189</v>
      </c>
    </row>
    <row r="52" spans="1:4" s="56" customFormat="1" ht="24.75" customHeight="1">
      <c r="A52" s="216"/>
      <c r="B52" s="234"/>
      <c r="C52" s="64" t="s">
        <v>43</v>
      </c>
      <c r="D52" s="61" t="s">
        <v>201</v>
      </c>
    </row>
    <row r="53" spans="1:4" s="56" customFormat="1" ht="16.5" customHeight="1">
      <c r="A53" s="216"/>
      <c r="B53" s="234"/>
      <c r="C53" s="64" t="s">
        <v>43</v>
      </c>
      <c r="D53" s="61" t="s">
        <v>202</v>
      </c>
    </row>
    <row r="54" spans="1:4" s="56" customFormat="1" ht="16.5" customHeight="1">
      <c r="A54" s="216"/>
      <c r="B54" s="235"/>
      <c r="C54" s="64" t="s">
        <v>43</v>
      </c>
      <c r="D54" s="61" t="s">
        <v>203</v>
      </c>
    </row>
    <row r="55" spans="1:4" s="56" customFormat="1" ht="24.75" customHeight="1">
      <c r="A55" s="216"/>
      <c r="B55" s="234" t="s">
        <v>75</v>
      </c>
      <c r="C55" s="63" t="s">
        <v>43</v>
      </c>
      <c r="D55" s="66" t="s">
        <v>204</v>
      </c>
    </row>
    <row r="56" spans="1:4" s="56" customFormat="1" ht="16.5" customHeight="1">
      <c r="A56" s="216"/>
      <c r="B56" s="234"/>
      <c r="C56" s="64" t="s">
        <v>43</v>
      </c>
      <c r="D56" s="61" t="s">
        <v>205</v>
      </c>
    </row>
    <row r="57" spans="1:4" s="56" customFormat="1" ht="24.75" customHeight="1">
      <c r="A57" s="216"/>
      <c r="B57" s="234"/>
      <c r="C57" s="65" t="s">
        <v>43</v>
      </c>
      <c r="D57" s="67" t="s">
        <v>190</v>
      </c>
    </row>
    <row r="58" spans="1:4" s="56" customFormat="1" ht="16.5" customHeight="1">
      <c r="A58" s="216" t="s">
        <v>111</v>
      </c>
      <c r="B58" s="225" t="s">
        <v>112</v>
      </c>
      <c r="C58" s="63" t="s">
        <v>43</v>
      </c>
      <c r="D58" s="66" t="s">
        <v>151</v>
      </c>
    </row>
    <row r="59" spans="1:4" s="56" customFormat="1" ht="24.75" customHeight="1">
      <c r="A59" s="216"/>
      <c r="B59" s="226"/>
      <c r="C59" s="64" t="s">
        <v>43</v>
      </c>
      <c r="D59" s="61" t="s">
        <v>152</v>
      </c>
    </row>
    <row r="60" spans="1:4" s="56" customFormat="1" ht="16.5" customHeight="1">
      <c r="A60" s="216"/>
      <c r="B60" s="226"/>
      <c r="C60" s="64" t="s">
        <v>43</v>
      </c>
      <c r="D60" s="61" t="s">
        <v>153</v>
      </c>
    </row>
    <row r="61" spans="1:4" s="56" customFormat="1" ht="16.5" customHeight="1">
      <c r="A61" s="216"/>
      <c r="B61" s="226"/>
      <c r="C61" s="64" t="s">
        <v>43</v>
      </c>
      <c r="D61" s="61" t="s">
        <v>154</v>
      </c>
    </row>
    <row r="62" spans="1:4" s="56" customFormat="1" ht="16.5" customHeight="1">
      <c r="A62" s="216"/>
      <c r="B62" s="231" t="s">
        <v>155</v>
      </c>
      <c r="C62" s="63" t="s">
        <v>43</v>
      </c>
      <c r="D62" s="66" t="s">
        <v>156</v>
      </c>
    </row>
    <row r="63" spans="1:4" s="56" customFormat="1" ht="24.75" customHeight="1">
      <c r="A63" s="216"/>
      <c r="B63" s="232"/>
      <c r="C63" s="64" t="s">
        <v>43</v>
      </c>
      <c r="D63" s="61" t="s">
        <v>157</v>
      </c>
    </row>
    <row r="64" spans="1:4" s="56" customFormat="1" ht="24.75" customHeight="1">
      <c r="A64" s="216"/>
      <c r="B64" s="232"/>
      <c r="C64" s="64" t="s">
        <v>43</v>
      </c>
      <c r="D64" s="61" t="s">
        <v>158</v>
      </c>
    </row>
    <row r="65" spans="1:4" s="56" customFormat="1" ht="16.5" customHeight="1">
      <c r="A65" s="216"/>
      <c r="B65" s="232"/>
      <c r="C65" s="64" t="s">
        <v>43</v>
      </c>
      <c r="D65" s="61" t="s">
        <v>159</v>
      </c>
    </row>
    <row r="66" spans="1:4" s="56" customFormat="1" ht="24.75" customHeight="1">
      <c r="A66" s="216"/>
      <c r="B66" s="232"/>
      <c r="C66" s="64" t="s">
        <v>43</v>
      </c>
      <c r="D66" s="61" t="s">
        <v>160</v>
      </c>
    </row>
    <row r="67" spans="1:4" s="56" customFormat="1" ht="16.5" customHeight="1">
      <c r="A67" s="216"/>
      <c r="B67" s="233"/>
      <c r="C67" s="65" t="s">
        <v>43</v>
      </c>
      <c r="D67" s="67" t="s">
        <v>161</v>
      </c>
    </row>
    <row r="68" spans="1:4" s="56" customFormat="1" ht="24.75" customHeight="1">
      <c r="A68" s="216"/>
      <c r="B68" s="231" t="s">
        <v>75</v>
      </c>
      <c r="C68" s="63" t="s">
        <v>43</v>
      </c>
      <c r="D68" s="66" t="s">
        <v>198</v>
      </c>
    </row>
    <row r="69" spans="1:4" s="56" customFormat="1" ht="16.5" customHeight="1">
      <c r="A69" s="216"/>
      <c r="B69" s="233"/>
      <c r="C69" s="65" t="s">
        <v>43</v>
      </c>
      <c r="D69" s="67" t="s">
        <v>162</v>
      </c>
    </row>
    <row r="70" spans="1:4" s="56" customFormat="1" ht="12">
      <c r="A70" s="57" t="s">
        <v>0</v>
      </c>
      <c r="B70" s="100" t="s">
        <v>1</v>
      </c>
      <c r="C70" s="223" t="s">
        <v>2</v>
      </c>
      <c r="D70" s="224"/>
    </row>
    <row r="71" spans="1:4" s="56" customFormat="1" ht="16.5" customHeight="1">
      <c r="A71" s="216" t="s">
        <v>140</v>
      </c>
      <c r="B71" s="218" t="s">
        <v>112</v>
      </c>
      <c r="C71" s="63" t="s">
        <v>43</v>
      </c>
      <c r="D71" s="59" t="s">
        <v>163</v>
      </c>
    </row>
    <row r="72" spans="1:4" s="56" customFormat="1" ht="24.75" customHeight="1">
      <c r="A72" s="216"/>
      <c r="B72" s="236"/>
      <c r="C72" s="64" t="s">
        <v>164</v>
      </c>
      <c r="D72" s="60" t="s">
        <v>165</v>
      </c>
    </row>
    <row r="73" spans="1:4" s="56" customFormat="1" ht="16.5" customHeight="1">
      <c r="A73" s="216"/>
      <c r="B73" s="236"/>
      <c r="C73" s="64" t="s">
        <v>43</v>
      </c>
      <c r="D73" s="61" t="s">
        <v>166</v>
      </c>
    </row>
    <row r="74" spans="1:4" s="56" customFormat="1" ht="16.5" customHeight="1">
      <c r="A74" s="216"/>
      <c r="B74" s="237"/>
      <c r="C74" s="64" t="s">
        <v>43</v>
      </c>
      <c r="D74" s="61" t="s">
        <v>167</v>
      </c>
    </row>
    <row r="75" spans="1:4" s="56" customFormat="1" ht="24.75" customHeight="1">
      <c r="A75" s="216"/>
      <c r="B75" s="231" t="s">
        <v>168</v>
      </c>
      <c r="C75" s="63" t="s">
        <v>43</v>
      </c>
      <c r="D75" s="66" t="s">
        <v>169</v>
      </c>
    </row>
    <row r="76" spans="1:4" s="56" customFormat="1" ht="16.5" customHeight="1">
      <c r="A76" s="216"/>
      <c r="B76" s="232"/>
      <c r="C76" s="64" t="s">
        <v>43</v>
      </c>
      <c r="D76" s="61" t="s">
        <v>170</v>
      </c>
    </row>
    <row r="77" spans="1:4" s="56" customFormat="1" ht="24.75" customHeight="1">
      <c r="A77" s="216"/>
      <c r="B77" s="232"/>
      <c r="C77" s="64" t="s">
        <v>43</v>
      </c>
      <c r="D77" s="61" t="s">
        <v>171</v>
      </c>
    </row>
    <row r="78" spans="1:4" s="56" customFormat="1" ht="24.75" customHeight="1">
      <c r="A78" s="216"/>
      <c r="B78" s="232"/>
      <c r="C78" s="64" t="s">
        <v>43</v>
      </c>
      <c r="D78" s="61" t="s">
        <v>172</v>
      </c>
    </row>
    <row r="79" spans="1:4" s="56" customFormat="1" ht="24.75" customHeight="1">
      <c r="A79" s="216"/>
      <c r="B79" s="232"/>
      <c r="C79" s="64" t="s">
        <v>43</v>
      </c>
      <c r="D79" s="61" t="s">
        <v>173</v>
      </c>
    </row>
    <row r="80" spans="1:4" s="56" customFormat="1" ht="16.5" customHeight="1">
      <c r="A80" s="216"/>
      <c r="B80" s="233"/>
      <c r="C80" s="65" t="s">
        <v>43</v>
      </c>
      <c r="D80" s="67" t="s">
        <v>174</v>
      </c>
    </row>
    <row r="81" spans="1:4" s="56" customFormat="1" ht="16.5" customHeight="1">
      <c r="A81" s="216"/>
      <c r="B81" s="232" t="s">
        <v>122</v>
      </c>
      <c r="C81" s="64" t="s">
        <v>43</v>
      </c>
      <c r="D81" s="61" t="s">
        <v>175</v>
      </c>
    </row>
    <row r="82" spans="1:4" s="56" customFormat="1" ht="24.75" customHeight="1">
      <c r="A82" s="216"/>
      <c r="B82" s="233"/>
      <c r="C82" s="65" t="s">
        <v>43</v>
      </c>
      <c r="D82" s="67" t="s">
        <v>194</v>
      </c>
    </row>
  </sheetData>
  <mergeCells count="34">
    <mergeCell ref="A71:A82"/>
    <mergeCell ref="B71:B74"/>
    <mergeCell ref="B75:B80"/>
    <mergeCell ref="B81:B82"/>
    <mergeCell ref="C70:D70"/>
    <mergeCell ref="A47:A57"/>
    <mergeCell ref="B47:B49"/>
    <mergeCell ref="B50:B54"/>
    <mergeCell ref="B55:B57"/>
    <mergeCell ref="A58:A69"/>
    <mergeCell ref="B58:B61"/>
    <mergeCell ref="B62:B67"/>
    <mergeCell ref="B68:B69"/>
    <mergeCell ref="B23:B27"/>
    <mergeCell ref="B28:B32"/>
    <mergeCell ref="B21:B22"/>
    <mergeCell ref="B40:B44"/>
    <mergeCell ref="B45:B46"/>
    <mergeCell ref="A18:A22"/>
    <mergeCell ref="A36:A46"/>
    <mergeCell ref="B36:B39"/>
    <mergeCell ref="A1:D1"/>
    <mergeCell ref="A3:D3"/>
    <mergeCell ref="C4:D4"/>
    <mergeCell ref="A34:D34"/>
    <mergeCell ref="C35:D35"/>
    <mergeCell ref="B5:B7"/>
    <mergeCell ref="B8:B10"/>
    <mergeCell ref="A5:A10"/>
    <mergeCell ref="B11:B14"/>
    <mergeCell ref="B15:B17"/>
    <mergeCell ref="A11:A17"/>
    <mergeCell ref="B18:B20"/>
    <mergeCell ref="A23:A32"/>
  </mergeCells>
  <phoneticPr fontId="3"/>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rowBreaks count="2" manualBreakCount="2">
    <brk id="33" max="3" man="1"/>
    <brk id="69"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zoomScale="85" zoomScaleNormal="100" zoomScaleSheetLayoutView="70" workbookViewId="0">
      <selection activeCell="B2" sqref="B2:G4"/>
    </sheetView>
  </sheetViews>
  <sheetFormatPr defaultColWidth="3" defaultRowHeight="13.5"/>
  <cols>
    <col min="1" max="1" width="0.85546875" style="176" customWidth="1"/>
    <col min="2" max="2" width="3.5703125" style="176" customWidth="1"/>
    <col min="3" max="4" width="5.140625" style="176" customWidth="1"/>
    <col min="5" max="5" width="15.140625" style="176" customWidth="1"/>
    <col min="6" max="8" width="8.42578125" style="176" customWidth="1"/>
    <col min="9" max="20" width="3" style="176" customWidth="1"/>
    <col min="21" max="21" width="3.140625" style="176" customWidth="1"/>
    <col min="22" max="256" width="3" style="176"/>
    <col min="257" max="257" width="0.85546875" style="176" customWidth="1"/>
    <col min="258" max="258" width="3.5703125" style="176" customWidth="1"/>
    <col min="259" max="260" width="5.140625" style="176" customWidth="1"/>
    <col min="261" max="261" width="15.140625" style="176" customWidth="1"/>
    <col min="262" max="264" width="8.42578125" style="176" customWidth="1"/>
    <col min="265" max="276" width="3" style="176" customWidth="1"/>
    <col min="277" max="277" width="3.140625" style="176" customWidth="1"/>
    <col min="278" max="512" width="3" style="176"/>
    <col min="513" max="513" width="0.85546875" style="176" customWidth="1"/>
    <col min="514" max="514" width="3.5703125" style="176" customWidth="1"/>
    <col min="515" max="516" width="5.140625" style="176" customWidth="1"/>
    <col min="517" max="517" width="15.140625" style="176" customWidth="1"/>
    <col min="518" max="520" width="8.42578125" style="176" customWidth="1"/>
    <col min="521" max="532" width="3" style="176" customWidth="1"/>
    <col min="533" max="533" width="3.140625" style="176" customWidth="1"/>
    <col min="534" max="768" width="3" style="176"/>
    <col min="769" max="769" width="0.85546875" style="176" customWidth="1"/>
    <col min="770" max="770" width="3.5703125" style="176" customWidth="1"/>
    <col min="771" max="772" width="5.140625" style="176" customWidth="1"/>
    <col min="773" max="773" width="15.140625" style="176" customWidth="1"/>
    <col min="774" max="776" width="8.42578125" style="176" customWidth="1"/>
    <col min="777" max="788" width="3" style="176" customWidth="1"/>
    <col min="789" max="789" width="3.140625" style="176" customWidth="1"/>
    <col min="790" max="1024" width="3" style="176"/>
    <col min="1025" max="1025" width="0.85546875" style="176" customWidth="1"/>
    <col min="1026" max="1026" width="3.5703125" style="176" customWidth="1"/>
    <col min="1027" max="1028" width="5.140625" style="176" customWidth="1"/>
    <col min="1029" max="1029" width="15.140625" style="176" customWidth="1"/>
    <col min="1030" max="1032" width="8.42578125" style="176" customWidth="1"/>
    <col min="1033" max="1044" width="3" style="176" customWidth="1"/>
    <col min="1045" max="1045" width="3.140625" style="176" customWidth="1"/>
    <col min="1046" max="1280" width="3" style="176"/>
    <col min="1281" max="1281" width="0.85546875" style="176" customWidth="1"/>
    <col min="1282" max="1282" width="3.5703125" style="176" customWidth="1"/>
    <col min="1283" max="1284" width="5.140625" style="176" customWidth="1"/>
    <col min="1285" max="1285" width="15.140625" style="176" customWidth="1"/>
    <col min="1286" max="1288" width="8.42578125" style="176" customWidth="1"/>
    <col min="1289" max="1300" width="3" style="176" customWidth="1"/>
    <col min="1301" max="1301" width="3.140625" style="176" customWidth="1"/>
    <col min="1302" max="1536" width="3" style="176"/>
    <col min="1537" max="1537" width="0.85546875" style="176" customWidth="1"/>
    <col min="1538" max="1538" width="3.5703125" style="176" customWidth="1"/>
    <col min="1539" max="1540" width="5.140625" style="176" customWidth="1"/>
    <col min="1541" max="1541" width="15.140625" style="176" customWidth="1"/>
    <col min="1542" max="1544" width="8.42578125" style="176" customWidth="1"/>
    <col min="1545" max="1556" width="3" style="176" customWidth="1"/>
    <col min="1557" max="1557" width="3.140625" style="176" customWidth="1"/>
    <col min="1558" max="1792" width="3" style="176"/>
    <col min="1793" max="1793" width="0.85546875" style="176" customWidth="1"/>
    <col min="1794" max="1794" width="3.5703125" style="176" customWidth="1"/>
    <col min="1795" max="1796" width="5.140625" style="176" customWidth="1"/>
    <col min="1797" max="1797" width="15.140625" style="176" customWidth="1"/>
    <col min="1798" max="1800" width="8.42578125" style="176" customWidth="1"/>
    <col min="1801" max="1812" width="3" style="176" customWidth="1"/>
    <col min="1813" max="1813" width="3.140625" style="176" customWidth="1"/>
    <col min="1814" max="2048" width="3" style="176"/>
    <col min="2049" max="2049" width="0.85546875" style="176" customWidth="1"/>
    <col min="2050" max="2050" width="3.5703125" style="176" customWidth="1"/>
    <col min="2051" max="2052" width="5.140625" style="176" customWidth="1"/>
    <col min="2053" max="2053" width="15.140625" style="176" customWidth="1"/>
    <col min="2054" max="2056" width="8.42578125" style="176" customWidth="1"/>
    <col min="2057" max="2068" width="3" style="176" customWidth="1"/>
    <col min="2069" max="2069" width="3.140625" style="176" customWidth="1"/>
    <col min="2070" max="2304" width="3" style="176"/>
    <col min="2305" max="2305" width="0.85546875" style="176" customWidth="1"/>
    <col min="2306" max="2306" width="3.5703125" style="176" customWidth="1"/>
    <col min="2307" max="2308" width="5.140625" style="176" customWidth="1"/>
    <col min="2309" max="2309" width="15.140625" style="176" customWidth="1"/>
    <col min="2310" max="2312" width="8.42578125" style="176" customWidth="1"/>
    <col min="2313" max="2324" width="3" style="176" customWidth="1"/>
    <col min="2325" max="2325" width="3.140625" style="176" customWidth="1"/>
    <col min="2326" max="2560" width="3" style="176"/>
    <col min="2561" max="2561" width="0.85546875" style="176" customWidth="1"/>
    <col min="2562" max="2562" width="3.5703125" style="176" customWidth="1"/>
    <col min="2563" max="2564" width="5.140625" style="176" customWidth="1"/>
    <col min="2565" max="2565" width="15.140625" style="176" customWidth="1"/>
    <col min="2566" max="2568" width="8.42578125" style="176" customWidth="1"/>
    <col min="2569" max="2580" width="3" style="176" customWidth="1"/>
    <col min="2581" max="2581" width="3.140625" style="176" customWidth="1"/>
    <col min="2582" max="2816" width="3" style="176"/>
    <col min="2817" max="2817" width="0.85546875" style="176" customWidth="1"/>
    <col min="2818" max="2818" width="3.5703125" style="176" customWidth="1"/>
    <col min="2819" max="2820" width="5.140625" style="176" customWidth="1"/>
    <col min="2821" max="2821" width="15.140625" style="176" customWidth="1"/>
    <col min="2822" max="2824" width="8.42578125" style="176" customWidth="1"/>
    <col min="2825" max="2836" width="3" style="176" customWidth="1"/>
    <col min="2837" max="2837" width="3.140625" style="176" customWidth="1"/>
    <col min="2838" max="3072" width="3" style="176"/>
    <col min="3073" max="3073" width="0.85546875" style="176" customWidth="1"/>
    <col min="3074" max="3074" width="3.5703125" style="176" customWidth="1"/>
    <col min="3075" max="3076" width="5.140625" style="176" customWidth="1"/>
    <col min="3077" max="3077" width="15.140625" style="176" customWidth="1"/>
    <col min="3078" max="3080" width="8.42578125" style="176" customWidth="1"/>
    <col min="3081" max="3092" width="3" style="176" customWidth="1"/>
    <col min="3093" max="3093" width="3.140625" style="176" customWidth="1"/>
    <col min="3094" max="3328" width="3" style="176"/>
    <col min="3329" max="3329" width="0.85546875" style="176" customWidth="1"/>
    <col min="3330" max="3330" width="3.5703125" style="176" customWidth="1"/>
    <col min="3331" max="3332" width="5.140625" style="176" customWidth="1"/>
    <col min="3333" max="3333" width="15.140625" style="176" customWidth="1"/>
    <col min="3334" max="3336" width="8.42578125" style="176" customWidth="1"/>
    <col min="3337" max="3348" width="3" style="176" customWidth="1"/>
    <col min="3349" max="3349" width="3.140625" style="176" customWidth="1"/>
    <col min="3350" max="3584" width="3" style="176"/>
    <col min="3585" max="3585" width="0.85546875" style="176" customWidth="1"/>
    <col min="3586" max="3586" width="3.5703125" style="176" customWidth="1"/>
    <col min="3587" max="3588" width="5.140625" style="176" customWidth="1"/>
    <col min="3589" max="3589" width="15.140625" style="176" customWidth="1"/>
    <col min="3590" max="3592" width="8.42578125" style="176" customWidth="1"/>
    <col min="3593" max="3604" width="3" style="176" customWidth="1"/>
    <col min="3605" max="3605" width="3.140625" style="176" customWidth="1"/>
    <col min="3606" max="3840" width="3" style="176"/>
    <col min="3841" max="3841" width="0.85546875" style="176" customWidth="1"/>
    <col min="3842" max="3842" width="3.5703125" style="176" customWidth="1"/>
    <col min="3843" max="3844" width="5.140625" style="176" customWidth="1"/>
    <col min="3845" max="3845" width="15.140625" style="176" customWidth="1"/>
    <col min="3846" max="3848" width="8.42578125" style="176" customWidth="1"/>
    <col min="3849" max="3860" width="3" style="176" customWidth="1"/>
    <col min="3861" max="3861" width="3.140625" style="176" customWidth="1"/>
    <col min="3862" max="4096" width="3" style="176"/>
    <col min="4097" max="4097" width="0.85546875" style="176" customWidth="1"/>
    <col min="4098" max="4098" width="3.5703125" style="176" customWidth="1"/>
    <col min="4099" max="4100" width="5.140625" style="176" customWidth="1"/>
    <col min="4101" max="4101" width="15.140625" style="176" customWidth="1"/>
    <col min="4102" max="4104" width="8.42578125" style="176" customWidth="1"/>
    <col min="4105" max="4116" width="3" style="176" customWidth="1"/>
    <col min="4117" max="4117" width="3.140625" style="176" customWidth="1"/>
    <col min="4118" max="4352" width="3" style="176"/>
    <col min="4353" max="4353" width="0.85546875" style="176" customWidth="1"/>
    <col min="4354" max="4354" width="3.5703125" style="176" customWidth="1"/>
    <col min="4355" max="4356" width="5.140625" style="176" customWidth="1"/>
    <col min="4357" max="4357" width="15.140625" style="176" customWidth="1"/>
    <col min="4358" max="4360" width="8.42578125" style="176" customWidth="1"/>
    <col min="4361" max="4372" width="3" style="176" customWidth="1"/>
    <col min="4373" max="4373" width="3.140625" style="176" customWidth="1"/>
    <col min="4374" max="4608" width="3" style="176"/>
    <col min="4609" max="4609" width="0.85546875" style="176" customWidth="1"/>
    <col min="4610" max="4610" width="3.5703125" style="176" customWidth="1"/>
    <col min="4611" max="4612" width="5.140625" style="176" customWidth="1"/>
    <col min="4613" max="4613" width="15.140625" style="176" customWidth="1"/>
    <col min="4614" max="4616" width="8.42578125" style="176" customWidth="1"/>
    <col min="4617" max="4628" width="3" style="176" customWidth="1"/>
    <col min="4629" max="4629" width="3.140625" style="176" customWidth="1"/>
    <col min="4630" max="4864" width="3" style="176"/>
    <col min="4865" max="4865" width="0.85546875" style="176" customWidth="1"/>
    <col min="4866" max="4866" width="3.5703125" style="176" customWidth="1"/>
    <col min="4867" max="4868" width="5.140625" style="176" customWidth="1"/>
    <col min="4869" max="4869" width="15.140625" style="176" customWidth="1"/>
    <col min="4870" max="4872" width="8.42578125" style="176" customWidth="1"/>
    <col min="4873" max="4884" width="3" style="176" customWidth="1"/>
    <col min="4885" max="4885" width="3.140625" style="176" customWidth="1"/>
    <col min="4886" max="5120" width="3" style="176"/>
    <col min="5121" max="5121" width="0.85546875" style="176" customWidth="1"/>
    <col min="5122" max="5122" width="3.5703125" style="176" customWidth="1"/>
    <col min="5123" max="5124" width="5.140625" style="176" customWidth="1"/>
    <col min="5125" max="5125" width="15.140625" style="176" customWidth="1"/>
    <col min="5126" max="5128" width="8.42578125" style="176" customWidth="1"/>
    <col min="5129" max="5140" width="3" style="176" customWidth="1"/>
    <col min="5141" max="5141" width="3.140625" style="176" customWidth="1"/>
    <col min="5142" max="5376" width="3" style="176"/>
    <col min="5377" max="5377" width="0.85546875" style="176" customWidth="1"/>
    <col min="5378" max="5378" width="3.5703125" style="176" customWidth="1"/>
    <col min="5379" max="5380" width="5.140625" style="176" customWidth="1"/>
    <col min="5381" max="5381" width="15.140625" style="176" customWidth="1"/>
    <col min="5382" max="5384" width="8.42578125" style="176" customWidth="1"/>
    <col min="5385" max="5396" width="3" style="176" customWidth="1"/>
    <col min="5397" max="5397" width="3.140625" style="176" customWidth="1"/>
    <col min="5398" max="5632" width="3" style="176"/>
    <col min="5633" max="5633" width="0.85546875" style="176" customWidth="1"/>
    <col min="5634" max="5634" width="3.5703125" style="176" customWidth="1"/>
    <col min="5635" max="5636" width="5.140625" style="176" customWidth="1"/>
    <col min="5637" max="5637" width="15.140625" style="176" customWidth="1"/>
    <col min="5638" max="5640" width="8.42578125" style="176" customWidth="1"/>
    <col min="5641" max="5652" width="3" style="176" customWidth="1"/>
    <col min="5653" max="5653" width="3.140625" style="176" customWidth="1"/>
    <col min="5654" max="5888" width="3" style="176"/>
    <col min="5889" max="5889" width="0.85546875" style="176" customWidth="1"/>
    <col min="5890" max="5890" width="3.5703125" style="176" customWidth="1"/>
    <col min="5891" max="5892" width="5.140625" style="176" customWidth="1"/>
    <col min="5893" max="5893" width="15.140625" style="176" customWidth="1"/>
    <col min="5894" max="5896" width="8.42578125" style="176" customWidth="1"/>
    <col min="5897" max="5908" width="3" style="176" customWidth="1"/>
    <col min="5909" max="5909" width="3.140625" style="176" customWidth="1"/>
    <col min="5910" max="6144" width="3" style="176"/>
    <col min="6145" max="6145" width="0.85546875" style="176" customWidth="1"/>
    <col min="6146" max="6146" width="3.5703125" style="176" customWidth="1"/>
    <col min="6147" max="6148" width="5.140625" style="176" customWidth="1"/>
    <col min="6149" max="6149" width="15.140625" style="176" customWidth="1"/>
    <col min="6150" max="6152" width="8.42578125" style="176" customWidth="1"/>
    <col min="6153" max="6164" width="3" style="176" customWidth="1"/>
    <col min="6165" max="6165" width="3.140625" style="176" customWidth="1"/>
    <col min="6166" max="6400" width="3" style="176"/>
    <col min="6401" max="6401" width="0.85546875" style="176" customWidth="1"/>
    <col min="6402" max="6402" width="3.5703125" style="176" customWidth="1"/>
    <col min="6403" max="6404" width="5.140625" style="176" customWidth="1"/>
    <col min="6405" max="6405" width="15.140625" style="176" customWidth="1"/>
    <col min="6406" max="6408" width="8.42578125" style="176" customWidth="1"/>
    <col min="6409" max="6420" width="3" style="176" customWidth="1"/>
    <col min="6421" max="6421" width="3.140625" style="176" customWidth="1"/>
    <col min="6422" max="6656" width="3" style="176"/>
    <col min="6657" max="6657" width="0.85546875" style="176" customWidth="1"/>
    <col min="6658" max="6658" width="3.5703125" style="176" customWidth="1"/>
    <col min="6659" max="6660" width="5.140625" style="176" customWidth="1"/>
    <col min="6661" max="6661" width="15.140625" style="176" customWidth="1"/>
    <col min="6662" max="6664" width="8.42578125" style="176" customWidth="1"/>
    <col min="6665" max="6676" width="3" style="176" customWidth="1"/>
    <col min="6677" max="6677" width="3.140625" style="176" customWidth="1"/>
    <col min="6678" max="6912" width="3" style="176"/>
    <col min="6913" max="6913" width="0.85546875" style="176" customWidth="1"/>
    <col min="6914" max="6914" width="3.5703125" style="176" customWidth="1"/>
    <col min="6915" max="6916" width="5.140625" style="176" customWidth="1"/>
    <col min="6917" max="6917" width="15.140625" style="176" customWidth="1"/>
    <col min="6918" max="6920" width="8.42578125" style="176" customWidth="1"/>
    <col min="6921" max="6932" width="3" style="176" customWidth="1"/>
    <col min="6933" max="6933" width="3.140625" style="176" customWidth="1"/>
    <col min="6934" max="7168" width="3" style="176"/>
    <col min="7169" max="7169" width="0.85546875" style="176" customWidth="1"/>
    <col min="7170" max="7170" width="3.5703125" style="176" customWidth="1"/>
    <col min="7171" max="7172" width="5.140625" style="176" customWidth="1"/>
    <col min="7173" max="7173" width="15.140625" style="176" customWidth="1"/>
    <col min="7174" max="7176" width="8.42578125" style="176" customWidth="1"/>
    <col min="7177" max="7188" width="3" style="176" customWidth="1"/>
    <col min="7189" max="7189" width="3.140625" style="176" customWidth="1"/>
    <col min="7190" max="7424" width="3" style="176"/>
    <col min="7425" max="7425" width="0.85546875" style="176" customWidth="1"/>
    <col min="7426" max="7426" width="3.5703125" style="176" customWidth="1"/>
    <col min="7427" max="7428" width="5.140625" style="176" customWidth="1"/>
    <col min="7429" max="7429" width="15.140625" style="176" customWidth="1"/>
    <col min="7430" max="7432" width="8.42578125" style="176" customWidth="1"/>
    <col min="7433" max="7444" width="3" style="176" customWidth="1"/>
    <col min="7445" max="7445" width="3.140625" style="176" customWidth="1"/>
    <col min="7446" max="7680" width="3" style="176"/>
    <col min="7681" max="7681" width="0.85546875" style="176" customWidth="1"/>
    <col min="7682" max="7682" width="3.5703125" style="176" customWidth="1"/>
    <col min="7683" max="7684" width="5.140625" style="176" customWidth="1"/>
    <col min="7685" max="7685" width="15.140625" style="176" customWidth="1"/>
    <col min="7686" max="7688" width="8.42578125" style="176" customWidth="1"/>
    <col min="7689" max="7700" width="3" style="176" customWidth="1"/>
    <col min="7701" max="7701" width="3.140625" style="176" customWidth="1"/>
    <col min="7702" max="7936" width="3" style="176"/>
    <col min="7937" max="7937" width="0.85546875" style="176" customWidth="1"/>
    <col min="7938" max="7938" width="3.5703125" style="176" customWidth="1"/>
    <col min="7939" max="7940" width="5.140625" style="176" customWidth="1"/>
    <col min="7941" max="7941" width="15.140625" style="176" customWidth="1"/>
    <col min="7942" max="7944" width="8.42578125" style="176" customWidth="1"/>
    <col min="7945" max="7956" width="3" style="176" customWidth="1"/>
    <col min="7957" max="7957" width="3.140625" style="176" customWidth="1"/>
    <col min="7958" max="8192" width="3" style="176"/>
    <col min="8193" max="8193" width="0.85546875" style="176" customWidth="1"/>
    <col min="8194" max="8194" width="3.5703125" style="176" customWidth="1"/>
    <col min="8195" max="8196" width="5.140625" style="176" customWidth="1"/>
    <col min="8197" max="8197" width="15.140625" style="176" customWidth="1"/>
    <col min="8198" max="8200" width="8.42578125" style="176" customWidth="1"/>
    <col min="8201" max="8212" width="3" style="176" customWidth="1"/>
    <col min="8213" max="8213" width="3.140625" style="176" customWidth="1"/>
    <col min="8214" max="8448" width="3" style="176"/>
    <col min="8449" max="8449" width="0.85546875" style="176" customWidth="1"/>
    <col min="8450" max="8450" width="3.5703125" style="176" customWidth="1"/>
    <col min="8451" max="8452" width="5.140625" style="176" customWidth="1"/>
    <col min="8453" max="8453" width="15.140625" style="176" customWidth="1"/>
    <col min="8454" max="8456" width="8.42578125" style="176" customWidth="1"/>
    <col min="8457" max="8468" width="3" style="176" customWidth="1"/>
    <col min="8469" max="8469" width="3.140625" style="176" customWidth="1"/>
    <col min="8470" max="8704" width="3" style="176"/>
    <col min="8705" max="8705" width="0.85546875" style="176" customWidth="1"/>
    <col min="8706" max="8706" width="3.5703125" style="176" customWidth="1"/>
    <col min="8707" max="8708" width="5.140625" style="176" customWidth="1"/>
    <col min="8709" max="8709" width="15.140625" style="176" customWidth="1"/>
    <col min="8710" max="8712" width="8.42578125" style="176" customWidth="1"/>
    <col min="8713" max="8724" width="3" style="176" customWidth="1"/>
    <col min="8725" max="8725" width="3.140625" style="176" customWidth="1"/>
    <col min="8726" max="8960" width="3" style="176"/>
    <col min="8961" max="8961" width="0.85546875" style="176" customWidth="1"/>
    <col min="8962" max="8962" width="3.5703125" style="176" customWidth="1"/>
    <col min="8963" max="8964" width="5.140625" style="176" customWidth="1"/>
    <col min="8965" max="8965" width="15.140625" style="176" customWidth="1"/>
    <col min="8966" max="8968" width="8.42578125" style="176" customWidth="1"/>
    <col min="8969" max="8980" width="3" style="176" customWidth="1"/>
    <col min="8981" max="8981" width="3.140625" style="176" customWidth="1"/>
    <col min="8982" max="9216" width="3" style="176"/>
    <col min="9217" max="9217" width="0.85546875" style="176" customWidth="1"/>
    <col min="9218" max="9218" width="3.5703125" style="176" customWidth="1"/>
    <col min="9219" max="9220" width="5.140625" style="176" customWidth="1"/>
    <col min="9221" max="9221" width="15.140625" style="176" customWidth="1"/>
    <col min="9222" max="9224" width="8.42578125" style="176" customWidth="1"/>
    <col min="9225" max="9236" width="3" style="176" customWidth="1"/>
    <col min="9237" max="9237" width="3.140625" style="176" customWidth="1"/>
    <col min="9238" max="9472" width="3" style="176"/>
    <col min="9473" max="9473" width="0.85546875" style="176" customWidth="1"/>
    <col min="9474" max="9474" width="3.5703125" style="176" customWidth="1"/>
    <col min="9475" max="9476" width="5.140625" style="176" customWidth="1"/>
    <col min="9477" max="9477" width="15.140625" style="176" customWidth="1"/>
    <col min="9478" max="9480" width="8.42578125" style="176" customWidth="1"/>
    <col min="9481" max="9492" width="3" style="176" customWidth="1"/>
    <col min="9493" max="9493" width="3.140625" style="176" customWidth="1"/>
    <col min="9494" max="9728" width="3" style="176"/>
    <col min="9729" max="9729" width="0.85546875" style="176" customWidth="1"/>
    <col min="9730" max="9730" width="3.5703125" style="176" customWidth="1"/>
    <col min="9731" max="9732" width="5.140625" style="176" customWidth="1"/>
    <col min="9733" max="9733" width="15.140625" style="176" customWidth="1"/>
    <col min="9734" max="9736" width="8.42578125" style="176" customWidth="1"/>
    <col min="9737" max="9748" width="3" style="176" customWidth="1"/>
    <col min="9749" max="9749" width="3.140625" style="176" customWidth="1"/>
    <col min="9750" max="9984" width="3" style="176"/>
    <col min="9985" max="9985" width="0.85546875" style="176" customWidth="1"/>
    <col min="9986" max="9986" width="3.5703125" style="176" customWidth="1"/>
    <col min="9987" max="9988" width="5.140625" style="176" customWidth="1"/>
    <col min="9989" max="9989" width="15.140625" style="176" customWidth="1"/>
    <col min="9990" max="9992" width="8.42578125" style="176" customWidth="1"/>
    <col min="9993" max="10004" width="3" style="176" customWidth="1"/>
    <col min="10005" max="10005" width="3.140625" style="176" customWidth="1"/>
    <col min="10006" max="10240" width="3" style="176"/>
    <col min="10241" max="10241" width="0.85546875" style="176" customWidth="1"/>
    <col min="10242" max="10242" width="3.5703125" style="176" customWidth="1"/>
    <col min="10243" max="10244" width="5.140625" style="176" customWidth="1"/>
    <col min="10245" max="10245" width="15.140625" style="176" customWidth="1"/>
    <col min="10246" max="10248" width="8.42578125" style="176" customWidth="1"/>
    <col min="10249" max="10260" width="3" style="176" customWidth="1"/>
    <col min="10261" max="10261" width="3.140625" style="176" customWidth="1"/>
    <col min="10262" max="10496" width="3" style="176"/>
    <col min="10497" max="10497" width="0.85546875" style="176" customWidth="1"/>
    <col min="10498" max="10498" width="3.5703125" style="176" customWidth="1"/>
    <col min="10499" max="10500" width="5.140625" style="176" customWidth="1"/>
    <col min="10501" max="10501" width="15.140625" style="176" customWidth="1"/>
    <col min="10502" max="10504" width="8.42578125" style="176" customWidth="1"/>
    <col min="10505" max="10516" width="3" style="176" customWidth="1"/>
    <col min="10517" max="10517" width="3.140625" style="176" customWidth="1"/>
    <col min="10518" max="10752" width="3" style="176"/>
    <col min="10753" max="10753" width="0.85546875" style="176" customWidth="1"/>
    <col min="10754" max="10754" width="3.5703125" style="176" customWidth="1"/>
    <col min="10755" max="10756" width="5.140625" style="176" customWidth="1"/>
    <col min="10757" max="10757" width="15.140625" style="176" customWidth="1"/>
    <col min="10758" max="10760" width="8.42578125" style="176" customWidth="1"/>
    <col min="10761" max="10772" width="3" style="176" customWidth="1"/>
    <col min="10773" max="10773" width="3.140625" style="176" customWidth="1"/>
    <col min="10774" max="11008" width="3" style="176"/>
    <col min="11009" max="11009" width="0.85546875" style="176" customWidth="1"/>
    <col min="11010" max="11010" width="3.5703125" style="176" customWidth="1"/>
    <col min="11011" max="11012" width="5.140625" style="176" customWidth="1"/>
    <col min="11013" max="11013" width="15.140625" style="176" customWidth="1"/>
    <col min="11014" max="11016" width="8.42578125" style="176" customWidth="1"/>
    <col min="11017" max="11028" width="3" style="176" customWidth="1"/>
    <col min="11029" max="11029" width="3.140625" style="176" customWidth="1"/>
    <col min="11030" max="11264" width="3" style="176"/>
    <col min="11265" max="11265" width="0.85546875" style="176" customWidth="1"/>
    <col min="11266" max="11266" width="3.5703125" style="176" customWidth="1"/>
    <col min="11267" max="11268" width="5.140625" style="176" customWidth="1"/>
    <col min="11269" max="11269" width="15.140625" style="176" customWidth="1"/>
    <col min="11270" max="11272" width="8.42578125" style="176" customWidth="1"/>
    <col min="11273" max="11284" width="3" style="176" customWidth="1"/>
    <col min="11285" max="11285" width="3.140625" style="176" customWidth="1"/>
    <col min="11286" max="11520" width="3" style="176"/>
    <col min="11521" max="11521" width="0.85546875" style="176" customWidth="1"/>
    <col min="11522" max="11522" width="3.5703125" style="176" customWidth="1"/>
    <col min="11523" max="11524" width="5.140625" style="176" customWidth="1"/>
    <col min="11525" max="11525" width="15.140625" style="176" customWidth="1"/>
    <col min="11526" max="11528" width="8.42578125" style="176" customWidth="1"/>
    <col min="11529" max="11540" width="3" style="176" customWidth="1"/>
    <col min="11541" max="11541" width="3.140625" style="176" customWidth="1"/>
    <col min="11542" max="11776" width="3" style="176"/>
    <col min="11777" max="11777" width="0.85546875" style="176" customWidth="1"/>
    <col min="11778" max="11778" width="3.5703125" style="176" customWidth="1"/>
    <col min="11779" max="11780" width="5.140625" style="176" customWidth="1"/>
    <col min="11781" max="11781" width="15.140625" style="176" customWidth="1"/>
    <col min="11782" max="11784" width="8.42578125" style="176" customWidth="1"/>
    <col min="11785" max="11796" width="3" style="176" customWidth="1"/>
    <col min="11797" max="11797" width="3.140625" style="176" customWidth="1"/>
    <col min="11798" max="12032" width="3" style="176"/>
    <col min="12033" max="12033" width="0.85546875" style="176" customWidth="1"/>
    <col min="12034" max="12034" width="3.5703125" style="176" customWidth="1"/>
    <col min="12035" max="12036" width="5.140625" style="176" customWidth="1"/>
    <col min="12037" max="12037" width="15.140625" style="176" customWidth="1"/>
    <col min="12038" max="12040" width="8.42578125" style="176" customWidth="1"/>
    <col min="12041" max="12052" width="3" style="176" customWidth="1"/>
    <col min="12053" max="12053" width="3.140625" style="176" customWidth="1"/>
    <col min="12054" max="12288" width="3" style="176"/>
    <col min="12289" max="12289" width="0.85546875" style="176" customWidth="1"/>
    <col min="12290" max="12290" width="3.5703125" style="176" customWidth="1"/>
    <col min="12291" max="12292" width="5.140625" style="176" customWidth="1"/>
    <col min="12293" max="12293" width="15.140625" style="176" customWidth="1"/>
    <col min="12294" max="12296" width="8.42578125" style="176" customWidth="1"/>
    <col min="12297" max="12308" width="3" style="176" customWidth="1"/>
    <col min="12309" max="12309" width="3.140625" style="176" customWidth="1"/>
    <col min="12310" max="12544" width="3" style="176"/>
    <col min="12545" max="12545" width="0.85546875" style="176" customWidth="1"/>
    <col min="12546" max="12546" width="3.5703125" style="176" customWidth="1"/>
    <col min="12547" max="12548" width="5.140625" style="176" customWidth="1"/>
    <col min="12549" max="12549" width="15.140625" style="176" customWidth="1"/>
    <col min="12550" max="12552" width="8.42578125" style="176" customWidth="1"/>
    <col min="12553" max="12564" width="3" style="176" customWidth="1"/>
    <col min="12565" max="12565" width="3.140625" style="176" customWidth="1"/>
    <col min="12566" max="12800" width="3" style="176"/>
    <col min="12801" max="12801" width="0.85546875" style="176" customWidth="1"/>
    <col min="12802" max="12802" width="3.5703125" style="176" customWidth="1"/>
    <col min="12803" max="12804" width="5.140625" style="176" customWidth="1"/>
    <col min="12805" max="12805" width="15.140625" style="176" customWidth="1"/>
    <col min="12806" max="12808" width="8.42578125" style="176" customWidth="1"/>
    <col min="12809" max="12820" width="3" style="176" customWidth="1"/>
    <col min="12821" max="12821" width="3.140625" style="176" customWidth="1"/>
    <col min="12822" max="13056" width="3" style="176"/>
    <col min="13057" max="13057" width="0.85546875" style="176" customWidth="1"/>
    <col min="13058" max="13058" width="3.5703125" style="176" customWidth="1"/>
    <col min="13059" max="13060" width="5.140625" style="176" customWidth="1"/>
    <col min="13061" max="13061" width="15.140625" style="176" customWidth="1"/>
    <col min="13062" max="13064" width="8.42578125" style="176" customWidth="1"/>
    <col min="13065" max="13076" width="3" style="176" customWidth="1"/>
    <col min="13077" max="13077" width="3.140625" style="176" customWidth="1"/>
    <col min="13078" max="13312" width="3" style="176"/>
    <col min="13313" max="13313" width="0.85546875" style="176" customWidth="1"/>
    <col min="13314" max="13314" width="3.5703125" style="176" customWidth="1"/>
    <col min="13315" max="13316" width="5.140625" style="176" customWidth="1"/>
    <col min="13317" max="13317" width="15.140625" style="176" customWidth="1"/>
    <col min="13318" max="13320" width="8.42578125" style="176" customWidth="1"/>
    <col min="13321" max="13332" width="3" style="176" customWidth="1"/>
    <col min="13333" max="13333" width="3.140625" style="176" customWidth="1"/>
    <col min="13334" max="13568" width="3" style="176"/>
    <col min="13569" max="13569" width="0.85546875" style="176" customWidth="1"/>
    <col min="13570" max="13570" width="3.5703125" style="176" customWidth="1"/>
    <col min="13571" max="13572" width="5.140625" style="176" customWidth="1"/>
    <col min="13573" max="13573" width="15.140625" style="176" customWidth="1"/>
    <col min="13574" max="13576" width="8.42578125" style="176" customWidth="1"/>
    <col min="13577" max="13588" width="3" style="176" customWidth="1"/>
    <col min="13589" max="13589" width="3.140625" style="176" customWidth="1"/>
    <col min="13590" max="13824" width="3" style="176"/>
    <col min="13825" max="13825" width="0.85546875" style="176" customWidth="1"/>
    <col min="13826" max="13826" width="3.5703125" style="176" customWidth="1"/>
    <col min="13827" max="13828" width="5.140625" style="176" customWidth="1"/>
    <col min="13829" max="13829" width="15.140625" style="176" customWidth="1"/>
    <col min="13830" max="13832" width="8.42578125" style="176" customWidth="1"/>
    <col min="13833" max="13844" width="3" style="176" customWidth="1"/>
    <col min="13845" max="13845" width="3.140625" style="176" customWidth="1"/>
    <col min="13846" max="14080" width="3" style="176"/>
    <col min="14081" max="14081" width="0.85546875" style="176" customWidth="1"/>
    <col min="14082" max="14082" width="3.5703125" style="176" customWidth="1"/>
    <col min="14083" max="14084" width="5.140625" style="176" customWidth="1"/>
    <col min="14085" max="14085" width="15.140625" style="176" customWidth="1"/>
    <col min="14086" max="14088" width="8.42578125" style="176" customWidth="1"/>
    <col min="14089" max="14100" width="3" style="176" customWidth="1"/>
    <col min="14101" max="14101" width="3.140625" style="176" customWidth="1"/>
    <col min="14102" max="14336" width="3" style="176"/>
    <col min="14337" max="14337" width="0.85546875" style="176" customWidth="1"/>
    <col min="14338" max="14338" width="3.5703125" style="176" customWidth="1"/>
    <col min="14339" max="14340" width="5.140625" style="176" customWidth="1"/>
    <col min="14341" max="14341" width="15.140625" style="176" customWidth="1"/>
    <col min="14342" max="14344" width="8.42578125" style="176" customWidth="1"/>
    <col min="14345" max="14356" width="3" style="176" customWidth="1"/>
    <col min="14357" max="14357" width="3.140625" style="176" customWidth="1"/>
    <col min="14358" max="14592" width="3" style="176"/>
    <col min="14593" max="14593" width="0.85546875" style="176" customWidth="1"/>
    <col min="14594" max="14594" width="3.5703125" style="176" customWidth="1"/>
    <col min="14595" max="14596" width="5.140625" style="176" customWidth="1"/>
    <col min="14597" max="14597" width="15.140625" style="176" customWidth="1"/>
    <col min="14598" max="14600" width="8.42578125" style="176" customWidth="1"/>
    <col min="14601" max="14612" width="3" style="176" customWidth="1"/>
    <col min="14613" max="14613" width="3.140625" style="176" customWidth="1"/>
    <col min="14614" max="14848" width="3" style="176"/>
    <col min="14849" max="14849" width="0.85546875" style="176" customWidth="1"/>
    <col min="14850" max="14850" width="3.5703125" style="176" customWidth="1"/>
    <col min="14851" max="14852" width="5.140625" style="176" customWidth="1"/>
    <col min="14853" max="14853" width="15.140625" style="176" customWidth="1"/>
    <col min="14854" max="14856" width="8.42578125" style="176" customWidth="1"/>
    <col min="14857" max="14868" width="3" style="176" customWidth="1"/>
    <col min="14869" max="14869" width="3.140625" style="176" customWidth="1"/>
    <col min="14870" max="15104" width="3" style="176"/>
    <col min="15105" max="15105" width="0.85546875" style="176" customWidth="1"/>
    <col min="15106" max="15106" width="3.5703125" style="176" customWidth="1"/>
    <col min="15107" max="15108" width="5.140625" style="176" customWidth="1"/>
    <col min="15109" max="15109" width="15.140625" style="176" customWidth="1"/>
    <col min="15110" max="15112" width="8.42578125" style="176" customWidth="1"/>
    <col min="15113" max="15124" width="3" style="176" customWidth="1"/>
    <col min="15125" max="15125" width="3.140625" style="176" customWidth="1"/>
    <col min="15126" max="15360" width="3" style="176"/>
    <col min="15361" max="15361" width="0.85546875" style="176" customWidth="1"/>
    <col min="15362" max="15362" width="3.5703125" style="176" customWidth="1"/>
    <col min="15363" max="15364" width="5.140625" style="176" customWidth="1"/>
    <col min="15365" max="15365" width="15.140625" style="176" customWidth="1"/>
    <col min="15366" max="15368" width="8.42578125" style="176" customWidth="1"/>
    <col min="15369" max="15380" width="3" style="176" customWidth="1"/>
    <col min="15381" max="15381" width="3.140625" style="176" customWidth="1"/>
    <col min="15382" max="15616" width="3" style="176"/>
    <col min="15617" max="15617" width="0.85546875" style="176" customWidth="1"/>
    <col min="15618" max="15618" width="3.5703125" style="176" customWidth="1"/>
    <col min="15619" max="15620" width="5.140625" style="176" customWidth="1"/>
    <col min="15621" max="15621" width="15.140625" style="176" customWidth="1"/>
    <col min="15622" max="15624" width="8.42578125" style="176" customWidth="1"/>
    <col min="15625" max="15636" width="3" style="176" customWidth="1"/>
    <col min="15637" max="15637" width="3.140625" style="176" customWidth="1"/>
    <col min="15638" max="15872" width="3" style="176"/>
    <col min="15873" max="15873" width="0.85546875" style="176" customWidth="1"/>
    <col min="15874" max="15874" width="3.5703125" style="176" customWidth="1"/>
    <col min="15875" max="15876" width="5.140625" style="176" customWidth="1"/>
    <col min="15877" max="15877" width="15.140625" style="176" customWidth="1"/>
    <col min="15878" max="15880" width="8.42578125" style="176" customWidth="1"/>
    <col min="15881" max="15892" width="3" style="176" customWidth="1"/>
    <col min="15893" max="15893" width="3.140625" style="176" customWidth="1"/>
    <col min="15894" max="16128" width="3" style="176"/>
    <col min="16129" max="16129" width="0.85546875" style="176" customWidth="1"/>
    <col min="16130" max="16130" width="3.5703125" style="176" customWidth="1"/>
    <col min="16131" max="16132" width="5.140625" style="176" customWidth="1"/>
    <col min="16133" max="16133" width="15.140625" style="176" customWidth="1"/>
    <col min="16134" max="16136" width="8.42578125" style="176" customWidth="1"/>
    <col min="16137" max="16148" width="3" style="176" customWidth="1"/>
    <col min="16149" max="16149" width="3.140625" style="176" customWidth="1"/>
    <col min="16150" max="16384" width="3" style="176"/>
  </cols>
  <sheetData>
    <row r="1" spans="1:42" s="110" customFormat="1" ht="3.75" customHeight="1"/>
    <row r="2" spans="1:42" s="110" customFormat="1" ht="15" customHeight="1">
      <c r="B2" s="238" t="s">
        <v>207</v>
      </c>
      <c r="C2" s="239"/>
      <c r="D2" s="239"/>
      <c r="E2" s="239"/>
      <c r="F2" s="239"/>
      <c r="G2" s="239"/>
      <c r="H2" s="111"/>
      <c r="I2" s="112"/>
      <c r="J2" s="113" t="s">
        <v>208</v>
      </c>
      <c r="K2" s="114"/>
      <c r="L2" s="114"/>
      <c r="M2" s="114"/>
      <c r="N2" s="115"/>
      <c r="O2" s="116"/>
      <c r="P2" s="117"/>
      <c r="Q2" s="117"/>
      <c r="R2" s="117"/>
      <c r="S2" s="117"/>
      <c r="T2" s="117"/>
      <c r="U2" s="117"/>
      <c r="V2" s="117"/>
      <c r="W2" s="117"/>
      <c r="X2" s="117"/>
      <c r="Y2" s="117"/>
      <c r="Z2" s="117"/>
      <c r="AA2" s="117"/>
      <c r="AB2" s="113" t="s">
        <v>209</v>
      </c>
      <c r="AC2" s="118"/>
      <c r="AD2" s="114"/>
      <c r="AE2" s="119"/>
      <c r="AF2" s="115"/>
      <c r="AG2" s="120"/>
      <c r="AH2" s="117"/>
      <c r="AI2" s="117"/>
      <c r="AJ2" s="117"/>
      <c r="AK2" s="117"/>
      <c r="AL2" s="117"/>
      <c r="AM2" s="117"/>
      <c r="AN2" s="117"/>
      <c r="AO2" s="121" t="s">
        <v>210</v>
      </c>
    </row>
    <row r="3" spans="1:42" s="110" customFormat="1" ht="15" customHeight="1">
      <c r="A3" s="122"/>
      <c r="B3" s="239"/>
      <c r="C3" s="239"/>
      <c r="D3" s="239"/>
      <c r="E3" s="239"/>
      <c r="F3" s="239"/>
      <c r="G3" s="239"/>
      <c r="H3" s="111"/>
      <c r="I3" s="112"/>
      <c r="J3" s="113" t="s">
        <v>15</v>
      </c>
      <c r="K3" s="114"/>
      <c r="L3" s="114"/>
      <c r="M3" s="119"/>
      <c r="N3" s="115"/>
      <c r="O3" s="123"/>
      <c r="P3" s="117"/>
      <c r="Q3" s="117"/>
      <c r="R3" s="117"/>
      <c r="S3" s="124"/>
      <c r="T3" s="113" t="s">
        <v>211</v>
      </c>
      <c r="U3" s="119"/>
      <c r="V3" s="115"/>
      <c r="W3" s="120"/>
      <c r="X3" s="125"/>
      <c r="Y3" s="116"/>
      <c r="Z3" s="116"/>
      <c r="AA3" s="124"/>
      <c r="AB3" s="113" t="s">
        <v>212</v>
      </c>
      <c r="AC3" s="114"/>
      <c r="AD3" s="114"/>
      <c r="AE3" s="114"/>
      <c r="AF3" s="126"/>
      <c r="AG3" s="120"/>
      <c r="AH3" s="117"/>
      <c r="AI3" s="117"/>
      <c r="AJ3" s="117"/>
      <c r="AK3" s="117"/>
      <c r="AL3" s="117"/>
      <c r="AM3" s="117"/>
      <c r="AN3" s="117"/>
      <c r="AO3" s="121" t="s">
        <v>210</v>
      </c>
    </row>
    <row r="4" spans="1:42" s="110" customFormat="1" ht="15" customHeight="1">
      <c r="A4" s="127"/>
      <c r="B4" s="239"/>
      <c r="C4" s="239"/>
      <c r="D4" s="239"/>
      <c r="E4" s="239"/>
      <c r="F4" s="239"/>
      <c r="G4" s="239"/>
      <c r="H4" s="111"/>
      <c r="J4" s="113" t="s">
        <v>213</v>
      </c>
      <c r="K4" s="114"/>
      <c r="L4" s="114"/>
      <c r="M4" s="114"/>
      <c r="N4" s="126"/>
      <c r="O4" s="116"/>
      <c r="P4" s="116"/>
      <c r="Q4" s="116"/>
      <c r="R4" s="116" t="s">
        <v>214</v>
      </c>
      <c r="S4" s="116"/>
      <c r="T4" s="116"/>
      <c r="U4" s="116" t="s">
        <v>215</v>
      </c>
      <c r="V4" s="117"/>
      <c r="W4" s="117"/>
      <c r="X4" s="116" t="s">
        <v>216</v>
      </c>
      <c r="Y4" s="116"/>
      <c r="Z4" s="117"/>
      <c r="AA4" s="117"/>
      <c r="AB4" s="116" t="s">
        <v>217</v>
      </c>
      <c r="AC4" s="117"/>
      <c r="AD4" s="117"/>
      <c r="AE4" s="116"/>
      <c r="AF4" s="116"/>
      <c r="AG4" s="116" t="s">
        <v>214</v>
      </c>
      <c r="AH4" s="116"/>
      <c r="AI4" s="116" t="s">
        <v>215</v>
      </c>
      <c r="AJ4" s="117"/>
      <c r="AK4" s="117"/>
      <c r="AL4" s="117"/>
      <c r="AM4" s="116" t="s">
        <v>216</v>
      </c>
      <c r="AN4" s="116"/>
      <c r="AO4" s="128"/>
    </row>
    <row r="5" spans="1:42" s="110" customFormat="1" ht="8.25" customHeight="1">
      <c r="A5" s="129"/>
    </row>
    <row r="6" spans="1:42" s="110" customFormat="1" ht="15" customHeight="1">
      <c r="A6" s="127"/>
      <c r="B6" s="240" t="s">
        <v>218</v>
      </c>
      <c r="C6" s="241"/>
      <c r="D6" s="241"/>
      <c r="E6" s="241"/>
      <c r="F6" s="241"/>
      <c r="G6" s="241"/>
      <c r="H6" s="241"/>
      <c r="L6" s="130" t="s">
        <v>219</v>
      </c>
      <c r="M6" s="130"/>
      <c r="N6" s="130"/>
      <c r="O6" s="130"/>
      <c r="P6" s="130"/>
      <c r="Q6" s="130"/>
      <c r="R6" s="130"/>
      <c r="S6" s="130"/>
      <c r="T6" s="131"/>
      <c r="U6" s="131"/>
      <c r="V6" s="131"/>
      <c r="W6" s="131"/>
      <c r="X6" s="131"/>
      <c r="Y6" s="131"/>
      <c r="Z6" s="131"/>
      <c r="AA6" s="131"/>
      <c r="AB6" s="131"/>
      <c r="AC6" s="131"/>
      <c r="AD6" s="132"/>
      <c r="AE6" s="132"/>
      <c r="AF6" s="130"/>
      <c r="AG6" s="130"/>
      <c r="AH6" s="130"/>
      <c r="AI6" s="130"/>
      <c r="AJ6" s="130"/>
      <c r="AK6" s="130"/>
      <c r="AL6" s="130"/>
      <c r="AM6" s="130"/>
      <c r="AN6" s="130"/>
      <c r="AO6" s="130"/>
    </row>
    <row r="7" spans="1:42" s="110" customFormat="1" ht="15" customHeight="1">
      <c r="A7" s="133"/>
      <c r="B7" s="240"/>
      <c r="C7" s="241"/>
      <c r="D7" s="241"/>
      <c r="E7" s="241"/>
      <c r="F7" s="241"/>
      <c r="G7" s="241"/>
      <c r="H7" s="241"/>
      <c r="I7" s="129"/>
      <c r="L7" s="242"/>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4"/>
    </row>
    <row r="8" spans="1:42" s="110" customFormat="1" ht="54" customHeight="1">
      <c r="B8" s="134"/>
      <c r="C8" s="135"/>
      <c r="D8" s="135"/>
      <c r="E8" s="135"/>
      <c r="F8" s="135"/>
      <c r="G8" s="135"/>
      <c r="H8" s="136"/>
      <c r="L8" s="245"/>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1:42" s="110" customFormat="1" ht="15" customHeight="1">
      <c r="A9" s="129"/>
      <c r="B9" s="137"/>
      <c r="C9" s="127"/>
      <c r="D9" s="133"/>
      <c r="E9" s="133"/>
      <c r="F9" s="133"/>
      <c r="G9" s="133"/>
      <c r="H9" s="138"/>
      <c r="L9" s="245"/>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7"/>
    </row>
    <row r="10" spans="1:42" s="110" customFormat="1" ht="15" customHeight="1">
      <c r="A10" s="129"/>
      <c r="B10" s="137"/>
      <c r="C10" s="127"/>
      <c r="D10" s="133"/>
      <c r="E10" s="133"/>
      <c r="F10" s="133"/>
      <c r="G10" s="133"/>
      <c r="H10" s="138"/>
      <c r="I10" s="129"/>
      <c r="L10" s="245"/>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7"/>
    </row>
    <row r="11" spans="1:42" s="110" customFormat="1" ht="15" customHeight="1">
      <c r="A11" s="129"/>
      <c r="B11" s="137"/>
      <c r="C11" s="127"/>
      <c r="D11" s="133"/>
      <c r="E11" s="133"/>
      <c r="F11" s="133"/>
      <c r="G11" s="133"/>
      <c r="H11" s="138"/>
      <c r="I11" s="129"/>
      <c r="L11" s="248"/>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50"/>
    </row>
    <row r="12" spans="1:42" s="110" customFormat="1" ht="15" customHeight="1">
      <c r="A12" s="129"/>
      <c r="B12" s="137"/>
      <c r="C12" s="127"/>
      <c r="D12" s="133"/>
      <c r="E12" s="133"/>
      <c r="F12" s="133"/>
      <c r="G12" s="133"/>
      <c r="H12" s="138"/>
      <c r="I12" s="129"/>
    </row>
    <row r="13" spans="1:42" s="110" customFormat="1" ht="15" customHeight="1">
      <c r="A13" s="129"/>
      <c r="B13" s="137"/>
      <c r="C13" s="127"/>
      <c r="D13" s="133"/>
      <c r="E13" s="133"/>
      <c r="F13" s="133"/>
      <c r="G13" s="133"/>
      <c r="H13" s="138"/>
      <c r="I13" s="129"/>
      <c r="L13" s="130" t="s">
        <v>220</v>
      </c>
      <c r="M13" s="131"/>
      <c r="N13" s="131"/>
      <c r="O13" s="131"/>
      <c r="P13" s="131"/>
      <c r="Q13" s="131"/>
      <c r="R13" s="131"/>
      <c r="S13" s="131"/>
      <c r="T13" s="131"/>
      <c r="U13" s="131"/>
      <c r="V13" s="131"/>
      <c r="W13" s="131"/>
      <c r="X13" s="131"/>
      <c r="Y13" s="131"/>
      <c r="AA13" s="131"/>
      <c r="AB13" s="131"/>
      <c r="AC13" s="131"/>
      <c r="AD13" s="132"/>
      <c r="AE13" s="132"/>
      <c r="AF13" s="130"/>
      <c r="AG13" s="130"/>
      <c r="AH13" s="130"/>
      <c r="AI13" s="139" t="s">
        <v>221</v>
      </c>
      <c r="AK13" s="130"/>
      <c r="AL13" s="130"/>
      <c r="AM13" s="130"/>
      <c r="AN13" s="130"/>
      <c r="AO13" s="130"/>
    </row>
    <row r="14" spans="1:42" s="110" customFormat="1" ht="15" customHeight="1">
      <c r="A14" s="129"/>
      <c r="B14" s="137"/>
      <c r="C14" s="127"/>
      <c r="D14" s="133"/>
      <c r="E14" s="133"/>
      <c r="F14" s="133"/>
      <c r="G14" s="133"/>
      <c r="H14" s="138"/>
      <c r="I14" s="129"/>
      <c r="L14" s="140" t="s">
        <v>0</v>
      </c>
      <c r="M14" s="141"/>
      <c r="N14" s="141"/>
      <c r="O14" s="141"/>
      <c r="P14" s="141"/>
      <c r="Q14" s="142"/>
      <c r="R14" s="142"/>
      <c r="S14" s="142"/>
      <c r="T14" s="142"/>
      <c r="U14" s="143"/>
      <c r="V14" s="251" t="s">
        <v>1</v>
      </c>
      <c r="W14" s="252"/>
      <c r="X14" s="252"/>
      <c r="Y14" s="252"/>
      <c r="Z14" s="252"/>
      <c r="AA14" s="252"/>
      <c r="AB14" s="252"/>
      <c r="AC14" s="252"/>
      <c r="AD14" s="252"/>
      <c r="AE14" s="252"/>
      <c r="AF14" s="252"/>
      <c r="AG14" s="252"/>
      <c r="AH14" s="252"/>
      <c r="AI14" s="253"/>
      <c r="AJ14" s="144" t="s">
        <v>222</v>
      </c>
      <c r="AK14" s="141"/>
      <c r="AL14" s="145"/>
      <c r="AM14" s="140" t="s">
        <v>223</v>
      </c>
      <c r="AN14" s="141"/>
      <c r="AO14" s="145"/>
      <c r="AP14" s="112"/>
    </row>
    <row r="15" spans="1:42" s="110" customFormat="1" ht="15" customHeight="1">
      <c r="A15" s="129"/>
      <c r="B15" s="137"/>
      <c r="C15" s="127"/>
      <c r="D15" s="133"/>
      <c r="E15" s="133"/>
      <c r="F15" s="133"/>
      <c r="G15" s="133"/>
      <c r="H15" s="138"/>
      <c r="I15" s="129"/>
      <c r="L15" s="146"/>
      <c r="M15" s="147"/>
      <c r="N15" s="147"/>
      <c r="O15" s="147"/>
      <c r="P15" s="147"/>
      <c r="Q15" s="147"/>
      <c r="R15" s="147"/>
      <c r="S15" s="147"/>
      <c r="T15" s="147"/>
      <c r="U15" s="148"/>
      <c r="V15" s="140"/>
      <c r="W15" s="141"/>
      <c r="X15" s="141"/>
      <c r="Y15" s="141"/>
      <c r="Z15" s="141"/>
      <c r="AA15" s="141"/>
      <c r="AB15" s="141"/>
      <c r="AC15" s="141"/>
      <c r="AD15" s="141"/>
      <c r="AE15" s="141"/>
      <c r="AF15" s="141"/>
      <c r="AG15" s="141"/>
      <c r="AH15" s="141"/>
      <c r="AI15" s="145"/>
      <c r="AJ15" s="254"/>
      <c r="AK15" s="255"/>
      <c r="AL15" s="256"/>
      <c r="AM15" s="254"/>
      <c r="AN15" s="255"/>
      <c r="AO15" s="256"/>
    </row>
    <row r="16" spans="1:42" s="110" customFormat="1" ht="15" customHeight="1">
      <c r="A16" s="129"/>
      <c r="B16" s="137"/>
      <c r="C16" s="127"/>
      <c r="D16" s="133"/>
      <c r="E16" s="133"/>
      <c r="F16" s="133"/>
      <c r="G16" s="133"/>
      <c r="H16" s="138"/>
      <c r="I16" s="129"/>
      <c r="L16" s="146"/>
      <c r="M16" s="147"/>
      <c r="N16" s="147"/>
      <c r="O16" s="147"/>
      <c r="P16" s="147"/>
      <c r="Q16" s="147"/>
      <c r="R16" s="147"/>
      <c r="S16" s="147"/>
      <c r="T16" s="147"/>
      <c r="U16" s="148"/>
      <c r="V16" s="140"/>
      <c r="W16" s="141"/>
      <c r="X16" s="141"/>
      <c r="Y16" s="141"/>
      <c r="Z16" s="141"/>
      <c r="AA16" s="141"/>
      <c r="AB16" s="141"/>
      <c r="AC16" s="141"/>
      <c r="AD16" s="141"/>
      <c r="AE16" s="141"/>
      <c r="AF16" s="141"/>
      <c r="AG16" s="141"/>
      <c r="AH16" s="141"/>
      <c r="AI16" s="145"/>
      <c r="AJ16" s="254"/>
      <c r="AK16" s="255"/>
      <c r="AL16" s="256"/>
      <c r="AM16" s="254"/>
      <c r="AN16" s="255"/>
      <c r="AO16" s="256"/>
    </row>
    <row r="17" spans="1:46" s="110" customFormat="1" ht="15" customHeight="1">
      <c r="A17" s="129"/>
      <c r="B17" s="137"/>
      <c r="C17" s="127"/>
      <c r="D17" s="133"/>
      <c r="E17" s="133"/>
      <c r="F17" s="133"/>
      <c r="G17" s="133"/>
      <c r="H17" s="138"/>
      <c r="I17" s="129"/>
      <c r="L17" s="146"/>
      <c r="M17" s="147"/>
      <c r="N17" s="147"/>
      <c r="O17" s="147"/>
      <c r="P17" s="147"/>
      <c r="Q17" s="147"/>
      <c r="R17" s="147"/>
      <c r="S17" s="147"/>
      <c r="T17" s="147"/>
      <c r="U17" s="148"/>
      <c r="V17" s="140"/>
      <c r="W17" s="141"/>
      <c r="X17" s="141"/>
      <c r="Y17" s="141"/>
      <c r="Z17" s="141"/>
      <c r="AA17" s="141"/>
      <c r="AB17" s="141"/>
      <c r="AC17" s="141"/>
      <c r="AD17" s="141"/>
      <c r="AE17" s="141"/>
      <c r="AF17" s="141"/>
      <c r="AG17" s="141"/>
      <c r="AH17" s="141"/>
      <c r="AI17" s="145"/>
      <c r="AJ17" s="254"/>
      <c r="AK17" s="255"/>
      <c r="AL17" s="256"/>
      <c r="AM17" s="254"/>
      <c r="AN17" s="255"/>
      <c r="AO17" s="256"/>
    </row>
    <row r="18" spans="1:46" s="110" customFormat="1" ht="15" customHeight="1">
      <c r="A18" s="129"/>
      <c r="B18" s="149"/>
      <c r="C18" s="133"/>
      <c r="D18" s="133"/>
      <c r="E18" s="133"/>
      <c r="F18" s="133"/>
      <c r="G18" s="133"/>
      <c r="H18" s="138"/>
      <c r="I18" s="129"/>
      <c r="L18" s="146"/>
      <c r="M18" s="147"/>
      <c r="N18" s="147"/>
      <c r="O18" s="147"/>
      <c r="P18" s="147"/>
      <c r="Q18" s="147"/>
      <c r="R18" s="147"/>
      <c r="S18" s="147"/>
      <c r="T18" s="147"/>
      <c r="U18" s="148"/>
      <c r="V18" s="140"/>
      <c r="W18" s="141"/>
      <c r="X18" s="141"/>
      <c r="Y18" s="141"/>
      <c r="Z18" s="141"/>
      <c r="AA18" s="141"/>
      <c r="AB18" s="141"/>
      <c r="AC18" s="141"/>
      <c r="AD18" s="141"/>
      <c r="AE18" s="141"/>
      <c r="AF18" s="141"/>
      <c r="AG18" s="141"/>
      <c r="AH18" s="141"/>
      <c r="AI18" s="145"/>
      <c r="AJ18" s="254"/>
      <c r="AK18" s="255"/>
      <c r="AL18" s="256"/>
      <c r="AM18" s="254"/>
      <c r="AN18" s="255"/>
      <c r="AO18" s="256"/>
    </row>
    <row r="19" spans="1:46" s="110" customFormat="1" ht="15" customHeight="1">
      <c r="A19" s="129"/>
      <c r="B19" s="149"/>
      <c r="C19" s="133"/>
      <c r="D19" s="133"/>
      <c r="E19" s="133"/>
      <c r="F19" s="133"/>
      <c r="G19" s="133"/>
      <c r="H19" s="138"/>
      <c r="I19" s="129"/>
      <c r="L19" s="146"/>
      <c r="M19" s="147"/>
      <c r="N19" s="147"/>
      <c r="O19" s="147"/>
      <c r="P19" s="147"/>
      <c r="Q19" s="147"/>
      <c r="R19" s="147"/>
      <c r="S19" s="147"/>
      <c r="T19" s="147"/>
      <c r="U19" s="148"/>
      <c r="V19" s="140"/>
      <c r="W19" s="141"/>
      <c r="X19" s="141"/>
      <c r="Y19" s="141"/>
      <c r="Z19" s="141"/>
      <c r="AA19" s="141"/>
      <c r="AB19" s="141"/>
      <c r="AC19" s="141"/>
      <c r="AD19" s="141"/>
      <c r="AE19" s="141"/>
      <c r="AF19" s="141"/>
      <c r="AG19" s="141"/>
      <c r="AH19" s="141"/>
      <c r="AI19" s="145"/>
      <c r="AJ19" s="254"/>
      <c r="AK19" s="255"/>
      <c r="AL19" s="256"/>
      <c r="AM19" s="254"/>
      <c r="AN19" s="255"/>
      <c r="AO19" s="256"/>
    </row>
    <row r="20" spans="1:46" s="110" customFormat="1" ht="15" customHeight="1">
      <c r="A20" s="129"/>
      <c r="B20" s="150"/>
      <c r="C20" s="151"/>
      <c r="D20" s="152"/>
      <c r="E20" s="152"/>
      <c r="F20" s="152"/>
      <c r="G20" s="152"/>
      <c r="H20" s="153"/>
      <c r="I20" s="129"/>
      <c r="L20" s="146"/>
      <c r="M20" s="147"/>
      <c r="N20" s="147"/>
      <c r="O20" s="147"/>
      <c r="P20" s="147"/>
      <c r="Q20" s="147"/>
      <c r="R20" s="147"/>
      <c r="S20" s="147"/>
      <c r="T20" s="147"/>
      <c r="U20" s="148"/>
      <c r="V20" s="140"/>
      <c r="W20" s="141"/>
      <c r="X20" s="141"/>
      <c r="Y20" s="141"/>
      <c r="Z20" s="141"/>
      <c r="AA20" s="141"/>
      <c r="AB20" s="141"/>
      <c r="AC20" s="141"/>
      <c r="AD20" s="141"/>
      <c r="AE20" s="141"/>
      <c r="AF20" s="141"/>
      <c r="AG20" s="141"/>
      <c r="AH20" s="141"/>
      <c r="AI20" s="145"/>
      <c r="AJ20" s="254"/>
      <c r="AK20" s="255"/>
      <c r="AL20" s="256"/>
      <c r="AM20" s="254"/>
      <c r="AN20" s="255"/>
      <c r="AO20" s="256"/>
      <c r="AT20" s="154"/>
    </row>
    <row r="21" spans="1:46" s="110" customFormat="1" ht="15" customHeight="1">
      <c r="A21" s="129"/>
      <c r="B21" s="127"/>
      <c r="C21" s="127"/>
      <c r="D21" s="133"/>
      <c r="E21" s="133"/>
      <c r="F21" s="133"/>
      <c r="G21" s="133"/>
      <c r="H21" s="133"/>
      <c r="I21" s="129"/>
      <c r="L21" s="146"/>
      <c r="M21" s="147"/>
      <c r="N21" s="147"/>
      <c r="O21" s="147"/>
      <c r="P21" s="147"/>
      <c r="Q21" s="147"/>
      <c r="R21" s="147"/>
      <c r="S21" s="147"/>
      <c r="T21" s="147"/>
      <c r="U21" s="148"/>
      <c r="V21" s="140"/>
      <c r="W21" s="141"/>
      <c r="X21" s="141"/>
      <c r="Y21" s="141"/>
      <c r="Z21" s="141"/>
      <c r="AA21" s="141"/>
      <c r="AB21" s="141"/>
      <c r="AC21" s="141"/>
      <c r="AD21" s="141"/>
      <c r="AE21" s="141"/>
      <c r="AF21" s="141"/>
      <c r="AG21" s="141"/>
      <c r="AH21" s="141"/>
      <c r="AI21" s="145"/>
      <c r="AJ21" s="254"/>
      <c r="AK21" s="255"/>
      <c r="AL21" s="256"/>
      <c r="AM21" s="254"/>
      <c r="AN21" s="255"/>
      <c r="AO21" s="256"/>
      <c r="AT21" s="154"/>
    </row>
    <row r="22" spans="1:46" s="110" customFormat="1" ht="15" customHeight="1">
      <c r="A22" s="129"/>
      <c r="B22" s="155" t="s">
        <v>224</v>
      </c>
      <c r="C22" s="156"/>
      <c r="D22" s="157"/>
      <c r="E22" s="157"/>
      <c r="F22" s="157"/>
      <c r="G22" s="157"/>
      <c r="H22" s="157"/>
      <c r="I22" s="129"/>
      <c r="L22" s="130" t="s">
        <v>225</v>
      </c>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T22" s="154"/>
    </row>
    <row r="23" spans="1:46" s="110" customFormat="1" ht="14.25" customHeight="1">
      <c r="A23" s="129"/>
      <c r="B23" s="257" t="s">
        <v>226</v>
      </c>
      <c r="C23" s="257"/>
      <c r="D23" s="257"/>
      <c r="E23" s="257"/>
      <c r="F23" s="159"/>
      <c r="G23" s="159" t="s">
        <v>227</v>
      </c>
      <c r="H23" s="159" t="s">
        <v>228</v>
      </c>
      <c r="I23" s="129"/>
      <c r="L23" s="160" t="s">
        <v>229</v>
      </c>
      <c r="M23" s="161"/>
      <c r="N23" s="161"/>
      <c r="O23" s="161"/>
      <c r="P23" s="161"/>
      <c r="Q23" s="161"/>
      <c r="R23" s="161"/>
      <c r="S23" s="162"/>
      <c r="T23" s="163"/>
      <c r="U23" s="162"/>
      <c r="V23" s="163"/>
      <c r="W23" s="162"/>
      <c r="X23" s="163"/>
      <c r="Y23" s="162"/>
      <c r="Z23" s="164"/>
      <c r="AA23" s="160" t="s">
        <v>230</v>
      </c>
      <c r="AB23" s="161"/>
      <c r="AC23" s="162"/>
      <c r="AD23" s="162"/>
      <c r="AE23" s="162"/>
      <c r="AF23" s="163"/>
      <c r="AG23" s="163"/>
      <c r="AH23" s="163"/>
      <c r="AI23" s="162"/>
      <c r="AJ23" s="162"/>
      <c r="AK23" s="162"/>
      <c r="AL23" s="162"/>
      <c r="AM23" s="162"/>
      <c r="AN23" s="162"/>
      <c r="AO23" s="165"/>
      <c r="AT23" s="154"/>
    </row>
    <row r="24" spans="1:46" s="110" customFormat="1" ht="14.25" customHeight="1">
      <c r="A24" s="129"/>
      <c r="B24" s="258"/>
      <c r="C24" s="258"/>
      <c r="D24" s="258"/>
      <c r="E24" s="258"/>
      <c r="F24" s="166"/>
      <c r="G24" s="166" t="s">
        <v>231</v>
      </c>
      <c r="H24" s="166" t="s">
        <v>231</v>
      </c>
      <c r="I24" s="129"/>
      <c r="L24" s="259"/>
      <c r="M24" s="260"/>
      <c r="N24" s="260"/>
      <c r="O24" s="260"/>
      <c r="P24" s="260"/>
      <c r="Q24" s="260"/>
      <c r="R24" s="260"/>
      <c r="S24" s="260"/>
      <c r="T24" s="260"/>
      <c r="U24" s="260"/>
      <c r="V24" s="260"/>
      <c r="W24" s="260"/>
      <c r="X24" s="260"/>
      <c r="Y24" s="260"/>
      <c r="Z24" s="261"/>
      <c r="AA24" s="259"/>
      <c r="AB24" s="260"/>
      <c r="AC24" s="260"/>
      <c r="AD24" s="260"/>
      <c r="AE24" s="260"/>
      <c r="AF24" s="260"/>
      <c r="AG24" s="260"/>
      <c r="AH24" s="260"/>
      <c r="AI24" s="260"/>
      <c r="AJ24" s="260"/>
      <c r="AK24" s="260"/>
      <c r="AL24" s="260"/>
      <c r="AM24" s="260"/>
      <c r="AN24" s="260"/>
      <c r="AO24" s="261"/>
      <c r="AT24" s="154"/>
    </row>
    <row r="25" spans="1:46" s="110" customFormat="1" ht="15" customHeight="1">
      <c r="A25" s="129"/>
      <c r="B25" s="167" t="str">
        <f>職業能力評価シート!B7</f>
        <v>コンプライアンス</v>
      </c>
      <c r="C25" s="167"/>
      <c r="D25" s="168"/>
      <c r="E25" s="168"/>
      <c r="F25" s="169"/>
      <c r="G25" s="169">
        <f>AVERAGE(職業能力評価シート!J7:J8)</f>
        <v>0</v>
      </c>
      <c r="H25" s="169">
        <f>AVERAGE(職業能力評価シート!K7:K8)</f>
        <v>0</v>
      </c>
      <c r="I25" s="129"/>
      <c r="L25" s="262"/>
      <c r="M25" s="263"/>
      <c r="N25" s="263"/>
      <c r="O25" s="263"/>
      <c r="P25" s="263"/>
      <c r="Q25" s="263"/>
      <c r="R25" s="263"/>
      <c r="S25" s="263"/>
      <c r="T25" s="263"/>
      <c r="U25" s="263"/>
      <c r="V25" s="263"/>
      <c r="W25" s="263"/>
      <c r="X25" s="263"/>
      <c r="Y25" s="263"/>
      <c r="Z25" s="264"/>
      <c r="AA25" s="262"/>
      <c r="AB25" s="263"/>
      <c r="AC25" s="263"/>
      <c r="AD25" s="263"/>
      <c r="AE25" s="263"/>
      <c r="AF25" s="263"/>
      <c r="AG25" s="263"/>
      <c r="AH25" s="263"/>
      <c r="AI25" s="263"/>
      <c r="AJ25" s="263"/>
      <c r="AK25" s="263"/>
      <c r="AL25" s="263"/>
      <c r="AM25" s="263"/>
      <c r="AN25" s="263"/>
      <c r="AO25" s="264"/>
      <c r="AT25" s="154"/>
    </row>
    <row r="26" spans="1:46" s="110" customFormat="1" ht="15" customHeight="1">
      <c r="A26" s="129"/>
      <c r="B26" s="170" t="str">
        <f>職業能力評価シート!B9</f>
        <v>葬祭スタッフとしてのマナーと心構え</v>
      </c>
      <c r="C26" s="170"/>
      <c r="D26" s="171"/>
      <c r="E26" s="171"/>
      <c r="F26" s="172"/>
      <c r="G26" s="172">
        <f>AVERAGE(職業能力評価シート!J9:J10)</f>
        <v>0</v>
      </c>
      <c r="H26" s="172">
        <f>AVERAGE(職業能力評価シート!K9:K10)</f>
        <v>0</v>
      </c>
      <c r="I26" s="129"/>
      <c r="L26" s="262"/>
      <c r="M26" s="263"/>
      <c r="N26" s="263"/>
      <c r="O26" s="263"/>
      <c r="P26" s="263"/>
      <c r="Q26" s="263"/>
      <c r="R26" s="263"/>
      <c r="S26" s="263"/>
      <c r="T26" s="263"/>
      <c r="U26" s="263"/>
      <c r="V26" s="263"/>
      <c r="W26" s="263"/>
      <c r="X26" s="263"/>
      <c r="Y26" s="263"/>
      <c r="Z26" s="264"/>
      <c r="AA26" s="262"/>
      <c r="AB26" s="263"/>
      <c r="AC26" s="263"/>
      <c r="AD26" s="263"/>
      <c r="AE26" s="263"/>
      <c r="AF26" s="263"/>
      <c r="AG26" s="263"/>
      <c r="AH26" s="263"/>
      <c r="AI26" s="263"/>
      <c r="AJ26" s="263"/>
      <c r="AK26" s="263"/>
      <c r="AL26" s="263"/>
      <c r="AM26" s="263"/>
      <c r="AN26" s="263"/>
      <c r="AO26" s="264"/>
      <c r="AT26" s="154"/>
    </row>
    <row r="27" spans="1:46" s="110" customFormat="1" ht="15" customHeight="1">
      <c r="A27" s="129"/>
      <c r="B27" s="167" t="str">
        <f>職業能力評価シート!B11</f>
        <v>チームワークとコミュニケーション</v>
      </c>
      <c r="C27" s="167"/>
      <c r="D27" s="168"/>
      <c r="E27" s="168"/>
      <c r="F27" s="169"/>
      <c r="G27" s="169">
        <f>AVERAGE(職業能力評価シート!J11:J12)</f>
        <v>0</v>
      </c>
      <c r="H27" s="169">
        <f>AVERAGE(職業能力評価シート!K11:K12)</f>
        <v>0</v>
      </c>
      <c r="I27" s="129"/>
      <c r="L27" s="262"/>
      <c r="M27" s="263"/>
      <c r="N27" s="263"/>
      <c r="O27" s="263"/>
      <c r="P27" s="263"/>
      <c r="Q27" s="263"/>
      <c r="R27" s="263"/>
      <c r="S27" s="263"/>
      <c r="T27" s="263"/>
      <c r="U27" s="263"/>
      <c r="V27" s="263"/>
      <c r="W27" s="263"/>
      <c r="X27" s="263"/>
      <c r="Y27" s="263"/>
      <c r="Z27" s="264"/>
      <c r="AA27" s="262"/>
      <c r="AB27" s="263"/>
      <c r="AC27" s="263"/>
      <c r="AD27" s="263"/>
      <c r="AE27" s="263"/>
      <c r="AF27" s="263"/>
      <c r="AG27" s="263"/>
      <c r="AH27" s="263"/>
      <c r="AI27" s="263"/>
      <c r="AJ27" s="263"/>
      <c r="AK27" s="263"/>
      <c r="AL27" s="263"/>
      <c r="AM27" s="263"/>
      <c r="AN27" s="263"/>
      <c r="AO27" s="264"/>
      <c r="AT27" s="154"/>
    </row>
    <row r="28" spans="1:46" s="110" customFormat="1" ht="15" customHeight="1">
      <c r="A28" s="129"/>
      <c r="B28" s="170" t="str">
        <f>職業能力評価シート!B13</f>
        <v>組織マネジメント</v>
      </c>
      <c r="C28" s="170"/>
      <c r="D28" s="171"/>
      <c r="E28" s="171"/>
      <c r="F28" s="172"/>
      <c r="G28" s="172">
        <f>AVERAGE(職業能力評価シート!J13:J14)</f>
        <v>0</v>
      </c>
      <c r="H28" s="172">
        <f>AVERAGE(職業能力評価シート!K13:K14)</f>
        <v>0</v>
      </c>
      <c r="I28" s="129"/>
      <c r="L28" s="262"/>
      <c r="M28" s="263"/>
      <c r="N28" s="263"/>
      <c r="O28" s="263"/>
      <c r="P28" s="263"/>
      <c r="Q28" s="263"/>
      <c r="R28" s="263"/>
      <c r="S28" s="263"/>
      <c r="T28" s="263"/>
      <c r="U28" s="263"/>
      <c r="V28" s="263"/>
      <c r="W28" s="263"/>
      <c r="X28" s="263"/>
      <c r="Y28" s="263"/>
      <c r="Z28" s="264"/>
      <c r="AA28" s="262"/>
      <c r="AB28" s="263"/>
      <c r="AC28" s="263"/>
      <c r="AD28" s="263"/>
      <c r="AE28" s="263"/>
      <c r="AF28" s="263"/>
      <c r="AG28" s="263"/>
      <c r="AH28" s="263"/>
      <c r="AI28" s="263"/>
      <c r="AJ28" s="263"/>
      <c r="AK28" s="263"/>
      <c r="AL28" s="263"/>
      <c r="AM28" s="263"/>
      <c r="AN28" s="263"/>
      <c r="AO28" s="264"/>
    </row>
    <row r="29" spans="1:46" s="110" customFormat="1" ht="15" customHeight="1">
      <c r="A29" s="129"/>
      <c r="B29" s="167" t="str">
        <f>職業能力評価シート!B18</f>
        <v>仕入れ</v>
      </c>
      <c r="C29" s="167"/>
      <c r="D29" s="168"/>
      <c r="E29" s="168"/>
      <c r="F29" s="169"/>
      <c r="G29" s="169">
        <f>AVERAGE(職業能力評価シート!J18:J20)</f>
        <v>0</v>
      </c>
      <c r="H29" s="169">
        <f>AVERAGE(職業能力評価シート!K18:K20)</f>
        <v>0</v>
      </c>
      <c r="I29" s="129"/>
      <c r="L29" s="265"/>
      <c r="M29" s="266"/>
      <c r="N29" s="266"/>
      <c r="O29" s="266"/>
      <c r="P29" s="266"/>
      <c r="Q29" s="266"/>
      <c r="R29" s="266"/>
      <c r="S29" s="266"/>
      <c r="T29" s="266"/>
      <c r="U29" s="266"/>
      <c r="V29" s="266"/>
      <c r="W29" s="266"/>
      <c r="X29" s="266"/>
      <c r="Y29" s="266"/>
      <c r="Z29" s="267"/>
      <c r="AA29" s="265"/>
      <c r="AB29" s="266"/>
      <c r="AC29" s="266"/>
      <c r="AD29" s="266"/>
      <c r="AE29" s="266"/>
      <c r="AF29" s="266"/>
      <c r="AG29" s="266"/>
      <c r="AH29" s="266"/>
      <c r="AI29" s="266"/>
      <c r="AJ29" s="266"/>
      <c r="AK29" s="266"/>
      <c r="AL29" s="266"/>
      <c r="AM29" s="266"/>
      <c r="AN29" s="266"/>
      <c r="AO29" s="267"/>
    </row>
    <row r="30" spans="1:46" s="110" customFormat="1" ht="15" customHeight="1">
      <c r="A30" s="129"/>
      <c r="B30" s="170" t="str">
        <f>職業能力評価シート!B21</f>
        <v>企画・デザイン</v>
      </c>
      <c r="C30" s="170"/>
      <c r="D30" s="171"/>
      <c r="E30" s="171"/>
      <c r="F30" s="172"/>
      <c r="G30" s="172">
        <f>AVERAGE(職業能力評価シート!J21:J23)</f>
        <v>0</v>
      </c>
      <c r="H30" s="172">
        <f>AVERAGE(職業能力評価シート!K21:K23)</f>
        <v>0</v>
      </c>
      <c r="I30" s="129"/>
    </row>
    <row r="31" spans="1:46" s="110" customFormat="1" ht="15" customHeight="1">
      <c r="A31" s="129"/>
      <c r="B31" s="167" t="str">
        <f>職業能力評価シート!B24</f>
        <v>製作</v>
      </c>
      <c r="C31" s="167"/>
      <c r="D31" s="168"/>
      <c r="E31" s="168"/>
      <c r="F31" s="169"/>
      <c r="G31" s="169">
        <f>AVERAGE(職業能力評価シート!J24:J26)</f>
        <v>0</v>
      </c>
      <c r="H31" s="169">
        <f>AVERAGE(職業能力評価シート!K24:K26)</f>
        <v>0</v>
      </c>
      <c r="I31" s="129"/>
      <c r="L31" s="130" t="s">
        <v>232</v>
      </c>
      <c r="M31" s="131"/>
      <c r="N31" s="131"/>
      <c r="O31" s="131"/>
      <c r="P31" s="131"/>
      <c r="Q31" s="131"/>
      <c r="R31" s="131"/>
      <c r="S31" s="131"/>
      <c r="T31" s="131"/>
      <c r="U31" s="131"/>
      <c r="V31" s="131"/>
      <c r="W31" s="131"/>
      <c r="X31" s="131"/>
      <c r="Y31" s="131"/>
      <c r="Z31" s="131"/>
      <c r="AA31" s="130"/>
      <c r="AB31" s="131"/>
      <c r="AC31" s="131"/>
      <c r="AD31" s="131"/>
      <c r="AE31" s="131"/>
      <c r="AF31" s="131"/>
      <c r="AG31" s="131"/>
      <c r="AH31" s="131"/>
      <c r="AI31" s="131"/>
      <c r="AJ31" s="131"/>
      <c r="AK31" s="131"/>
      <c r="AL31" s="131"/>
      <c r="AM31" s="131"/>
      <c r="AN31" s="131"/>
      <c r="AO31" s="131"/>
    </row>
    <row r="32" spans="1:46" s="110" customFormat="1" ht="15" customHeight="1">
      <c r="A32" s="129"/>
      <c r="B32" s="170" t="str">
        <f>職業能力評価シート!B28</f>
        <v>設営・撤収</v>
      </c>
      <c r="C32" s="170"/>
      <c r="D32" s="171"/>
      <c r="E32" s="171"/>
      <c r="F32" s="172"/>
      <c r="G32" s="172">
        <f>AVERAGE(職業能力評価シート!J28:J30)</f>
        <v>0</v>
      </c>
      <c r="H32" s="172">
        <f>AVERAGE(職業能力評価シート!K28:K30)</f>
        <v>0</v>
      </c>
      <c r="I32" s="129"/>
      <c r="L32" s="173" t="s">
        <v>233</v>
      </c>
      <c r="M32" s="174"/>
      <c r="N32" s="174"/>
      <c r="O32" s="174"/>
      <c r="P32" s="174"/>
      <c r="Q32" s="174"/>
      <c r="R32" s="174"/>
      <c r="S32" s="174"/>
      <c r="T32" s="174"/>
      <c r="U32" s="174"/>
      <c r="V32" s="174"/>
      <c r="W32" s="174"/>
      <c r="X32" s="174"/>
      <c r="Y32" s="174"/>
      <c r="Z32" s="175"/>
      <c r="AA32" s="160" t="s">
        <v>234</v>
      </c>
      <c r="AB32" s="174"/>
      <c r="AC32" s="174"/>
      <c r="AD32" s="174"/>
      <c r="AE32" s="174"/>
      <c r="AF32" s="174"/>
      <c r="AG32" s="174"/>
      <c r="AH32" s="174"/>
      <c r="AI32" s="174"/>
      <c r="AJ32" s="174"/>
      <c r="AK32" s="174"/>
      <c r="AL32" s="174"/>
      <c r="AM32" s="174"/>
      <c r="AN32" s="174"/>
      <c r="AO32" s="175"/>
    </row>
    <row r="33" spans="1:41" s="110" customFormat="1" ht="15" customHeight="1">
      <c r="A33" s="129"/>
      <c r="B33" s="167"/>
      <c r="C33" s="167"/>
      <c r="D33" s="168"/>
      <c r="E33" s="168"/>
      <c r="F33" s="169"/>
      <c r="G33" s="169"/>
      <c r="H33" s="169"/>
      <c r="I33" s="129"/>
      <c r="L33" s="259"/>
      <c r="M33" s="268"/>
      <c r="N33" s="268"/>
      <c r="O33" s="268"/>
      <c r="P33" s="268"/>
      <c r="Q33" s="268"/>
      <c r="R33" s="268"/>
      <c r="S33" s="268"/>
      <c r="T33" s="268"/>
      <c r="U33" s="268"/>
      <c r="V33" s="268"/>
      <c r="W33" s="268"/>
      <c r="X33" s="268"/>
      <c r="Y33" s="268"/>
      <c r="Z33" s="269"/>
      <c r="AA33" s="259"/>
      <c r="AB33" s="268"/>
      <c r="AC33" s="268"/>
      <c r="AD33" s="268"/>
      <c r="AE33" s="268"/>
      <c r="AF33" s="268"/>
      <c r="AG33" s="268"/>
      <c r="AH33" s="268"/>
      <c r="AI33" s="268"/>
      <c r="AJ33" s="268"/>
      <c r="AK33" s="268"/>
      <c r="AL33" s="268"/>
      <c r="AM33" s="268"/>
      <c r="AN33" s="268"/>
      <c r="AO33" s="269"/>
    </row>
    <row r="34" spans="1:41" s="110" customFormat="1" ht="15" customHeight="1">
      <c r="A34" s="129"/>
      <c r="B34" s="170"/>
      <c r="C34" s="170"/>
      <c r="D34" s="171"/>
      <c r="E34" s="171"/>
      <c r="F34" s="172"/>
      <c r="G34" s="172"/>
      <c r="H34" s="172"/>
      <c r="I34" s="129"/>
      <c r="L34" s="270"/>
      <c r="M34" s="271"/>
      <c r="N34" s="271"/>
      <c r="O34" s="271"/>
      <c r="P34" s="271"/>
      <c r="Q34" s="271"/>
      <c r="R34" s="271"/>
      <c r="S34" s="271"/>
      <c r="T34" s="271"/>
      <c r="U34" s="271"/>
      <c r="V34" s="271"/>
      <c r="W34" s="271"/>
      <c r="X34" s="271"/>
      <c r="Y34" s="271"/>
      <c r="Z34" s="272"/>
      <c r="AA34" s="270"/>
      <c r="AB34" s="271"/>
      <c r="AC34" s="271"/>
      <c r="AD34" s="271"/>
      <c r="AE34" s="271"/>
      <c r="AF34" s="271"/>
      <c r="AG34" s="271"/>
      <c r="AH34" s="271"/>
      <c r="AI34" s="271"/>
      <c r="AJ34" s="271"/>
      <c r="AK34" s="271"/>
      <c r="AL34" s="271"/>
      <c r="AM34" s="271"/>
      <c r="AN34" s="271"/>
      <c r="AO34" s="272"/>
    </row>
    <row r="35" spans="1:41" s="110" customFormat="1" ht="15" customHeight="1">
      <c r="A35" s="129"/>
      <c r="B35" s="167"/>
      <c r="C35" s="167"/>
      <c r="D35" s="168"/>
      <c r="E35" s="168"/>
      <c r="F35" s="169"/>
      <c r="G35" s="169"/>
      <c r="H35" s="169"/>
      <c r="I35" s="129"/>
      <c r="L35" s="270"/>
      <c r="M35" s="271"/>
      <c r="N35" s="271"/>
      <c r="O35" s="271"/>
      <c r="P35" s="271"/>
      <c r="Q35" s="271"/>
      <c r="R35" s="271"/>
      <c r="S35" s="271"/>
      <c r="T35" s="271"/>
      <c r="U35" s="271"/>
      <c r="V35" s="271"/>
      <c r="W35" s="271"/>
      <c r="X35" s="271"/>
      <c r="Y35" s="271"/>
      <c r="Z35" s="272"/>
      <c r="AA35" s="270"/>
      <c r="AB35" s="271"/>
      <c r="AC35" s="271"/>
      <c r="AD35" s="271"/>
      <c r="AE35" s="271"/>
      <c r="AF35" s="271"/>
      <c r="AG35" s="271"/>
      <c r="AH35" s="271"/>
      <c r="AI35" s="271"/>
      <c r="AJ35" s="271"/>
      <c r="AK35" s="271"/>
      <c r="AL35" s="271"/>
      <c r="AM35" s="271"/>
      <c r="AN35" s="271"/>
      <c r="AO35" s="272"/>
    </row>
    <row r="36" spans="1:41" s="110" customFormat="1" ht="15" customHeight="1">
      <c r="A36" s="129"/>
      <c r="B36" s="171"/>
      <c r="C36" s="170"/>
      <c r="D36" s="171"/>
      <c r="E36" s="171"/>
      <c r="F36" s="172"/>
      <c r="G36" s="172"/>
      <c r="H36" s="172"/>
      <c r="I36" s="129"/>
      <c r="L36" s="270"/>
      <c r="M36" s="271"/>
      <c r="N36" s="271"/>
      <c r="O36" s="271"/>
      <c r="P36" s="271"/>
      <c r="Q36" s="271"/>
      <c r="R36" s="271"/>
      <c r="S36" s="271"/>
      <c r="T36" s="271"/>
      <c r="U36" s="271"/>
      <c r="V36" s="271"/>
      <c r="W36" s="271"/>
      <c r="X36" s="271"/>
      <c r="Y36" s="271"/>
      <c r="Z36" s="272"/>
      <c r="AA36" s="270"/>
      <c r="AB36" s="271"/>
      <c r="AC36" s="271"/>
      <c r="AD36" s="271"/>
      <c r="AE36" s="271"/>
      <c r="AF36" s="271"/>
      <c r="AG36" s="271"/>
      <c r="AH36" s="271"/>
      <c r="AI36" s="271"/>
      <c r="AJ36" s="271"/>
      <c r="AK36" s="271"/>
      <c r="AL36" s="271"/>
      <c r="AM36" s="271"/>
      <c r="AN36" s="271"/>
      <c r="AO36" s="272"/>
    </row>
    <row r="37" spans="1:41" s="110" customFormat="1" ht="15" customHeight="1">
      <c r="A37" s="129"/>
      <c r="B37" s="168"/>
      <c r="C37" s="167"/>
      <c r="D37" s="168"/>
      <c r="E37" s="168"/>
      <c r="F37" s="169"/>
      <c r="G37" s="169"/>
      <c r="H37" s="169"/>
      <c r="I37" s="129"/>
      <c r="L37" s="270"/>
      <c r="M37" s="271"/>
      <c r="N37" s="271"/>
      <c r="O37" s="271"/>
      <c r="P37" s="271"/>
      <c r="Q37" s="271"/>
      <c r="R37" s="271"/>
      <c r="S37" s="271"/>
      <c r="T37" s="271"/>
      <c r="U37" s="271"/>
      <c r="V37" s="271"/>
      <c r="W37" s="271"/>
      <c r="X37" s="271"/>
      <c r="Y37" s="271"/>
      <c r="Z37" s="272"/>
      <c r="AA37" s="270"/>
      <c r="AB37" s="271"/>
      <c r="AC37" s="271"/>
      <c r="AD37" s="271"/>
      <c r="AE37" s="271"/>
      <c r="AF37" s="271"/>
      <c r="AG37" s="271"/>
      <c r="AH37" s="271"/>
      <c r="AI37" s="271"/>
      <c r="AJ37" s="271"/>
      <c r="AK37" s="271"/>
      <c r="AL37" s="271"/>
      <c r="AM37" s="271"/>
      <c r="AN37" s="271"/>
      <c r="AO37" s="272"/>
    </row>
    <row r="38" spans="1:41" s="110" customFormat="1" ht="15" customHeight="1">
      <c r="A38" s="129"/>
      <c r="B38" s="170"/>
      <c r="C38" s="170"/>
      <c r="D38" s="171"/>
      <c r="E38" s="171"/>
      <c r="F38" s="172"/>
      <c r="G38" s="172"/>
      <c r="H38" s="172"/>
      <c r="I38" s="129"/>
      <c r="L38" s="273"/>
      <c r="M38" s="274"/>
      <c r="N38" s="274"/>
      <c r="O38" s="274"/>
      <c r="P38" s="274"/>
      <c r="Q38" s="274"/>
      <c r="R38" s="274"/>
      <c r="S38" s="274"/>
      <c r="T38" s="274"/>
      <c r="U38" s="274"/>
      <c r="V38" s="274"/>
      <c r="W38" s="274"/>
      <c r="X38" s="274"/>
      <c r="Y38" s="274"/>
      <c r="Z38" s="275"/>
      <c r="AA38" s="273"/>
      <c r="AB38" s="274"/>
      <c r="AC38" s="274"/>
      <c r="AD38" s="274"/>
      <c r="AE38" s="274"/>
      <c r="AF38" s="274"/>
      <c r="AG38" s="274"/>
      <c r="AH38" s="274"/>
      <c r="AI38" s="274"/>
      <c r="AJ38" s="274"/>
      <c r="AK38" s="274"/>
      <c r="AL38" s="274"/>
      <c r="AM38" s="274"/>
      <c r="AN38" s="274"/>
      <c r="AO38" s="275"/>
    </row>
    <row r="39" spans="1:41">
      <c r="F39" s="110"/>
      <c r="G39" s="110"/>
      <c r="H39" s="110"/>
    </row>
    <row r="40" spans="1:41">
      <c r="F40" s="110"/>
      <c r="G40" s="110"/>
      <c r="H40" s="110"/>
    </row>
    <row r="41" spans="1:41">
      <c r="F41" s="110"/>
      <c r="G41" s="110"/>
      <c r="H41" s="110"/>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3"/>
  <printOptions horizontalCentered="1"/>
  <pageMargins left="0.28999999999999998" right="0.31" top="0.63" bottom="0.32" header="0.45" footer="0.26"/>
  <pageSetup paperSize="9" scale="9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2016-06-10T06:33:52Z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