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600" windowHeight="1164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OJTｺﾐｭﾆｹｰｼｮﾝｼｰﾄ!$A$1:$AO$39</definedName>
    <definedName name="_xlnm.Print_Area" localSheetId="3">基準一覧!$A$1:$D$67</definedName>
    <definedName name="_xlnm.Print_Area" localSheetId="1">職業能力評価シート!$A$1:$H$38</definedName>
    <definedName name="_xlnm.Print_Area" localSheetId="2">必要な知識!$A$1:$C$34</definedName>
    <definedName name="_xlnm.Print_Area" localSheetId="0">表紙!$A$1:$L$60</definedName>
  </definedNames>
  <calcPr calcId="152511"/>
</workbook>
</file>

<file path=xl/calcChain.xml><?xml version="1.0" encoding="utf-8"?>
<calcChain xmlns="http://schemas.openxmlformats.org/spreadsheetml/2006/main">
  <c r="B30" i="29" l="1"/>
  <c r="B29" i="29"/>
  <c r="B28" i="29"/>
  <c r="B27" i="29"/>
  <c r="B26" i="29"/>
  <c r="B25" i="29"/>
  <c r="G37" i="26" l="1"/>
  <c r="G36" i="26"/>
  <c r="F37" i="26"/>
  <c r="F36" i="26"/>
  <c r="G35" i="26"/>
  <c r="F35" i="26"/>
  <c r="J32" i="26"/>
  <c r="K32" i="26"/>
  <c r="J33" i="26"/>
  <c r="K33" i="26"/>
  <c r="K31" i="26"/>
  <c r="J31" i="26"/>
  <c r="J28" i="26"/>
  <c r="K28" i="26"/>
  <c r="J29" i="26"/>
  <c r="K29" i="26"/>
  <c r="K27" i="26"/>
  <c r="J27" i="26"/>
  <c r="J22" i="26"/>
  <c r="K22" i="26"/>
  <c r="J23" i="26"/>
  <c r="K23" i="26"/>
  <c r="K21" i="26"/>
  <c r="J21" i="26"/>
  <c r="G28" i="29" s="1"/>
  <c r="J8" i="26"/>
  <c r="K8" i="26"/>
  <c r="J9" i="26"/>
  <c r="K9" i="26"/>
  <c r="J10" i="26"/>
  <c r="K10" i="26"/>
  <c r="J11" i="26"/>
  <c r="G27" i="29" s="1"/>
  <c r="K11" i="26"/>
  <c r="J12" i="26"/>
  <c r="K12" i="26"/>
  <c r="K7" i="26"/>
  <c r="J7" i="26"/>
  <c r="H27" i="29" l="1"/>
  <c r="G26" i="29"/>
  <c r="H30" i="29"/>
  <c r="H25" i="29"/>
  <c r="G25" i="29"/>
  <c r="H26" i="29"/>
  <c r="H28" i="29"/>
  <c r="G29" i="29"/>
  <c r="F38" i="26"/>
  <c r="H29" i="29"/>
  <c r="G30" i="29"/>
  <c r="G38" i="26"/>
  <c r="H37" i="26" s="1"/>
  <c r="H35" i="26" l="1"/>
  <c r="H36" i="26"/>
  <c r="H38" i="26" s="1"/>
</calcChain>
</file>

<file path=xl/sharedStrings.xml><?xml version="1.0" encoding="utf-8"?>
<sst xmlns="http://schemas.openxmlformats.org/spreadsheetml/2006/main" count="329" uniqueCount="213">
  <si>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</si>
  <si>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</si>
  <si>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</si>
  <si>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</si>
  <si>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</si>
  <si>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</si>
  <si>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</si>
  <si>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</si>
  <si>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</si>
  <si>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</si>
  <si>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</si>
  <si>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</si>
  <si>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</si>
  <si>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</si>
  <si>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</si>
  <si>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</si>
  <si>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</si>
  <si>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</si>
  <si>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</si>
  <si>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</si>
  <si>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</si>
  <si>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※重複項目は省略</t>
    <rPh sb="1" eb="3">
      <t>チョウフク</t>
    </rPh>
    <rPh sb="3" eb="5">
      <t>コウモク</t>
    </rPh>
    <rPh sb="6" eb="8">
      <t>ショウリャク</t>
    </rPh>
    <phoneticPr fontId="3"/>
  </si>
  <si>
    <t>＜職業能力評価シート＞</t>
    <phoneticPr fontId="3"/>
  </si>
  <si>
    <t>①チームワーク</t>
    <phoneticPr fontId="18"/>
  </si>
  <si>
    <t>チームワーク</t>
    <phoneticPr fontId="3"/>
  </si>
  <si>
    <t>Ｌ３、４にて求められる項目</t>
    <rPh sb="6" eb="7">
      <t>モト</t>
    </rPh>
    <rPh sb="11" eb="13">
      <t>コウモク</t>
    </rPh>
    <phoneticPr fontId="3"/>
  </si>
  <si>
    <t>コンプライアンス</t>
    <phoneticPr fontId="3"/>
  </si>
  <si>
    <t>葬祭スタッフとしてのマナーと心構え</t>
    <rPh sb="0" eb="2">
      <t>ソウサイ</t>
    </rPh>
    <rPh sb="14" eb="16">
      <t>ココロガマ</t>
    </rPh>
    <phoneticPr fontId="18"/>
  </si>
  <si>
    <t>チームワークとコミュニケーション</t>
    <phoneticPr fontId="18"/>
  </si>
  <si>
    <t>①コンプライアンス</t>
    <phoneticPr fontId="3"/>
  </si>
  <si>
    <t>②誠実な職務行動</t>
    <rPh sb="1" eb="3">
      <t>セイジツ</t>
    </rPh>
    <rPh sb="4" eb="6">
      <t>ショクム</t>
    </rPh>
    <rPh sb="6" eb="8">
      <t>コウドウ</t>
    </rPh>
    <phoneticPr fontId="3"/>
  </si>
  <si>
    <t>①基本マナー及び葬祭関連知識の習得</t>
    <rPh sb="1" eb="3">
      <t>キホン</t>
    </rPh>
    <rPh sb="6" eb="7">
      <t>オヨ</t>
    </rPh>
    <rPh sb="8" eb="10">
      <t>ソウサイ</t>
    </rPh>
    <rPh sb="10" eb="12">
      <t>カンレン</t>
    </rPh>
    <rPh sb="12" eb="14">
      <t>チシキ</t>
    </rPh>
    <rPh sb="15" eb="17">
      <t>シュウトク</t>
    </rPh>
    <phoneticPr fontId="3"/>
  </si>
  <si>
    <t>組織マネジメント</t>
    <rPh sb="0" eb="2">
      <t>ソシキ</t>
    </rPh>
    <phoneticPr fontId="3"/>
  </si>
  <si>
    <t>①仕事の管理</t>
    <rPh sb="1" eb="3">
      <t>シゴト</t>
    </rPh>
    <rPh sb="4" eb="6">
      <t>カンリ</t>
    </rPh>
    <phoneticPr fontId="3"/>
  </si>
  <si>
    <t>②人の管理</t>
    <rPh sb="1" eb="2">
      <t>ヒト</t>
    </rPh>
    <rPh sb="3" eb="5">
      <t>カンリ</t>
    </rPh>
    <phoneticPr fontId="19"/>
  </si>
  <si>
    <t>②コミュニケーション</t>
    <phoneticPr fontId="3"/>
  </si>
  <si>
    <t>コンプライアンス</t>
    <phoneticPr fontId="3"/>
  </si>
  <si>
    <t>会社の経営理念・経営方針等</t>
    <rPh sb="0" eb="2">
      <t>カイシャ</t>
    </rPh>
    <rPh sb="3" eb="5">
      <t>ケイエイ</t>
    </rPh>
    <rPh sb="5" eb="7">
      <t>リネン</t>
    </rPh>
    <rPh sb="8" eb="10">
      <t>ケイエイ</t>
    </rPh>
    <rPh sb="10" eb="12">
      <t>ホウシン</t>
    </rPh>
    <rPh sb="12" eb="13">
      <t>ナド</t>
    </rPh>
    <phoneticPr fontId="3"/>
  </si>
  <si>
    <t>コンプライアンス上問題となりやすい主要法令（葬祭業に関係する部分のみ）</t>
    <phoneticPr fontId="3"/>
  </si>
  <si>
    <t>コンプライアンスに関する内部規程</t>
    <rPh sb="9" eb="10">
      <t>カン</t>
    </rPh>
    <rPh sb="12" eb="14">
      <t>ナイブ</t>
    </rPh>
    <rPh sb="14" eb="16">
      <t>キテイ</t>
    </rPh>
    <phoneticPr fontId="3"/>
  </si>
  <si>
    <t>葬祭スタッフとしてのマナーと心構え</t>
    <phoneticPr fontId="3"/>
  </si>
  <si>
    <t>葬祭担当者としての基本マナー</t>
    <rPh sb="0" eb="2">
      <t>ソウサイ</t>
    </rPh>
    <rPh sb="2" eb="5">
      <t>タントウシャ</t>
    </rPh>
    <rPh sb="9" eb="11">
      <t>キホン</t>
    </rPh>
    <phoneticPr fontId="3"/>
  </si>
  <si>
    <t>応対方法及び基本作法</t>
    <rPh sb="0" eb="2">
      <t>オウタイ</t>
    </rPh>
    <rPh sb="2" eb="4">
      <t>ホウホウ</t>
    </rPh>
    <rPh sb="4" eb="5">
      <t>オヨ</t>
    </rPh>
    <rPh sb="6" eb="8">
      <t>キホン</t>
    </rPh>
    <rPh sb="8" eb="10">
      <t>サホウ</t>
    </rPh>
    <phoneticPr fontId="3"/>
  </si>
  <si>
    <t>葬儀の手順</t>
    <rPh sb="0" eb="2">
      <t>ソウギ</t>
    </rPh>
    <rPh sb="3" eb="5">
      <t>テジュン</t>
    </rPh>
    <phoneticPr fontId="3"/>
  </si>
  <si>
    <t>葬儀に関する基礎知識</t>
    <rPh sb="0" eb="2">
      <t>ソウギ</t>
    </rPh>
    <rPh sb="3" eb="4">
      <t>カン</t>
    </rPh>
    <rPh sb="6" eb="8">
      <t>キソ</t>
    </rPh>
    <rPh sb="8" eb="10">
      <t>チシキ</t>
    </rPh>
    <phoneticPr fontId="3"/>
  </si>
  <si>
    <t>会社の組織構造</t>
    <rPh sb="0" eb="2">
      <t>カイシャ</t>
    </rPh>
    <rPh sb="3" eb="5">
      <t>ソシキ</t>
    </rPh>
    <rPh sb="5" eb="7">
      <t>コウゾウ</t>
    </rPh>
    <phoneticPr fontId="3"/>
  </si>
  <si>
    <t>各部署の業務内容</t>
    <rPh sb="6" eb="8">
      <t>ナイヨウ</t>
    </rPh>
    <phoneticPr fontId="3"/>
  </si>
  <si>
    <t>自分の権限で実施可能なこと、可能でないことの把握</t>
    <rPh sb="3" eb="5">
      <t>ケンゲン</t>
    </rPh>
    <rPh sb="6" eb="8">
      <t>ジッシ</t>
    </rPh>
    <rPh sb="8" eb="10">
      <t>カノウ</t>
    </rPh>
    <rPh sb="14" eb="16">
      <t>カノウ</t>
    </rPh>
    <rPh sb="22" eb="24">
      <t>ハアク</t>
    </rPh>
    <phoneticPr fontId="3"/>
  </si>
  <si>
    <t>職場におけるコミュニケーション・スキル</t>
    <rPh sb="0" eb="2">
      <t>ショクバ</t>
    </rPh>
    <phoneticPr fontId="3"/>
  </si>
  <si>
    <t>TPOに即した対応</t>
    <rPh sb="4" eb="5">
      <t>ソク</t>
    </rPh>
    <rPh sb="7" eb="9">
      <t>タイオウ</t>
    </rPh>
    <phoneticPr fontId="3"/>
  </si>
  <si>
    <t>Ⅱ選択能力ユニット</t>
    <rPh sb="1" eb="3">
      <t>センタク</t>
    </rPh>
    <rPh sb="3" eb="5">
      <t>ノウリョク</t>
    </rPh>
    <phoneticPr fontId="3"/>
  </si>
  <si>
    <t>○</t>
  </si>
  <si>
    <t>Ⅰ共通能力ユニット</t>
    <rPh sb="1" eb="3">
      <t>キョウツウ</t>
    </rPh>
    <rPh sb="3" eb="5">
      <t>ノウリョク</t>
    </rPh>
    <phoneticPr fontId="3"/>
  </si>
  <si>
    <t>②適切な接遇・応対</t>
    <rPh sb="1" eb="3">
      <t>テキセツ</t>
    </rPh>
    <rPh sb="4" eb="6">
      <t>セツグウ</t>
    </rPh>
    <rPh sb="7" eb="9">
      <t>オウタイ</t>
    </rPh>
    <phoneticPr fontId="3"/>
  </si>
  <si>
    <t>レベル２</t>
    <phoneticPr fontId="3"/>
  </si>
  <si>
    <t>個人情報保護や守秘義務などに細心の注意を払い、日頃から就業規則や社内ルールに従って行動するとともに、後輩にも説明や助言を行っている。</t>
    <rPh sb="0" eb="2">
      <t>コジン</t>
    </rPh>
    <rPh sb="2" eb="4">
      <t>ジョウホウ</t>
    </rPh>
    <rPh sb="4" eb="6">
      <t>ホゴ</t>
    </rPh>
    <rPh sb="7" eb="9">
      <t>シュヒ</t>
    </rPh>
    <rPh sb="9" eb="11">
      <t>ギム</t>
    </rPh>
    <rPh sb="14" eb="16">
      <t>サイシン</t>
    </rPh>
    <rPh sb="17" eb="19">
      <t>チュウイ</t>
    </rPh>
    <rPh sb="20" eb="21">
      <t>ハラ</t>
    </rPh>
    <rPh sb="23" eb="25">
      <t>ヒゴロ</t>
    </rPh>
    <rPh sb="27" eb="29">
      <t>シュウギョウ</t>
    </rPh>
    <rPh sb="29" eb="31">
      <t>キソク</t>
    </rPh>
    <rPh sb="32" eb="34">
      <t>シャナイ</t>
    </rPh>
    <rPh sb="38" eb="39">
      <t>シタガ</t>
    </rPh>
    <rPh sb="41" eb="43">
      <t>コウドウ</t>
    </rPh>
    <rPh sb="50" eb="52">
      <t>コウハイ</t>
    </rPh>
    <rPh sb="54" eb="56">
      <t>セツメイ</t>
    </rPh>
    <rPh sb="57" eb="59">
      <t>ジョゲン</t>
    </rPh>
    <rPh sb="60" eb="61">
      <t>オコナ</t>
    </rPh>
    <phoneticPr fontId="3"/>
  </si>
  <si>
    <t>職業人としての自覚をもち、職務上のみならず職務外においても会社の社会的信用を損なうことがないよう行動している。</t>
    <rPh sb="0" eb="2">
      <t>ショクギョウ</t>
    </rPh>
    <rPh sb="2" eb="3">
      <t>ジン</t>
    </rPh>
    <rPh sb="7" eb="9">
      <t>ジカク</t>
    </rPh>
    <rPh sb="13" eb="15">
      <t>ショクム</t>
    </rPh>
    <rPh sb="15" eb="16">
      <t>ジョウ</t>
    </rPh>
    <rPh sb="21" eb="23">
      <t>ショクム</t>
    </rPh>
    <rPh sb="23" eb="24">
      <t>ガイ</t>
    </rPh>
    <rPh sb="29" eb="31">
      <t>カイシャ</t>
    </rPh>
    <rPh sb="32" eb="35">
      <t>シャカイテキ</t>
    </rPh>
    <rPh sb="35" eb="37">
      <t>シンヨウ</t>
    </rPh>
    <rPh sb="38" eb="39">
      <t>ソコ</t>
    </rPh>
    <rPh sb="48" eb="50">
      <t>コウドウ</t>
    </rPh>
    <phoneticPr fontId="3"/>
  </si>
  <si>
    <t>葬祭スタッフとしての身だしなみや服装に常に気を配るとともに、葬儀及び葬儀の手順、宗教・宗派・地域による差異等について日常業務を支障なく進めることができる程度の全般的知識を有している。</t>
    <rPh sb="19" eb="20">
      <t>ツネ</t>
    </rPh>
    <rPh sb="21" eb="22">
      <t>キ</t>
    </rPh>
    <rPh sb="23" eb="24">
      <t>クバ</t>
    </rPh>
    <rPh sb="53" eb="54">
      <t>トウ</t>
    </rPh>
    <rPh sb="58" eb="60">
      <t>ニチジョウ</t>
    </rPh>
    <rPh sb="60" eb="62">
      <t>ギョウム</t>
    </rPh>
    <rPh sb="63" eb="65">
      <t>シショウ</t>
    </rPh>
    <rPh sb="67" eb="68">
      <t>スス</t>
    </rPh>
    <rPh sb="76" eb="78">
      <t>テイド</t>
    </rPh>
    <rPh sb="79" eb="82">
      <t>ゼンパンテキ</t>
    </rPh>
    <rPh sb="82" eb="84">
      <t>チシキ</t>
    </rPh>
    <rPh sb="85" eb="86">
      <t>ユウ</t>
    </rPh>
    <phoneticPr fontId="3"/>
  </si>
  <si>
    <t>電話応対や受付応対において、相手の状況を考え、丁寧・適切な言葉遣いで必要な事項を明確に伝えている。</t>
    <rPh sb="0" eb="2">
      <t>デンワ</t>
    </rPh>
    <rPh sb="2" eb="4">
      <t>オウタイ</t>
    </rPh>
    <rPh sb="5" eb="7">
      <t>ウケツケ</t>
    </rPh>
    <rPh sb="7" eb="9">
      <t>オウタイ</t>
    </rPh>
    <rPh sb="14" eb="16">
      <t>アイテ</t>
    </rPh>
    <rPh sb="17" eb="19">
      <t>ジョウキョウ</t>
    </rPh>
    <rPh sb="20" eb="21">
      <t>カンガ</t>
    </rPh>
    <rPh sb="23" eb="25">
      <t>テイネイ</t>
    </rPh>
    <rPh sb="26" eb="28">
      <t>テキセツ</t>
    </rPh>
    <rPh sb="29" eb="31">
      <t>コトバ</t>
    </rPh>
    <rPh sb="31" eb="32">
      <t>ヅカ</t>
    </rPh>
    <rPh sb="34" eb="36">
      <t>ヒツヨウ</t>
    </rPh>
    <rPh sb="37" eb="39">
      <t>ジコウ</t>
    </rPh>
    <rPh sb="40" eb="42">
      <t>メイカク</t>
    </rPh>
    <rPh sb="43" eb="44">
      <t>ツタ</t>
    </rPh>
    <phoneticPr fontId="3"/>
  </si>
  <si>
    <t>組織全体のことを意識して行動し、組織をより良くするための改善提案を積極的に行っている。</t>
    <rPh sb="0" eb="2">
      <t>ソシキ</t>
    </rPh>
    <rPh sb="2" eb="4">
      <t>ゼンタイ</t>
    </rPh>
    <rPh sb="8" eb="10">
      <t>イシキ</t>
    </rPh>
    <rPh sb="12" eb="14">
      <t>コウドウ</t>
    </rPh>
    <rPh sb="16" eb="18">
      <t>ソシキ</t>
    </rPh>
    <rPh sb="21" eb="22">
      <t>ヨ</t>
    </rPh>
    <rPh sb="28" eb="30">
      <t>カイゼン</t>
    </rPh>
    <rPh sb="30" eb="32">
      <t>テイアン</t>
    </rPh>
    <rPh sb="33" eb="36">
      <t>セッキョクテキ</t>
    </rPh>
    <rPh sb="37" eb="38">
      <t>オコナ</t>
    </rPh>
    <phoneticPr fontId="3"/>
  </si>
  <si>
    <t>所属部署の従業員だけでなく、他部署のスタッフとも積極的にコミュニケーションをとっている。</t>
    <rPh sb="0" eb="2">
      <t>ショゾク</t>
    </rPh>
    <rPh sb="2" eb="4">
      <t>ブショ</t>
    </rPh>
    <rPh sb="5" eb="8">
      <t>ジュウギョウイン</t>
    </rPh>
    <rPh sb="14" eb="17">
      <t>タブショ</t>
    </rPh>
    <rPh sb="24" eb="27">
      <t>セッキョクテキ</t>
    </rPh>
    <phoneticPr fontId="3"/>
  </si>
  <si>
    <t>①コンプライアンス</t>
    <phoneticPr fontId="3"/>
  </si>
  <si>
    <t>葬祭関連の法令について、職務遂行に必要な基本事項を概ね習得している。</t>
    <rPh sb="0" eb="2">
      <t>ソウサイ</t>
    </rPh>
    <rPh sb="2" eb="4">
      <t>カンレン</t>
    </rPh>
    <rPh sb="5" eb="7">
      <t>ホウレイ</t>
    </rPh>
    <rPh sb="12" eb="14">
      <t>ショクム</t>
    </rPh>
    <rPh sb="14" eb="16">
      <t>スイコウ</t>
    </rPh>
    <rPh sb="17" eb="19">
      <t>ヒツヨウ</t>
    </rPh>
    <rPh sb="20" eb="22">
      <t>キホン</t>
    </rPh>
    <rPh sb="22" eb="24">
      <t>ジコウ</t>
    </rPh>
    <rPh sb="25" eb="26">
      <t>オオム</t>
    </rPh>
    <rPh sb="27" eb="29">
      <t>シュウトク</t>
    </rPh>
    <phoneticPr fontId="3"/>
  </si>
  <si>
    <t>コンプライアンス意識をもち、常に法令や社内ルールに沿って行動し、後輩にも説明や助言を行っている。</t>
    <rPh sb="8" eb="10">
      <t>イシキ</t>
    </rPh>
    <rPh sb="14" eb="15">
      <t>ツネ</t>
    </rPh>
    <rPh sb="16" eb="18">
      <t>ホウレイ</t>
    </rPh>
    <rPh sb="19" eb="21">
      <t>シャナイ</t>
    </rPh>
    <rPh sb="25" eb="26">
      <t>ソ</t>
    </rPh>
    <rPh sb="28" eb="30">
      <t>コウドウ</t>
    </rPh>
    <rPh sb="32" eb="34">
      <t>コウハイ</t>
    </rPh>
    <rPh sb="36" eb="38">
      <t>セツメイ</t>
    </rPh>
    <rPh sb="39" eb="41">
      <t>ジョゲン</t>
    </rPh>
    <rPh sb="42" eb="43">
      <t>オコナ</t>
    </rPh>
    <phoneticPr fontId="3"/>
  </si>
  <si>
    <t>○</t>
    <phoneticPr fontId="3"/>
  </si>
  <si>
    <t>個人情報保護や守秘義務、情報開示義務等に細心の注意を払って職務を遂行している。</t>
    <rPh sb="0" eb="2">
      <t>コジン</t>
    </rPh>
    <rPh sb="2" eb="4">
      <t>ジョウホウ</t>
    </rPh>
    <rPh sb="4" eb="6">
      <t>ホゴ</t>
    </rPh>
    <rPh sb="7" eb="9">
      <t>シュヒ</t>
    </rPh>
    <rPh sb="9" eb="11">
      <t>ギム</t>
    </rPh>
    <rPh sb="12" eb="14">
      <t>ジョウホウ</t>
    </rPh>
    <rPh sb="14" eb="16">
      <t>カイジ</t>
    </rPh>
    <rPh sb="16" eb="18">
      <t>ギム</t>
    </rPh>
    <rPh sb="18" eb="19">
      <t>トウ</t>
    </rPh>
    <rPh sb="20" eb="22">
      <t>サイシン</t>
    </rPh>
    <rPh sb="23" eb="25">
      <t>チュウイ</t>
    </rPh>
    <rPh sb="26" eb="27">
      <t>ハラ</t>
    </rPh>
    <rPh sb="29" eb="31">
      <t>ショクム</t>
    </rPh>
    <rPh sb="32" eb="34">
      <t>スイコウ</t>
    </rPh>
    <phoneticPr fontId="3"/>
  </si>
  <si>
    <t>自分のミスや失敗について他に責任転嫁するような言動は行わず、自らの責任と受け止めて次に活かしている。</t>
    <rPh sb="0" eb="2">
      <t>ジブン</t>
    </rPh>
    <rPh sb="6" eb="8">
      <t>シッパイ</t>
    </rPh>
    <rPh sb="12" eb="13">
      <t>ホカ</t>
    </rPh>
    <rPh sb="14" eb="16">
      <t>セキニン</t>
    </rPh>
    <rPh sb="16" eb="18">
      <t>テンカ</t>
    </rPh>
    <rPh sb="23" eb="25">
      <t>ゲンドウ</t>
    </rPh>
    <rPh sb="26" eb="27">
      <t>オコナ</t>
    </rPh>
    <rPh sb="30" eb="31">
      <t>ミズカ</t>
    </rPh>
    <rPh sb="33" eb="35">
      <t>セキニン</t>
    </rPh>
    <rPh sb="36" eb="37">
      <t>ウ</t>
    </rPh>
    <rPh sb="38" eb="39">
      <t>ト</t>
    </rPh>
    <rPh sb="41" eb="42">
      <t>ツギ</t>
    </rPh>
    <rPh sb="43" eb="44">
      <t>イ</t>
    </rPh>
    <phoneticPr fontId="3"/>
  </si>
  <si>
    <t>心付けを渡された場合には丁寧に辞退している。</t>
    <phoneticPr fontId="3"/>
  </si>
  <si>
    <t>葬祭スタッフとして相応しい身だしなみや服装に常に気を配り、鏡で自己チェックするとともに、同僚や後輩と相互確認して助言を行っている。</t>
    <rPh sb="0" eb="2">
      <t>ソウサイ</t>
    </rPh>
    <rPh sb="9" eb="11">
      <t>フサワ</t>
    </rPh>
    <rPh sb="13" eb="14">
      <t>ミ</t>
    </rPh>
    <rPh sb="19" eb="21">
      <t>フクソウ</t>
    </rPh>
    <rPh sb="22" eb="23">
      <t>ツネ</t>
    </rPh>
    <rPh sb="24" eb="25">
      <t>キ</t>
    </rPh>
    <rPh sb="26" eb="27">
      <t>クバ</t>
    </rPh>
    <rPh sb="29" eb="30">
      <t>カガミ</t>
    </rPh>
    <rPh sb="31" eb="33">
      <t>ジコ</t>
    </rPh>
    <rPh sb="44" eb="46">
      <t>ドウリョウ</t>
    </rPh>
    <rPh sb="47" eb="49">
      <t>コウハイ</t>
    </rPh>
    <rPh sb="50" eb="52">
      <t>ソウゴ</t>
    </rPh>
    <rPh sb="52" eb="54">
      <t>カクニン</t>
    </rPh>
    <rPh sb="56" eb="58">
      <t>ジョゲン</t>
    </rPh>
    <rPh sb="59" eb="60">
      <t>オコナ</t>
    </rPh>
    <phoneticPr fontId="3"/>
  </si>
  <si>
    <t>TPOに即した適切なお辞儀や、場面に応じた適切な表情を伴った挨拶を行っている。</t>
    <rPh sb="4" eb="5">
      <t>ソク</t>
    </rPh>
    <rPh sb="7" eb="9">
      <t>テキセツ</t>
    </rPh>
    <rPh sb="11" eb="13">
      <t>ジギ</t>
    </rPh>
    <rPh sb="15" eb="17">
      <t>バメン</t>
    </rPh>
    <rPh sb="18" eb="19">
      <t>オウ</t>
    </rPh>
    <rPh sb="21" eb="23">
      <t>テキセツ</t>
    </rPh>
    <rPh sb="24" eb="26">
      <t>ヒョウジョウ</t>
    </rPh>
    <rPh sb="27" eb="28">
      <t>トモナ</t>
    </rPh>
    <rPh sb="30" eb="32">
      <t>アイサツ</t>
    </rPh>
    <rPh sb="33" eb="34">
      <t>オコナ</t>
    </rPh>
    <phoneticPr fontId="3"/>
  </si>
  <si>
    <t>葬儀及び葬儀の手順、並びに、その宗教・宗派・地域による差異について、日常の業務を支障なく進めることができる程度の全般的知識を有している。</t>
    <rPh sb="0" eb="2">
      <t>ソウギ</t>
    </rPh>
    <rPh sb="2" eb="3">
      <t>オヨ</t>
    </rPh>
    <rPh sb="4" eb="6">
      <t>ソウギ</t>
    </rPh>
    <rPh sb="7" eb="9">
      <t>テジュン</t>
    </rPh>
    <rPh sb="10" eb="11">
      <t>ナラ</t>
    </rPh>
    <rPh sb="16" eb="18">
      <t>シュウキョウ</t>
    </rPh>
    <rPh sb="19" eb="21">
      <t>シュウハ</t>
    </rPh>
    <rPh sb="22" eb="24">
      <t>チイキ</t>
    </rPh>
    <rPh sb="27" eb="29">
      <t>サイ</t>
    </rPh>
    <rPh sb="34" eb="36">
      <t>ニチジョウ</t>
    </rPh>
    <rPh sb="37" eb="39">
      <t>ギョウム</t>
    </rPh>
    <rPh sb="40" eb="42">
      <t>シショウ</t>
    </rPh>
    <rPh sb="44" eb="45">
      <t>スス</t>
    </rPh>
    <rPh sb="53" eb="55">
      <t>テイド</t>
    </rPh>
    <rPh sb="56" eb="59">
      <t>ゼンパンテキ</t>
    </rPh>
    <rPh sb="59" eb="61">
      <t>チシキ</t>
    </rPh>
    <rPh sb="62" eb="63">
      <t>ユウ</t>
    </rPh>
    <phoneticPr fontId="3"/>
  </si>
  <si>
    <t>電話に応対する際は、相手の状況を考え、丁寧・適切な言葉遣いで要領のよい応対を行っている。</t>
    <rPh sb="0" eb="2">
      <t>デンワ</t>
    </rPh>
    <rPh sb="3" eb="5">
      <t>オウタイ</t>
    </rPh>
    <rPh sb="7" eb="8">
      <t>サイ</t>
    </rPh>
    <rPh sb="10" eb="12">
      <t>アイテ</t>
    </rPh>
    <rPh sb="13" eb="15">
      <t>ジョウキョウ</t>
    </rPh>
    <rPh sb="16" eb="17">
      <t>カンガ</t>
    </rPh>
    <rPh sb="19" eb="21">
      <t>テイネイ</t>
    </rPh>
    <rPh sb="22" eb="24">
      <t>テキセツ</t>
    </rPh>
    <rPh sb="25" eb="27">
      <t>コトバ</t>
    </rPh>
    <rPh sb="27" eb="28">
      <t>ヅカ</t>
    </rPh>
    <rPh sb="30" eb="32">
      <t>ヨウリョウ</t>
    </rPh>
    <rPh sb="35" eb="37">
      <t>オウタイ</t>
    </rPh>
    <rPh sb="38" eb="39">
      <t>オコナ</t>
    </rPh>
    <phoneticPr fontId="3"/>
  </si>
  <si>
    <t>訪問先ではお悔やみの言葉などを適切に述べたうえで、必要な事項を明確に伝えている。</t>
    <rPh sb="0" eb="2">
      <t>ホウモン</t>
    </rPh>
    <rPh sb="2" eb="3">
      <t>サキ</t>
    </rPh>
    <rPh sb="6" eb="7">
      <t>ク</t>
    </rPh>
    <rPh sb="10" eb="12">
      <t>コトバ</t>
    </rPh>
    <rPh sb="15" eb="17">
      <t>テキセツ</t>
    </rPh>
    <rPh sb="18" eb="19">
      <t>ノ</t>
    </rPh>
    <rPh sb="25" eb="27">
      <t>ヒツヨウ</t>
    </rPh>
    <rPh sb="28" eb="30">
      <t>ジコウ</t>
    </rPh>
    <rPh sb="31" eb="33">
      <t>メイカク</t>
    </rPh>
    <rPh sb="34" eb="35">
      <t>ツタ</t>
    </rPh>
    <phoneticPr fontId="3"/>
  </si>
  <si>
    <t>クレームを受けたときは、必要な一次対応を行ったうえで、上司に報告・連絡・相談し適切に対応している。</t>
    <rPh sb="5" eb="6">
      <t>ウ</t>
    </rPh>
    <rPh sb="12" eb="14">
      <t>ヒツヨウ</t>
    </rPh>
    <rPh sb="15" eb="17">
      <t>イチジ</t>
    </rPh>
    <rPh sb="17" eb="19">
      <t>タイオウ</t>
    </rPh>
    <rPh sb="20" eb="21">
      <t>オコナ</t>
    </rPh>
    <rPh sb="27" eb="29">
      <t>ジョウシ</t>
    </rPh>
    <rPh sb="30" eb="32">
      <t>ホウコク</t>
    </rPh>
    <rPh sb="33" eb="35">
      <t>レンラク</t>
    </rPh>
    <rPh sb="36" eb="38">
      <t>ソウダン</t>
    </rPh>
    <rPh sb="39" eb="41">
      <t>テキセツ</t>
    </rPh>
    <rPh sb="42" eb="44">
      <t>タイオウ</t>
    </rPh>
    <phoneticPr fontId="3"/>
  </si>
  <si>
    <t>葬祭スタッフとしてのマナーと心構え</t>
    <rPh sb="0" eb="2">
      <t>ソウサイ</t>
    </rPh>
    <rPh sb="14" eb="16">
      <t>ココロガマ</t>
    </rPh>
    <phoneticPr fontId="3"/>
  </si>
  <si>
    <t>①チームワーク</t>
    <phoneticPr fontId="3"/>
  </si>
  <si>
    <t>他のスタッフの相談にのり、日常業務に関する助言を行っている。</t>
    <rPh sb="0" eb="1">
      <t>タ</t>
    </rPh>
    <rPh sb="7" eb="9">
      <t>ソウダン</t>
    </rPh>
    <rPh sb="13" eb="15">
      <t>ニチジョウ</t>
    </rPh>
    <rPh sb="15" eb="17">
      <t>ギョウム</t>
    </rPh>
    <rPh sb="18" eb="19">
      <t>カン</t>
    </rPh>
    <rPh sb="21" eb="23">
      <t>ジョゲン</t>
    </rPh>
    <rPh sb="24" eb="25">
      <t>オコナ</t>
    </rPh>
    <phoneticPr fontId="3"/>
  </si>
  <si>
    <t>業務上有益な知識・ノウハウを積極的に周囲に提供している。</t>
    <rPh sb="0" eb="3">
      <t>ギョウムジョウ</t>
    </rPh>
    <rPh sb="3" eb="5">
      <t>ユウエキ</t>
    </rPh>
    <rPh sb="14" eb="17">
      <t>セッキョクテキ</t>
    </rPh>
    <phoneticPr fontId="3"/>
  </si>
  <si>
    <t>組織全体のことを意識して行動し、他のスタッフと一致団結して取り組んでいる。</t>
    <rPh sb="0" eb="2">
      <t>ソシキ</t>
    </rPh>
    <rPh sb="2" eb="4">
      <t>ゼンタイ</t>
    </rPh>
    <rPh sb="8" eb="10">
      <t>イシキ</t>
    </rPh>
    <rPh sb="12" eb="14">
      <t>コウドウ</t>
    </rPh>
    <rPh sb="16" eb="17">
      <t>タ</t>
    </rPh>
    <rPh sb="23" eb="25">
      <t>イッチ</t>
    </rPh>
    <rPh sb="25" eb="27">
      <t>ダンケツ</t>
    </rPh>
    <rPh sb="29" eb="30">
      <t>ト</t>
    </rPh>
    <rPh sb="31" eb="32">
      <t>ク</t>
    </rPh>
    <phoneticPr fontId="3"/>
  </si>
  <si>
    <t>組織をより良くするための改善提案を積極的に行っている。</t>
    <rPh sb="0" eb="2">
      <t>ソシキ</t>
    </rPh>
    <rPh sb="5" eb="6">
      <t>ヨ</t>
    </rPh>
    <rPh sb="12" eb="14">
      <t>カイゼン</t>
    </rPh>
    <rPh sb="14" eb="16">
      <t>テイアン</t>
    </rPh>
    <rPh sb="17" eb="20">
      <t>セッキョクテキ</t>
    </rPh>
    <rPh sb="21" eb="22">
      <t>オコナ</t>
    </rPh>
    <phoneticPr fontId="3"/>
  </si>
  <si>
    <t>②コミュニケーション</t>
    <phoneticPr fontId="3"/>
  </si>
  <si>
    <t>所属部署だけでなく、他部署のスタッフとも積極的にコミュニケーションをとっている。</t>
    <rPh sb="0" eb="2">
      <t>ショゾク</t>
    </rPh>
    <rPh sb="2" eb="4">
      <t>ブショ</t>
    </rPh>
    <rPh sb="10" eb="13">
      <t>タブショ</t>
    </rPh>
    <rPh sb="20" eb="23">
      <t>セッキョクテキ</t>
    </rPh>
    <phoneticPr fontId="3"/>
  </si>
  <si>
    <t>コミュニケーションの活性化に向けて、ミーティングの機会を自ら働きかけて作っている。</t>
    <rPh sb="10" eb="12">
      <t>カッセイ</t>
    </rPh>
    <rPh sb="12" eb="13">
      <t>カ</t>
    </rPh>
    <phoneticPr fontId="3"/>
  </si>
  <si>
    <t>チームワークとコミュニケーション</t>
    <phoneticPr fontId="3"/>
  </si>
  <si>
    <t>Ⅲ. 必要な知識　（共通能力ユニット　レベル2）</t>
    <rPh sb="3" eb="5">
      <t>ヒツヨウ</t>
    </rPh>
    <rPh sb="6" eb="8">
      <t>チシキ</t>
    </rPh>
    <rPh sb="10" eb="12">
      <t>キョウツウ</t>
    </rPh>
    <rPh sb="12" eb="14">
      <t>ノウリョク</t>
    </rPh>
    <phoneticPr fontId="3"/>
  </si>
  <si>
    <t>レベル2の目安</t>
    <rPh sb="5" eb="7">
      <t>メヤス</t>
    </rPh>
    <phoneticPr fontId="3"/>
  </si>
  <si>
    <t>③活動の検証</t>
    <rPh sb="1" eb="3">
      <t>カツドウ</t>
    </rPh>
    <rPh sb="4" eb="6">
      <t>ケンショウ</t>
    </rPh>
    <phoneticPr fontId="3"/>
  </si>
  <si>
    <t>生花</t>
    <rPh sb="0" eb="2">
      <t>セイカ</t>
    </rPh>
    <phoneticPr fontId="3"/>
  </si>
  <si>
    <t xml:space="preserve">葬祭サービスに関する一般的な知識を有し、担当範囲の生花業務を独力で遂行できる能力水準
</t>
    <rPh sb="0" eb="2">
      <t>ソウサイ</t>
    </rPh>
    <rPh sb="7" eb="8">
      <t>カン</t>
    </rPh>
    <rPh sb="10" eb="13">
      <t>イッパンテキ</t>
    </rPh>
    <rPh sb="14" eb="16">
      <t>チシキ</t>
    </rPh>
    <rPh sb="17" eb="18">
      <t>ユウ</t>
    </rPh>
    <rPh sb="20" eb="22">
      <t>タントウ</t>
    </rPh>
    <rPh sb="22" eb="24">
      <t>ハンイ</t>
    </rPh>
    <rPh sb="25" eb="27">
      <t>セ</t>
    </rPh>
    <rPh sb="27" eb="29">
      <t>ギョウム</t>
    </rPh>
    <rPh sb="30" eb="32">
      <t>ドクリョク</t>
    </rPh>
    <rPh sb="33" eb="35">
      <t>スイコウ</t>
    </rPh>
    <rPh sb="38" eb="40">
      <t>ノウリョク</t>
    </rPh>
    <rPh sb="40" eb="42">
      <t>スイジュン</t>
    </rPh>
    <phoneticPr fontId="3"/>
  </si>
  <si>
    <t>職業能力評価シート（生花　レベル2）　　</t>
    <rPh sb="10" eb="12">
      <t>セイカ</t>
    </rPh>
    <phoneticPr fontId="3"/>
  </si>
  <si>
    <t>Ⅱ.職務遂行のための基準　選択能力ユニット(生花）</t>
    <rPh sb="2" eb="12">
      <t>ｑ</t>
    </rPh>
    <rPh sb="13" eb="15">
      <t>センタク</t>
    </rPh>
    <rPh sb="15" eb="17">
      <t>ノウリョク</t>
    </rPh>
    <rPh sb="22" eb="24">
      <t>セイカ</t>
    </rPh>
    <phoneticPr fontId="3"/>
  </si>
  <si>
    <t>仕入れ</t>
    <rPh sb="0" eb="2">
      <t>シイ</t>
    </rPh>
    <phoneticPr fontId="3"/>
  </si>
  <si>
    <t>①仕入計画</t>
    <rPh sb="1" eb="3">
      <t>シイレ</t>
    </rPh>
    <rPh sb="3" eb="5">
      <t>ケイカク</t>
    </rPh>
    <phoneticPr fontId="3"/>
  </si>
  <si>
    <t>②仕入活動</t>
    <rPh sb="1" eb="3">
      <t>シイ</t>
    </rPh>
    <rPh sb="3" eb="5">
      <t>カツドウ</t>
    </rPh>
    <phoneticPr fontId="3"/>
  </si>
  <si>
    <t>③活動の検証</t>
    <rPh sb="1" eb="3">
      <t>カツドウ</t>
    </rPh>
    <rPh sb="4" eb="6">
      <t>ケンショウ</t>
    </rPh>
    <phoneticPr fontId="19"/>
  </si>
  <si>
    <t>保管</t>
    <rPh sb="0" eb="2">
      <t>ホカン</t>
    </rPh>
    <phoneticPr fontId="18"/>
  </si>
  <si>
    <t>①出入庫の管理</t>
    <rPh sb="1" eb="3">
      <t>シュツニュウ</t>
    </rPh>
    <rPh sb="3" eb="4">
      <t>コ</t>
    </rPh>
    <rPh sb="5" eb="7">
      <t>カンリ</t>
    </rPh>
    <phoneticPr fontId="3"/>
  </si>
  <si>
    <t>②商品の保管</t>
    <rPh sb="1" eb="3">
      <t>ショウヒン</t>
    </rPh>
    <rPh sb="4" eb="6">
      <t>ホカン</t>
    </rPh>
    <phoneticPr fontId="3"/>
  </si>
  <si>
    <t>③保管業務の検証</t>
    <rPh sb="1" eb="3">
      <t>ホカン</t>
    </rPh>
    <rPh sb="3" eb="5">
      <t>ギョウム</t>
    </rPh>
    <rPh sb="6" eb="8">
      <t>ケンショウ</t>
    </rPh>
    <phoneticPr fontId="19"/>
  </si>
  <si>
    <t>企画・デザイン</t>
    <rPh sb="0" eb="2">
      <t>キカク</t>
    </rPh>
    <phoneticPr fontId="3"/>
  </si>
  <si>
    <t>①企画・デザインの準備</t>
    <rPh sb="1" eb="3">
      <t>キカク</t>
    </rPh>
    <rPh sb="9" eb="11">
      <t>ジュンビ</t>
    </rPh>
    <phoneticPr fontId="3"/>
  </si>
  <si>
    <t>②企画・デザインの実施</t>
    <rPh sb="1" eb="3">
      <t>キカク</t>
    </rPh>
    <rPh sb="9" eb="11">
      <t>ジッシ</t>
    </rPh>
    <phoneticPr fontId="3"/>
  </si>
  <si>
    <t>製作</t>
    <rPh sb="0" eb="2">
      <t>セイサク</t>
    </rPh>
    <phoneticPr fontId="3"/>
  </si>
  <si>
    <t>コメント</t>
    <phoneticPr fontId="3"/>
  </si>
  <si>
    <t>設営・撤収</t>
    <rPh sb="0" eb="2">
      <t>セツエイ</t>
    </rPh>
    <rPh sb="3" eb="5">
      <t>テッシュウ</t>
    </rPh>
    <phoneticPr fontId="18"/>
  </si>
  <si>
    <t>①事前準備</t>
    <rPh sb="1" eb="3">
      <t>ジゼン</t>
    </rPh>
    <rPh sb="3" eb="5">
      <t>ジュンビ</t>
    </rPh>
    <phoneticPr fontId="3"/>
  </si>
  <si>
    <t>②生花祭壇の設営</t>
    <rPh sb="1" eb="3">
      <t>セイカ</t>
    </rPh>
    <rPh sb="3" eb="5">
      <t>サイダン</t>
    </rPh>
    <rPh sb="6" eb="8">
      <t>セツエイ</t>
    </rPh>
    <phoneticPr fontId="3"/>
  </si>
  <si>
    <t>③撤去と清掃</t>
    <rPh sb="1" eb="3">
      <t>テッキョ</t>
    </rPh>
    <rPh sb="4" eb="6">
      <t>セイソウ</t>
    </rPh>
    <phoneticPr fontId="3"/>
  </si>
  <si>
    <t>入荷する生花の特性も考慮して保管場所を確保し、入荷時と出庫時に行う一連の検品作業と準備作業を正確かつ迅速に行っている。</t>
    <rPh sb="0" eb="2">
      <t>ニュウカ</t>
    </rPh>
    <rPh sb="7" eb="9">
      <t>トクセイ</t>
    </rPh>
    <rPh sb="10" eb="12">
      <t>コウリョ</t>
    </rPh>
    <rPh sb="23" eb="25">
      <t>ニュウカ</t>
    </rPh>
    <rPh sb="25" eb="26">
      <t>ジ</t>
    </rPh>
    <rPh sb="27" eb="29">
      <t>シュッコ</t>
    </rPh>
    <rPh sb="29" eb="30">
      <t>ジ</t>
    </rPh>
    <rPh sb="31" eb="32">
      <t>オコナ</t>
    </rPh>
    <rPh sb="33" eb="35">
      <t>イチレン</t>
    </rPh>
    <rPh sb="34" eb="35">
      <t>レン</t>
    </rPh>
    <rPh sb="36" eb="38">
      <t>ケンピン</t>
    </rPh>
    <rPh sb="38" eb="40">
      <t>サギョウ</t>
    </rPh>
    <rPh sb="41" eb="43">
      <t>ジュンビ</t>
    </rPh>
    <rPh sb="43" eb="45">
      <t>サギョウ</t>
    </rPh>
    <rPh sb="46" eb="48">
      <t>セイカク</t>
    </rPh>
    <rPh sb="50" eb="52">
      <t>ジンソク</t>
    </rPh>
    <rPh sb="53" eb="54">
      <t>オコナ</t>
    </rPh>
    <phoneticPr fontId="3"/>
  </si>
  <si>
    <t>保管環境と生花を適正な状態に保ち、異常があれば速やかに対応するとともに、生花の状態を点検し保管中のロスを抑えるための提案を行っている。</t>
    <rPh sb="5" eb="7">
      <t>セ</t>
    </rPh>
    <rPh sb="17" eb="19">
      <t>イジョウ</t>
    </rPh>
    <rPh sb="23" eb="24">
      <t>スミ</t>
    </rPh>
    <rPh sb="27" eb="29">
      <t>タイオウ</t>
    </rPh>
    <rPh sb="36" eb="38">
      <t>セ</t>
    </rPh>
    <rPh sb="39" eb="41">
      <t>ジョウタイ</t>
    </rPh>
    <rPh sb="42" eb="44">
      <t>テンケン</t>
    </rPh>
    <rPh sb="45" eb="48">
      <t>ホカンチュウ</t>
    </rPh>
    <rPh sb="52" eb="53">
      <t>オサ</t>
    </rPh>
    <rPh sb="58" eb="60">
      <t>テイアン</t>
    </rPh>
    <rPh sb="61" eb="62">
      <t>オコナ</t>
    </rPh>
    <phoneticPr fontId="3"/>
  </si>
  <si>
    <t>作業後は指示通りになっているかを確認し、指摘を受けた課題は上司に改善策を報告するとともに、上司等の助言を参考に自らの活動の振り返りを行っている。</t>
    <rPh sb="20" eb="22">
      <t>シテキ</t>
    </rPh>
    <rPh sb="23" eb="24">
      <t>ウ</t>
    </rPh>
    <rPh sb="26" eb="28">
      <t>カダイ</t>
    </rPh>
    <rPh sb="32" eb="34">
      <t>カイゼン</t>
    </rPh>
    <rPh sb="34" eb="35">
      <t>サク</t>
    </rPh>
    <rPh sb="36" eb="38">
      <t>ホウコク</t>
    </rPh>
    <rPh sb="45" eb="47">
      <t>ジョウシ</t>
    </rPh>
    <rPh sb="47" eb="48">
      <t>トウ</t>
    </rPh>
    <rPh sb="49" eb="51">
      <t>ジョゲン</t>
    </rPh>
    <rPh sb="52" eb="54">
      <t>サンコウ</t>
    </rPh>
    <rPh sb="55" eb="56">
      <t>ミズカ</t>
    </rPh>
    <rPh sb="58" eb="60">
      <t>カツドウ</t>
    </rPh>
    <rPh sb="61" eb="62">
      <t>フ</t>
    </rPh>
    <rPh sb="63" eb="64">
      <t>カエ</t>
    </rPh>
    <rPh sb="66" eb="67">
      <t>オコナ</t>
    </rPh>
    <phoneticPr fontId="3"/>
  </si>
  <si>
    <t>小・中規模の生花祭壇の設計図面を読み取り、製作業場の整理整頓・安全衛生に気を配って作業の段取り・準備を的確に行っている。</t>
    <rPh sb="0" eb="1">
      <t>ショウ</t>
    </rPh>
    <rPh sb="2" eb="5">
      <t>チュウキボ</t>
    </rPh>
    <rPh sb="6" eb="8">
      <t>セイカ</t>
    </rPh>
    <rPh sb="8" eb="10">
      <t>サイダン</t>
    </rPh>
    <rPh sb="11" eb="13">
      <t>セッケイ</t>
    </rPh>
    <rPh sb="13" eb="15">
      <t>ズメン</t>
    </rPh>
    <rPh sb="16" eb="17">
      <t>ヨ</t>
    </rPh>
    <rPh sb="18" eb="19">
      <t>ト</t>
    </rPh>
    <rPh sb="21" eb="22">
      <t>セイ</t>
    </rPh>
    <rPh sb="44" eb="46">
      <t>ダンド</t>
    </rPh>
    <rPh sb="48" eb="50">
      <t>ジュンビ</t>
    </rPh>
    <rPh sb="51" eb="53">
      <t>テキカク</t>
    </rPh>
    <rPh sb="54" eb="55">
      <t>オコナ</t>
    </rPh>
    <phoneticPr fontId="3"/>
  </si>
  <si>
    <t>②供花・生花祭壇の製作</t>
    <phoneticPr fontId="3"/>
  </si>
  <si>
    <t>設営場所の関係者と十分にコミュニケーションをとって必要事項を確認するとともに、生花祭壇、祭壇設営用の道具、予備の生花等を安定して運搬できるように積み込んでいる。</t>
    <rPh sb="0" eb="2">
      <t>セツエイ</t>
    </rPh>
    <rPh sb="2" eb="4">
      <t>バショ</t>
    </rPh>
    <rPh sb="5" eb="7">
      <t>カンケイ</t>
    </rPh>
    <rPh sb="7" eb="8">
      <t>シャ</t>
    </rPh>
    <rPh sb="9" eb="11">
      <t>ジュウブン</t>
    </rPh>
    <rPh sb="25" eb="27">
      <t>ヒツヨウ</t>
    </rPh>
    <rPh sb="27" eb="29">
      <t>ジコウ</t>
    </rPh>
    <rPh sb="30" eb="32">
      <t>カクニン</t>
    </rPh>
    <rPh sb="39" eb="41">
      <t>セイカ</t>
    </rPh>
    <rPh sb="41" eb="43">
      <t>サイダン</t>
    </rPh>
    <rPh sb="44" eb="46">
      <t>サイダン</t>
    </rPh>
    <rPh sb="46" eb="48">
      <t>セツエイ</t>
    </rPh>
    <rPh sb="48" eb="49">
      <t>ヨウ</t>
    </rPh>
    <rPh sb="60" eb="62">
      <t>アンテイ</t>
    </rPh>
    <phoneticPr fontId="3"/>
  </si>
  <si>
    <t>設営場所を整理・整頓し、手順通りに生花祭壇の組立てや配置作業を適切に行うとともに、生花祭壇とのバランスも考慮して供花のセッティングを行っている。</t>
    <rPh sb="0" eb="2">
      <t>セツエイ</t>
    </rPh>
    <rPh sb="2" eb="4">
      <t>バショ</t>
    </rPh>
    <rPh sb="5" eb="7">
      <t>セイリ</t>
    </rPh>
    <rPh sb="8" eb="10">
      <t>セイトン</t>
    </rPh>
    <rPh sb="12" eb="14">
      <t>テジュン</t>
    </rPh>
    <rPh sb="14" eb="15">
      <t>トオ</t>
    </rPh>
    <rPh sb="17" eb="19">
      <t>セイカ</t>
    </rPh>
    <rPh sb="19" eb="21">
      <t>サイダン</t>
    </rPh>
    <rPh sb="22" eb="24">
      <t>クミタ</t>
    </rPh>
    <rPh sb="26" eb="28">
      <t>ハイチ</t>
    </rPh>
    <rPh sb="28" eb="30">
      <t>サギョウ</t>
    </rPh>
    <rPh sb="31" eb="33">
      <t>テキセツ</t>
    </rPh>
    <rPh sb="34" eb="35">
      <t>オコナ</t>
    </rPh>
    <rPh sb="41" eb="43">
      <t>セ</t>
    </rPh>
    <rPh sb="43" eb="45">
      <t>サイダン</t>
    </rPh>
    <rPh sb="52" eb="54">
      <t>コウリョ</t>
    </rPh>
    <rPh sb="56" eb="58">
      <t>キョウカ</t>
    </rPh>
    <rPh sb="66" eb="67">
      <t>オコナ</t>
    </rPh>
    <phoneticPr fontId="3"/>
  </si>
  <si>
    <t>きびきびとした動作で撤去作業を行い、借用物があればお礼を述べて確実に返却し、整理・整頓・清掃を行って原状復帰し、終了時には丁寧に挨拶を行っている。</t>
    <rPh sb="7" eb="9">
      <t>ドウサ</t>
    </rPh>
    <rPh sb="10" eb="12">
      <t>テッキョ</t>
    </rPh>
    <rPh sb="12" eb="14">
      <t>サギョウ</t>
    </rPh>
    <rPh sb="15" eb="16">
      <t>オコナ</t>
    </rPh>
    <rPh sb="18" eb="20">
      <t>シャクヨウ</t>
    </rPh>
    <rPh sb="20" eb="21">
      <t>ブツ</t>
    </rPh>
    <rPh sb="26" eb="27">
      <t>レイ</t>
    </rPh>
    <rPh sb="28" eb="29">
      <t>ノ</t>
    </rPh>
    <rPh sb="31" eb="33">
      <t>カクジツ</t>
    </rPh>
    <rPh sb="34" eb="36">
      <t>ヘンキャク</t>
    </rPh>
    <rPh sb="38" eb="40">
      <t>セイリ</t>
    </rPh>
    <rPh sb="41" eb="43">
      <t>セイトン</t>
    </rPh>
    <rPh sb="44" eb="46">
      <t>セイソウ</t>
    </rPh>
    <rPh sb="47" eb="48">
      <t>オコナ</t>
    </rPh>
    <rPh sb="50" eb="51">
      <t>ハラ</t>
    </rPh>
    <rPh sb="52" eb="54">
      <t>フッキ</t>
    </rPh>
    <rPh sb="56" eb="59">
      <t>シュウリョウジ</t>
    </rPh>
    <rPh sb="61" eb="63">
      <t>テイネイ</t>
    </rPh>
    <rPh sb="64" eb="66">
      <t>アイサツ</t>
    </rPh>
    <rPh sb="67" eb="68">
      <t>オコナ</t>
    </rPh>
    <phoneticPr fontId="3"/>
  </si>
  <si>
    <t>Ⅳ.必要な知識（選択能力ユニット 生花　レベル2）</t>
    <rPh sb="8" eb="10">
      <t>センタク</t>
    </rPh>
    <rPh sb="17" eb="19">
      <t>セイカ</t>
    </rPh>
    <phoneticPr fontId="3"/>
  </si>
  <si>
    <t>保管</t>
    <rPh sb="0" eb="2">
      <t>ホカン</t>
    </rPh>
    <phoneticPr fontId="3"/>
  </si>
  <si>
    <t>市場動向</t>
    <rPh sb="0" eb="2">
      <t>シジョウ</t>
    </rPh>
    <rPh sb="2" eb="4">
      <t>ドウコウ</t>
    </rPh>
    <phoneticPr fontId="3"/>
  </si>
  <si>
    <t>生花調達・仕入</t>
    <phoneticPr fontId="3"/>
  </si>
  <si>
    <t>生花に関する知識</t>
    <phoneticPr fontId="3"/>
  </si>
  <si>
    <t>管設備・保管環境</t>
    <phoneticPr fontId="3"/>
  </si>
  <si>
    <t>ロスに関する知識</t>
    <rPh sb="3" eb="4">
      <t>カン</t>
    </rPh>
    <rPh sb="6" eb="8">
      <t>チシキ</t>
    </rPh>
    <phoneticPr fontId="3"/>
  </si>
  <si>
    <t>葬儀・法要施行に関する知識</t>
    <rPh sb="0" eb="2">
      <t>ソウギ</t>
    </rPh>
    <rPh sb="3" eb="5">
      <t>ホウヨウ</t>
    </rPh>
    <rPh sb="5" eb="7">
      <t>シコウ</t>
    </rPh>
    <rPh sb="8" eb="9">
      <t>カン</t>
    </rPh>
    <rPh sb="11" eb="13">
      <t>チシキ</t>
    </rPh>
    <phoneticPr fontId="3"/>
  </si>
  <si>
    <t>設営・撤収</t>
    <rPh sb="0" eb="2">
      <t>セツエイ</t>
    </rPh>
    <rPh sb="3" eb="5">
      <t>テッシュウ</t>
    </rPh>
    <phoneticPr fontId="3"/>
  </si>
  <si>
    <t>会場設営</t>
    <rPh sb="0" eb="2">
      <t>カイジョウ</t>
    </rPh>
    <rPh sb="2" eb="4">
      <t>セツエイ</t>
    </rPh>
    <phoneticPr fontId="3"/>
  </si>
  <si>
    <t>葬儀・法要施行</t>
    <phoneticPr fontId="3"/>
  </si>
  <si>
    <t>製作</t>
    <phoneticPr fontId="3"/>
  </si>
  <si>
    <t>生花祭壇設営・撤収</t>
    <rPh sb="0" eb="2">
      <t>セ</t>
    </rPh>
    <rPh sb="2" eb="4">
      <t>サ</t>
    </rPh>
    <rPh sb="4" eb="6">
      <t>セツエイ</t>
    </rPh>
    <rPh sb="7" eb="9">
      <t>テッシュウ</t>
    </rPh>
    <phoneticPr fontId="3"/>
  </si>
  <si>
    <t>現場でのトラブル対応</t>
    <rPh sb="0" eb="2">
      <t>ゲンバ</t>
    </rPh>
    <rPh sb="8" eb="10">
      <t>タイオウ</t>
    </rPh>
    <phoneticPr fontId="3"/>
  </si>
  <si>
    <t>生花に関する知識</t>
  </si>
  <si>
    <t>デザイン</t>
    <phoneticPr fontId="3"/>
  </si>
  <si>
    <t>製作</t>
    <phoneticPr fontId="3"/>
  </si>
  <si>
    <t>【サブツール】能力細目・職務遂行のための基準一覧（生花　レベル2）</t>
    <rPh sb="7" eb="9">
      <t>ノウリョク</t>
    </rPh>
    <rPh sb="9" eb="11">
      <t>サイモク</t>
    </rPh>
    <rPh sb="12" eb="14">
      <t>ショクム</t>
    </rPh>
    <rPh sb="14" eb="16">
      <t>スイコウ</t>
    </rPh>
    <rPh sb="20" eb="22">
      <t>キジュン</t>
    </rPh>
    <rPh sb="22" eb="24">
      <t>イチラン</t>
    </rPh>
    <rPh sb="25" eb="27">
      <t>セイカ</t>
    </rPh>
    <phoneticPr fontId="3"/>
  </si>
  <si>
    <t>○</t>
    <phoneticPr fontId="3"/>
  </si>
  <si>
    <t>②商品の保管</t>
    <rPh sb="1" eb="3">
      <t>ショウヒン</t>
    </rPh>
    <rPh sb="4" eb="6">
      <t>ホカン</t>
    </rPh>
    <phoneticPr fontId="3"/>
  </si>
  <si>
    <t>③保管業務の検証</t>
    <rPh sb="1" eb="3">
      <t>ホカン</t>
    </rPh>
    <rPh sb="3" eb="5">
      <t>ギョウム</t>
    </rPh>
    <rPh sb="6" eb="8">
      <t>ケンショウ</t>
    </rPh>
    <phoneticPr fontId="3"/>
  </si>
  <si>
    <t>②生花祭壇の設営</t>
    <rPh sb="1" eb="3">
      <t>セ</t>
    </rPh>
    <rPh sb="3" eb="5">
      <t>サ</t>
    </rPh>
    <rPh sb="6" eb="8">
      <t>セツエイ</t>
    </rPh>
    <phoneticPr fontId="3"/>
  </si>
  <si>
    <t>②供花・生花祭壇の製作</t>
    <rPh sb="1" eb="3">
      <t>キョウカ</t>
    </rPh>
    <rPh sb="4" eb="6">
      <t>セ</t>
    </rPh>
    <rPh sb="6" eb="8">
      <t>サイダン</t>
    </rPh>
    <rPh sb="9" eb="11">
      <t>セイサク</t>
    </rPh>
    <phoneticPr fontId="3"/>
  </si>
  <si>
    <t>入荷する生花の特性も考慮し、保管場所のスペースを確保している。</t>
  </si>
  <si>
    <t>入荷時の検品作業、伝票処理や管理台帳への記録など一連の作業を正確かつ迅速に行っている。</t>
  </si>
  <si>
    <t>出庫する生花を効率よく準備し、種類や数量が指示された内容と誤りがないかどうかの確認を行っている。</t>
  </si>
  <si>
    <t>入出庫しやすいように保管場所の工夫、清掃、整理・整頓を行っている。</t>
  </si>
  <si>
    <t>保管場所の室温・湿度・照明・水温等、保管環境を適正な状態に保ち、異常があれば速やかに対対応している。</t>
  </si>
  <si>
    <t>商品を大切に取り扱い、常に適正な状態を保ち、異常があれば速やかに対応している。</t>
  </si>
  <si>
    <t>生花の在庫量や状態の点検を行い、保管中のロスを抑えるための改善提案を行っている。</t>
  </si>
  <si>
    <t>保管作業を指示通りに実行されたかどうかを、指示書やチェックリスト等により確認している。</t>
  </si>
  <si>
    <t>指摘を受けた課題について、改善策を上司に報告している。</t>
  </si>
  <si>
    <t>上司や同僚からの助言を参考にして、自らの活動の振り返りを行っている。</t>
  </si>
  <si>
    <t>供花の作成や生花祭壇製作に必要な道具や使用する生花の準備など、段取り準備を的確に行っている。</t>
  </si>
  <si>
    <t>供花の作成技法全般を理解している。</t>
  </si>
  <si>
    <t>菊を用いた直線や曲線だけでなく洋花を含む立体的な形状の作成技法を理解している。</t>
  </si>
  <si>
    <t>小規模から中規模の生花祭壇の設計図面をきちんと読み取っている。</t>
  </si>
  <si>
    <t>作業場を整理・整頓し、作業中の安全面に気を配っている。</t>
  </si>
  <si>
    <t>カタログまたは依頼内容をもとに供花の作成を適切に行っている。</t>
  </si>
  <si>
    <t>作業場で製作を行うときは、設営後の全体像をイメージしながら、生花祭壇の製作を行っている。</t>
  </si>
  <si>
    <t>カタログまたは依頼内容をもとに小規模から中規模の生花祭壇の製作を適切に行っている。</t>
  </si>
  <si>
    <t>全体のバランス、立体感をイメージしながら、設計図面通りに直線や曲線の製作を適切に行っている。</t>
  </si>
  <si>
    <t>視覚効果を考えながら、設計図面通りに立体的な形状の複合デザインの製作を行っている。</t>
  </si>
  <si>
    <t>作業終了後は使用した道具類の手入れを行い、所定の位置に片付けている。</t>
  </si>
  <si>
    <t>作業終了後は設計図面通り出来上がっているかを確認し、上司の検査を受けている。</t>
  </si>
  <si>
    <t>上司や関係者からの指導やフィードバックも参考にして、業務の遂行結果を振り返っている。</t>
  </si>
  <si>
    <t>会場を直接下見したり見取り図を確認したりするなど、必要な事前準備を適切に行っている。</t>
  </si>
  <si>
    <t>認識の相違が生じることがないよう、式典運営責任者や設営場所の関係者と事前に十分なコミュニケーションをとって必要事項を確認している。</t>
  </si>
  <si>
    <t>製作した生花祭壇を運搬するために小分けにしている。</t>
  </si>
  <si>
    <t>製作した生花祭壇、祭壇設営用の道具、予備の生花等を、安定して運搬できるように積み込んでいる。</t>
  </si>
  <si>
    <t>生花祭壇設営場所の整理・整頓や清掃を適切に行っている。</t>
  </si>
  <si>
    <t>運搬してきた生花祭壇、祭壇設営用の道具、予備の生花等を、安全かつ効率的に作業し易いように配置している。</t>
  </si>
  <si>
    <t>生花祭壇設用の土台や段組みを適切に行っている。</t>
  </si>
  <si>
    <t>きめられた手順どおりに生花祭壇の組立てや配置の作業を適切に行っている。</t>
  </si>
  <si>
    <t>生花祭壇とのバランスを考慮し、供花のセッティングを適切に行っている。</t>
  </si>
  <si>
    <t>チェックリスト等に沿って正常に設営が完了しているか確認している。</t>
  </si>
  <si>
    <t>式典運営責任者等の確認を受け、手直しの必要があるときは速やかに対応している。</t>
  </si>
  <si>
    <t>貸出品の確認を行い、破損品、不足品等がないかチェックしている。</t>
  </si>
  <si>
    <t>きびきびとした動作で撤去作業を行っている。</t>
  </si>
  <si>
    <t>借りた物がある場合には、お礼を述べ確実に返却している。</t>
  </si>
  <si>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</si>
  <si>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作業終了後は上司の検査を受け、指導やフィードバックも参考にして業務内容を振り返っている。</t>
    <rPh sb="0" eb="2">
      <t>サギョウ</t>
    </rPh>
    <rPh sb="2" eb="5">
      <t>シュウリョウゴ</t>
    </rPh>
    <rPh sb="15" eb="17">
      <t>シドウ</t>
    </rPh>
    <rPh sb="31" eb="33">
      <t>ギョウム</t>
    </rPh>
    <rPh sb="33" eb="35">
      <t>ナイヨウ</t>
    </rPh>
    <phoneticPr fontId="3"/>
  </si>
  <si>
    <t>視覚効果や全体のバランスをイメージしながら、カタログや依頼内容・設計図面通りに供花や生花祭壇の製作を適切に行い、作業終了後は道具類を所定の位置に片付けている。</t>
    <rPh sb="0" eb="2">
      <t>シカク</t>
    </rPh>
    <rPh sb="2" eb="4">
      <t>コウカ</t>
    </rPh>
    <rPh sb="5" eb="7">
      <t>ゼンタイ</t>
    </rPh>
    <rPh sb="32" eb="34">
      <t>セッケイ</t>
    </rPh>
    <rPh sb="34" eb="36">
      <t>ズメン</t>
    </rPh>
    <rPh sb="36" eb="37">
      <t>トオ</t>
    </rPh>
    <rPh sb="39" eb="41">
      <t>キョウカ</t>
    </rPh>
    <rPh sb="42" eb="44">
      <t>セ</t>
    </rPh>
    <rPh sb="44" eb="46">
      <t>サイダン</t>
    </rPh>
    <rPh sb="47" eb="49">
      <t>セイサク</t>
    </rPh>
    <rPh sb="56" eb="58">
      <t>サギョウ</t>
    </rPh>
    <rPh sb="58" eb="61">
      <t>シュウリョウゴ</t>
    </rPh>
    <rPh sb="62" eb="65">
      <t>ドウグルイ</t>
    </rPh>
    <rPh sb="66" eb="68">
      <t>ショテイ</t>
    </rPh>
    <rPh sb="69" eb="71">
      <t>イチ</t>
    </rPh>
    <rPh sb="72" eb="74">
      <t>カタヅ</t>
    </rPh>
    <phoneticPr fontId="3"/>
  </si>
  <si>
    <t>葬祭スタッフとしてのマナーの大切さや基本的な心構えを体得している。</t>
    <phoneticPr fontId="3"/>
  </si>
  <si>
    <t>死別直後のご遺族等からの問い合わせに応対する場合には、混乱・とまどいの中にあるご遺族等の心情を察し、必要事項をゆっくり、落ち着いて、順を追って確認している。</t>
    <rPh sb="0" eb="2">
      <t>シベツ</t>
    </rPh>
    <rPh sb="2" eb="4">
      <t>チョクゴ</t>
    </rPh>
    <rPh sb="8" eb="9">
      <t>トウ</t>
    </rPh>
    <rPh sb="12" eb="13">
      <t>ト</t>
    </rPh>
    <rPh sb="14" eb="15">
      <t>ア</t>
    </rPh>
    <rPh sb="18" eb="20">
      <t>オウタイ</t>
    </rPh>
    <rPh sb="22" eb="24">
      <t>バアイ</t>
    </rPh>
    <rPh sb="27" eb="29">
      <t>コンラン</t>
    </rPh>
    <rPh sb="35" eb="36">
      <t>ナカ</t>
    </rPh>
    <rPh sb="42" eb="43">
      <t>トウ</t>
    </rPh>
    <rPh sb="44" eb="46">
      <t>シンジョウ</t>
    </rPh>
    <rPh sb="47" eb="48">
      <t>サッ</t>
    </rPh>
    <rPh sb="50" eb="52">
      <t>ヒツヨウ</t>
    </rPh>
    <rPh sb="52" eb="54">
      <t>ジコウ</t>
    </rPh>
    <rPh sb="60" eb="61">
      <t>オ</t>
    </rPh>
    <rPh sb="62" eb="63">
      <t>ツ</t>
    </rPh>
    <rPh sb="66" eb="67">
      <t>ジュン</t>
    </rPh>
    <rPh sb="68" eb="69">
      <t>オ</t>
    </rPh>
    <rPh sb="71" eb="73">
      <t>カクニン</t>
    </rPh>
    <phoneticPr fontId="3"/>
  </si>
  <si>
    <t>宗教・宗派別の葬儀・告別式の作法を習得し、状況に即して適切な作法で応対するとともに、ご遺族等や参列者に対しても指導・助言を行っている。</t>
    <rPh sb="0" eb="2">
      <t>シュウキョウ</t>
    </rPh>
    <rPh sb="3" eb="5">
      <t>シュウハ</t>
    </rPh>
    <rPh sb="5" eb="6">
      <t>ベツ</t>
    </rPh>
    <rPh sb="7" eb="9">
      <t>ソウギ</t>
    </rPh>
    <rPh sb="10" eb="12">
      <t>コクベツ</t>
    </rPh>
    <rPh sb="12" eb="13">
      <t>シキ</t>
    </rPh>
    <rPh sb="14" eb="16">
      <t>サホウ</t>
    </rPh>
    <rPh sb="17" eb="19">
      <t>シュウトク</t>
    </rPh>
    <rPh sb="21" eb="23">
      <t>ジョウキョウ</t>
    </rPh>
    <rPh sb="24" eb="25">
      <t>ソク</t>
    </rPh>
    <rPh sb="27" eb="29">
      <t>テキセツ</t>
    </rPh>
    <rPh sb="30" eb="32">
      <t>サホウ</t>
    </rPh>
    <rPh sb="33" eb="35">
      <t>オウタイ</t>
    </rPh>
    <rPh sb="45" eb="46">
      <t>トウ</t>
    </rPh>
    <rPh sb="47" eb="50">
      <t>サンレツシャ</t>
    </rPh>
    <rPh sb="51" eb="52">
      <t>タイ</t>
    </rPh>
    <rPh sb="55" eb="57">
      <t>シドウ</t>
    </rPh>
    <rPh sb="58" eb="60">
      <t>ジョゲン</t>
    </rPh>
    <rPh sb="61" eb="62">
      <t>オコナ</t>
    </rPh>
    <phoneticPr fontId="3"/>
  </si>
  <si>
    <t>整理・整頓・清掃を行って原状復帰し、終了時にはご遺族等や設営場所の関係者へ丁寧に挨拶を行っている。</t>
    <rPh sb="26" eb="27">
      <t>トウ</t>
    </rPh>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</si>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</sst>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5">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sz val="9"/>
      <name val="ARIAL"/>
      <family val="2"/>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4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22" borderId="2" applyNumberFormat="0" applyFont="0" applyAlignment="0" applyProtection="0">
      <alignment vertical="center"/>
    </xf>
    <xf numFmtId="0" fontId="4" fillId="0" borderId="0"/>
  </cellStyleXfs>
  <cellXfs count="273">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4" fillId="0" borderId="18" xfId="0" applyFont="1" applyBorder="1"/>
    <xf numFmtId="0" fontId="35" fillId="0" borderId="0" xfId="0" applyFont="1" applyAlignment="1">
      <alignment vertical="center"/>
    </xf>
    <xf numFmtId="0" fontId="6" fillId="0" borderId="0" xfId="0" applyFont="1" applyBorder="1" applyAlignment="1">
      <alignment horizontal="center" vertical="center" wrapText="1"/>
    </xf>
    <xf numFmtId="0" fontId="25" fillId="0" borderId="11" xfId="0" applyFont="1" applyFill="1" applyBorder="1" applyAlignment="1">
      <alignment vertical="center" wrapText="1"/>
    </xf>
    <xf numFmtId="0" fontId="6" fillId="0" borderId="0" xfId="43" applyFont="1" applyBorder="1" applyAlignment="1">
      <alignment vertical="center" wrapText="1"/>
    </xf>
    <xf numFmtId="0" fontId="36" fillId="0" borderId="0" xfId="0" applyFont="1" applyAlignment="1">
      <alignment vertical="center"/>
    </xf>
    <xf numFmtId="0" fontId="34" fillId="25" borderId="14" xfId="0" applyFont="1" applyFill="1" applyBorder="1" applyAlignment="1">
      <alignment horizontal="center" vertical="center" wrapText="1"/>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39" fillId="24" borderId="15"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5" fillId="26" borderId="19" xfId="0" applyFont="1" applyFill="1" applyBorder="1" applyAlignment="1">
      <alignment vertical="center"/>
    </xf>
    <xf numFmtId="0" fontId="40" fillId="26" borderId="19" xfId="0" applyFont="1" applyFill="1" applyBorder="1" applyAlignment="1">
      <alignment vertical="center"/>
    </xf>
    <xf numFmtId="0" fontId="5" fillId="26" borderId="20" xfId="0" applyFont="1" applyFill="1" applyBorder="1" applyAlignment="1">
      <alignment vertical="center"/>
    </xf>
    <xf numFmtId="0" fontId="40" fillId="26" borderId="20" xfId="0" applyFont="1" applyFill="1" applyBorder="1" applyAlignment="1">
      <alignment vertical="center"/>
    </xf>
    <xf numFmtId="0" fontId="40" fillId="26" borderId="21" xfId="0" applyFont="1" applyFill="1" applyBorder="1" applyAlignment="1">
      <alignment vertical="center"/>
    </xf>
    <xf numFmtId="0" fontId="5" fillId="0" borderId="19" xfId="0" applyFont="1" applyBorder="1" applyAlignment="1">
      <alignment vertical="center"/>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12" xfId="0" applyFont="1" applyFill="1" applyBorder="1" applyAlignment="1">
      <alignment vertical="center" wrapText="1"/>
    </xf>
    <xf numFmtId="0" fontId="39" fillId="24" borderId="15" xfId="0" applyFont="1" applyFill="1" applyBorder="1" applyAlignment="1">
      <alignment horizontal="center" vertical="center"/>
    </xf>
    <xf numFmtId="0" fontId="39" fillId="24" borderId="15" xfId="0" applyFont="1" applyFill="1" applyBorder="1" applyAlignment="1">
      <alignment horizontal="center" vertical="center" wrapText="1"/>
    </xf>
    <xf numFmtId="0" fontId="25" fillId="0" borderId="0" xfId="0" applyFont="1" applyAlignment="1">
      <alignment horizontal="right" vertical="top"/>
    </xf>
    <xf numFmtId="0" fontId="0" fillId="0" borderId="11" xfId="0" applyFont="1" applyFill="1" applyBorder="1" applyAlignment="1">
      <alignment horizontal="center" vertical="center" wrapText="1"/>
    </xf>
    <xf numFmtId="0" fontId="5" fillId="28" borderId="15" xfId="43" applyFont="1" applyFill="1" applyBorder="1" applyAlignment="1">
      <alignment vertical="center" wrapText="1"/>
    </xf>
    <xf numFmtId="0" fontId="0" fillId="28" borderId="11" xfId="0" applyFont="1" applyFill="1" applyBorder="1" applyAlignment="1">
      <alignment horizontal="center" vertical="center" wrapText="1"/>
    </xf>
    <xf numFmtId="0" fontId="2" fillId="0" borderId="0" xfId="41" applyFont="1"/>
    <xf numFmtId="0" fontId="42" fillId="0" borderId="0" xfId="0" applyFont="1"/>
    <xf numFmtId="0" fontId="39" fillId="24" borderId="11" xfId="43" applyFont="1" applyFill="1" applyBorder="1" applyAlignment="1">
      <alignment horizontal="center" vertical="center" shrinkToFit="1"/>
    </xf>
    <xf numFmtId="0" fontId="5" fillId="28" borderId="11" xfId="0" applyFont="1" applyFill="1" applyBorder="1" applyAlignment="1">
      <alignment vertical="center" wrapText="1"/>
    </xf>
    <xf numFmtId="0" fontId="32" fillId="0" borderId="27" xfId="0" applyFont="1" applyFill="1" applyBorder="1" applyAlignment="1">
      <alignment horizontal="center" vertical="center"/>
    </xf>
    <xf numFmtId="0" fontId="32" fillId="0" borderId="28" xfId="0" applyFont="1" applyFill="1" applyBorder="1" applyAlignment="1">
      <alignment horizontal="center" vertical="center"/>
    </xf>
    <xf numFmtId="0" fontId="5" fillId="0" borderId="21" xfId="0" applyFont="1" applyBorder="1" applyAlignment="1">
      <alignment vertical="center"/>
    </xf>
    <xf numFmtId="0" fontId="40" fillId="26" borderId="29" xfId="0" applyFont="1" applyFill="1" applyBorder="1" applyAlignment="1">
      <alignment vertical="center"/>
    </xf>
    <xf numFmtId="0" fontId="5" fillId="26" borderId="21" xfId="0" applyFont="1" applyFill="1" applyBorder="1" applyAlignment="1">
      <alignment vertical="center" wrapText="1"/>
    </xf>
    <xf numFmtId="0" fontId="5" fillId="0" borderId="0" xfId="43" applyFont="1">
      <alignment vertical="center"/>
    </xf>
    <xf numFmtId="0" fontId="5" fillId="29" borderId="11" xfId="43" applyFont="1" applyFill="1" applyBorder="1" applyAlignment="1">
      <alignment horizontal="left" vertical="center" shrinkToFit="1"/>
    </xf>
    <xf numFmtId="0" fontId="5" fillId="0" borderId="33" xfId="43" applyFont="1" applyBorder="1" applyAlignment="1">
      <alignment vertical="center" wrapText="1"/>
    </xf>
    <xf numFmtId="0" fontId="5" fillId="0" borderId="31" xfId="0" applyFont="1" applyBorder="1" applyAlignment="1">
      <alignment vertical="top" wrapText="1"/>
    </xf>
    <xf numFmtId="0" fontId="5" fillId="0" borderId="31" xfId="0" applyFont="1" applyBorder="1" applyAlignment="1">
      <alignment horizontal="left" vertical="top" wrapText="1"/>
    </xf>
    <xf numFmtId="0" fontId="5" fillId="0" borderId="16" xfId="0" applyFont="1" applyBorder="1" applyAlignment="1">
      <alignment horizontal="center" vertical="top"/>
    </xf>
    <xf numFmtId="0" fontId="5" fillId="0" borderId="34" xfId="0" applyFont="1" applyBorder="1" applyAlignment="1">
      <alignment horizontal="center" vertical="top"/>
    </xf>
    <xf numFmtId="0" fontId="5" fillId="0" borderId="13" xfId="0" applyFont="1" applyBorder="1" applyAlignment="1">
      <alignment horizontal="center" vertical="top"/>
    </xf>
    <xf numFmtId="0" fontId="5" fillId="0" borderId="32" xfId="0" applyFont="1" applyBorder="1" applyAlignment="1">
      <alignment horizontal="left" vertical="top" wrapText="1"/>
    </xf>
    <xf numFmtId="0" fontId="5" fillId="0" borderId="30" xfId="0" applyFont="1" applyBorder="1" applyAlignment="1">
      <alignment horizontal="left" vertical="top" wrapText="1"/>
    </xf>
    <xf numFmtId="0" fontId="5" fillId="26" borderId="29" xfId="0" applyFont="1" applyFill="1" applyBorder="1" applyAlignment="1">
      <alignment vertical="center"/>
    </xf>
    <xf numFmtId="0" fontId="5" fillId="26" borderId="21" xfId="0" applyFont="1" applyFill="1" applyBorder="1" applyAlignment="1">
      <alignment vertical="center"/>
    </xf>
    <xf numFmtId="0" fontId="0" fillId="0" borderId="0" xfId="0" applyFont="1" applyAlignment="1">
      <alignment horizontal="center"/>
    </xf>
    <xf numFmtId="0" fontId="5" fillId="0" borderId="0" xfId="43" applyFont="1" applyBorder="1" applyAlignment="1">
      <alignment vertical="center" textRotation="255"/>
    </xf>
    <xf numFmtId="0" fontId="0" fillId="0" borderId="18" xfId="0" applyFont="1" applyBorder="1" applyAlignment="1">
      <alignment vertical="center"/>
    </xf>
    <xf numFmtId="0" fontId="34" fillId="0" borderId="0" xfId="0" applyFont="1"/>
    <xf numFmtId="0" fontId="0" fillId="0" borderId="0" xfId="0" applyFont="1" applyBorder="1" applyAlignment="1">
      <alignment vertical="center"/>
    </xf>
    <xf numFmtId="0" fontId="0" fillId="0" borderId="27" xfId="0" applyFont="1" applyFill="1" applyBorder="1" applyAlignment="1">
      <alignment horizontal="center" vertical="center"/>
    </xf>
    <xf numFmtId="0" fontId="0" fillId="0" borderId="11" xfId="0" applyFont="1" applyFill="1" applyBorder="1" applyAlignment="1">
      <alignment vertical="center"/>
    </xf>
    <xf numFmtId="0" fontId="0" fillId="0" borderId="0" xfId="0" applyFont="1" applyFill="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44" fillId="0" borderId="0" xfId="0" applyFont="1" applyAlignment="1">
      <alignment vertical="center"/>
    </xf>
    <xf numFmtId="0" fontId="0" fillId="0" borderId="0" xfId="0" applyFont="1" applyBorder="1"/>
    <xf numFmtId="0" fontId="0" fillId="0" borderId="0" xfId="0" applyFont="1" applyFill="1" applyBorder="1" applyAlignment="1">
      <alignment vertical="center" wrapText="1"/>
    </xf>
    <xf numFmtId="0" fontId="0" fillId="0" borderId="0" xfId="0" applyFont="1"/>
    <xf numFmtId="0" fontId="4" fillId="0" borderId="0" xfId="43" applyFont="1" applyAlignment="1">
      <alignment vertical="center"/>
    </xf>
    <xf numFmtId="0" fontId="4" fillId="0" borderId="0" xfId="43" applyFont="1" applyAlignment="1">
      <alignment horizontal="left" vertical="center"/>
    </xf>
    <xf numFmtId="0" fontId="4" fillId="0" borderId="0" xfId="43" applyFont="1" applyAlignment="1">
      <alignment horizontal="left" vertical="center" wrapText="1"/>
    </xf>
    <xf numFmtId="0" fontId="5" fillId="0" borderId="30" xfId="0" applyFont="1" applyBorder="1" applyAlignment="1">
      <alignment vertical="top" wrapText="1"/>
    </xf>
    <xf numFmtId="176" fontId="5" fillId="0" borderId="34" xfId="0" applyNumberFormat="1" applyFont="1" applyBorder="1" applyAlignment="1">
      <alignment horizontal="center" vertical="top"/>
    </xf>
    <xf numFmtId="0" fontId="5" fillId="0" borderId="32" xfId="0" applyFont="1" applyBorder="1" applyAlignment="1">
      <alignment vertical="top" wrapText="1"/>
    </xf>
    <xf numFmtId="176" fontId="5" fillId="0" borderId="16" xfId="0" applyNumberFormat="1" applyFont="1" applyBorder="1" applyAlignment="1">
      <alignment horizontal="center" vertical="top"/>
    </xf>
    <xf numFmtId="0" fontId="4" fillId="0" borderId="0" xfId="43" applyFont="1" applyAlignment="1">
      <alignment horizontal="center" vertical="center"/>
    </xf>
    <xf numFmtId="0" fontId="4" fillId="0" borderId="0" xfId="43" applyFont="1">
      <alignment vertical="center"/>
    </xf>
    <xf numFmtId="0" fontId="0" fillId="0" borderId="17" xfId="0" applyFont="1" applyBorder="1" applyAlignment="1">
      <alignment vertical="center"/>
    </xf>
    <xf numFmtId="0" fontId="34" fillId="25" borderId="11" xfId="0" applyFont="1" applyFill="1" applyBorder="1" applyAlignment="1">
      <alignment horizontal="center" vertical="center"/>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29" borderId="14" xfId="43" applyFont="1" applyFill="1" applyBorder="1" applyAlignment="1">
      <alignment horizontal="center" vertical="center"/>
    </xf>
    <xf numFmtId="0" fontId="5" fillId="26" borderId="35" xfId="0" applyFont="1" applyFill="1" applyBorder="1" applyAlignment="1">
      <alignment vertical="center"/>
    </xf>
    <xf numFmtId="0" fontId="40" fillId="26" borderId="35" xfId="0" applyFont="1" applyFill="1" applyBorder="1" applyAlignment="1">
      <alignment vertical="center"/>
    </xf>
    <xf numFmtId="0" fontId="25" fillId="28" borderId="11" xfId="0" applyFont="1" applyFill="1" applyBorder="1" applyAlignment="1">
      <alignment vertical="center" wrapText="1"/>
    </xf>
    <xf numFmtId="0" fontId="25"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0" fontId="45" fillId="0" borderId="12" xfId="0" applyFont="1" applyBorder="1"/>
    <xf numFmtId="9" fontId="5" fillId="0" borderId="11" xfId="0" applyNumberFormat="1" applyFont="1" applyBorder="1" applyAlignment="1">
      <alignment horizontal="right" vertical="center"/>
    </xf>
    <xf numFmtId="9" fontId="33" fillId="0" borderId="0" xfId="0" applyNumberFormat="1" applyFont="1"/>
    <xf numFmtId="0" fontId="4" fillId="0" borderId="0" xfId="48" applyAlignment="1"/>
    <xf numFmtId="0" fontId="47" fillId="0" borderId="0" xfId="48" applyFont="1" applyFill="1" applyBorder="1" applyAlignment="1">
      <alignment horizontal="center" vertical="center"/>
    </xf>
    <xf numFmtId="0" fontId="5" fillId="0" borderId="0" xfId="48" applyFont="1" applyAlignment="1"/>
    <xf numFmtId="0" fontId="5" fillId="30" borderId="14" xfId="48" applyFont="1" applyFill="1" applyBorder="1" applyAlignment="1"/>
    <xf numFmtId="0" fontId="5" fillId="30" borderId="33" xfId="48" applyFont="1" applyFill="1" applyBorder="1" applyAlignment="1"/>
    <xf numFmtId="0" fontId="33" fillId="30" borderId="22" xfId="48" applyFont="1" applyFill="1" applyBorder="1" applyAlignment="1"/>
    <xf numFmtId="0" fontId="5" fillId="0" borderId="33" xfId="48" applyFont="1" applyBorder="1" applyAlignment="1"/>
    <xf numFmtId="0" fontId="33" fillId="0" borderId="33" xfId="48" applyFont="1" applyBorder="1" applyAlignment="1"/>
    <xf numFmtId="0" fontId="5" fillId="30" borderId="36" xfId="48" applyFont="1" applyFill="1" applyBorder="1" applyAlignment="1"/>
    <xf numFmtId="0" fontId="33" fillId="30" borderId="33" xfId="48" applyFont="1" applyFill="1" applyBorder="1" applyAlignment="1"/>
    <xf numFmtId="0" fontId="5" fillId="0" borderId="14" xfId="48" applyFont="1" applyBorder="1" applyAlignment="1"/>
    <xf numFmtId="0" fontId="3" fillId="0" borderId="22" xfId="48" applyFont="1" applyBorder="1" applyAlignment="1"/>
    <xf numFmtId="0" fontId="48" fillId="0" borderId="0" xfId="48" applyFont="1" applyFill="1" applyAlignment="1">
      <alignment vertical="center"/>
    </xf>
    <xf numFmtId="0" fontId="4" fillId="0" borderId="33" xfId="48" applyFont="1" applyBorder="1" applyAlignment="1"/>
    <xf numFmtId="0" fontId="33" fillId="0" borderId="22" xfId="48" applyFont="1" applyBorder="1" applyAlignment="1"/>
    <xf numFmtId="0" fontId="4" fillId="0" borderId="33" xfId="48" applyBorder="1" applyAlignment="1"/>
    <xf numFmtId="0" fontId="5" fillId="30" borderId="22" xfId="48" applyFont="1" applyFill="1" applyBorder="1" applyAlignment="1"/>
    <xf numFmtId="0" fontId="4" fillId="0" borderId="0" xfId="48" applyBorder="1" applyAlignment="1"/>
    <xf numFmtId="0" fontId="4" fillId="0" borderId="22" xfId="48" applyFont="1" applyBorder="1" applyAlignment="1"/>
    <xf numFmtId="0" fontId="33" fillId="0" borderId="0" xfId="48" applyFont="1" applyAlignment="1"/>
    <xf numFmtId="0" fontId="34" fillId="0" borderId="0" xfId="48" applyFont="1" applyFill="1" applyBorder="1" applyAlignment="1"/>
    <xf numFmtId="0" fontId="50" fillId="0" borderId="0" xfId="48" applyFont="1" applyFill="1" applyBorder="1" applyAlignment="1"/>
    <xf numFmtId="0" fontId="30" fillId="0" borderId="0" xfId="48" applyFont="1" applyFill="1" applyBorder="1" applyAlignment="1"/>
    <xf numFmtId="0" fontId="33" fillId="0" borderId="0" xfId="48" applyFont="1" applyBorder="1" applyAlignment="1"/>
    <xf numFmtId="0" fontId="4" fillId="0" borderId="38" xfId="48" applyBorder="1" applyAlignment="1"/>
    <xf numFmtId="0" fontId="4" fillId="0" borderId="39" xfId="48" applyBorder="1" applyAlignment="1"/>
    <xf numFmtId="0" fontId="4" fillId="0" borderId="40" xfId="48" applyBorder="1" applyAlignment="1"/>
    <xf numFmtId="0" fontId="4" fillId="0" borderId="37" xfId="48" applyBorder="1" applyAlignment="1"/>
    <xf numFmtId="0" fontId="33" fillId="0" borderId="41" xfId="48" applyFont="1" applyBorder="1" applyAlignment="1"/>
    <xf numFmtId="0" fontId="5" fillId="0" borderId="0" xfId="48" applyFont="1" applyFill="1" applyBorder="1" applyAlignment="1"/>
    <xf numFmtId="0" fontId="5" fillId="0" borderId="45" xfId="48" applyFont="1" applyBorder="1" applyAlignment="1"/>
    <xf numFmtId="0" fontId="5" fillId="0" borderId="46" xfId="48" applyFont="1" applyBorder="1" applyAlignment="1"/>
    <xf numFmtId="0" fontId="4" fillId="0" borderId="46" xfId="48" applyBorder="1" applyAlignment="1"/>
    <xf numFmtId="0" fontId="4" fillId="0" borderId="47" xfId="48" applyBorder="1" applyAlignment="1"/>
    <xf numFmtId="0" fontId="5" fillId="0" borderId="45" xfId="48" applyFont="1" applyBorder="1" applyAlignment="1">
      <alignment horizontal="left"/>
    </xf>
    <xf numFmtId="0" fontId="5" fillId="0" borderId="47" xfId="48" applyFont="1" applyBorder="1" applyAlignment="1"/>
    <xf numFmtId="0" fontId="5" fillId="0" borderId="45" xfId="48" applyFont="1" applyBorder="1" applyAlignment="1">
      <alignment vertical="center"/>
    </xf>
    <xf numFmtId="0" fontId="5" fillId="0" borderId="46" xfId="48" applyFont="1" applyBorder="1" applyAlignment="1">
      <alignment vertical="center"/>
    </xf>
    <xf numFmtId="0" fontId="5" fillId="0" borderId="47" xfId="48" applyFont="1" applyBorder="1" applyAlignment="1">
      <alignment vertical="center"/>
    </xf>
    <xf numFmtId="0" fontId="33" fillId="0" borderId="37" xfId="48" applyFont="1" applyBorder="1" applyAlignment="1"/>
    <xf numFmtId="0" fontId="4" fillId="0" borderId="42" xfId="48" applyBorder="1" applyAlignment="1"/>
    <xf numFmtId="0" fontId="4" fillId="0" borderId="43" xfId="48" applyBorder="1" applyAlignment="1"/>
    <xf numFmtId="0" fontId="33" fillId="0" borderId="43" xfId="48" applyFont="1" applyBorder="1" applyAlignment="1"/>
    <xf numFmtId="0" fontId="33" fillId="0" borderId="44" xfId="48" applyFont="1" applyBorder="1" applyAlignment="1"/>
    <xf numFmtId="177" fontId="4" fillId="0" borderId="0" xfId="48" applyNumberFormat="1" applyAlignment="1"/>
    <xf numFmtId="0" fontId="49" fillId="31" borderId="0" xfId="48" applyFont="1" applyFill="1" applyAlignment="1"/>
    <xf numFmtId="0" fontId="51" fillId="31" borderId="0" xfId="48" applyFont="1" applyFill="1" applyAlignment="1"/>
    <xf numFmtId="0" fontId="52" fillId="31" borderId="0" xfId="48" applyFont="1" applyFill="1" applyAlignment="1"/>
    <xf numFmtId="0" fontId="4" fillId="0" borderId="0" xfId="48" applyFill="1" applyBorder="1" applyAlignment="1"/>
    <xf numFmtId="0" fontId="34" fillId="25" borderId="48" xfId="48" applyFont="1" applyFill="1" applyBorder="1" applyAlignment="1">
      <alignment horizontal="center" vertical="center" wrapText="1"/>
    </xf>
    <xf numFmtId="0" fontId="5" fillId="0" borderId="45" xfId="48" applyFont="1" applyFill="1" applyBorder="1" applyAlignment="1"/>
    <xf numFmtId="0" fontId="33" fillId="0" borderId="46" xfId="48" applyFont="1" applyFill="1" applyBorder="1" applyAlignment="1"/>
    <xf numFmtId="0" fontId="5" fillId="0" borderId="46" xfId="48" applyFont="1" applyFill="1" applyBorder="1" applyAlignment="1"/>
    <xf numFmtId="0" fontId="4" fillId="0" borderId="46" xfId="48" applyFill="1" applyBorder="1" applyAlignment="1"/>
    <xf numFmtId="0" fontId="4" fillId="0" borderId="47" xfId="48" applyFill="1" applyBorder="1" applyAlignment="1"/>
    <xf numFmtId="0" fontId="5" fillId="0" borderId="47" xfId="48" applyFont="1" applyFill="1" applyBorder="1" applyAlignment="1"/>
    <xf numFmtId="0" fontId="34" fillId="25" borderId="49" xfId="48" applyFont="1" applyFill="1" applyBorder="1" applyAlignment="1">
      <alignment horizontal="center" vertical="center" wrapText="1"/>
    </xf>
    <xf numFmtId="0" fontId="5" fillId="0" borderId="24" xfId="48" applyFont="1" applyBorder="1" applyAlignment="1"/>
    <xf numFmtId="0" fontId="33" fillId="0" borderId="24" xfId="48" applyFont="1" applyBorder="1" applyAlignment="1"/>
    <xf numFmtId="177" fontId="50" fillId="0" borderId="24" xfId="48" applyNumberFormat="1" applyFont="1" applyBorder="1" applyAlignment="1">
      <alignment horizontal="center"/>
    </xf>
    <xf numFmtId="0" fontId="5" fillId="30" borderId="24" xfId="48" applyFont="1" applyFill="1" applyBorder="1" applyAlignment="1"/>
    <xf numFmtId="0" fontId="33" fillId="30" borderId="24" xfId="48" applyFont="1" applyFill="1" applyBorder="1" applyAlignment="1"/>
    <xf numFmtId="177" fontId="50" fillId="30" borderId="24" xfId="48" applyNumberFormat="1" applyFont="1" applyFill="1" applyBorder="1" applyAlignment="1">
      <alignment horizontal="center"/>
    </xf>
    <xf numFmtId="0" fontId="5" fillId="0" borderId="45" xfId="48" applyFont="1" applyFill="1" applyBorder="1" applyAlignment="1">
      <alignment vertical="top"/>
    </xf>
    <xf numFmtId="0" fontId="33" fillId="0" borderId="46" xfId="48" applyFont="1" applyFill="1" applyBorder="1" applyAlignment="1">
      <alignment vertical="top"/>
    </xf>
    <xf numFmtId="0" fontId="33" fillId="0" borderId="47" xfId="48" applyFont="1" applyFill="1" applyBorder="1" applyAlignment="1">
      <alignment vertical="top"/>
    </xf>
    <xf numFmtId="0" fontId="4" fillId="0" borderId="0" xfId="48"/>
    <xf numFmtId="0" fontId="41"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7" fillId="0" borderId="10" xfId="41" applyNumberFormat="1" applyFont="1" applyBorder="1" applyAlignment="1">
      <alignment horizontal="center" vertical="center"/>
    </xf>
    <xf numFmtId="176" fontId="38" fillId="0" borderId="10" xfId="41" applyNumberFormat="1" applyFont="1" applyBorder="1" applyAlignment="1">
      <alignment horizontal="center" vertical="center"/>
    </xf>
    <xf numFmtId="176" fontId="37" fillId="0" borderId="23" xfId="41" applyNumberFormat="1" applyFont="1" applyBorder="1" applyAlignment="1">
      <alignment horizontal="center" vertical="center" shrinkToFit="1"/>
    </xf>
    <xf numFmtId="176" fontId="38" fillId="0" borderId="24" xfId="41" applyNumberFormat="1" applyFont="1" applyBorder="1" applyAlignment="1">
      <alignment horizontal="center" vertical="center" shrinkToFit="1"/>
    </xf>
    <xf numFmtId="176" fontId="38" fillId="0" borderId="25" xfId="41" applyNumberFormat="1" applyFont="1" applyBorder="1" applyAlignment="1">
      <alignment horizontal="center" vertical="center" shrinkToFit="1"/>
    </xf>
    <xf numFmtId="0" fontId="25" fillId="0" borderId="14" xfId="0" applyFont="1" applyFill="1" applyBorder="1" applyAlignment="1">
      <alignment vertical="center" wrapText="1"/>
    </xf>
    <xf numFmtId="0" fontId="0" fillId="0" borderId="22" xfId="0" applyFont="1" applyBorder="1" applyAlignment="1">
      <alignmen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5" fillId="26" borderId="26" xfId="0" applyFont="1" applyFill="1" applyBorder="1" applyAlignment="1">
      <alignment horizontal="left" vertical="center" wrapText="1"/>
    </xf>
    <xf numFmtId="0" fontId="5" fillId="26" borderId="15" xfId="0" applyFont="1" applyFill="1" applyBorder="1" applyAlignment="1">
      <alignment horizontal="left" vertical="center" wrapText="1"/>
    </xf>
    <xf numFmtId="0" fontId="5" fillId="26" borderId="12" xfId="0" applyFont="1" applyFill="1" applyBorder="1" applyAlignment="1">
      <alignment horizontal="left" vertical="center" wrapText="1"/>
    </xf>
    <xf numFmtId="0" fontId="4" fillId="0" borderId="15" xfId="43" applyFont="1" applyBorder="1" applyAlignment="1">
      <alignment horizontal="left" vertical="center" wrapText="1"/>
    </xf>
    <xf numFmtId="0" fontId="4" fillId="0" borderId="26" xfId="43" applyFont="1" applyBorder="1" applyAlignment="1">
      <alignment horizontal="left" vertical="center" wrapText="1"/>
    </xf>
    <xf numFmtId="0" fontId="4" fillId="0" borderId="12" xfId="43" applyFont="1" applyBorder="1" applyAlignment="1">
      <alignment horizontal="left" vertical="center" wrapText="1"/>
    </xf>
    <xf numFmtId="176" fontId="4" fillId="0" borderId="16" xfId="0" applyNumberFormat="1" applyFont="1" applyBorder="1" applyAlignment="1">
      <alignment horizontal="left" vertical="center" wrapText="1"/>
    </xf>
    <xf numFmtId="176" fontId="4" fillId="0" borderId="34" xfId="0" applyNumberFormat="1" applyFont="1" applyBorder="1" applyAlignment="1">
      <alignment horizontal="left" vertical="center" wrapText="1"/>
    </xf>
    <xf numFmtId="0" fontId="4" fillId="0" borderId="16"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13" xfId="0" applyFont="1" applyBorder="1" applyAlignment="1">
      <alignment horizontal="justify" vertical="center" wrapText="1"/>
    </xf>
    <xf numFmtId="0" fontId="43"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3"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 fillId="29" borderId="14" xfId="43" applyFont="1" applyFill="1" applyBorder="1" applyAlignment="1">
      <alignment horizontal="center" vertical="center"/>
    </xf>
    <xf numFmtId="0" fontId="5" fillId="29" borderId="22" xfId="43" applyFont="1" applyFill="1" applyBorder="1" applyAlignment="1">
      <alignment horizontal="center" vertical="center"/>
    </xf>
    <xf numFmtId="0" fontId="4" fillId="0" borderId="15" xfId="43" applyFont="1" applyBorder="1" applyAlignment="1">
      <alignment horizontal="center" vertical="center" wrapText="1"/>
    </xf>
    <xf numFmtId="0" fontId="4" fillId="0" borderId="26" xfId="43" applyFont="1" applyBorder="1" applyAlignment="1">
      <alignment horizontal="center" vertical="center" wrapText="1"/>
    </xf>
    <xf numFmtId="0" fontId="4" fillId="0" borderId="12" xfId="43" applyFont="1" applyBorder="1" applyAlignment="1">
      <alignment horizontal="center" vertical="center" wrapText="1"/>
    </xf>
    <xf numFmtId="0" fontId="4" fillId="0" borderId="11" xfId="43" applyFont="1" applyBorder="1" applyAlignment="1">
      <alignment horizontal="left" vertical="center" wrapText="1"/>
    </xf>
    <xf numFmtId="176" fontId="4" fillId="0" borderId="15" xfId="0" applyNumberFormat="1" applyFont="1" applyBorder="1" applyAlignment="1">
      <alignment horizontal="left" vertical="center" wrapText="1"/>
    </xf>
    <xf numFmtId="176" fontId="4" fillId="0" borderId="26" xfId="0" applyNumberFormat="1" applyFont="1" applyBorder="1" applyAlignment="1">
      <alignment horizontal="left" vertical="center" wrapText="1"/>
    </xf>
    <xf numFmtId="176" fontId="4" fillId="0" borderId="12" xfId="0" applyNumberFormat="1" applyFont="1" applyBorder="1" applyAlignment="1">
      <alignment horizontal="left"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0" borderId="13" xfId="0" applyFont="1" applyBorder="1" applyAlignment="1">
      <alignment horizontal="left" vertical="center" wrapText="1"/>
    </xf>
    <xf numFmtId="0" fontId="34" fillId="25" borderId="48" xfId="48" applyFont="1" applyFill="1" applyBorder="1" applyAlignment="1">
      <alignment horizontal="left" vertical="center"/>
    </xf>
    <xf numFmtId="0" fontId="34" fillId="25" borderId="49" xfId="48" applyFont="1" applyFill="1" applyBorder="1" applyAlignment="1">
      <alignment horizontal="left" vertical="center"/>
    </xf>
    <xf numFmtId="0" fontId="53" fillId="0" borderId="38" xfId="48" applyFont="1" applyFill="1" applyBorder="1" applyAlignment="1">
      <alignment horizontal="left" vertical="center" wrapText="1"/>
    </xf>
    <xf numFmtId="0" fontId="54" fillId="0" borderId="39" xfId="48" applyFont="1" applyFill="1" applyBorder="1" applyAlignment="1">
      <alignment horizontal="left" vertical="center" wrapText="1"/>
    </xf>
    <xf numFmtId="0" fontId="54" fillId="0" borderId="40" xfId="48" applyFont="1" applyFill="1" applyBorder="1" applyAlignment="1">
      <alignment horizontal="left" vertical="center" wrapText="1"/>
    </xf>
    <xf numFmtId="0" fontId="54" fillId="0" borderId="37" xfId="48" applyFont="1" applyFill="1" applyBorder="1" applyAlignment="1">
      <alignment horizontal="left" vertical="center" wrapText="1"/>
    </xf>
    <xf numFmtId="0" fontId="54" fillId="0" borderId="0" xfId="48" applyFont="1" applyFill="1" applyBorder="1" applyAlignment="1">
      <alignment horizontal="left" vertical="center" wrapText="1"/>
    </xf>
    <xf numFmtId="0" fontId="54" fillId="0" borderId="41" xfId="48" applyFont="1" applyFill="1" applyBorder="1" applyAlignment="1">
      <alignment horizontal="left" vertical="center" wrapText="1"/>
    </xf>
    <xf numFmtId="0" fontId="54" fillId="0" borderId="42" xfId="48" applyFont="1" applyFill="1" applyBorder="1" applyAlignment="1">
      <alignment horizontal="left" vertical="center" wrapText="1"/>
    </xf>
    <xf numFmtId="0" fontId="54" fillId="0" borderId="43" xfId="48" applyFont="1" applyFill="1" applyBorder="1" applyAlignment="1">
      <alignment horizontal="left" vertical="center" wrapText="1"/>
    </xf>
    <xf numFmtId="0" fontId="54" fillId="0" borderId="44" xfId="48" applyFont="1" applyFill="1" applyBorder="1" applyAlignment="1">
      <alignment horizontal="left" vertical="center" wrapText="1"/>
    </xf>
    <xf numFmtId="0" fontId="53" fillId="0" borderId="39" xfId="48" applyFont="1" applyFill="1" applyBorder="1" applyAlignment="1">
      <alignment horizontal="left" vertical="center" wrapText="1"/>
    </xf>
    <xf numFmtId="0" fontId="53" fillId="0" borderId="40" xfId="48" applyFont="1" applyFill="1" applyBorder="1" applyAlignment="1">
      <alignment horizontal="left" vertical="center" wrapText="1"/>
    </xf>
    <xf numFmtId="0" fontId="53" fillId="0" borderId="37" xfId="48" applyFont="1" applyFill="1" applyBorder="1" applyAlignment="1">
      <alignment horizontal="left" vertical="center" wrapText="1"/>
    </xf>
    <xf numFmtId="0" fontId="53" fillId="0" borderId="0" xfId="48" applyFont="1" applyFill="1" applyBorder="1" applyAlignment="1">
      <alignment horizontal="left" vertical="center" wrapText="1"/>
    </xf>
    <xf numFmtId="0" fontId="53" fillId="0" borderId="41" xfId="48" applyFont="1" applyFill="1" applyBorder="1" applyAlignment="1">
      <alignment horizontal="left" vertical="center" wrapText="1"/>
    </xf>
    <xf numFmtId="0" fontId="53" fillId="0" borderId="42" xfId="48" applyFont="1" applyFill="1" applyBorder="1" applyAlignment="1">
      <alignment horizontal="left" vertical="center" wrapText="1"/>
    </xf>
    <xf numFmtId="0" fontId="53" fillId="0" borderId="43" xfId="48" applyFont="1" applyFill="1" applyBorder="1" applyAlignment="1">
      <alignment horizontal="left" vertical="center" wrapText="1"/>
    </xf>
    <xf numFmtId="0" fontId="53" fillId="0" borderId="44" xfId="48" applyFont="1" applyFill="1" applyBorder="1" applyAlignment="1">
      <alignment horizontal="left" vertical="center" wrapText="1"/>
    </xf>
    <xf numFmtId="0" fontId="5" fillId="0" borderId="45" xfId="48" applyFont="1" applyBorder="1" applyAlignment="1">
      <alignment horizontal="center"/>
    </xf>
    <xf numFmtId="0" fontId="5" fillId="0" borderId="46" xfId="48" applyFont="1" applyBorder="1" applyAlignment="1">
      <alignment horizontal="center"/>
    </xf>
    <xf numFmtId="0" fontId="5" fillId="0" borderId="47" xfId="48" applyFont="1" applyBorder="1" applyAlignment="1">
      <alignment horizontal="center"/>
    </xf>
    <xf numFmtId="0" fontId="46" fillId="0" borderId="0" xfId="48" applyFont="1" applyFill="1" applyBorder="1" applyAlignment="1">
      <alignment horizontal="center" vertical="center" wrapText="1"/>
    </xf>
    <xf numFmtId="0" fontId="46" fillId="0" borderId="0" xfId="48" applyFont="1" applyFill="1" applyBorder="1" applyAlignment="1">
      <alignment horizontal="center" vertical="center"/>
    </xf>
    <xf numFmtId="0" fontId="49" fillId="31" borderId="37" xfId="48" applyFont="1" applyFill="1" applyBorder="1" applyAlignment="1">
      <alignment horizontal="center" vertical="center" wrapText="1"/>
    </xf>
    <xf numFmtId="0" fontId="49" fillId="31" borderId="0" xfId="48" applyFont="1" applyFill="1" applyBorder="1" applyAlignment="1">
      <alignment horizontal="center" vertical="center" wrapText="1"/>
    </xf>
    <xf numFmtId="0" fontId="4" fillId="0" borderId="38" xfId="48" applyFont="1" applyFill="1" applyBorder="1" applyAlignment="1">
      <alignment horizontal="left" vertical="center" wrapText="1"/>
    </xf>
    <xf numFmtId="0" fontId="4" fillId="0" borderId="39" xfId="48" applyFont="1" applyFill="1" applyBorder="1" applyAlignment="1">
      <alignment horizontal="left" vertical="center" wrapText="1"/>
    </xf>
    <xf numFmtId="0" fontId="4" fillId="0" borderId="40" xfId="48" applyFont="1" applyFill="1" applyBorder="1" applyAlignment="1">
      <alignment horizontal="left" vertical="center" wrapText="1"/>
    </xf>
    <xf numFmtId="0" fontId="4" fillId="0" borderId="37" xfId="48" applyFont="1" applyFill="1" applyBorder="1" applyAlignment="1">
      <alignment horizontal="left" vertical="center" wrapText="1"/>
    </xf>
    <xf numFmtId="0" fontId="4" fillId="0" borderId="0" xfId="48" applyFont="1" applyFill="1" applyBorder="1" applyAlignment="1">
      <alignment horizontal="left" vertical="center" wrapText="1"/>
    </xf>
    <xf numFmtId="0" fontId="4" fillId="0" borderId="41" xfId="48" applyFont="1" applyFill="1" applyBorder="1" applyAlignment="1">
      <alignment horizontal="left" vertical="center" wrapText="1"/>
    </xf>
    <xf numFmtId="0" fontId="4" fillId="0" borderId="42" xfId="48" applyFont="1" applyFill="1" applyBorder="1" applyAlignment="1">
      <alignment horizontal="left" vertical="center" wrapText="1"/>
    </xf>
    <xf numFmtId="0" fontId="4" fillId="0" borderId="43" xfId="48" applyFont="1" applyFill="1" applyBorder="1" applyAlignment="1">
      <alignment horizontal="left" vertical="center" wrapText="1"/>
    </xf>
    <xf numFmtId="0" fontId="4" fillId="0" borderId="44" xfId="48" applyFont="1" applyFill="1" applyBorder="1" applyAlignment="1">
      <alignment horizontal="left" vertical="center" wrapText="1"/>
    </xf>
    <xf numFmtId="0" fontId="5" fillId="0" borderId="45" xfId="48" applyFont="1" applyBorder="1" applyAlignment="1">
      <alignment horizontal="left"/>
    </xf>
    <xf numFmtId="0" fontId="5" fillId="0" borderId="46" xfId="48" applyFont="1" applyBorder="1" applyAlignment="1">
      <alignment horizontal="left"/>
    </xf>
    <xf numFmtId="0" fontId="5" fillId="0" borderId="47" xfId="48" applyFont="1" applyBorder="1" applyAlignment="1">
      <alignment horizontal="left"/>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7"/>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_OJTコミュニケーションｼｰﾄ_01" xfId="48"/>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OJTｺﾐｭﾆｹｰｼｮﾝｼｰﾄ!$B$25:$B$30</c:f>
              <c:strCache>
                <c:ptCount val="6"/>
                <c:pt idx="0">
                  <c:v>コンプライアンス</c:v>
                </c:pt>
                <c:pt idx="1">
                  <c:v>葬祭スタッフとしてのマナーと心構え</c:v>
                </c:pt>
                <c:pt idx="2">
                  <c:v>チームワークとコミュニケーション</c:v>
                </c:pt>
                <c:pt idx="3">
                  <c:v>保管</c:v>
                </c:pt>
                <c:pt idx="4">
                  <c:v>製作</c:v>
                </c:pt>
                <c:pt idx="5">
                  <c:v>設営・撤収</c:v>
                </c:pt>
              </c:strCache>
            </c:strRef>
          </c:cat>
          <c:val>
            <c:numRef>
              <c:f>OJTｺﾐｭﾆｹｰｼｮﾝｼｰﾄ!$H$25:$H$30</c:f>
              <c:numCache>
                <c:formatCode>0.0_ </c:formatCode>
                <c:ptCount val="6"/>
                <c:pt idx="0">
                  <c:v>0</c:v>
                </c:pt>
                <c:pt idx="1">
                  <c:v>0</c:v>
                </c:pt>
                <c:pt idx="2">
                  <c:v>0</c:v>
                </c:pt>
                <c:pt idx="3">
                  <c:v>0</c:v>
                </c:pt>
                <c:pt idx="4">
                  <c:v>0</c:v>
                </c:pt>
                <c:pt idx="5">
                  <c:v>0</c:v>
                </c:pt>
              </c:numCache>
            </c:numRef>
          </c:val>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OJTｺﾐｭﾆｹｰｼｮﾝｼｰﾄ!$B$25:$B$30</c:f>
              <c:strCache>
                <c:ptCount val="6"/>
                <c:pt idx="0">
                  <c:v>コンプライアンス</c:v>
                </c:pt>
                <c:pt idx="1">
                  <c:v>葬祭スタッフとしてのマナーと心構え</c:v>
                </c:pt>
                <c:pt idx="2">
                  <c:v>チームワークとコミュニケーション</c:v>
                </c:pt>
                <c:pt idx="3">
                  <c:v>保管</c:v>
                </c:pt>
                <c:pt idx="4">
                  <c:v>製作</c:v>
                </c:pt>
                <c:pt idx="5">
                  <c:v>設営・撤収</c:v>
                </c:pt>
              </c:strCache>
            </c:strRef>
          </c:cat>
          <c:val>
            <c:numRef>
              <c:f>OJTｺﾐｭﾆｹｰｼｮﾝｼｰﾄ!$G$25:$G$30</c:f>
              <c:numCache>
                <c:formatCode>0.0_ </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15095808"/>
        <c:axId val="115118464"/>
      </c:radarChart>
      <c:catAx>
        <c:axId val="115095808"/>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15118464"/>
        <c:crosses val="autoZero"/>
        <c:auto val="0"/>
        <c:lblAlgn val="ctr"/>
        <c:lblOffset val="100"/>
        <c:noMultiLvlLbl val="0"/>
      </c:catAx>
      <c:valAx>
        <c:axId val="115118464"/>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095808"/>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BreakPreview" topLeftCell="B1" zoomScaleNormal="100" zoomScaleSheetLayoutView="100" workbookViewId="0">
      <selection activeCell="E13" sqref="E13:K13"/>
    </sheetView>
  </sheetViews>
  <sheetFormatPr defaultRowHeight="12"/>
  <cols>
    <col min="1" max="1" width="3.7109375" style="1" customWidth="1"/>
    <col min="2" max="11" width="9.28515625" style="1" customWidth="1"/>
    <col min="12" max="12" width="3.7109375" style="1" customWidth="1"/>
    <col min="13" max="16384" width="9.140625" style="1"/>
  </cols>
  <sheetData>
    <row r="2" spans="2:17" ht="12" customHeight="1">
      <c r="H2" s="174" t="s">
        <v>4</v>
      </c>
      <c r="I2" s="174"/>
      <c r="J2" s="174"/>
      <c r="K2" s="2" t="s">
        <v>5</v>
      </c>
    </row>
    <row r="3" spans="2:17" ht="22.5" customHeight="1">
      <c r="H3" s="175"/>
      <c r="I3" s="175"/>
      <c r="J3" s="175"/>
      <c r="K3" s="3"/>
    </row>
    <row r="5" spans="2:17" ht="12" customHeight="1">
      <c r="H5" s="174" t="s">
        <v>6</v>
      </c>
      <c r="I5" s="174"/>
      <c r="J5" s="174"/>
      <c r="K5" s="2" t="s">
        <v>5</v>
      </c>
    </row>
    <row r="6" spans="2:17" ht="22.5" customHeight="1">
      <c r="H6" s="175"/>
      <c r="I6" s="175"/>
      <c r="J6" s="175"/>
      <c r="K6" s="3"/>
    </row>
    <row r="7" spans="2:17" ht="10.5" customHeight="1">
      <c r="H7" s="4"/>
      <c r="I7" s="4"/>
      <c r="J7" s="4"/>
      <c r="K7" s="5"/>
    </row>
    <row r="8" spans="2:17" s="6" customFormat="1" ht="13.5"/>
    <row r="9" spans="2:17" s="6" customFormat="1" ht="13.5">
      <c r="B9" s="173" t="s">
        <v>22</v>
      </c>
      <c r="C9" s="173"/>
      <c r="D9" s="173"/>
      <c r="E9" s="173"/>
      <c r="F9" s="173"/>
      <c r="G9" s="173"/>
      <c r="H9" s="173"/>
      <c r="I9" s="173"/>
      <c r="J9" s="173"/>
      <c r="K9" s="173"/>
    </row>
    <row r="10" spans="2:17" s="6" customFormat="1" ht="13.5">
      <c r="B10" s="173"/>
      <c r="C10" s="173"/>
      <c r="D10" s="173"/>
      <c r="E10" s="173"/>
      <c r="F10" s="173"/>
      <c r="G10" s="173"/>
      <c r="H10" s="173"/>
      <c r="I10" s="173"/>
      <c r="J10" s="173"/>
      <c r="K10" s="173"/>
    </row>
    <row r="11" spans="2:17" s="6" customFormat="1" ht="13.5">
      <c r="B11" s="173"/>
      <c r="C11" s="173"/>
      <c r="D11" s="173"/>
      <c r="E11" s="173"/>
      <c r="F11" s="173"/>
      <c r="G11" s="173"/>
      <c r="H11" s="173"/>
      <c r="I11" s="173"/>
      <c r="J11" s="173"/>
      <c r="K11" s="173"/>
    </row>
    <row r="13" spans="2:17" ht="32.1" customHeight="1">
      <c r="B13" s="181" t="s">
        <v>15</v>
      </c>
      <c r="C13" s="182"/>
      <c r="D13" s="182"/>
      <c r="E13" s="185" t="s">
        <v>87</v>
      </c>
      <c r="F13" s="186"/>
      <c r="G13" s="186"/>
      <c r="H13" s="186"/>
      <c r="I13" s="186"/>
      <c r="J13" s="186"/>
      <c r="K13" s="187"/>
      <c r="L13" s="5"/>
    </row>
    <row r="14" spans="2:17" ht="32.1" customHeight="1">
      <c r="B14" s="181" t="s">
        <v>7</v>
      </c>
      <c r="C14" s="182"/>
      <c r="D14" s="182"/>
      <c r="E14" s="183" t="s">
        <v>54</v>
      </c>
      <c r="F14" s="184"/>
      <c r="G14" s="184"/>
      <c r="H14" s="184"/>
      <c r="I14" s="184"/>
      <c r="J14" s="184"/>
      <c r="K14" s="184"/>
    </row>
    <row r="15" spans="2:17" s="6" customFormat="1" ht="84" customHeight="1">
      <c r="B15" s="176" t="s">
        <v>85</v>
      </c>
      <c r="C15" s="177"/>
      <c r="D15" s="177"/>
      <c r="E15" s="178" t="s">
        <v>88</v>
      </c>
      <c r="F15" s="179"/>
      <c r="G15" s="179"/>
      <c r="H15" s="179"/>
      <c r="I15" s="179"/>
      <c r="J15" s="179"/>
      <c r="K15" s="180"/>
      <c r="Q15" s="7"/>
    </row>
    <row r="17" s="47" customFormat="1"/>
    <row r="18" s="47" customFormat="1"/>
    <row r="19" s="47" customFormat="1"/>
    <row r="20" s="47" customFormat="1"/>
    <row r="21" s="47" customFormat="1"/>
    <row r="22" s="47" customFormat="1"/>
    <row r="23" s="47" customFormat="1"/>
    <row r="24" s="47" customFormat="1"/>
    <row r="25" s="47" customFormat="1"/>
    <row r="26" s="47" customFormat="1"/>
    <row r="27" s="47" customFormat="1"/>
    <row r="28" s="47" customFormat="1"/>
    <row r="29" s="47" customFormat="1"/>
    <row r="30" s="47" customFormat="1"/>
    <row r="31" s="47" customFormat="1"/>
    <row r="32"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9"/>
  <sheetViews>
    <sheetView view="pageBreakPreview" topLeftCell="B1" zoomScaleNormal="100" zoomScaleSheetLayoutView="100" workbookViewId="0">
      <selection activeCell="M28" sqref="M28"/>
    </sheetView>
  </sheetViews>
  <sheetFormatPr defaultRowHeight="12"/>
  <cols>
    <col min="1" max="1" width="1.28515625" style="78" customWidth="1"/>
    <col min="2" max="2" width="15" style="78" customWidth="1"/>
    <col min="3" max="3" width="19.140625" style="78" customWidth="1"/>
    <col min="4" max="4" width="4" style="77" bestFit="1" customWidth="1"/>
    <col min="5" max="5" width="60.28515625" style="78" customWidth="1"/>
    <col min="6" max="6" width="10.5703125" style="78" customWidth="1"/>
    <col min="7" max="7" width="10.140625" style="78" customWidth="1"/>
    <col min="8" max="8" width="29.7109375" style="78" customWidth="1"/>
    <col min="9" max="9" width="9.140625" style="78"/>
    <col min="10" max="11" width="0" style="78" hidden="1" customWidth="1"/>
    <col min="12" max="16384" width="9.140625" style="78"/>
  </cols>
  <sheetData>
    <row r="1" spans="1:11" ht="29.25" customHeight="1">
      <c r="A1" s="19"/>
      <c r="B1" s="79" t="s">
        <v>89</v>
      </c>
      <c r="C1" s="19"/>
      <c r="D1" s="19"/>
      <c r="E1" s="19"/>
      <c r="F1" s="190" t="s">
        <v>176</v>
      </c>
      <c r="G1" s="190"/>
      <c r="H1" s="190"/>
    </row>
    <row r="2" spans="1:11" ht="29.25" customHeight="1">
      <c r="B2" s="8"/>
      <c r="C2" s="19"/>
      <c r="F2" s="190"/>
      <c r="G2" s="190"/>
      <c r="H2" s="190"/>
    </row>
    <row r="3" spans="1:11" ht="29.25" customHeight="1">
      <c r="B3" s="8"/>
      <c r="E3" s="23"/>
      <c r="F3" s="190"/>
      <c r="G3" s="190"/>
      <c r="H3" s="190"/>
    </row>
    <row r="4" spans="1:11">
      <c r="B4" s="9"/>
      <c r="F4" s="190"/>
      <c r="G4" s="190"/>
      <c r="H4" s="190"/>
    </row>
    <row r="5" spans="1:11" ht="13.5" customHeight="1">
      <c r="B5" s="18" t="s">
        <v>18</v>
      </c>
      <c r="E5" s="76"/>
      <c r="J5" s="100" t="s">
        <v>183</v>
      </c>
      <c r="K5" s="101"/>
    </row>
    <row r="6" spans="1:11" ht="13.5" customHeight="1">
      <c r="B6" s="93" t="s">
        <v>0</v>
      </c>
      <c r="C6" s="93" t="s">
        <v>1</v>
      </c>
      <c r="D6" s="191" t="s">
        <v>2</v>
      </c>
      <c r="E6" s="191"/>
      <c r="F6" s="17" t="s">
        <v>16</v>
      </c>
      <c r="G6" s="17" t="s">
        <v>3</v>
      </c>
      <c r="H6" s="17" t="s">
        <v>17</v>
      </c>
      <c r="J6" s="100" t="s">
        <v>16</v>
      </c>
      <c r="K6" s="100" t="s">
        <v>3</v>
      </c>
    </row>
    <row r="7" spans="1:11" s="75" customFormat="1" ht="50.25" customHeight="1">
      <c r="B7" s="196" t="s">
        <v>26</v>
      </c>
      <c r="C7" s="21" t="s">
        <v>29</v>
      </c>
      <c r="D7" s="44">
        <v>1</v>
      </c>
      <c r="E7" s="21" t="s">
        <v>55</v>
      </c>
      <c r="F7" s="25"/>
      <c r="G7" s="26"/>
      <c r="H7" s="74"/>
      <c r="J7" s="102">
        <f>IF(F7="○",2,IF(F7="△",1,0))</f>
        <v>0</v>
      </c>
      <c r="K7" s="102">
        <f>IF(G7="○",2,IF(G7="△",1,0))</f>
        <v>0</v>
      </c>
    </row>
    <row r="8" spans="1:11" s="75" customFormat="1" ht="50.25" customHeight="1">
      <c r="B8" s="197"/>
      <c r="C8" s="21" t="s">
        <v>30</v>
      </c>
      <c r="D8" s="44">
        <v>2</v>
      </c>
      <c r="E8" s="21" t="s">
        <v>56</v>
      </c>
      <c r="F8" s="25"/>
      <c r="G8" s="26"/>
      <c r="H8" s="74"/>
      <c r="J8" s="102">
        <f t="shared" ref="J8:J12" si="0">IF(F8="○",2,IF(F8="△",1,0))</f>
        <v>0</v>
      </c>
      <c r="K8" s="102">
        <f t="shared" ref="K8:K12" si="1">IF(G8="○",2,IF(G8="△",1,0))</f>
        <v>0</v>
      </c>
    </row>
    <row r="9" spans="1:11" s="75" customFormat="1" ht="50.25" customHeight="1">
      <c r="B9" s="196" t="s">
        <v>27</v>
      </c>
      <c r="C9" s="21" t="s">
        <v>31</v>
      </c>
      <c r="D9" s="44">
        <v>3</v>
      </c>
      <c r="E9" s="21" t="s">
        <v>57</v>
      </c>
      <c r="F9" s="25"/>
      <c r="G9" s="26"/>
      <c r="H9" s="74"/>
      <c r="J9" s="102">
        <f t="shared" si="0"/>
        <v>0</v>
      </c>
      <c r="K9" s="102">
        <f t="shared" si="1"/>
        <v>0</v>
      </c>
    </row>
    <row r="10" spans="1:11" s="75" customFormat="1" ht="50.25" customHeight="1">
      <c r="B10" s="198"/>
      <c r="C10" s="21" t="s">
        <v>53</v>
      </c>
      <c r="D10" s="44">
        <v>4</v>
      </c>
      <c r="E10" s="21" t="s">
        <v>58</v>
      </c>
      <c r="F10" s="25"/>
      <c r="G10" s="26"/>
      <c r="H10" s="74"/>
      <c r="J10" s="102">
        <f t="shared" si="0"/>
        <v>0</v>
      </c>
      <c r="K10" s="102">
        <f t="shared" si="1"/>
        <v>0</v>
      </c>
    </row>
    <row r="11" spans="1:11" s="75" customFormat="1" ht="50.25" customHeight="1">
      <c r="B11" s="197" t="s">
        <v>28</v>
      </c>
      <c r="C11" s="40" t="s">
        <v>23</v>
      </c>
      <c r="D11" s="44">
        <v>5</v>
      </c>
      <c r="E11" s="40" t="s">
        <v>59</v>
      </c>
      <c r="F11" s="25"/>
      <c r="G11" s="26"/>
      <c r="H11" s="74"/>
      <c r="J11" s="102">
        <f t="shared" si="0"/>
        <v>0</v>
      </c>
      <c r="K11" s="102">
        <f t="shared" si="1"/>
        <v>0</v>
      </c>
    </row>
    <row r="12" spans="1:11" s="75" customFormat="1" ht="50.25" customHeight="1">
      <c r="B12" s="198"/>
      <c r="C12" s="21" t="s">
        <v>35</v>
      </c>
      <c r="D12" s="44">
        <v>6</v>
      </c>
      <c r="E12" s="21" t="s">
        <v>60</v>
      </c>
      <c r="F12" s="25"/>
      <c r="G12" s="26"/>
      <c r="H12" s="74"/>
      <c r="J12" s="102">
        <f t="shared" si="0"/>
        <v>0</v>
      </c>
      <c r="K12" s="102">
        <f t="shared" si="1"/>
        <v>0</v>
      </c>
    </row>
    <row r="13" spans="1:11" s="75" customFormat="1" ht="50.25" customHeight="1">
      <c r="B13" s="197" t="s">
        <v>32</v>
      </c>
      <c r="C13" s="21" t="s">
        <v>33</v>
      </c>
      <c r="D13" s="188" t="s">
        <v>25</v>
      </c>
      <c r="E13" s="189"/>
      <c r="F13" s="51"/>
      <c r="G13" s="52"/>
      <c r="H13" s="73"/>
    </row>
    <row r="14" spans="1:11" s="75" customFormat="1" ht="50.25" customHeight="1">
      <c r="B14" s="198"/>
      <c r="C14" s="21" t="s">
        <v>34</v>
      </c>
      <c r="D14" s="188" t="s">
        <v>25</v>
      </c>
      <c r="E14" s="189"/>
      <c r="F14" s="51"/>
      <c r="G14" s="52"/>
      <c r="H14" s="73"/>
    </row>
    <row r="15" spans="1:11" ht="6" customHeight="1">
      <c r="B15" s="10"/>
      <c r="C15" s="11"/>
      <c r="D15" s="20"/>
      <c r="E15" s="11"/>
      <c r="F15" s="12"/>
      <c r="G15" s="12"/>
      <c r="H15" s="72"/>
    </row>
    <row r="16" spans="1:11" ht="13.5">
      <c r="B16" s="71" t="s">
        <v>90</v>
      </c>
      <c r="H16" s="70"/>
    </row>
    <row r="17" spans="2:11" ht="13.5">
      <c r="B17" s="93" t="s">
        <v>0</v>
      </c>
      <c r="C17" s="93" t="s">
        <v>1</v>
      </c>
      <c r="D17" s="194" t="s">
        <v>2</v>
      </c>
      <c r="E17" s="195"/>
      <c r="F17" s="17" t="s">
        <v>16</v>
      </c>
      <c r="G17" s="24" t="s">
        <v>3</v>
      </c>
      <c r="H17" s="17" t="s">
        <v>17</v>
      </c>
    </row>
    <row r="18" spans="2:11" ht="50.25" customHeight="1">
      <c r="B18" s="197" t="s">
        <v>91</v>
      </c>
      <c r="C18" s="21" t="s">
        <v>92</v>
      </c>
      <c r="D18" s="188" t="s">
        <v>25</v>
      </c>
      <c r="E18" s="189"/>
      <c r="F18" s="51"/>
      <c r="G18" s="52"/>
      <c r="H18" s="73"/>
    </row>
    <row r="19" spans="2:11" ht="50.25" customHeight="1">
      <c r="B19" s="197"/>
      <c r="C19" s="21" t="s">
        <v>93</v>
      </c>
      <c r="D19" s="188" t="s">
        <v>25</v>
      </c>
      <c r="E19" s="189"/>
      <c r="F19" s="51"/>
      <c r="G19" s="52"/>
      <c r="H19" s="73"/>
    </row>
    <row r="20" spans="2:11" ht="50.25" customHeight="1">
      <c r="B20" s="198"/>
      <c r="C20" s="21" t="s">
        <v>94</v>
      </c>
      <c r="D20" s="188" t="s">
        <v>25</v>
      </c>
      <c r="E20" s="189"/>
      <c r="F20" s="51"/>
      <c r="G20" s="52"/>
      <c r="H20" s="73"/>
    </row>
    <row r="21" spans="2:11" ht="50.25" customHeight="1">
      <c r="B21" s="192" t="s">
        <v>95</v>
      </c>
      <c r="C21" s="21" t="s">
        <v>96</v>
      </c>
      <c r="D21" s="46">
        <v>7</v>
      </c>
      <c r="E21" s="99" t="s">
        <v>108</v>
      </c>
      <c r="F21" s="25"/>
      <c r="G21" s="26"/>
      <c r="H21" s="74"/>
      <c r="I21" s="75"/>
      <c r="J21" s="102">
        <f t="shared" ref="J21" si="2">IF(F21="○",2,IF(F21="△",1,0))</f>
        <v>0</v>
      </c>
      <c r="K21" s="102">
        <f t="shared" ref="K21" si="3">IF(G21="○",2,IF(G21="△",1,0))</f>
        <v>0</v>
      </c>
    </row>
    <row r="22" spans="2:11" ht="50.25" customHeight="1">
      <c r="B22" s="193"/>
      <c r="C22" s="21" t="s">
        <v>97</v>
      </c>
      <c r="D22" s="46">
        <v>8</v>
      </c>
      <c r="E22" s="99" t="s">
        <v>109</v>
      </c>
      <c r="F22" s="25"/>
      <c r="G22" s="26"/>
      <c r="H22" s="74"/>
      <c r="I22" s="75"/>
      <c r="J22" s="102">
        <f t="shared" ref="J22:J23" si="4">IF(F22="○",2,IF(F22="△",1,0))</f>
        <v>0</v>
      </c>
      <c r="K22" s="102">
        <f t="shared" ref="K22:K23" si="5">IF(G22="○",2,IF(G22="△",1,0))</f>
        <v>0</v>
      </c>
    </row>
    <row r="23" spans="2:11" ht="50.25" customHeight="1">
      <c r="B23" s="193"/>
      <c r="C23" s="21" t="s">
        <v>98</v>
      </c>
      <c r="D23" s="46">
        <v>9</v>
      </c>
      <c r="E23" s="99" t="s">
        <v>110</v>
      </c>
      <c r="F23" s="25"/>
      <c r="G23" s="26"/>
      <c r="H23" s="74"/>
      <c r="I23" s="75"/>
      <c r="J23" s="102">
        <f t="shared" si="4"/>
        <v>0</v>
      </c>
      <c r="K23" s="102">
        <f t="shared" si="5"/>
        <v>0</v>
      </c>
    </row>
    <row r="24" spans="2:11" s="75" customFormat="1" ht="50.25" customHeight="1">
      <c r="B24" s="196" t="s">
        <v>99</v>
      </c>
      <c r="C24" s="21" t="s">
        <v>100</v>
      </c>
      <c r="D24" s="188" t="s">
        <v>25</v>
      </c>
      <c r="E24" s="189"/>
      <c r="F24" s="51"/>
      <c r="G24" s="52"/>
      <c r="H24" s="73"/>
    </row>
    <row r="25" spans="2:11" s="75" customFormat="1" ht="50.25" customHeight="1">
      <c r="B25" s="197"/>
      <c r="C25" s="21" t="s">
        <v>101</v>
      </c>
      <c r="D25" s="188" t="s">
        <v>25</v>
      </c>
      <c r="E25" s="189"/>
      <c r="F25" s="51"/>
      <c r="G25" s="52"/>
      <c r="H25" s="73"/>
    </row>
    <row r="26" spans="2:11" s="75" customFormat="1" ht="50.25" customHeight="1">
      <c r="B26" s="198"/>
      <c r="C26" s="21" t="s">
        <v>94</v>
      </c>
      <c r="D26" s="188" t="s">
        <v>25</v>
      </c>
      <c r="E26" s="189"/>
      <c r="F26" s="51"/>
      <c r="G26" s="52"/>
      <c r="H26" s="73"/>
    </row>
    <row r="27" spans="2:11" s="75" customFormat="1" ht="50.25" customHeight="1">
      <c r="B27" s="196" t="s">
        <v>102</v>
      </c>
      <c r="C27" s="21" t="s">
        <v>105</v>
      </c>
      <c r="D27" s="46">
        <v>10</v>
      </c>
      <c r="E27" s="99" t="s">
        <v>111</v>
      </c>
      <c r="F27" s="25"/>
      <c r="G27" s="26"/>
      <c r="H27" s="74"/>
      <c r="J27" s="102">
        <f t="shared" ref="J27" si="6">IF(F27="○",2,IF(F27="△",1,0))</f>
        <v>0</v>
      </c>
      <c r="K27" s="102">
        <f t="shared" ref="K27" si="7">IF(G27="○",2,IF(G27="△",1,0))</f>
        <v>0</v>
      </c>
    </row>
    <row r="28" spans="2:11" s="75" customFormat="1" ht="65.25" customHeight="1">
      <c r="B28" s="197"/>
      <c r="C28" s="21" t="s">
        <v>112</v>
      </c>
      <c r="D28" s="46">
        <v>11</v>
      </c>
      <c r="E28" s="99" t="s">
        <v>178</v>
      </c>
      <c r="F28" s="25"/>
      <c r="G28" s="26"/>
      <c r="H28" s="74"/>
      <c r="J28" s="102">
        <f t="shared" ref="J28:J29" si="8">IF(F28="○",2,IF(F28="△",1,0))</f>
        <v>0</v>
      </c>
      <c r="K28" s="102">
        <f t="shared" ref="K28:K29" si="9">IF(G28="○",2,IF(G28="△",1,0))</f>
        <v>0</v>
      </c>
    </row>
    <row r="29" spans="2:11" s="75" customFormat="1" ht="50.25" customHeight="1">
      <c r="B29" s="198"/>
      <c r="C29" s="21" t="s">
        <v>94</v>
      </c>
      <c r="D29" s="46">
        <v>12</v>
      </c>
      <c r="E29" s="99" t="s">
        <v>177</v>
      </c>
      <c r="F29" s="25"/>
      <c r="G29" s="26"/>
      <c r="H29" s="74"/>
      <c r="J29" s="102">
        <f t="shared" si="8"/>
        <v>0</v>
      </c>
      <c r="K29" s="102">
        <f t="shared" si="9"/>
        <v>0</v>
      </c>
    </row>
    <row r="30" spans="2:11" ht="13.5">
      <c r="B30" s="93" t="s">
        <v>0</v>
      </c>
      <c r="C30" s="93" t="s">
        <v>1</v>
      </c>
      <c r="D30" s="194" t="s">
        <v>2</v>
      </c>
      <c r="E30" s="195"/>
      <c r="F30" s="17" t="s">
        <v>16</v>
      </c>
      <c r="G30" s="24" t="s">
        <v>3</v>
      </c>
      <c r="H30" s="17" t="s">
        <v>103</v>
      </c>
    </row>
    <row r="31" spans="2:11" ht="50.25" customHeight="1">
      <c r="B31" s="192" t="s">
        <v>104</v>
      </c>
      <c r="C31" s="45" t="s">
        <v>105</v>
      </c>
      <c r="D31" s="46">
        <v>13</v>
      </c>
      <c r="E31" s="99" t="s">
        <v>113</v>
      </c>
      <c r="F31" s="25"/>
      <c r="G31" s="26"/>
      <c r="H31" s="74"/>
      <c r="I31" s="75"/>
      <c r="J31" s="102">
        <f t="shared" ref="J31" si="10">IF(F31="○",2,IF(F31="△",1,0))</f>
        <v>0</v>
      </c>
      <c r="K31" s="102">
        <f t="shared" ref="K31" si="11">IF(G31="○",2,IF(G31="△",1,0))</f>
        <v>0</v>
      </c>
    </row>
    <row r="32" spans="2:11" ht="50.25" customHeight="1">
      <c r="B32" s="193"/>
      <c r="C32" s="45" t="s">
        <v>106</v>
      </c>
      <c r="D32" s="46">
        <v>14</v>
      </c>
      <c r="E32" s="99" t="s">
        <v>114</v>
      </c>
      <c r="F32" s="25"/>
      <c r="G32" s="26"/>
      <c r="H32" s="74"/>
      <c r="I32" s="75"/>
      <c r="J32" s="102">
        <f t="shared" ref="J32:J33" si="12">IF(F32="○",2,IF(F32="△",1,0))</f>
        <v>0</v>
      </c>
      <c r="K32" s="102">
        <f t="shared" ref="K32:K33" si="13">IF(G32="○",2,IF(G32="△",1,0))</f>
        <v>0</v>
      </c>
    </row>
    <row r="33" spans="2:11" ht="50.25" customHeight="1">
      <c r="B33" s="199"/>
      <c r="C33" s="50" t="s">
        <v>107</v>
      </c>
      <c r="D33" s="46">
        <v>15</v>
      </c>
      <c r="E33" s="99" t="s">
        <v>115</v>
      </c>
      <c r="F33" s="25"/>
      <c r="G33" s="26"/>
      <c r="H33" s="74"/>
      <c r="I33" s="75"/>
      <c r="J33" s="102">
        <f t="shared" si="12"/>
        <v>0</v>
      </c>
      <c r="K33" s="102">
        <f t="shared" si="13"/>
        <v>0</v>
      </c>
    </row>
    <row r="34" spans="2:11" s="82" customFormat="1" ht="27">
      <c r="B34" s="69"/>
      <c r="C34" s="72"/>
      <c r="D34" s="68"/>
      <c r="F34" s="15" t="s">
        <v>8</v>
      </c>
      <c r="G34" s="16" t="s">
        <v>9</v>
      </c>
      <c r="H34" s="13" t="s">
        <v>10</v>
      </c>
    </row>
    <row r="35" spans="2:11" s="82" customFormat="1" ht="30" customHeight="1">
      <c r="B35" s="69"/>
      <c r="C35" s="36"/>
      <c r="D35" s="68"/>
      <c r="E35" s="14" t="s">
        <v>11</v>
      </c>
      <c r="F35" s="103">
        <f>COUNTIF($F$7:$F$33,"○")</f>
        <v>0</v>
      </c>
      <c r="G35" s="103">
        <f>COUNTIF($G$7:$G$33,"○")</f>
        <v>0</v>
      </c>
      <c r="H35" s="104" t="e">
        <f>G35/$G$38</f>
        <v>#DIV/0!</v>
      </c>
    </row>
    <row r="36" spans="2:11" s="82" customFormat="1" ht="30" customHeight="1">
      <c r="B36" s="69"/>
      <c r="C36" s="36"/>
      <c r="D36" s="68"/>
      <c r="E36" s="14" t="s">
        <v>12</v>
      </c>
      <c r="F36" s="103">
        <f>COUNTIF($F$7:$F$33,"△")</f>
        <v>0</v>
      </c>
      <c r="G36" s="103">
        <f>COUNTIF($G$7:$G$33,"△")</f>
        <v>0</v>
      </c>
      <c r="H36" s="104" t="e">
        <f t="shared" ref="H36:H37" si="14">G36/$G$38</f>
        <v>#DIV/0!</v>
      </c>
    </row>
    <row r="37" spans="2:11" s="82" customFormat="1" ht="30" customHeight="1" thickBot="1">
      <c r="B37" s="69"/>
      <c r="C37" s="36"/>
      <c r="D37" s="68"/>
      <c r="E37" s="14" t="s">
        <v>13</v>
      </c>
      <c r="F37" s="103">
        <f>COUNTIF($F$7:$F$33,"×")</f>
        <v>0</v>
      </c>
      <c r="G37" s="103">
        <f>COUNTIF($G$7:$G$33,"×")</f>
        <v>0</v>
      </c>
      <c r="H37" s="104" t="e">
        <f t="shared" si="14"/>
        <v>#DIV/0!</v>
      </c>
    </row>
    <row r="38" spans="2:11" s="82" customFormat="1" ht="30" customHeight="1" thickTop="1" thickBot="1">
      <c r="B38" s="69"/>
      <c r="C38" s="36"/>
      <c r="D38" s="68"/>
      <c r="E38" s="14" t="s">
        <v>14</v>
      </c>
      <c r="F38" s="92">
        <f>SUM(F35:F37)</f>
        <v>0</v>
      </c>
      <c r="G38" s="92">
        <f>SUM(G35:G37)</f>
        <v>0</v>
      </c>
      <c r="H38" s="105" t="e">
        <f>SUM(H35:H37)</f>
        <v>#DIV/0!</v>
      </c>
    </row>
    <row r="39" spans="2:11" ht="32.25" customHeight="1" thickTop="1">
      <c r="B39" s="69"/>
      <c r="C39" s="36"/>
    </row>
  </sheetData>
  <mergeCells count="21">
    <mergeCell ref="D30:E30"/>
    <mergeCell ref="B31:B33"/>
    <mergeCell ref="D24:E24"/>
    <mergeCell ref="D25:E25"/>
    <mergeCell ref="D26:E26"/>
    <mergeCell ref="B27:B29"/>
    <mergeCell ref="B24:B26"/>
    <mergeCell ref="D20:E20"/>
    <mergeCell ref="F1:H4"/>
    <mergeCell ref="D6:E6"/>
    <mergeCell ref="B21:B23"/>
    <mergeCell ref="D17:E17"/>
    <mergeCell ref="B7:B8"/>
    <mergeCell ref="B9:B10"/>
    <mergeCell ref="B11:B12"/>
    <mergeCell ref="B13:B14"/>
    <mergeCell ref="B18:B20"/>
    <mergeCell ref="D13:E13"/>
    <mergeCell ref="D14:E14"/>
    <mergeCell ref="D18:E18"/>
    <mergeCell ref="D19:E19"/>
  </mergeCells>
  <phoneticPr fontId="3"/>
  <dataValidations count="1">
    <dataValidation type="list" allowBlank="1" showInputMessage="1" showErrorMessage="1" sqref="F7:G12 F21:G23 F27:G29 F31:G33">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85" zoomScaleNormal="100" zoomScaleSheetLayoutView="85" workbookViewId="0">
      <pane xSplit="1" ySplit="2" topLeftCell="B3" activePane="bottomRight" state="frozen"/>
      <selection activeCell="F6" sqref="F6"/>
      <selection pane="topRight" activeCell="F6" sqref="F6"/>
      <selection pane="bottomLeft" activeCell="F6" sqref="F6"/>
      <selection pane="bottomRight"/>
    </sheetView>
  </sheetViews>
  <sheetFormatPr defaultRowHeight="12"/>
  <cols>
    <col min="1" max="1" width="28.5703125" style="82" customWidth="1"/>
    <col min="2" max="2" width="92.85546875" style="82" customWidth="1"/>
    <col min="3" max="3" width="10.7109375" style="82" customWidth="1"/>
    <col min="4" max="5" width="9.140625" style="82"/>
    <col min="6" max="6" width="30.85546875" style="82" customWidth="1"/>
    <col min="7" max="16384" width="9.140625" style="82"/>
  </cols>
  <sheetData>
    <row r="1" spans="1:7" ht="26.1" customHeight="1">
      <c r="A1" s="48" t="s">
        <v>84</v>
      </c>
    </row>
    <row r="2" spans="1:7" ht="26.1" customHeight="1">
      <c r="A2" s="27" t="s">
        <v>0</v>
      </c>
      <c r="B2" s="41" t="s">
        <v>19</v>
      </c>
      <c r="C2" s="42" t="s">
        <v>20</v>
      </c>
    </row>
    <row r="3" spans="1:7" ht="26.1" customHeight="1">
      <c r="A3" s="205" t="s">
        <v>36</v>
      </c>
      <c r="B3" s="30" t="s">
        <v>37</v>
      </c>
      <c r="C3" s="31"/>
      <c r="E3" s="204"/>
      <c r="F3" s="81"/>
      <c r="G3" s="80"/>
    </row>
    <row r="4" spans="1:7" ht="26.1" customHeight="1">
      <c r="A4" s="206"/>
      <c r="B4" s="32" t="s">
        <v>38</v>
      </c>
      <c r="C4" s="33"/>
      <c r="E4" s="204"/>
      <c r="F4" s="81"/>
      <c r="G4" s="80"/>
    </row>
    <row r="5" spans="1:7" ht="26.1" customHeight="1">
      <c r="A5" s="206"/>
      <c r="B5" s="32" t="s">
        <v>39</v>
      </c>
      <c r="C5" s="33"/>
      <c r="E5" s="204"/>
      <c r="F5" s="81"/>
      <c r="G5" s="80"/>
    </row>
    <row r="6" spans="1:7" ht="26.1" customHeight="1">
      <c r="A6" s="207" t="s">
        <v>40</v>
      </c>
      <c r="B6" s="30" t="s">
        <v>41</v>
      </c>
      <c r="C6" s="31"/>
      <c r="E6" s="95"/>
      <c r="F6" s="81"/>
      <c r="G6" s="80"/>
    </row>
    <row r="7" spans="1:7" ht="26.1" customHeight="1">
      <c r="A7" s="207"/>
      <c r="B7" s="32" t="s">
        <v>42</v>
      </c>
      <c r="C7" s="33"/>
      <c r="E7" s="95"/>
      <c r="F7" s="81"/>
      <c r="G7" s="80"/>
    </row>
    <row r="8" spans="1:7" ht="26.1" customHeight="1">
      <c r="A8" s="207"/>
      <c r="B8" s="32" t="s">
        <v>43</v>
      </c>
      <c r="C8" s="33"/>
      <c r="E8" s="203"/>
      <c r="F8" s="36"/>
      <c r="G8" s="80"/>
    </row>
    <row r="9" spans="1:7" ht="26.1" customHeight="1">
      <c r="A9" s="207"/>
      <c r="B9" s="32" t="s">
        <v>44</v>
      </c>
      <c r="C9" s="33"/>
      <c r="E9" s="203"/>
      <c r="F9" s="36"/>
      <c r="G9" s="80"/>
    </row>
    <row r="10" spans="1:7" ht="26.1" customHeight="1">
      <c r="A10" s="200" t="s">
        <v>24</v>
      </c>
      <c r="B10" s="35" t="s">
        <v>45</v>
      </c>
      <c r="C10" s="31"/>
      <c r="E10" s="203"/>
      <c r="F10" s="36"/>
      <c r="G10" s="80"/>
    </row>
    <row r="11" spans="1:7" ht="26.1" customHeight="1">
      <c r="A11" s="201"/>
      <c r="B11" s="39" t="s">
        <v>46</v>
      </c>
      <c r="C11" s="33"/>
      <c r="E11" s="94"/>
      <c r="F11" s="36"/>
      <c r="G11" s="80"/>
    </row>
    <row r="12" spans="1:7" ht="26.1" customHeight="1">
      <c r="A12" s="201"/>
      <c r="B12" s="39" t="s">
        <v>47</v>
      </c>
      <c r="C12" s="33"/>
      <c r="E12" s="203"/>
      <c r="F12" s="37"/>
      <c r="G12" s="80"/>
    </row>
    <row r="13" spans="1:7" ht="26.1" customHeight="1">
      <c r="A13" s="201"/>
      <c r="B13" s="39" t="s">
        <v>48</v>
      </c>
      <c r="C13" s="33"/>
      <c r="E13" s="203"/>
      <c r="F13" s="37"/>
      <c r="G13" s="80"/>
    </row>
    <row r="14" spans="1:7" ht="26.1" customHeight="1">
      <c r="A14" s="202"/>
      <c r="B14" s="53" t="s">
        <v>49</v>
      </c>
      <c r="C14" s="34"/>
      <c r="E14" s="203"/>
      <c r="F14" s="37"/>
      <c r="G14" s="80"/>
    </row>
    <row r="15" spans="1:7" ht="26.1" customHeight="1">
      <c r="C15" s="43" t="s">
        <v>21</v>
      </c>
      <c r="E15" s="80"/>
      <c r="F15" s="203"/>
      <c r="G15" s="36"/>
    </row>
    <row r="16" spans="1:7" ht="26.1" customHeight="1">
      <c r="A16" s="48" t="s">
        <v>116</v>
      </c>
      <c r="E16" s="80"/>
      <c r="F16" s="203"/>
      <c r="G16" s="36"/>
    </row>
    <row r="17" spans="1:7" ht="26.1" customHeight="1">
      <c r="A17" s="49" t="s">
        <v>0</v>
      </c>
      <c r="B17" s="28" t="s">
        <v>19</v>
      </c>
      <c r="C17" s="29" t="s">
        <v>20</v>
      </c>
      <c r="E17" s="80"/>
      <c r="F17" s="203"/>
      <c r="G17" s="36"/>
    </row>
    <row r="18" spans="1:7" ht="26.1" customHeight="1">
      <c r="A18" s="208" t="s">
        <v>117</v>
      </c>
      <c r="B18" s="32" t="s">
        <v>118</v>
      </c>
      <c r="C18" s="33"/>
      <c r="E18" s="80"/>
      <c r="F18" s="203"/>
      <c r="G18" s="36"/>
    </row>
    <row r="19" spans="1:7" ht="26.1" customHeight="1">
      <c r="A19" s="208"/>
      <c r="B19" s="32" t="s">
        <v>119</v>
      </c>
      <c r="C19" s="33"/>
      <c r="E19" s="80"/>
      <c r="F19" s="203"/>
      <c r="G19" s="36"/>
    </row>
    <row r="20" spans="1:7" ht="26.1" customHeight="1">
      <c r="A20" s="208"/>
      <c r="B20" s="32" t="s">
        <v>120</v>
      </c>
      <c r="C20" s="33"/>
      <c r="E20" s="80"/>
      <c r="F20" s="203"/>
      <c r="G20" s="36"/>
    </row>
    <row r="21" spans="1:7" ht="26.1" customHeight="1">
      <c r="A21" s="208"/>
      <c r="B21" s="32" t="s">
        <v>121</v>
      </c>
      <c r="C21" s="33"/>
      <c r="E21" s="80"/>
      <c r="F21" s="203"/>
      <c r="G21" s="36"/>
    </row>
    <row r="22" spans="1:7" ht="26.1" customHeight="1">
      <c r="A22" s="208"/>
      <c r="B22" s="32" t="s">
        <v>122</v>
      </c>
      <c r="C22" s="33"/>
      <c r="E22" s="80"/>
      <c r="F22" s="203"/>
      <c r="G22" s="38"/>
    </row>
    <row r="23" spans="1:7" ht="26.1" customHeight="1">
      <c r="A23" s="208"/>
      <c r="B23" s="66" t="s">
        <v>123</v>
      </c>
      <c r="C23" s="54"/>
      <c r="E23" s="80"/>
      <c r="F23" s="94"/>
      <c r="G23" s="38"/>
    </row>
    <row r="24" spans="1:7" ht="26.1" customHeight="1">
      <c r="A24" s="209" t="s">
        <v>102</v>
      </c>
      <c r="B24" s="30" t="s">
        <v>118</v>
      </c>
      <c r="C24" s="31"/>
      <c r="E24" s="80"/>
      <c r="F24" s="203"/>
      <c r="G24" s="36"/>
    </row>
    <row r="25" spans="1:7" ht="26.1" customHeight="1">
      <c r="A25" s="208"/>
      <c r="B25" s="32" t="s">
        <v>130</v>
      </c>
      <c r="C25" s="33"/>
      <c r="E25" s="80"/>
      <c r="F25" s="203"/>
      <c r="G25" s="36"/>
    </row>
    <row r="26" spans="1:7" ht="26.1" customHeight="1">
      <c r="A26" s="208"/>
      <c r="B26" s="32" t="s">
        <v>131</v>
      </c>
      <c r="C26" s="33"/>
      <c r="E26" s="80"/>
      <c r="F26" s="203"/>
      <c r="G26" s="36"/>
    </row>
    <row r="27" spans="1:7" ht="26.1" customHeight="1">
      <c r="A27" s="208"/>
      <c r="B27" s="32" t="s">
        <v>121</v>
      </c>
      <c r="C27" s="33"/>
      <c r="E27" s="80"/>
      <c r="F27" s="203"/>
      <c r="G27" s="36"/>
    </row>
    <row r="28" spans="1:7" ht="26.1" customHeight="1">
      <c r="A28" s="208"/>
      <c r="B28" s="32" t="s">
        <v>132</v>
      </c>
      <c r="C28" s="33"/>
      <c r="E28" s="80"/>
      <c r="F28" s="203"/>
      <c r="G28" s="38"/>
    </row>
    <row r="29" spans="1:7" ht="26.1" customHeight="1">
      <c r="A29" s="210"/>
      <c r="B29" s="67" t="s">
        <v>123</v>
      </c>
      <c r="C29" s="34"/>
      <c r="E29" s="80"/>
      <c r="F29" s="94"/>
      <c r="G29" s="38"/>
    </row>
    <row r="30" spans="1:7" ht="26.1" customHeight="1">
      <c r="A30" s="209" t="s">
        <v>124</v>
      </c>
      <c r="B30" s="30" t="s">
        <v>125</v>
      </c>
      <c r="C30" s="31"/>
      <c r="E30" s="80"/>
      <c r="F30" s="94"/>
      <c r="G30" s="22"/>
    </row>
    <row r="31" spans="1:7" ht="26.1" customHeight="1">
      <c r="A31" s="208"/>
      <c r="B31" s="97" t="s">
        <v>126</v>
      </c>
      <c r="C31" s="98"/>
      <c r="E31" s="80"/>
      <c r="F31" s="94"/>
      <c r="G31" s="22"/>
    </row>
    <row r="32" spans="1:7" ht="26.1" customHeight="1">
      <c r="A32" s="208"/>
      <c r="B32" s="97" t="s">
        <v>127</v>
      </c>
      <c r="C32" s="98"/>
      <c r="E32" s="80"/>
      <c r="F32" s="94"/>
      <c r="G32" s="22"/>
    </row>
    <row r="33" spans="1:7" ht="26.1" customHeight="1">
      <c r="A33" s="208"/>
      <c r="B33" s="32" t="s">
        <v>128</v>
      </c>
      <c r="C33" s="33"/>
      <c r="E33" s="80"/>
      <c r="F33" s="94"/>
      <c r="G33" s="36"/>
    </row>
    <row r="34" spans="1:7" ht="26.1" customHeight="1">
      <c r="A34" s="210"/>
      <c r="B34" s="55" t="s">
        <v>129</v>
      </c>
      <c r="C34" s="34"/>
      <c r="E34" s="80"/>
      <c r="F34" s="94"/>
      <c r="G34" s="38"/>
    </row>
  </sheetData>
  <mergeCells count="12">
    <mergeCell ref="A18:A23"/>
    <mergeCell ref="F18:F22"/>
    <mergeCell ref="A30:A34"/>
    <mergeCell ref="A24:A29"/>
    <mergeCell ref="F24:F28"/>
    <mergeCell ref="A10:A14"/>
    <mergeCell ref="E12:E14"/>
    <mergeCell ref="F15:F17"/>
    <mergeCell ref="E3:E5"/>
    <mergeCell ref="A3:A5"/>
    <mergeCell ref="A6:A9"/>
    <mergeCell ref="E8:E10"/>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Normal="100" zoomScaleSheetLayoutView="100" workbookViewId="0">
      <selection activeCell="G58" sqref="G58"/>
    </sheetView>
  </sheetViews>
  <sheetFormatPr defaultColWidth="10.28515625" defaultRowHeight="13.5"/>
  <cols>
    <col min="1" max="1" width="8.5703125" style="85" customWidth="1"/>
    <col min="2" max="2" width="15.85546875" style="84" customWidth="1"/>
    <col min="3" max="3" width="2.42578125" style="84" customWidth="1"/>
    <col min="4" max="4" width="83.28515625" style="83" customWidth="1"/>
    <col min="5" max="256" width="10.28515625" style="91"/>
    <col min="257" max="257" width="8.5703125" style="91" customWidth="1"/>
    <col min="258" max="258" width="15.85546875" style="91" customWidth="1"/>
    <col min="259" max="259" width="2.42578125" style="91" customWidth="1"/>
    <col min="260" max="260" width="83.28515625" style="91" customWidth="1"/>
    <col min="261" max="512" width="10.28515625" style="91"/>
    <col min="513" max="513" width="8.5703125" style="91" customWidth="1"/>
    <col min="514" max="514" width="15.85546875" style="91" customWidth="1"/>
    <col min="515" max="515" width="2.42578125" style="91" customWidth="1"/>
    <col min="516" max="516" width="83.28515625" style="91" customWidth="1"/>
    <col min="517" max="768" width="10.28515625" style="91"/>
    <col min="769" max="769" width="8.5703125" style="91" customWidth="1"/>
    <col min="770" max="770" width="15.85546875" style="91" customWidth="1"/>
    <col min="771" max="771" width="2.42578125" style="91" customWidth="1"/>
    <col min="772" max="772" width="83.28515625" style="91" customWidth="1"/>
    <col min="773" max="1024" width="10.28515625" style="91"/>
    <col min="1025" max="1025" width="8.5703125" style="91" customWidth="1"/>
    <col min="1026" max="1026" width="15.85546875" style="91" customWidth="1"/>
    <col min="1027" max="1027" width="2.42578125" style="91" customWidth="1"/>
    <col min="1028" max="1028" width="83.28515625" style="91" customWidth="1"/>
    <col min="1029" max="1280" width="10.28515625" style="91"/>
    <col min="1281" max="1281" width="8.5703125" style="91" customWidth="1"/>
    <col min="1282" max="1282" width="15.85546875" style="91" customWidth="1"/>
    <col min="1283" max="1283" width="2.42578125" style="91" customWidth="1"/>
    <col min="1284" max="1284" width="83.28515625" style="91" customWidth="1"/>
    <col min="1285" max="1536" width="10.28515625" style="91"/>
    <col min="1537" max="1537" width="8.5703125" style="91" customWidth="1"/>
    <col min="1538" max="1538" width="15.85546875" style="91" customWidth="1"/>
    <col min="1539" max="1539" width="2.42578125" style="91" customWidth="1"/>
    <col min="1540" max="1540" width="83.28515625" style="91" customWidth="1"/>
    <col min="1541" max="1792" width="10.28515625" style="91"/>
    <col min="1793" max="1793" width="8.5703125" style="91" customWidth="1"/>
    <col min="1794" max="1794" width="15.85546875" style="91" customWidth="1"/>
    <col min="1795" max="1795" width="2.42578125" style="91" customWidth="1"/>
    <col min="1796" max="1796" width="83.28515625" style="91" customWidth="1"/>
    <col min="1797" max="2048" width="10.28515625" style="91"/>
    <col min="2049" max="2049" width="8.5703125" style="91" customWidth="1"/>
    <col min="2050" max="2050" width="15.85546875" style="91" customWidth="1"/>
    <col min="2051" max="2051" width="2.42578125" style="91" customWidth="1"/>
    <col min="2052" max="2052" width="83.28515625" style="91" customWidth="1"/>
    <col min="2053" max="2304" width="10.28515625" style="91"/>
    <col min="2305" max="2305" width="8.5703125" style="91" customWidth="1"/>
    <col min="2306" max="2306" width="15.85546875" style="91" customWidth="1"/>
    <col min="2307" max="2307" width="2.42578125" style="91" customWidth="1"/>
    <col min="2308" max="2308" width="83.28515625" style="91" customWidth="1"/>
    <col min="2309" max="2560" width="10.28515625" style="91"/>
    <col min="2561" max="2561" width="8.5703125" style="91" customWidth="1"/>
    <col min="2562" max="2562" width="15.85546875" style="91" customWidth="1"/>
    <col min="2563" max="2563" width="2.42578125" style="91" customWidth="1"/>
    <col min="2564" max="2564" width="83.28515625" style="91" customWidth="1"/>
    <col min="2565" max="2816" width="10.28515625" style="91"/>
    <col min="2817" max="2817" width="8.5703125" style="91" customWidth="1"/>
    <col min="2818" max="2818" width="15.85546875" style="91" customWidth="1"/>
    <col min="2819" max="2819" width="2.42578125" style="91" customWidth="1"/>
    <col min="2820" max="2820" width="83.28515625" style="91" customWidth="1"/>
    <col min="2821" max="3072" width="10.28515625" style="91"/>
    <col min="3073" max="3073" width="8.5703125" style="91" customWidth="1"/>
    <col min="3074" max="3074" width="15.85546875" style="91" customWidth="1"/>
    <col min="3075" max="3075" width="2.42578125" style="91" customWidth="1"/>
    <col min="3076" max="3076" width="83.28515625" style="91" customWidth="1"/>
    <col min="3077" max="3328" width="10.28515625" style="91"/>
    <col min="3329" max="3329" width="8.5703125" style="91" customWidth="1"/>
    <col min="3330" max="3330" width="15.85546875" style="91" customWidth="1"/>
    <col min="3331" max="3331" width="2.42578125" style="91" customWidth="1"/>
    <col min="3332" max="3332" width="83.28515625" style="91" customWidth="1"/>
    <col min="3333" max="3584" width="10.28515625" style="91"/>
    <col min="3585" max="3585" width="8.5703125" style="91" customWidth="1"/>
    <col min="3586" max="3586" width="15.85546875" style="91" customWidth="1"/>
    <col min="3587" max="3587" width="2.42578125" style="91" customWidth="1"/>
    <col min="3588" max="3588" width="83.28515625" style="91" customWidth="1"/>
    <col min="3589" max="3840" width="10.28515625" style="91"/>
    <col min="3841" max="3841" width="8.5703125" style="91" customWidth="1"/>
    <col min="3842" max="3842" width="15.85546875" style="91" customWidth="1"/>
    <col min="3843" max="3843" width="2.42578125" style="91" customWidth="1"/>
    <col min="3844" max="3844" width="83.28515625" style="91" customWidth="1"/>
    <col min="3845" max="4096" width="10.28515625" style="91"/>
    <col min="4097" max="4097" width="8.5703125" style="91" customWidth="1"/>
    <col min="4098" max="4098" width="15.85546875" style="91" customWidth="1"/>
    <col min="4099" max="4099" width="2.42578125" style="91" customWidth="1"/>
    <col min="4100" max="4100" width="83.28515625" style="91" customWidth="1"/>
    <col min="4101" max="4352" width="10.28515625" style="91"/>
    <col min="4353" max="4353" width="8.5703125" style="91" customWidth="1"/>
    <col min="4354" max="4354" width="15.85546875" style="91" customWidth="1"/>
    <col min="4355" max="4355" width="2.42578125" style="91" customWidth="1"/>
    <col min="4356" max="4356" width="83.28515625" style="91" customWidth="1"/>
    <col min="4357" max="4608" width="10.28515625" style="91"/>
    <col min="4609" max="4609" width="8.5703125" style="91" customWidth="1"/>
    <col min="4610" max="4610" width="15.85546875" style="91" customWidth="1"/>
    <col min="4611" max="4611" width="2.42578125" style="91" customWidth="1"/>
    <col min="4612" max="4612" width="83.28515625" style="91" customWidth="1"/>
    <col min="4613" max="4864" width="10.28515625" style="91"/>
    <col min="4865" max="4865" width="8.5703125" style="91" customWidth="1"/>
    <col min="4866" max="4866" width="15.85546875" style="91" customWidth="1"/>
    <col min="4867" max="4867" width="2.42578125" style="91" customWidth="1"/>
    <col min="4868" max="4868" width="83.28515625" style="91" customWidth="1"/>
    <col min="4869" max="5120" width="10.28515625" style="91"/>
    <col min="5121" max="5121" width="8.5703125" style="91" customWidth="1"/>
    <col min="5122" max="5122" width="15.85546875" style="91" customWidth="1"/>
    <col min="5123" max="5123" width="2.42578125" style="91" customWidth="1"/>
    <col min="5124" max="5124" width="83.28515625" style="91" customWidth="1"/>
    <col min="5125" max="5376" width="10.28515625" style="91"/>
    <col min="5377" max="5377" width="8.5703125" style="91" customWidth="1"/>
    <col min="5378" max="5378" width="15.85546875" style="91" customWidth="1"/>
    <col min="5379" max="5379" width="2.42578125" style="91" customWidth="1"/>
    <col min="5380" max="5380" width="83.28515625" style="91" customWidth="1"/>
    <col min="5381" max="5632" width="10.28515625" style="91"/>
    <col min="5633" max="5633" width="8.5703125" style="91" customWidth="1"/>
    <col min="5634" max="5634" width="15.85546875" style="91" customWidth="1"/>
    <col min="5635" max="5635" width="2.42578125" style="91" customWidth="1"/>
    <col min="5636" max="5636" width="83.28515625" style="91" customWidth="1"/>
    <col min="5637" max="5888" width="10.28515625" style="91"/>
    <col min="5889" max="5889" width="8.5703125" style="91" customWidth="1"/>
    <col min="5890" max="5890" width="15.85546875" style="91" customWidth="1"/>
    <col min="5891" max="5891" width="2.42578125" style="91" customWidth="1"/>
    <col min="5892" max="5892" width="83.28515625" style="91" customWidth="1"/>
    <col min="5893" max="6144" width="10.28515625" style="91"/>
    <col min="6145" max="6145" width="8.5703125" style="91" customWidth="1"/>
    <col min="6146" max="6146" width="15.85546875" style="91" customWidth="1"/>
    <col min="6147" max="6147" width="2.42578125" style="91" customWidth="1"/>
    <col min="6148" max="6148" width="83.28515625" style="91" customWidth="1"/>
    <col min="6149" max="6400" width="10.28515625" style="91"/>
    <col min="6401" max="6401" width="8.5703125" style="91" customWidth="1"/>
    <col min="6402" max="6402" width="15.85546875" style="91" customWidth="1"/>
    <col min="6403" max="6403" width="2.42578125" style="91" customWidth="1"/>
    <col min="6404" max="6404" width="83.28515625" style="91" customWidth="1"/>
    <col min="6405" max="6656" width="10.28515625" style="91"/>
    <col min="6657" max="6657" width="8.5703125" style="91" customWidth="1"/>
    <col min="6658" max="6658" width="15.85546875" style="91" customWidth="1"/>
    <col min="6659" max="6659" width="2.42578125" style="91" customWidth="1"/>
    <col min="6660" max="6660" width="83.28515625" style="91" customWidth="1"/>
    <col min="6661" max="6912" width="10.28515625" style="91"/>
    <col min="6913" max="6913" width="8.5703125" style="91" customWidth="1"/>
    <col min="6914" max="6914" width="15.85546875" style="91" customWidth="1"/>
    <col min="6915" max="6915" width="2.42578125" style="91" customWidth="1"/>
    <col min="6916" max="6916" width="83.28515625" style="91" customWidth="1"/>
    <col min="6917" max="7168" width="10.28515625" style="91"/>
    <col min="7169" max="7169" width="8.5703125" style="91" customWidth="1"/>
    <col min="7170" max="7170" width="15.85546875" style="91" customWidth="1"/>
    <col min="7171" max="7171" width="2.42578125" style="91" customWidth="1"/>
    <col min="7172" max="7172" width="83.28515625" style="91" customWidth="1"/>
    <col min="7173" max="7424" width="10.28515625" style="91"/>
    <col min="7425" max="7425" width="8.5703125" style="91" customWidth="1"/>
    <col min="7426" max="7426" width="15.85546875" style="91" customWidth="1"/>
    <col min="7427" max="7427" width="2.42578125" style="91" customWidth="1"/>
    <col min="7428" max="7428" width="83.28515625" style="91" customWidth="1"/>
    <col min="7429" max="7680" width="10.28515625" style="91"/>
    <col min="7681" max="7681" width="8.5703125" style="91" customWidth="1"/>
    <col min="7682" max="7682" width="15.85546875" style="91" customWidth="1"/>
    <col min="7683" max="7683" width="2.42578125" style="91" customWidth="1"/>
    <col min="7684" max="7684" width="83.28515625" style="91" customWidth="1"/>
    <col min="7685" max="7936" width="10.28515625" style="91"/>
    <col min="7937" max="7937" width="8.5703125" style="91" customWidth="1"/>
    <col min="7938" max="7938" width="15.85546875" style="91" customWidth="1"/>
    <col min="7939" max="7939" width="2.42578125" style="91" customWidth="1"/>
    <col min="7940" max="7940" width="83.28515625" style="91" customWidth="1"/>
    <col min="7941" max="8192" width="10.28515625" style="91"/>
    <col min="8193" max="8193" width="8.5703125" style="91" customWidth="1"/>
    <col min="8194" max="8194" width="15.85546875" style="91" customWidth="1"/>
    <col min="8195" max="8195" width="2.42578125" style="91" customWidth="1"/>
    <col min="8196" max="8196" width="83.28515625" style="91" customWidth="1"/>
    <col min="8197" max="8448" width="10.28515625" style="91"/>
    <col min="8449" max="8449" width="8.5703125" style="91" customWidth="1"/>
    <col min="8450" max="8450" width="15.85546875" style="91" customWidth="1"/>
    <col min="8451" max="8451" width="2.42578125" style="91" customWidth="1"/>
    <col min="8452" max="8452" width="83.28515625" style="91" customWidth="1"/>
    <col min="8453" max="8704" width="10.28515625" style="91"/>
    <col min="8705" max="8705" width="8.5703125" style="91" customWidth="1"/>
    <col min="8706" max="8706" width="15.85546875" style="91" customWidth="1"/>
    <col min="8707" max="8707" width="2.42578125" style="91" customWidth="1"/>
    <col min="8708" max="8708" width="83.28515625" style="91" customWidth="1"/>
    <col min="8709" max="8960" width="10.28515625" style="91"/>
    <col min="8961" max="8961" width="8.5703125" style="91" customWidth="1"/>
    <col min="8962" max="8962" width="15.85546875" style="91" customWidth="1"/>
    <col min="8963" max="8963" width="2.42578125" style="91" customWidth="1"/>
    <col min="8964" max="8964" width="83.28515625" style="91" customWidth="1"/>
    <col min="8965" max="9216" width="10.28515625" style="91"/>
    <col min="9217" max="9217" width="8.5703125" style="91" customWidth="1"/>
    <col min="9218" max="9218" width="15.85546875" style="91" customWidth="1"/>
    <col min="9219" max="9219" width="2.42578125" style="91" customWidth="1"/>
    <col min="9220" max="9220" width="83.28515625" style="91" customWidth="1"/>
    <col min="9221" max="9472" width="10.28515625" style="91"/>
    <col min="9473" max="9473" width="8.5703125" style="91" customWidth="1"/>
    <col min="9474" max="9474" width="15.85546875" style="91" customWidth="1"/>
    <col min="9475" max="9475" width="2.42578125" style="91" customWidth="1"/>
    <col min="9476" max="9476" width="83.28515625" style="91" customWidth="1"/>
    <col min="9477" max="9728" width="10.28515625" style="91"/>
    <col min="9729" max="9729" width="8.5703125" style="91" customWidth="1"/>
    <col min="9730" max="9730" width="15.85546875" style="91" customWidth="1"/>
    <col min="9731" max="9731" width="2.42578125" style="91" customWidth="1"/>
    <col min="9732" max="9732" width="83.28515625" style="91" customWidth="1"/>
    <col min="9733" max="9984" width="10.28515625" style="91"/>
    <col min="9985" max="9985" width="8.5703125" style="91" customWidth="1"/>
    <col min="9986" max="9986" width="15.85546875" style="91" customWidth="1"/>
    <col min="9987" max="9987" width="2.42578125" style="91" customWidth="1"/>
    <col min="9988" max="9988" width="83.28515625" style="91" customWidth="1"/>
    <col min="9989" max="10240" width="10.28515625" style="91"/>
    <col min="10241" max="10241" width="8.5703125" style="91" customWidth="1"/>
    <col min="10242" max="10242" width="15.85546875" style="91" customWidth="1"/>
    <col min="10243" max="10243" width="2.42578125" style="91" customWidth="1"/>
    <col min="10244" max="10244" width="83.28515625" style="91" customWidth="1"/>
    <col min="10245" max="10496" width="10.28515625" style="91"/>
    <col min="10497" max="10497" width="8.5703125" style="91" customWidth="1"/>
    <col min="10498" max="10498" width="15.85546875" style="91" customWidth="1"/>
    <col min="10499" max="10499" width="2.42578125" style="91" customWidth="1"/>
    <col min="10500" max="10500" width="83.28515625" style="91" customWidth="1"/>
    <col min="10501" max="10752" width="10.28515625" style="91"/>
    <col min="10753" max="10753" width="8.5703125" style="91" customWidth="1"/>
    <col min="10754" max="10754" width="15.85546875" style="91" customWidth="1"/>
    <col min="10755" max="10755" width="2.42578125" style="91" customWidth="1"/>
    <col min="10756" max="10756" width="83.28515625" style="91" customWidth="1"/>
    <col min="10757" max="11008" width="10.28515625" style="91"/>
    <col min="11009" max="11009" width="8.5703125" style="91" customWidth="1"/>
    <col min="11010" max="11010" width="15.85546875" style="91" customWidth="1"/>
    <col min="11011" max="11011" width="2.42578125" style="91" customWidth="1"/>
    <col min="11012" max="11012" width="83.28515625" style="91" customWidth="1"/>
    <col min="11013" max="11264" width="10.28515625" style="91"/>
    <col min="11265" max="11265" width="8.5703125" style="91" customWidth="1"/>
    <col min="11266" max="11266" width="15.85546875" style="91" customWidth="1"/>
    <col min="11267" max="11267" width="2.42578125" style="91" customWidth="1"/>
    <col min="11268" max="11268" width="83.28515625" style="91" customWidth="1"/>
    <col min="11269" max="11520" width="10.28515625" style="91"/>
    <col min="11521" max="11521" width="8.5703125" style="91" customWidth="1"/>
    <col min="11522" max="11522" width="15.85546875" style="91" customWidth="1"/>
    <col min="11523" max="11523" width="2.42578125" style="91" customWidth="1"/>
    <col min="11524" max="11524" width="83.28515625" style="91" customWidth="1"/>
    <col min="11525" max="11776" width="10.28515625" style="91"/>
    <col min="11777" max="11777" width="8.5703125" style="91" customWidth="1"/>
    <col min="11778" max="11778" width="15.85546875" style="91" customWidth="1"/>
    <col min="11779" max="11779" width="2.42578125" style="91" customWidth="1"/>
    <col min="11780" max="11780" width="83.28515625" style="91" customWidth="1"/>
    <col min="11781" max="12032" width="10.28515625" style="91"/>
    <col min="12033" max="12033" width="8.5703125" style="91" customWidth="1"/>
    <col min="12034" max="12034" width="15.85546875" style="91" customWidth="1"/>
    <col min="12035" max="12035" width="2.42578125" style="91" customWidth="1"/>
    <col min="12036" max="12036" width="83.28515625" style="91" customWidth="1"/>
    <col min="12037" max="12288" width="10.28515625" style="91"/>
    <col min="12289" max="12289" width="8.5703125" style="91" customWidth="1"/>
    <col min="12290" max="12290" width="15.85546875" style="91" customWidth="1"/>
    <col min="12291" max="12291" width="2.42578125" style="91" customWidth="1"/>
    <col min="12292" max="12292" width="83.28515625" style="91" customWidth="1"/>
    <col min="12293" max="12544" width="10.28515625" style="91"/>
    <col min="12545" max="12545" width="8.5703125" style="91" customWidth="1"/>
    <col min="12546" max="12546" width="15.85546875" style="91" customWidth="1"/>
    <col min="12547" max="12547" width="2.42578125" style="91" customWidth="1"/>
    <col min="12548" max="12548" width="83.28515625" style="91" customWidth="1"/>
    <col min="12549" max="12800" width="10.28515625" style="91"/>
    <col min="12801" max="12801" width="8.5703125" style="91" customWidth="1"/>
    <col min="12802" max="12802" width="15.85546875" style="91" customWidth="1"/>
    <col min="12803" max="12803" width="2.42578125" style="91" customWidth="1"/>
    <col min="12804" max="12804" width="83.28515625" style="91" customWidth="1"/>
    <col min="12805" max="13056" width="10.28515625" style="91"/>
    <col min="13057" max="13057" width="8.5703125" style="91" customWidth="1"/>
    <col min="13058" max="13058" width="15.85546875" style="91" customWidth="1"/>
    <col min="13059" max="13059" width="2.42578125" style="91" customWidth="1"/>
    <col min="13060" max="13060" width="83.28515625" style="91" customWidth="1"/>
    <col min="13061" max="13312" width="10.28515625" style="91"/>
    <col min="13313" max="13313" width="8.5703125" style="91" customWidth="1"/>
    <col min="13314" max="13314" width="15.85546875" style="91" customWidth="1"/>
    <col min="13315" max="13315" width="2.42578125" style="91" customWidth="1"/>
    <col min="13316" max="13316" width="83.28515625" style="91" customWidth="1"/>
    <col min="13317" max="13568" width="10.28515625" style="91"/>
    <col min="13569" max="13569" width="8.5703125" style="91" customWidth="1"/>
    <col min="13570" max="13570" width="15.85546875" style="91" customWidth="1"/>
    <col min="13571" max="13571" width="2.42578125" style="91" customWidth="1"/>
    <col min="13572" max="13572" width="83.28515625" style="91" customWidth="1"/>
    <col min="13573" max="13824" width="10.28515625" style="91"/>
    <col min="13825" max="13825" width="8.5703125" style="91" customWidth="1"/>
    <col min="13826" max="13826" width="15.85546875" style="91" customWidth="1"/>
    <col min="13827" max="13827" width="2.42578125" style="91" customWidth="1"/>
    <col min="13828" max="13828" width="83.28515625" style="91" customWidth="1"/>
    <col min="13829" max="14080" width="10.28515625" style="91"/>
    <col min="14081" max="14081" width="8.5703125" style="91" customWidth="1"/>
    <col min="14082" max="14082" width="15.85546875" style="91" customWidth="1"/>
    <col min="14083" max="14083" width="2.42578125" style="91" customWidth="1"/>
    <col min="14084" max="14084" width="83.28515625" style="91" customWidth="1"/>
    <col min="14085" max="14336" width="10.28515625" style="91"/>
    <col min="14337" max="14337" width="8.5703125" style="91" customWidth="1"/>
    <col min="14338" max="14338" width="15.85546875" style="91" customWidth="1"/>
    <col min="14339" max="14339" width="2.42578125" style="91" customWidth="1"/>
    <col min="14340" max="14340" width="83.28515625" style="91" customWidth="1"/>
    <col min="14341" max="14592" width="10.28515625" style="91"/>
    <col min="14593" max="14593" width="8.5703125" style="91" customWidth="1"/>
    <col min="14594" max="14594" width="15.85546875" style="91" customWidth="1"/>
    <col min="14595" max="14595" width="2.42578125" style="91" customWidth="1"/>
    <col min="14596" max="14596" width="83.28515625" style="91" customWidth="1"/>
    <col min="14597" max="14848" width="10.28515625" style="91"/>
    <col min="14849" max="14849" width="8.5703125" style="91" customWidth="1"/>
    <col min="14850" max="14850" width="15.85546875" style="91" customWidth="1"/>
    <col min="14851" max="14851" width="2.42578125" style="91" customWidth="1"/>
    <col min="14852" max="14852" width="83.28515625" style="91" customWidth="1"/>
    <col min="14853" max="15104" width="10.28515625" style="91"/>
    <col min="15105" max="15105" width="8.5703125" style="91" customWidth="1"/>
    <col min="15106" max="15106" width="15.85546875" style="91" customWidth="1"/>
    <col min="15107" max="15107" width="2.42578125" style="91" customWidth="1"/>
    <col min="15108" max="15108" width="83.28515625" style="91" customWidth="1"/>
    <col min="15109" max="15360" width="10.28515625" style="91"/>
    <col min="15361" max="15361" width="8.5703125" style="91" customWidth="1"/>
    <col min="15362" max="15362" width="15.85546875" style="91" customWidth="1"/>
    <col min="15363" max="15363" width="2.42578125" style="91" customWidth="1"/>
    <col min="15364" max="15364" width="83.28515625" style="91" customWidth="1"/>
    <col min="15365" max="15616" width="10.28515625" style="91"/>
    <col min="15617" max="15617" width="8.5703125" style="91" customWidth="1"/>
    <col min="15618" max="15618" width="15.85546875" style="91" customWidth="1"/>
    <col min="15619" max="15619" width="2.42578125" style="91" customWidth="1"/>
    <col min="15620" max="15620" width="83.28515625" style="91" customWidth="1"/>
    <col min="15621" max="15872" width="10.28515625" style="91"/>
    <col min="15873" max="15873" width="8.5703125" style="91" customWidth="1"/>
    <col min="15874" max="15874" width="15.85546875" style="91" customWidth="1"/>
    <col min="15875" max="15875" width="2.42578125" style="91" customWidth="1"/>
    <col min="15876" max="15876" width="83.28515625" style="91" customWidth="1"/>
    <col min="15877" max="16128" width="10.28515625" style="91"/>
    <col min="16129" max="16129" width="8.5703125" style="91" customWidth="1"/>
    <col min="16130" max="16130" width="15.85546875" style="91" customWidth="1"/>
    <col min="16131" max="16131" width="2.42578125" style="91" customWidth="1"/>
    <col min="16132" max="16132" width="83.28515625" style="91" customWidth="1"/>
    <col min="16133" max="16384" width="10.28515625" style="91"/>
  </cols>
  <sheetData>
    <row r="1" spans="1:4" ht="17.25">
      <c r="A1" s="219" t="s">
        <v>133</v>
      </c>
      <c r="B1" s="219"/>
      <c r="C1" s="219"/>
      <c r="D1" s="219"/>
    </row>
    <row r="3" spans="1:4" s="90" customFormat="1" ht="12" customHeight="1">
      <c r="A3" s="220" t="s">
        <v>52</v>
      </c>
      <c r="B3" s="221"/>
      <c r="C3" s="221"/>
      <c r="D3" s="222"/>
    </row>
    <row r="4" spans="1:4" s="56" customFormat="1" ht="12">
      <c r="A4" s="57" t="s">
        <v>0</v>
      </c>
      <c r="B4" s="96" t="s">
        <v>1</v>
      </c>
      <c r="C4" s="223" t="s">
        <v>2</v>
      </c>
      <c r="D4" s="224"/>
    </row>
    <row r="5" spans="1:4" s="56" customFormat="1" ht="16.5" customHeight="1">
      <c r="A5" s="225" t="s">
        <v>26</v>
      </c>
      <c r="B5" s="214" t="s">
        <v>61</v>
      </c>
      <c r="C5" s="89" t="s">
        <v>51</v>
      </c>
      <c r="D5" s="88" t="s">
        <v>62</v>
      </c>
    </row>
    <row r="6" spans="1:4" s="56" customFormat="1" ht="28.5" customHeight="1">
      <c r="A6" s="226"/>
      <c r="B6" s="215"/>
      <c r="C6" s="87" t="s">
        <v>51</v>
      </c>
      <c r="D6" s="60" t="s">
        <v>63</v>
      </c>
    </row>
    <row r="7" spans="1:4" s="56" customFormat="1" ht="16.5" customHeight="1">
      <c r="A7" s="226"/>
      <c r="B7" s="215"/>
      <c r="C7" s="87" t="s">
        <v>64</v>
      </c>
      <c r="D7" s="60" t="s">
        <v>65</v>
      </c>
    </row>
    <row r="8" spans="1:4" s="56" customFormat="1" ht="24.75" customHeight="1">
      <c r="A8" s="226"/>
      <c r="B8" s="216" t="s">
        <v>30</v>
      </c>
      <c r="C8" s="61" t="s">
        <v>51</v>
      </c>
      <c r="D8" s="64" t="s">
        <v>66</v>
      </c>
    </row>
    <row r="9" spans="1:4" s="56" customFormat="1" ht="24.75" customHeight="1">
      <c r="A9" s="226"/>
      <c r="B9" s="217"/>
      <c r="C9" s="62" t="s">
        <v>64</v>
      </c>
      <c r="D9" s="60" t="s">
        <v>56</v>
      </c>
    </row>
    <row r="10" spans="1:4" s="56" customFormat="1" ht="16.5" customHeight="1">
      <c r="A10" s="227"/>
      <c r="B10" s="218"/>
      <c r="C10" s="63" t="s">
        <v>64</v>
      </c>
      <c r="D10" s="65" t="s">
        <v>67</v>
      </c>
    </row>
    <row r="11" spans="1:4" s="56" customFormat="1" ht="19.5" customHeight="1">
      <c r="A11" s="211" t="s">
        <v>74</v>
      </c>
      <c r="B11" s="214" t="s">
        <v>31</v>
      </c>
      <c r="C11" s="87" t="s">
        <v>51</v>
      </c>
      <c r="D11" s="88" t="s">
        <v>179</v>
      </c>
    </row>
    <row r="12" spans="1:4" s="56" customFormat="1" ht="24.75" customHeight="1">
      <c r="A12" s="212"/>
      <c r="B12" s="215"/>
      <c r="C12" s="87" t="s">
        <v>51</v>
      </c>
      <c r="D12" s="59" t="s">
        <v>68</v>
      </c>
    </row>
    <row r="13" spans="1:4" s="56" customFormat="1" ht="16.5" customHeight="1">
      <c r="A13" s="212"/>
      <c r="B13" s="215"/>
      <c r="C13" s="87" t="s">
        <v>64</v>
      </c>
      <c r="D13" s="60" t="s">
        <v>69</v>
      </c>
    </row>
    <row r="14" spans="1:4" s="56" customFormat="1" ht="24.75" customHeight="1">
      <c r="A14" s="212"/>
      <c r="B14" s="215"/>
      <c r="C14" s="87" t="s">
        <v>64</v>
      </c>
      <c r="D14" s="59" t="s">
        <v>70</v>
      </c>
    </row>
    <row r="15" spans="1:4" s="56" customFormat="1" ht="16.5" customHeight="1">
      <c r="A15" s="212"/>
      <c r="B15" s="216" t="s">
        <v>53</v>
      </c>
      <c r="C15" s="61" t="s">
        <v>51</v>
      </c>
      <c r="D15" s="88" t="s">
        <v>71</v>
      </c>
    </row>
    <row r="16" spans="1:4" s="56" customFormat="1" ht="24.75" customHeight="1">
      <c r="A16" s="212"/>
      <c r="B16" s="217"/>
      <c r="C16" s="62" t="s">
        <v>51</v>
      </c>
      <c r="D16" s="60" t="s">
        <v>180</v>
      </c>
    </row>
    <row r="17" spans="1:10" s="56" customFormat="1" ht="16.5" customHeight="1">
      <c r="A17" s="212"/>
      <c r="B17" s="217"/>
      <c r="C17" s="62" t="s">
        <v>51</v>
      </c>
      <c r="D17" s="60" t="s">
        <v>72</v>
      </c>
    </row>
    <row r="18" spans="1:10" s="56" customFormat="1" ht="33" customHeight="1">
      <c r="A18" s="212"/>
      <c r="B18" s="217"/>
      <c r="C18" s="62" t="s">
        <v>51</v>
      </c>
      <c r="D18" s="60" t="s">
        <v>181</v>
      </c>
    </row>
    <row r="19" spans="1:10" s="56" customFormat="1" ht="24.75" customHeight="1">
      <c r="A19" s="213"/>
      <c r="B19" s="218"/>
      <c r="C19" s="63" t="s">
        <v>51</v>
      </c>
      <c r="D19" s="86" t="s">
        <v>73</v>
      </c>
    </row>
    <row r="20" spans="1:10" s="56" customFormat="1" ht="16.5" customHeight="1">
      <c r="A20" s="211" t="s">
        <v>83</v>
      </c>
      <c r="B20" s="214" t="s">
        <v>75</v>
      </c>
      <c r="C20" s="89" t="s">
        <v>51</v>
      </c>
      <c r="D20" s="88" t="s">
        <v>76</v>
      </c>
    </row>
    <row r="21" spans="1:10" s="56" customFormat="1" ht="16.5" customHeight="1">
      <c r="A21" s="212"/>
      <c r="B21" s="215"/>
      <c r="C21" s="87" t="s">
        <v>51</v>
      </c>
      <c r="D21" s="59" t="s">
        <v>77</v>
      </c>
    </row>
    <row r="22" spans="1:10" s="56" customFormat="1" ht="16.5" customHeight="1">
      <c r="A22" s="212"/>
      <c r="B22" s="215"/>
      <c r="C22" s="87" t="s">
        <v>64</v>
      </c>
      <c r="D22" s="59" t="s">
        <v>78</v>
      </c>
      <c r="E22" s="22"/>
      <c r="F22" s="22"/>
      <c r="G22" s="22"/>
      <c r="H22" s="22"/>
      <c r="I22" s="22"/>
      <c r="J22" s="22"/>
    </row>
    <row r="23" spans="1:10" s="56" customFormat="1" ht="16.5" customHeight="1">
      <c r="A23" s="212"/>
      <c r="B23" s="215"/>
      <c r="C23" s="87" t="s">
        <v>64</v>
      </c>
      <c r="D23" s="59" t="s">
        <v>79</v>
      </c>
      <c r="E23" s="22"/>
      <c r="F23" s="22"/>
      <c r="G23" s="22"/>
      <c r="H23" s="22"/>
      <c r="I23" s="22"/>
      <c r="J23" s="22"/>
    </row>
    <row r="24" spans="1:10" s="56" customFormat="1" ht="16.5" customHeight="1">
      <c r="A24" s="212"/>
      <c r="B24" s="216" t="s">
        <v>80</v>
      </c>
      <c r="C24" s="61" t="s">
        <v>51</v>
      </c>
      <c r="D24" s="88" t="s">
        <v>81</v>
      </c>
      <c r="E24" s="22"/>
      <c r="F24" s="22"/>
      <c r="G24" s="22"/>
      <c r="H24" s="22"/>
      <c r="I24" s="22"/>
      <c r="J24" s="22"/>
    </row>
    <row r="25" spans="1:10" s="56" customFormat="1" ht="16.5" customHeight="1">
      <c r="A25" s="213"/>
      <c r="B25" s="218"/>
      <c r="C25" s="63" t="s">
        <v>51</v>
      </c>
      <c r="D25" s="65" t="s">
        <v>82</v>
      </c>
      <c r="E25" s="22"/>
      <c r="F25" s="22"/>
      <c r="G25" s="22"/>
      <c r="H25" s="22"/>
      <c r="I25" s="22"/>
      <c r="J25" s="22"/>
    </row>
    <row r="26" spans="1:10" s="56" customFormat="1" ht="12">
      <c r="A26" s="58"/>
      <c r="B26" s="58"/>
      <c r="C26" s="58"/>
      <c r="D26" s="58"/>
    </row>
    <row r="27" spans="1:10" s="56" customFormat="1" ht="12">
      <c r="A27" s="220" t="s">
        <v>50</v>
      </c>
      <c r="B27" s="221"/>
      <c r="C27" s="221"/>
      <c r="D27" s="222"/>
    </row>
    <row r="28" spans="1:10" s="56" customFormat="1" ht="12">
      <c r="A28" s="57" t="s">
        <v>0</v>
      </c>
      <c r="B28" s="96" t="s">
        <v>1</v>
      </c>
      <c r="C28" s="223" t="s">
        <v>2</v>
      </c>
      <c r="D28" s="224"/>
    </row>
    <row r="29" spans="1:10" s="56" customFormat="1" ht="16.5" customHeight="1">
      <c r="A29" s="228" t="s">
        <v>117</v>
      </c>
      <c r="B29" s="214" t="s">
        <v>96</v>
      </c>
      <c r="C29" s="61" t="s">
        <v>51</v>
      </c>
      <c r="D29" s="64" t="s">
        <v>139</v>
      </c>
    </row>
    <row r="30" spans="1:10" s="56" customFormat="1" ht="16.5" customHeight="1">
      <c r="A30" s="228"/>
      <c r="B30" s="215"/>
      <c r="C30" s="62" t="s">
        <v>134</v>
      </c>
      <c r="D30" s="60" t="s">
        <v>140</v>
      </c>
    </row>
    <row r="31" spans="1:10" s="56" customFormat="1" ht="24.75" customHeight="1">
      <c r="A31" s="228"/>
      <c r="B31" s="215"/>
      <c r="C31" s="62" t="s">
        <v>51</v>
      </c>
      <c r="D31" s="60" t="s">
        <v>141</v>
      </c>
    </row>
    <row r="32" spans="1:10" s="56" customFormat="1" ht="16.5" customHeight="1">
      <c r="A32" s="228"/>
      <c r="B32" s="232" t="s">
        <v>135</v>
      </c>
      <c r="C32" s="61" t="s">
        <v>51</v>
      </c>
      <c r="D32" s="64" t="s">
        <v>142</v>
      </c>
    </row>
    <row r="33" spans="1:4" s="56" customFormat="1" ht="24.75" customHeight="1">
      <c r="A33" s="228"/>
      <c r="B33" s="233"/>
      <c r="C33" s="62" t="s">
        <v>51</v>
      </c>
      <c r="D33" s="60" t="s">
        <v>143</v>
      </c>
    </row>
    <row r="34" spans="1:4" s="56" customFormat="1" ht="16.5" customHeight="1">
      <c r="A34" s="228"/>
      <c r="B34" s="233"/>
      <c r="C34" s="62" t="s">
        <v>51</v>
      </c>
      <c r="D34" s="60" t="s">
        <v>144</v>
      </c>
    </row>
    <row r="35" spans="1:4" s="56" customFormat="1" ht="16.5" customHeight="1">
      <c r="A35" s="228"/>
      <c r="B35" s="234"/>
      <c r="C35" s="63" t="s">
        <v>51</v>
      </c>
      <c r="D35" s="65" t="s">
        <v>145</v>
      </c>
    </row>
    <row r="36" spans="1:4" s="56" customFormat="1" ht="16.5" customHeight="1">
      <c r="A36" s="228"/>
      <c r="B36" s="232" t="s">
        <v>136</v>
      </c>
      <c r="C36" s="61" t="s">
        <v>51</v>
      </c>
      <c r="D36" s="64" t="s">
        <v>146</v>
      </c>
    </row>
    <row r="37" spans="1:4" s="56" customFormat="1" ht="16.5" customHeight="1">
      <c r="A37" s="228"/>
      <c r="B37" s="233"/>
      <c r="C37" s="62" t="s">
        <v>51</v>
      </c>
      <c r="D37" s="60" t="s">
        <v>147</v>
      </c>
    </row>
    <row r="38" spans="1:4" s="56" customFormat="1" ht="16.5" customHeight="1">
      <c r="A38" s="228"/>
      <c r="B38" s="234"/>
      <c r="C38" s="63" t="s">
        <v>51</v>
      </c>
      <c r="D38" s="65" t="s">
        <v>148</v>
      </c>
    </row>
    <row r="39" spans="1:4" s="56" customFormat="1" ht="12">
      <c r="A39" s="57" t="s">
        <v>0</v>
      </c>
      <c r="B39" s="96" t="s">
        <v>1</v>
      </c>
      <c r="C39" s="223" t="s">
        <v>2</v>
      </c>
      <c r="D39" s="224"/>
    </row>
    <row r="40" spans="1:4" s="56" customFormat="1" ht="24.75" customHeight="1">
      <c r="A40" s="228" t="s">
        <v>102</v>
      </c>
      <c r="B40" s="214" t="s">
        <v>105</v>
      </c>
      <c r="C40" s="61" t="s">
        <v>51</v>
      </c>
      <c r="D40" s="64" t="s">
        <v>149</v>
      </c>
    </row>
    <row r="41" spans="1:4" s="56" customFormat="1" ht="16.5" customHeight="1">
      <c r="A41" s="228"/>
      <c r="B41" s="215"/>
      <c r="C41" s="62" t="s">
        <v>51</v>
      </c>
      <c r="D41" s="60" t="s">
        <v>150</v>
      </c>
    </row>
    <row r="42" spans="1:4" s="56" customFormat="1" ht="16.5" customHeight="1">
      <c r="A42" s="228"/>
      <c r="B42" s="215"/>
      <c r="C42" s="62" t="s">
        <v>51</v>
      </c>
      <c r="D42" s="60" t="s">
        <v>151</v>
      </c>
    </row>
    <row r="43" spans="1:4" s="56" customFormat="1" ht="16.5" customHeight="1">
      <c r="A43" s="228"/>
      <c r="B43" s="215"/>
      <c r="C43" s="62" t="s">
        <v>51</v>
      </c>
      <c r="D43" s="60" t="s">
        <v>152</v>
      </c>
    </row>
    <row r="44" spans="1:4" s="56" customFormat="1" ht="16.5" customHeight="1">
      <c r="A44" s="228"/>
      <c r="B44" s="215"/>
      <c r="C44" s="62" t="s">
        <v>51</v>
      </c>
      <c r="D44" s="60" t="s">
        <v>153</v>
      </c>
    </row>
    <row r="45" spans="1:4" s="56" customFormat="1" ht="16.5" customHeight="1">
      <c r="A45" s="228"/>
      <c r="B45" s="232" t="s">
        <v>138</v>
      </c>
      <c r="C45" s="61" t="s">
        <v>51</v>
      </c>
      <c r="D45" s="64" t="s">
        <v>154</v>
      </c>
    </row>
    <row r="46" spans="1:4" s="56" customFormat="1" ht="16.5" customHeight="1">
      <c r="A46" s="228"/>
      <c r="B46" s="233"/>
      <c r="C46" s="62" t="s">
        <v>51</v>
      </c>
      <c r="D46" s="60" t="s">
        <v>155</v>
      </c>
    </row>
    <row r="47" spans="1:4" s="56" customFormat="1" ht="16.5" customHeight="1">
      <c r="A47" s="228"/>
      <c r="B47" s="233"/>
      <c r="C47" s="62" t="s">
        <v>51</v>
      </c>
      <c r="D47" s="60" t="s">
        <v>156</v>
      </c>
    </row>
    <row r="48" spans="1:4" s="56" customFormat="1" ht="24.75" customHeight="1">
      <c r="A48" s="228"/>
      <c r="B48" s="233"/>
      <c r="C48" s="62" t="s">
        <v>51</v>
      </c>
      <c r="D48" s="60" t="s">
        <v>157</v>
      </c>
    </row>
    <row r="49" spans="1:4" s="56" customFormat="1" ht="16.5" customHeight="1">
      <c r="A49" s="228"/>
      <c r="B49" s="233"/>
      <c r="C49" s="62" t="s">
        <v>51</v>
      </c>
      <c r="D49" s="60" t="s">
        <v>158</v>
      </c>
    </row>
    <row r="50" spans="1:4" s="56" customFormat="1" ht="16.5" customHeight="1">
      <c r="A50" s="228"/>
      <c r="B50" s="234"/>
      <c r="C50" s="63" t="s">
        <v>51</v>
      </c>
      <c r="D50" s="65" t="s">
        <v>159</v>
      </c>
    </row>
    <row r="51" spans="1:4" s="56" customFormat="1" ht="16.5" customHeight="1">
      <c r="A51" s="228"/>
      <c r="B51" s="232" t="s">
        <v>86</v>
      </c>
      <c r="C51" s="61" t="s">
        <v>51</v>
      </c>
      <c r="D51" s="64" t="s">
        <v>160</v>
      </c>
    </row>
    <row r="52" spans="1:4" s="56" customFormat="1" ht="16.5" customHeight="1">
      <c r="A52" s="228"/>
      <c r="B52" s="234"/>
      <c r="C52" s="63" t="s">
        <v>51</v>
      </c>
      <c r="D52" s="65" t="s">
        <v>161</v>
      </c>
    </row>
    <row r="53" spans="1:4" s="56" customFormat="1" ht="16.5" customHeight="1">
      <c r="A53" s="228" t="s">
        <v>124</v>
      </c>
      <c r="B53" s="229" t="s">
        <v>105</v>
      </c>
      <c r="C53" s="61" t="s">
        <v>51</v>
      </c>
      <c r="D53" s="88" t="s">
        <v>162</v>
      </c>
    </row>
    <row r="54" spans="1:4" s="56" customFormat="1" ht="24.75" customHeight="1">
      <c r="A54" s="228"/>
      <c r="B54" s="230"/>
      <c r="C54" s="62" t="s">
        <v>134</v>
      </c>
      <c r="D54" s="59" t="s">
        <v>163</v>
      </c>
    </row>
    <row r="55" spans="1:4" s="56" customFormat="1" ht="16.5" customHeight="1">
      <c r="A55" s="228"/>
      <c r="B55" s="230"/>
      <c r="C55" s="62" t="s">
        <v>51</v>
      </c>
      <c r="D55" s="60" t="s">
        <v>164</v>
      </c>
    </row>
    <row r="56" spans="1:4" s="56" customFormat="1" ht="24.75" customHeight="1">
      <c r="A56" s="228"/>
      <c r="B56" s="231"/>
      <c r="C56" s="62" t="s">
        <v>51</v>
      </c>
      <c r="D56" s="60" t="s">
        <v>165</v>
      </c>
    </row>
    <row r="57" spans="1:4" s="56" customFormat="1" ht="16.5" customHeight="1">
      <c r="A57" s="228"/>
      <c r="B57" s="232" t="s">
        <v>137</v>
      </c>
      <c r="C57" s="61" t="s">
        <v>51</v>
      </c>
      <c r="D57" s="64" t="s">
        <v>166</v>
      </c>
    </row>
    <row r="58" spans="1:4" s="56" customFormat="1" ht="24.75" customHeight="1">
      <c r="A58" s="228"/>
      <c r="B58" s="233"/>
      <c r="C58" s="62" t="s">
        <v>51</v>
      </c>
      <c r="D58" s="60" t="s">
        <v>167</v>
      </c>
    </row>
    <row r="59" spans="1:4" s="56" customFormat="1" ht="16.5" customHeight="1">
      <c r="A59" s="228"/>
      <c r="B59" s="233"/>
      <c r="C59" s="62" t="s">
        <v>51</v>
      </c>
      <c r="D59" s="60" t="s">
        <v>168</v>
      </c>
    </row>
    <row r="60" spans="1:4" s="56" customFormat="1" ht="16.5" customHeight="1">
      <c r="A60" s="228"/>
      <c r="B60" s="233"/>
      <c r="C60" s="62" t="s">
        <v>51</v>
      </c>
      <c r="D60" s="60" t="s">
        <v>169</v>
      </c>
    </row>
    <row r="61" spans="1:4" s="56" customFormat="1" ht="16.5" customHeight="1">
      <c r="A61" s="228"/>
      <c r="B61" s="233"/>
      <c r="C61" s="62" t="s">
        <v>51</v>
      </c>
      <c r="D61" s="60" t="s">
        <v>170</v>
      </c>
    </row>
    <row r="62" spans="1:4" s="56" customFormat="1" ht="16.5" customHeight="1">
      <c r="A62" s="228"/>
      <c r="B62" s="233"/>
      <c r="C62" s="62" t="s">
        <v>51</v>
      </c>
      <c r="D62" s="60" t="s">
        <v>171</v>
      </c>
    </row>
    <row r="63" spans="1:4" s="56" customFormat="1" ht="16.5" customHeight="1">
      <c r="A63" s="228"/>
      <c r="B63" s="234"/>
      <c r="C63" s="63" t="s">
        <v>51</v>
      </c>
      <c r="D63" s="65" t="s">
        <v>172</v>
      </c>
    </row>
    <row r="64" spans="1:4" s="56" customFormat="1" ht="16.5" customHeight="1">
      <c r="A64" s="228"/>
      <c r="B64" s="233" t="s">
        <v>107</v>
      </c>
      <c r="C64" s="62" t="s">
        <v>51</v>
      </c>
      <c r="D64" s="60" t="s">
        <v>173</v>
      </c>
    </row>
    <row r="65" spans="1:4" s="56" customFormat="1" ht="16.5" customHeight="1">
      <c r="A65" s="228"/>
      <c r="B65" s="233"/>
      <c r="C65" s="62" t="s">
        <v>51</v>
      </c>
      <c r="D65" s="60" t="s">
        <v>174</v>
      </c>
    </row>
    <row r="66" spans="1:4" s="56" customFormat="1" ht="16.5" customHeight="1">
      <c r="A66" s="228"/>
      <c r="B66" s="233"/>
      <c r="C66" s="62" t="s">
        <v>51</v>
      </c>
      <c r="D66" s="60" t="s">
        <v>175</v>
      </c>
    </row>
    <row r="67" spans="1:4" s="56" customFormat="1" ht="33" customHeight="1">
      <c r="A67" s="228"/>
      <c r="B67" s="234"/>
      <c r="C67" s="63" t="s">
        <v>51</v>
      </c>
      <c r="D67" s="65" t="s">
        <v>182</v>
      </c>
    </row>
  </sheetData>
  <mergeCells count="27">
    <mergeCell ref="A53:A67"/>
    <mergeCell ref="B53:B56"/>
    <mergeCell ref="B57:B63"/>
    <mergeCell ref="B64:B67"/>
    <mergeCell ref="A27:D27"/>
    <mergeCell ref="C28:D28"/>
    <mergeCell ref="A29:A38"/>
    <mergeCell ref="B29:B31"/>
    <mergeCell ref="B32:B35"/>
    <mergeCell ref="B36:B38"/>
    <mergeCell ref="A40:A52"/>
    <mergeCell ref="B40:B44"/>
    <mergeCell ref="B45:B50"/>
    <mergeCell ref="B51:B52"/>
    <mergeCell ref="C39:D39"/>
    <mergeCell ref="A1:D1"/>
    <mergeCell ref="A3:D3"/>
    <mergeCell ref="C4:D4"/>
    <mergeCell ref="B5:B7"/>
    <mergeCell ref="B8:B10"/>
    <mergeCell ref="A5:A10"/>
    <mergeCell ref="A20:A25"/>
    <mergeCell ref="B11:B14"/>
    <mergeCell ref="B15:B19"/>
    <mergeCell ref="A11:A19"/>
    <mergeCell ref="B20:B23"/>
    <mergeCell ref="B24:B25"/>
  </mergeCells>
  <phoneticPr fontId="3"/>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3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zoomScale="85" zoomScaleNormal="100" zoomScaleSheetLayoutView="70" workbookViewId="0">
      <selection activeCell="B2" sqref="B2:G4"/>
    </sheetView>
  </sheetViews>
  <sheetFormatPr defaultColWidth="3" defaultRowHeight="13.5"/>
  <cols>
    <col min="1" max="1" width="0.85546875" style="172" customWidth="1"/>
    <col min="2" max="2" width="3.5703125" style="172" customWidth="1"/>
    <col min="3" max="4" width="5.140625" style="172" customWidth="1"/>
    <col min="5" max="5" width="15.140625" style="172" customWidth="1"/>
    <col min="6" max="8" width="8.42578125" style="172" customWidth="1"/>
    <col min="9" max="20" width="3" style="172" customWidth="1"/>
    <col min="21" max="21" width="3.140625" style="172" customWidth="1"/>
    <col min="22" max="256" width="3" style="172"/>
    <col min="257" max="257" width="0.85546875" style="172" customWidth="1"/>
    <col min="258" max="258" width="3.5703125" style="172" customWidth="1"/>
    <col min="259" max="260" width="5.140625" style="172" customWidth="1"/>
    <col min="261" max="261" width="15.140625" style="172" customWidth="1"/>
    <col min="262" max="264" width="8.42578125" style="172" customWidth="1"/>
    <col min="265" max="276" width="3" style="172" customWidth="1"/>
    <col min="277" max="277" width="3.140625" style="172" customWidth="1"/>
    <col min="278" max="512" width="3" style="172"/>
    <col min="513" max="513" width="0.85546875" style="172" customWidth="1"/>
    <col min="514" max="514" width="3.5703125" style="172" customWidth="1"/>
    <col min="515" max="516" width="5.140625" style="172" customWidth="1"/>
    <col min="517" max="517" width="15.140625" style="172" customWidth="1"/>
    <col min="518" max="520" width="8.42578125" style="172" customWidth="1"/>
    <col min="521" max="532" width="3" style="172" customWidth="1"/>
    <col min="533" max="533" width="3.140625" style="172" customWidth="1"/>
    <col min="534" max="768" width="3" style="172"/>
    <col min="769" max="769" width="0.85546875" style="172" customWidth="1"/>
    <col min="770" max="770" width="3.5703125" style="172" customWidth="1"/>
    <col min="771" max="772" width="5.140625" style="172" customWidth="1"/>
    <col min="773" max="773" width="15.140625" style="172" customWidth="1"/>
    <col min="774" max="776" width="8.42578125" style="172" customWidth="1"/>
    <col min="777" max="788" width="3" style="172" customWidth="1"/>
    <col min="789" max="789" width="3.140625" style="172" customWidth="1"/>
    <col min="790" max="1024" width="3" style="172"/>
    <col min="1025" max="1025" width="0.85546875" style="172" customWidth="1"/>
    <col min="1026" max="1026" width="3.5703125" style="172" customWidth="1"/>
    <col min="1027" max="1028" width="5.140625" style="172" customWidth="1"/>
    <col min="1029" max="1029" width="15.140625" style="172" customWidth="1"/>
    <col min="1030" max="1032" width="8.42578125" style="172" customWidth="1"/>
    <col min="1033" max="1044" width="3" style="172" customWidth="1"/>
    <col min="1045" max="1045" width="3.140625" style="172" customWidth="1"/>
    <col min="1046" max="1280" width="3" style="172"/>
    <col min="1281" max="1281" width="0.85546875" style="172" customWidth="1"/>
    <col min="1282" max="1282" width="3.5703125" style="172" customWidth="1"/>
    <col min="1283" max="1284" width="5.140625" style="172" customWidth="1"/>
    <col min="1285" max="1285" width="15.140625" style="172" customWidth="1"/>
    <col min="1286" max="1288" width="8.42578125" style="172" customWidth="1"/>
    <col min="1289" max="1300" width="3" style="172" customWidth="1"/>
    <col min="1301" max="1301" width="3.140625" style="172" customWidth="1"/>
    <col min="1302" max="1536" width="3" style="172"/>
    <col min="1537" max="1537" width="0.85546875" style="172" customWidth="1"/>
    <col min="1538" max="1538" width="3.5703125" style="172" customWidth="1"/>
    <col min="1539" max="1540" width="5.140625" style="172" customWidth="1"/>
    <col min="1541" max="1541" width="15.140625" style="172" customWidth="1"/>
    <col min="1542" max="1544" width="8.42578125" style="172" customWidth="1"/>
    <col min="1545" max="1556" width="3" style="172" customWidth="1"/>
    <col min="1557" max="1557" width="3.140625" style="172" customWidth="1"/>
    <col min="1558" max="1792" width="3" style="172"/>
    <col min="1793" max="1793" width="0.85546875" style="172" customWidth="1"/>
    <col min="1794" max="1794" width="3.5703125" style="172" customWidth="1"/>
    <col min="1795" max="1796" width="5.140625" style="172" customWidth="1"/>
    <col min="1797" max="1797" width="15.140625" style="172" customWidth="1"/>
    <col min="1798" max="1800" width="8.42578125" style="172" customWidth="1"/>
    <col min="1801" max="1812" width="3" style="172" customWidth="1"/>
    <col min="1813" max="1813" width="3.140625" style="172" customWidth="1"/>
    <col min="1814" max="2048" width="3" style="172"/>
    <col min="2049" max="2049" width="0.85546875" style="172" customWidth="1"/>
    <col min="2050" max="2050" width="3.5703125" style="172" customWidth="1"/>
    <col min="2051" max="2052" width="5.140625" style="172" customWidth="1"/>
    <col min="2053" max="2053" width="15.140625" style="172" customWidth="1"/>
    <col min="2054" max="2056" width="8.42578125" style="172" customWidth="1"/>
    <col min="2057" max="2068" width="3" style="172" customWidth="1"/>
    <col min="2069" max="2069" width="3.140625" style="172" customWidth="1"/>
    <col min="2070" max="2304" width="3" style="172"/>
    <col min="2305" max="2305" width="0.85546875" style="172" customWidth="1"/>
    <col min="2306" max="2306" width="3.5703125" style="172" customWidth="1"/>
    <col min="2307" max="2308" width="5.140625" style="172" customWidth="1"/>
    <col min="2309" max="2309" width="15.140625" style="172" customWidth="1"/>
    <col min="2310" max="2312" width="8.42578125" style="172" customWidth="1"/>
    <col min="2313" max="2324" width="3" style="172" customWidth="1"/>
    <col min="2325" max="2325" width="3.140625" style="172" customWidth="1"/>
    <col min="2326" max="2560" width="3" style="172"/>
    <col min="2561" max="2561" width="0.85546875" style="172" customWidth="1"/>
    <col min="2562" max="2562" width="3.5703125" style="172" customWidth="1"/>
    <col min="2563" max="2564" width="5.140625" style="172" customWidth="1"/>
    <col min="2565" max="2565" width="15.140625" style="172" customWidth="1"/>
    <col min="2566" max="2568" width="8.42578125" style="172" customWidth="1"/>
    <col min="2569" max="2580" width="3" style="172" customWidth="1"/>
    <col min="2581" max="2581" width="3.140625" style="172" customWidth="1"/>
    <col min="2582" max="2816" width="3" style="172"/>
    <col min="2817" max="2817" width="0.85546875" style="172" customWidth="1"/>
    <col min="2818" max="2818" width="3.5703125" style="172" customWidth="1"/>
    <col min="2819" max="2820" width="5.140625" style="172" customWidth="1"/>
    <col min="2821" max="2821" width="15.140625" style="172" customWidth="1"/>
    <col min="2822" max="2824" width="8.42578125" style="172" customWidth="1"/>
    <col min="2825" max="2836" width="3" style="172" customWidth="1"/>
    <col min="2837" max="2837" width="3.140625" style="172" customWidth="1"/>
    <col min="2838" max="3072" width="3" style="172"/>
    <col min="3073" max="3073" width="0.85546875" style="172" customWidth="1"/>
    <col min="3074" max="3074" width="3.5703125" style="172" customWidth="1"/>
    <col min="3075" max="3076" width="5.140625" style="172" customWidth="1"/>
    <col min="3077" max="3077" width="15.140625" style="172" customWidth="1"/>
    <col min="3078" max="3080" width="8.42578125" style="172" customWidth="1"/>
    <col min="3081" max="3092" width="3" style="172" customWidth="1"/>
    <col min="3093" max="3093" width="3.140625" style="172" customWidth="1"/>
    <col min="3094" max="3328" width="3" style="172"/>
    <col min="3329" max="3329" width="0.85546875" style="172" customWidth="1"/>
    <col min="3330" max="3330" width="3.5703125" style="172" customWidth="1"/>
    <col min="3331" max="3332" width="5.140625" style="172" customWidth="1"/>
    <col min="3333" max="3333" width="15.140625" style="172" customWidth="1"/>
    <col min="3334" max="3336" width="8.42578125" style="172" customWidth="1"/>
    <col min="3337" max="3348" width="3" style="172" customWidth="1"/>
    <col min="3349" max="3349" width="3.140625" style="172" customWidth="1"/>
    <col min="3350" max="3584" width="3" style="172"/>
    <col min="3585" max="3585" width="0.85546875" style="172" customWidth="1"/>
    <col min="3586" max="3586" width="3.5703125" style="172" customWidth="1"/>
    <col min="3587" max="3588" width="5.140625" style="172" customWidth="1"/>
    <col min="3589" max="3589" width="15.140625" style="172" customWidth="1"/>
    <col min="3590" max="3592" width="8.42578125" style="172" customWidth="1"/>
    <col min="3593" max="3604" width="3" style="172" customWidth="1"/>
    <col min="3605" max="3605" width="3.140625" style="172" customWidth="1"/>
    <col min="3606" max="3840" width="3" style="172"/>
    <col min="3841" max="3841" width="0.85546875" style="172" customWidth="1"/>
    <col min="3842" max="3842" width="3.5703125" style="172" customWidth="1"/>
    <col min="3843" max="3844" width="5.140625" style="172" customWidth="1"/>
    <col min="3845" max="3845" width="15.140625" style="172" customWidth="1"/>
    <col min="3846" max="3848" width="8.42578125" style="172" customWidth="1"/>
    <col min="3849" max="3860" width="3" style="172" customWidth="1"/>
    <col min="3861" max="3861" width="3.140625" style="172" customWidth="1"/>
    <col min="3862" max="4096" width="3" style="172"/>
    <col min="4097" max="4097" width="0.85546875" style="172" customWidth="1"/>
    <col min="4098" max="4098" width="3.5703125" style="172" customWidth="1"/>
    <col min="4099" max="4100" width="5.140625" style="172" customWidth="1"/>
    <col min="4101" max="4101" width="15.140625" style="172" customWidth="1"/>
    <col min="4102" max="4104" width="8.42578125" style="172" customWidth="1"/>
    <col min="4105" max="4116" width="3" style="172" customWidth="1"/>
    <col min="4117" max="4117" width="3.140625" style="172" customWidth="1"/>
    <col min="4118" max="4352" width="3" style="172"/>
    <col min="4353" max="4353" width="0.85546875" style="172" customWidth="1"/>
    <col min="4354" max="4354" width="3.5703125" style="172" customWidth="1"/>
    <col min="4355" max="4356" width="5.140625" style="172" customWidth="1"/>
    <col min="4357" max="4357" width="15.140625" style="172" customWidth="1"/>
    <col min="4358" max="4360" width="8.42578125" style="172" customWidth="1"/>
    <col min="4361" max="4372" width="3" style="172" customWidth="1"/>
    <col min="4373" max="4373" width="3.140625" style="172" customWidth="1"/>
    <col min="4374" max="4608" width="3" style="172"/>
    <col min="4609" max="4609" width="0.85546875" style="172" customWidth="1"/>
    <col min="4610" max="4610" width="3.5703125" style="172" customWidth="1"/>
    <col min="4611" max="4612" width="5.140625" style="172" customWidth="1"/>
    <col min="4613" max="4613" width="15.140625" style="172" customWidth="1"/>
    <col min="4614" max="4616" width="8.42578125" style="172" customWidth="1"/>
    <col min="4617" max="4628" width="3" style="172" customWidth="1"/>
    <col min="4629" max="4629" width="3.140625" style="172" customWidth="1"/>
    <col min="4630" max="4864" width="3" style="172"/>
    <col min="4865" max="4865" width="0.85546875" style="172" customWidth="1"/>
    <col min="4866" max="4866" width="3.5703125" style="172" customWidth="1"/>
    <col min="4867" max="4868" width="5.140625" style="172" customWidth="1"/>
    <col min="4869" max="4869" width="15.140625" style="172" customWidth="1"/>
    <col min="4870" max="4872" width="8.42578125" style="172" customWidth="1"/>
    <col min="4873" max="4884" width="3" style="172" customWidth="1"/>
    <col min="4885" max="4885" width="3.140625" style="172" customWidth="1"/>
    <col min="4886" max="5120" width="3" style="172"/>
    <col min="5121" max="5121" width="0.85546875" style="172" customWidth="1"/>
    <col min="5122" max="5122" width="3.5703125" style="172" customWidth="1"/>
    <col min="5123" max="5124" width="5.140625" style="172" customWidth="1"/>
    <col min="5125" max="5125" width="15.140625" style="172" customWidth="1"/>
    <col min="5126" max="5128" width="8.42578125" style="172" customWidth="1"/>
    <col min="5129" max="5140" width="3" style="172" customWidth="1"/>
    <col min="5141" max="5141" width="3.140625" style="172" customWidth="1"/>
    <col min="5142" max="5376" width="3" style="172"/>
    <col min="5377" max="5377" width="0.85546875" style="172" customWidth="1"/>
    <col min="5378" max="5378" width="3.5703125" style="172" customWidth="1"/>
    <col min="5379" max="5380" width="5.140625" style="172" customWidth="1"/>
    <col min="5381" max="5381" width="15.140625" style="172" customWidth="1"/>
    <col min="5382" max="5384" width="8.42578125" style="172" customWidth="1"/>
    <col min="5385" max="5396" width="3" style="172" customWidth="1"/>
    <col min="5397" max="5397" width="3.140625" style="172" customWidth="1"/>
    <col min="5398" max="5632" width="3" style="172"/>
    <col min="5633" max="5633" width="0.85546875" style="172" customWidth="1"/>
    <col min="5634" max="5634" width="3.5703125" style="172" customWidth="1"/>
    <col min="5635" max="5636" width="5.140625" style="172" customWidth="1"/>
    <col min="5637" max="5637" width="15.140625" style="172" customWidth="1"/>
    <col min="5638" max="5640" width="8.42578125" style="172" customWidth="1"/>
    <col min="5641" max="5652" width="3" style="172" customWidth="1"/>
    <col min="5653" max="5653" width="3.140625" style="172" customWidth="1"/>
    <col min="5654" max="5888" width="3" style="172"/>
    <col min="5889" max="5889" width="0.85546875" style="172" customWidth="1"/>
    <col min="5890" max="5890" width="3.5703125" style="172" customWidth="1"/>
    <col min="5891" max="5892" width="5.140625" style="172" customWidth="1"/>
    <col min="5893" max="5893" width="15.140625" style="172" customWidth="1"/>
    <col min="5894" max="5896" width="8.42578125" style="172" customWidth="1"/>
    <col min="5897" max="5908" width="3" style="172" customWidth="1"/>
    <col min="5909" max="5909" width="3.140625" style="172" customWidth="1"/>
    <col min="5910" max="6144" width="3" style="172"/>
    <col min="6145" max="6145" width="0.85546875" style="172" customWidth="1"/>
    <col min="6146" max="6146" width="3.5703125" style="172" customWidth="1"/>
    <col min="6147" max="6148" width="5.140625" style="172" customWidth="1"/>
    <col min="6149" max="6149" width="15.140625" style="172" customWidth="1"/>
    <col min="6150" max="6152" width="8.42578125" style="172" customWidth="1"/>
    <col min="6153" max="6164" width="3" style="172" customWidth="1"/>
    <col min="6165" max="6165" width="3.140625" style="172" customWidth="1"/>
    <col min="6166" max="6400" width="3" style="172"/>
    <col min="6401" max="6401" width="0.85546875" style="172" customWidth="1"/>
    <col min="6402" max="6402" width="3.5703125" style="172" customWidth="1"/>
    <col min="6403" max="6404" width="5.140625" style="172" customWidth="1"/>
    <col min="6405" max="6405" width="15.140625" style="172" customWidth="1"/>
    <col min="6406" max="6408" width="8.42578125" style="172" customWidth="1"/>
    <col min="6409" max="6420" width="3" style="172" customWidth="1"/>
    <col min="6421" max="6421" width="3.140625" style="172" customWidth="1"/>
    <col min="6422" max="6656" width="3" style="172"/>
    <col min="6657" max="6657" width="0.85546875" style="172" customWidth="1"/>
    <col min="6658" max="6658" width="3.5703125" style="172" customWidth="1"/>
    <col min="6659" max="6660" width="5.140625" style="172" customWidth="1"/>
    <col min="6661" max="6661" width="15.140625" style="172" customWidth="1"/>
    <col min="6662" max="6664" width="8.42578125" style="172" customWidth="1"/>
    <col min="6665" max="6676" width="3" style="172" customWidth="1"/>
    <col min="6677" max="6677" width="3.140625" style="172" customWidth="1"/>
    <col min="6678" max="6912" width="3" style="172"/>
    <col min="6913" max="6913" width="0.85546875" style="172" customWidth="1"/>
    <col min="6914" max="6914" width="3.5703125" style="172" customWidth="1"/>
    <col min="6915" max="6916" width="5.140625" style="172" customWidth="1"/>
    <col min="6917" max="6917" width="15.140625" style="172" customWidth="1"/>
    <col min="6918" max="6920" width="8.42578125" style="172" customWidth="1"/>
    <col min="6921" max="6932" width="3" style="172" customWidth="1"/>
    <col min="6933" max="6933" width="3.140625" style="172" customWidth="1"/>
    <col min="6934" max="7168" width="3" style="172"/>
    <col min="7169" max="7169" width="0.85546875" style="172" customWidth="1"/>
    <col min="7170" max="7170" width="3.5703125" style="172" customWidth="1"/>
    <col min="7171" max="7172" width="5.140625" style="172" customWidth="1"/>
    <col min="7173" max="7173" width="15.140625" style="172" customWidth="1"/>
    <col min="7174" max="7176" width="8.42578125" style="172" customWidth="1"/>
    <col min="7177" max="7188" width="3" style="172" customWidth="1"/>
    <col min="7189" max="7189" width="3.140625" style="172" customWidth="1"/>
    <col min="7190" max="7424" width="3" style="172"/>
    <col min="7425" max="7425" width="0.85546875" style="172" customWidth="1"/>
    <col min="7426" max="7426" width="3.5703125" style="172" customWidth="1"/>
    <col min="7427" max="7428" width="5.140625" style="172" customWidth="1"/>
    <col min="7429" max="7429" width="15.140625" style="172" customWidth="1"/>
    <col min="7430" max="7432" width="8.42578125" style="172" customWidth="1"/>
    <col min="7433" max="7444" width="3" style="172" customWidth="1"/>
    <col min="7445" max="7445" width="3.140625" style="172" customWidth="1"/>
    <col min="7446" max="7680" width="3" style="172"/>
    <col min="7681" max="7681" width="0.85546875" style="172" customWidth="1"/>
    <col min="7682" max="7682" width="3.5703125" style="172" customWidth="1"/>
    <col min="7683" max="7684" width="5.140625" style="172" customWidth="1"/>
    <col min="7685" max="7685" width="15.140625" style="172" customWidth="1"/>
    <col min="7686" max="7688" width="8.42578125" style="172" customWidth="1"/>
    <col min="7689" max="7700" width="3" style="172" customWidth="1"/>
    <col min="7701" max="7701" width="3.140625" style="172" customWidth="1"/>
    <col min="7702" max="7936" width="3" style="172"/>
    <col min="7937" max="7937" width="0.85546875" style="172" customWidth="1"/>
    <col min="7938" max="7938" width="3.5703125" style="172" customWidth="1"/>
    <col min="7939" max="7940" width="5.140625" style="172" customWidth="1"/>
    <col min="7941" max="7941" width="15.140625" style="172" customWidth="1"/>
    <col min="7942" max="7944" width="8.42578125" style="172" customWidth="1"/>
    <col min="7945" max="7956" width="3" style="172" customWidth="1"/>
    <col min="7957" max="7957" width="3.140625" style="172" customWidth="1"/>
    <col min="7958" max="8192" width="3" style="172"/>
    <col min="8193" max="8193" width="0.85546875" style="172" customWidth="1"/>
    <col min="8194" max="8194" width="3.5703125" style="172" customWidth="1"/>
    <col min="8195" max="8196" width="5.140625" style="172" customWidth="1"/>
    <col min="8197" max="8197" width="15.140625" style="172" customWidth="1"/>
    <col min="8198" max="8200" width="8.42578125" style="172" customWidth="1"/>
    <col min="8201" max="8212" width="3" style="172" customWidth="1"/>
    <col min="8213" max="8213" width="3.140625" style="172" customWidth="1"/>
    <col min="8214" max="8448" width="3" style="172"/>
    <col min="8449" max="8449" width="0.85546875" style="172" customWidth="1"/>
    <col min="8450" max="8450" width="3.5703125" style="172" customWidth="1"/>
    <col min="8451" max="8452" width="5.140625" style="172" customWidth="1"/>
    <col min="8453" max="8453" width="15.140625" style="172" customWidth="1"/>
    <col min="8454" max="8456" width="8.42578125" style="172" customWidth="1"/>
    <col min="8457" max="8468" width="3" style="172" customWidth="1"/>
    <col min="8469" max="8469" width="3.140625" style="172" customWidth="1"/>
    <col min="8470" max="8704" width="3" style="172"/>
    <col min="8705" max="8705" width="0.85546875" style="172" customWidth="1"/>
    <col min="8706" max="8706" width="3.5703125" style="172" customWidth="1"/>
    <col min="8707" max="8708" width="5.140625" style="172" customWidth="1"/>
    <col min="8709" max="8709" width="15.140625" style="172" customWidth="1"/>
    <col min="8710" max="8712" width="8.42578125" style="172" customWidth="1"/>
    <col min="8713" max="8724" width="3" style="172" customWidth="1"/>
    <col min="8725" max="8725" width="3.140625" style="172" customWidth="1"/>
    <col min="8726" max="8960" width="3" style="172"/>
    <col min="8961" max="8961" width="0.85546875" style="172" customWidth="1"/>
    <col min="8962" max="8962" width="3.5703125" style="172" customWidth="1"/>
    <col min="8963" max="8964" width="5.140625" style="172" customWidth="1"/>
    <col min="8965" max="8965" width="15.140625" style="172" customWidth="1"/>
    <col min="8966" max="8968" width="8.42578125" style="172" customWidth="1"/>
    <col min="8969" max="8980" width="3" style="172" customWidth="1"/>
    <col min="8981" max="8981" width="3.140625" style="172" customWidth="1"/>
    <col min="8982" max="9216" width="3" style="172"/>
    <col min="9217" max="9217" width="0.85546875" style="172" customWidth="1"/>
    <col min="9218" max="9218" width="3.5703125" style="172" customWidth="1"/>
    <col min="9219" max="9220" width="5.140625" style="172" customWidth="1"/>
    <col min="9221" max="9221" width="15.140625" style="172" customWidth="1"/>
    <col min="9222" max="9224" width="8.42578125" style="172" customWidth="1"/>
    <col min="9225" max="9236" width="3" style="172" customWidth="1"/>
    <col min="9237" max="9237" width="3.140625" style="172" customWidth="1"/>
    <col min="9238" max="9472" width="3" style="172"/>
    <col min="9473" max="9473" width="0.85546875" style="172" customWidth="1"/>
    <col min="9474" max="9474" width="3.5703125" style="172" customWidth="1"/>
    <col min="9475" max="9476" width="5.140625" style="172" customWidth="1"/>
    <col min="9477" max="9477" width="15.140625" style="172" customWidth="1"/>
    <col min="9478" max="9480" width="8.42578125" style="172" customWidth="1"/>
    <col min="9481" max="9492" width="3" style="172" customWidth="1"/>
    <col min="9493" max="9493" width="3.140625" style="172" customWidth="1"/>
    <col min="9494" max="9728" width="3" style="172"/>
    <col min="9729" max="9729" width="0.85546875" style="172" customWidth="1"/>
    <col min="9730" max="9730" width="3.5703125" style="172" customWidth="1"/>
    <col min="9731" max="9732" width="5.140625" style="172" customWidth="1"/>
    <col min="9733" max="9733" width="15.140625" style="172" customWidth="1"/>
    <col min="9734" max="9736" width="8.42578125" style="172" customWidth="1"/>
    <col min="9737" max="9748" width="3" style="172" customWidth="1"/>
    <col min="9749" max="9749" width="3.140625" style="172" customWidth="1"/>
    <col min="9750" max="9984" width="3" style="172"/>
    <col min="9985" max="9985" width="0.85546875" style="172" customWidth="1"/>
    <col min="9986" max="9986" width="3.5703125" style="172" customWidth="1"/>
    <col min="9987" max="9988" width="5.140625" style="172" customWidth="1"/>
    <col min="9989" max="9989" width="15.140625" style="172" customWidth="1"/>
    <col min="9990" max="9992" width="8.42578125" style="172" customWidth="1"/>
    <col min="9993" max="10004" width="3" style="172" customWidth="1"/>
    <col min="10005" max="10005" width="3.140625" style="172" customWidth="1"/>
    <col min="10006" max="10240" width="3" style="172"/>
    <col min="10241" max="10241" width="0.85546875" style="172" customWidth="1"/>
    <col min="10242" max="10242" width="3.5703125" style="172" customWidth="1"/>
    <col min="10243" max="10244" width="5.140625" style="172" customWidth="1"/>
    <col min="10245" max="10245" width="15.140625" style="172" customWidth="1"/>
    <col min="10246" max="10248" width="8.42578125" style="172" customWidth="1"/>
    <col min="10249" max="10260" width="3" style="172" customWidth="1"/>
    <col min="10261" max="10261" width="3.140625" style="172" customWidth="1"/>
    <col min="10262" max="10496" width="3" style="172"/>
    <col min="10497" max="10497" width="0.85546875" style="172" customWidth="1"/>
    <col min="10498" max="10498" width="3.5703125" style="172" customWidth="1"/>
    <col min="10499" max="10500" width="5.140625" style="172" customWidth="1"/>
    <col min="10501" max="10501" width="15.140625" style="172" customWidth="1"/>
    <col min="10502" max="10504" width="8.42578125" style="172" customWidth="1"/>
    <col min="10505" max="10516" width="3" style="172" customWidth="1"/>
    <col min="10517" max="10517" width="3.140625" style="172" customWidth="1"/>
    <col min="10518" max="10752" width="3" style="172"/>
    <col min="10753" max="10753" width="0.85546875" style="172" customWidth="1"/>
    <col min="10754" max="10754" width="3.5703125" style="172" customWidth="1"/>
    <col min="10755" max="10756" width="5.140625" style="172" customWidth="1"/>
    <col min="10757" max="10757" width="15.140625" style="172" customWidth="1"/>
    <col min="10758" max="10760" width="8.42578125" style="172" customWidth="1"/>
    <col min="10761" max="10772" width="3" style="172" customWidth="1"/>
    <col min="10773" max="10773" width="3.140625" style="172" customWidth="1"/>
    <col min="10774" max="11008" width="3" style="172"/>
    <col min="11009" max="11009" width="0.85546875" style="172" customWidth="1"/>
    <col min="11010" max="11010" width="3.5703125" style="172" customWidth="1"/>
    <col min="11011" max="11012" width="5.140625" style="172" customWidth="1"/>
    <col min="11013" max="11013" width="15.140625" style="172" customWidth="1"/>
    <col min="11014" max="11016" width="8.42578125" style="172" customWidth="1"/>
    <col min="11017" max="11028" width="3" style="172" customWidth="1"/>
    <col min="11029" max="11029" width="3.140625" style="172" customWidth="1"/>
    <col min="11030" max="11264" width="3" style="172"/>
    <col min="11265" max="11265" width="0.85546875" style="172" customWidth="1"/>
    <col min="11266" max="11266" width="3.5703125" style="172" customWidth="1"/>
    <col min="11267" max="11268" width="5.140625" style="172" customWidth="1"/>
    <col min="11269" max="11269" width="15.140625" style="172" customWidth="1"/>
    <col min="11270" max="11272" width="8.42578125" style="172" customWidth="1"/>
    <col min="11273" max="11284" width="3" style="172" customWidth="1"/>
    <col min="11285" max="11285" width="3.140625" style="172" customWidth="1"/>
    <col min="11286" max="11520" width="3" style="172"/>
    <col min="11521" max="11521" width="0.85546875" style="172" customWidth="1"/>
    <col min="11522" max="11522" width="3.5703125" style="172" customWidth="1"/>
    <col min="11523" max="11524" width="5.140625" style="172" customWidth="1"/>
    <col min="11525" max="11525" width="15.140625" style="172" customWidth="1"/>
    <col min="11526" max="11528" width="8.42578125" style="172" customWidth="1"/>
    <col min="11529" max="11540" width="3" style="172" customWidth="1"/>
    <col min="11541" max="11541" width="3.140625" style="172" customWidth="1"/>
    <col min="11542" max="11776" width="3" style="172"/>
    <col min="11777" max="11777" width="0.85546875" style="172" customWidth="1"/>
    <col min="11778" max="11778" width="3.5703125" style="172" customWidth="1"/>
    <col min="11779" max="11780" width="5.140625" style="172" customWidth="1"/>
    <col min="11781" max="11781" width="15.140625" style="172" customWidth="1"/>
    <col min="11782" max="11784" width="8.42578125" style="172" customWidth="1"/>
    <col min="11785" max="11796" width="3" style="172" customWidth="1"/>
    <col min="11797" max="11797" width="3.140625" style="172" customWidth="1"/>
    <col min="11798" max="12032" width="3" style="172"/>
    <col min="12033" max="12033" width="0.85546875" style="172" customWidth="1"/>
    <col min="12034" max="12034" width="3.5703125" style="172" customWidth="1"/>
    <col min="12035" max="12036" width="5.140625" style="172" customWidth="1"/>
    <col min="12037" max="12037" width="15.140625" style="172" customWidth="1"/>
    <col min="12038" max="12040" width="8.42578125" style="172" customWidth="1"/>
    <col min="12041" max="12052" width="3" style="172" customWidth="1"/>
    <col min="12053" max="12053" width="3.140625" style="172" customWidth="1"/>
    <col min="12054" max="12288" width="3" style="172"/>
    <col min="12289" max="12289" width="0.85546875" style="172" customWidth="1"/>
    <col min="12290" max="12290" width="3.5703125" style="172" customWidth="1"/>
    <col min="12291" max="12292" width="5.140625" style="172" customWidth="1"/>
    <col min="12293" max="12293" width="15.140625" style="172" customWidth="1"/>
    <col min="12294" max="12296" width="8.42578125" style="172" customWidth="1"/>
    <col min="12297" max="12308" width="3" style="172" customWidth="1"/>
    <col min="12309" max="12309" width="3.140625" style="172" customWidth="1"/>
    <col min="12310" max="12544" width="3" style="172"/>
    <col min="12545" max="12545" width="0.85546875" style="172" customWidth="1"/>
    <col min="12546" max="12546" width="3.5703125" style="172" customWidth="1"/>
    <col min="12547" max="12548" width="5.140625" style="172" customWidth="1"/>
    <col min="12549" max="12549" width="15.140625" style="172" customWidth="1"/>
    <col min="12550" max="12552" width="8.42578125" style="172" customWidth="1"/>
    <col min="12553" max="12564" width="3" style="172" customWidth="1"/>
    <col min="12565" max="12565" width="3.140625" style="172" customWidth="1"/>
    <col min="12566" max="12800" width="3" style="172"/>
    <col min="12801" max="12801" width="0.85546875" style="172" customWidth="1"/>
    <col min="12802" max="12802" width="3.5703125" style="172" customWidth="1"/>
    <col min="12803" max="12804" width="5.140625" style="172" customWidth="1"/>
    <col min="12805" max="12805" width="15.140625" style="172" customWidth="1"/>
    <col min="12806" max="12808" width="8.42578125" style="172" customWidth="1"/>
    <col min="12809" max="12820" width="3" style="172" customWidth="1"/>
    <col min="12821" max="12821" width="3.140625" style="172" customWidth="1"/>
    <col min="12822" max="13056" width="3" style="172"/>
    <col min="13057" max="13057" width="0.85546875" style="172" customWidth="1"/>
    <col min="13058" max="13058" width="3.5703125" style="172" customWidth="1"/>
    <col min="13059" max="13060" width="5.140625" style="172" customWidth="1"/>
    <col min="13061" max="13061" width="15.140625" style="172" customWidth="1"/>
    <col min="13062" max="13064" width="8.42578125" style="172" customWidth="1"/>
    <col min="13065" max="13076" width="3" style="172" customWidth="1"/>
    <col min="13077" max="13077" width="3.140625" style="172" customWidth="1"/>
    <col min="13078" max="13312" width="3" style="172"/>
    <col min="13313" max="13313" width="0.85546875" style="172" customWidth="1"/>
    <col min="13314" max="13314" width="3.5703125" style="172" customWidth="1"/>
    <col min="13315" max="13316" width="5.140625" style="172" customWidth="1"/>
    <col min="13317" max="13317" width="15.140625" style="172" customWidth="1"/>
    <col min="13318" max="13320" width="8.42578125" style="172" customWidth="1"/>
    <col min="13321" max="13332" width="3" style="172" customWidth="1"/>
    <col min="13333" max="13333" width="3.140625" style="172" customWidth="1"/>
    <col min="13334" max="13568" width="3" style="172"/>
    <col min="13569" max="13569" width="0.85546875" style="172" customWidth="1"/>
    <col min="13570" max="13570" width="3.5703125" style="172" customWidth="1"/>
    <col min="13571" max="13572" width="5.140625" style="172" customWidth="1"/>
    <col min="13573" max="13573" width="15.140625" style="172" customWidth="1"/>
    <col min="13574" max="13576" width="8.42578125" style="172" customWidth="1"/>
    <col min="13577" max="13588" width="3" style="172" customWidth="1"/>
    <col min="13589" max="13589" width="3.140625" style="172" customWidth="1"/>
    <col min="13590" max="13824" width="3" style="172"/>
    <col min="13825" max="13825" width="0.85546875" style="172" customWidth="1"/>
    <col min="13826" max="13826" width="3.5703125" style="172" customWidth="1"/>
    <col min="13827" max="13828" width="5.140625" style="172" customWidth="1"/>
    <col min="13829" max="13829" width="15.140625" style="172" customWidth="1"/>
    <col min="13830" max="13832" width="8.42578125" style="172" customWidth="1"/>
    <col min="13833" max="13844" width="3" style="172" customWidth="1"/>
    <col min="13845" max="13845" width="3.140625" style="172" customWidth="1"/>
    <col min="13846" max="14080" width="3" style="172"/>
    <col min="14081" max="14081" width="0.85546875" style="172" customWidth="1"/>
    <col min="14082" max="14082" width="3.5703125" style="172" customWidth="1"/>
    <col min="14083" max="14084" width="5.140625" style="172" customWidth="1"/>
    <col min="14085" max="14085" width="15.140625" style="172" customWidth="1"/>
    <col min="14086" max="14088" width="8.42578125" style="172" customWidth="1"/>
    <col min="14089" max="14100" width="3" style="172" customWidth="1"/>
    <col min="14101" max="14101" width="3.140625" style="172" customWidth="1"/>
    <col min="14102" max="14336" width="3" style="172"/>
    <col min="14337" max="14337" width="0.85546875" style="172" customWidth="1"/>
    <col min="14338" max="14338" width="3.5703125" style="172" customWidth="1"/>
    <col min="14339" max="14340" width="5.140625" style="172" customWidth="1"/>
    <col min="14341" max="14341" width="15.140625" style="172" customWidth="1"/>
    <col min="14342" max="14344" width="8.42578125" style="172" customWidth="1"/>
    <col min="14345" max="14356" width="3" style="172" customWidth="1"/>
    <col min="14357" max="14357" width="3.140625" style="172" customWidth="1"/>
    <col min="14358" max="14592" width="3" style="172"/>
    <col min="14593" max="14593" width="0.85546875" style="172" customWidth="1"/>
    <col min="14594" max="14594" width="3.5703125" style="172" customWidth="1"/>
    <col min="14595" max="14596" width="5.140625" style="172" customWidth="1"/>
    <col min="14597" max="14597" width="15.140625" style="172" customWidth="1"/>
    <col min="14598" max="14600" width="8.42578125" style="172" customWidth="1"/>
    <col min="14601" max="14612" width="3" style="172" customWidth="1"/>
    <col min="14613" max="14613" width="3.140625" style="172" customWidth="1"/>
    <col min="14614" max="14848" width="3" style="172"/>
    <col min="14849" max="14849" width="0.85546875" style="172" customWidth="1"/>
    <col min="14850" max="14850" width="3.5703125" style="172" customWidth="1"/>
    <col min="14851" max="14852" width="5.140625" style="172" customWidth="1"/>
    <col min="14853" max="14853" width="15.140625" style="172" customWidth="1"/>
    <col min="14854" max="14856" width="8.42578125" style="172" customWidth="1"/>
    <col min="14857" max="14868" width="3" style="172" customWidth="1"/>
    <col min="14869" max="14869" width="3.140625" style="172" customWidth="1"/>
    <col min="14870" max="15104" width="3" style="172"/>
    <col min="15105" max="15105" width="0.85546875" style="172" customWidth="1"/>
    <col min="15106" max="15106" width="3.5703125" style="172" customWidth="1"/>
    <col min="15107" max="15108" width="5.140625" style="172" customWidth="1"/>
    <col min="15109" max="15109" width="15.140625" style="172" customWidth="1"/>
    <col min="15110" max="15112" width="8.42578125" style="172" customWidth="1"/>
    <col min="15113" max="15124" width="3" style="172" customWidth="1"/>
    <col min="15125" max="15125" width="3.140625" style="172" customWidth="1"/>
    <col min="15126" max="15360" width="3" style="172"/>
    <col min="15361" max="15361" width="0.85546875" style="172" customWidth="1"/>
    <col min="15362" max="15362" width="3.5703125" style="172" customWidth="1"/>
    <col min="15363" max="15364" width="5.140625" style="172" customWidth="1"/>
    <col min="15365" max="15365" width="15.140625" style="172" customWidth="1"/>
    <col min="15366" max="15368" width="8.42578125" style="172" customWidth="1"/>
    <col min="15369" max="15380" width="3" style="172" customWidth="1"/>
    <col min="15381" max="15381" width="3.140625" style="172" customWidth="1"/>
    <col min="15382" max="15616" width="3" style="172"/>
    <col min="15617" max="15617" width="0.85546875" style="172" customWidth="1"/>
    <col min="15618" max="15618" width="3.5703125" style="172" customWidth="1"/>
    <col min="15619" max="15620" width="5.140625" style="172" customWidth="1"/>
    <col min="15621" max="15621" width="15.140625" style="172" customWidth="1"/>
    <col min="15622" max="15624" width="8.42578125" style="172" customWidth="1"/>
    <col min="15625" max="15636" width="3" style="172" customWidth="1"/>
    <col min="15637" max="15637" width="3.140625" style="172" customWidth="1"/>
    <col min="15638" max="15872" width="3" style="172"/>
    <col min="15873" max="15873" width="0.85546875" style="172" customWidth="1"/>
    <col min="15874" max="15874" width="3.5703125" style="172" customWidth="1"/>
    <col min="15875" max="15876" width="5.140625" style="172" customWidth="1"/>
    <col min="15877" max="15877" width="15.140625" style="172" customWidth="1"/>
    <col min="15878" max="15880" width="8.42578125" style="172" customWidth="1"/>
    <col min="15881" max="15892" width="3" style="172" customWidth="1"/>
    <col min="15893" max="15893" width="3.140625" style="172" customWidth="1"/>
    <col min="15894" max="16128" width="3" style="172"/>
    <col min="16129" max="16129" width="0.85546875" style="172" customWidth="1"/>
    <col min="16130" max="16130" width="3.5703125" style="172" customWidth="1"/>
    <col min="16131" max="16132" width="5.140625" style="172" customWidth="1"/>
    <col min="16133" max="16133" width="15.140625" style="172" customWidth="1"/>
    <col min="16134" max="16136" width="8.42578125" style="172" customWidth="1"/>
    <col min="16137" max="16148" width="3" style="172" customWidth="1"/>
    <col min="16149" max="16149" width="3.140625" style="172" customWidth="1"/>
    <col min="16150" max="16384" width="3" style="172"/>
  </cols>
  <sheetData>
    <row r="1" spans="1:42" s="106" customFormat="1" ht="3.75" customHeight="1"/>
    <row r="2" spans="1:42" s="106" customFormat="1" ht="15" customHeight="1">
      <c r="B2" s="257" t="s">
        <v>184</v>
      </c>
      <c r="C2" s="258"/>
      <c r="D2" s="258"/>
      <c r="E2" s="258"/>
      <c r="F2" s="258"/>
      <c r="G2" s="258"/>
      <c r="H2" s="107"/>
      <c r="I2" s="108"/>
      <c r="J2" s="109" t="s">
        <v>185</v>
      </c>
      <c r="K2" s="110"/>
      <c r="L2" s="110"/>
      <c r="M2" s="110"/>
      <c r="N2" s="111"/>
      <c r="O2" s="112"/>
      <c r="P2" s="113"/>
      <c r="Q2" s="113"/>
      <c r="R2" s="113"/>
      <c r="S2" s="113"/>
      <c r="T2" s="113"/>
      <c r="U2" s="113"/>
      <c r="V2" s="113"/>
      <c r="W2" s="113"/>
      <c r="X2" s="113"/>
      <c r="Y2" s="113"/>
      <c r="Z2" s="113"/>
      <c r="AA2" s="113"/>
      <c r="AB2" s="109" t="s">
        <v>186</v>
      </c>
      <c r="AC2" s="114"/>
      <c r="AD2" s="110"/>
      <c r="AE2" s="115"/>
      <c r="AF2" s="111"/>
      <c r="AG2" s="116"/>
      <c r="AH2" s="113"/>
      <c r="AI2" s="113"/>
      <c r="AJ2" s="113"/>
      <c r="AK2" s="113"/>
      <c r="AL2" s="113"/>
      <c r="AM2" s="113"/>
      <c r="AN2" s="113"/>
      <c r="AO2" s="117" t="s">
        <v>187</v>
      </c>
    </row>
    <row r="3" spans="1:42" s="106" customFormat="1" ht="15" customHeight="1">
      <c r="A3" s="118"/>
      <c r="B3" s="258"/>
      <c r="C3" s="258"/>
      <c r="D3" s="258"/>
      <c r="E3" s="258"/>
      <c r="F3" s="258"/>
      <c r="G3" s="258"/>
      <c r="H3" s="107"/>
      <c r="I3" s="108"/>
      <c r="J3" s="109" t="s">
        <v>15</v>
      </c>
      <c r="K3" s="110"/>
      <c r="L3" s="110"/>
      <c r="M3" s="115"/>
      <c r="N3" s="111"/>
      <c r="O3" s="119"/>
      <c r="P3" s="113"/>
      <c r="Q3" s="113"/>
      <c r="R3" s="113"/>
      <c r="S3" s="120"/>
      <c r="T3" s="109" t="s">
        <v>188</v>
      </c>
      <c r="U3" s="115"/>
      <c r="V3" s="111"/>
      <c r="W3" s="116"/>
      <c r="X3" s="121"/>
      <c r="Y3" s="112"/>
      <c r="Z3" s="112"/>
      <c r="AA3" s="120"/>
      <c r="AB3" s="109" t="s">
        <v>189</v>
      </c>
      <c r="AC3" s="110"/>
      <c r="AD3" s="110"/>
      <c r="AE3" s="110"/>
      <c r="AF3" s="122"/>
      <c r="AG3" s="116"/>
      <c r="AH3" s="113"/>
      <c r="AI3" s="113"/>
      <c r="AJ3" s="113"/>
      <c r="AK3" s="113"/>
      <c r="AL3" s="113"/>
      <c r="AM3" s="113"/>
      <c r="AN3" s="113"/>
      <c r="AO3" s="117" t="s">
        <v>187</v>
      </c>
    </row>
    <row r="4" spans="1:42" s="106" customFormat="1" ht="15" customHeight="1">
      <c r="A4" s="123"/>
      <c r="B4" s="258"/>
      <c r="C4" s="258"/>
      <c r="D4" s="258"/>
      <c r="E4" s="258"/>
      <c r="F4" s="258"/>
      <c r="G4" s="258"/>
      <c r="H4" s="107"/>
      <c r="J4" s="109" t="s">
        <v>190</v>
      </c>
      <c r="K4" s="110"/>
      <c r="L4" s="110"/>
      <c r="M4" s="110"/>
      <c r="N4" s="122"/>
      <c r="O4" s="112"/>
      <c r="P4" s="112"/>
      <c r="Q4" s="112"/>
      <c r="R4" s="112" t="s">
        <v>191</v>
      </c>
      <c r="S4" s="112"/>
      <c r="T4" s="112"/>
      <c r="U4" s="112" t="s">
        <v>192</v>
      </c>
      <c r="V4" s="113"/>
      <c r="W4" s="113"/>
      <c r="X4" s="112" t="s">
        <v>193</v>
      </c>
      <c r="Y4" s="112"/>
      <c r="Z4" s="113"/>
      <c r="AA4" s="113"/>
      <c r="AB4" s="112" t="s">
        <v>194</v>
      </c>
      <c r="AC4" s="113"/>
      <c r="AD4" s="113"/>
      <c r="AE4" s="112"/>
      <c r="AF4" s="112"/>
      <c r="AG4" s="112" t="s">
        <v>191</v>
      </c>
      <c r="AH4" s="112"/>
      <c r="AI4" s="112" t="s">
        <v>192</v>
      </c>
      <c r="AJ4" s="113"/>
      <c r="AK4" s="113"/>
      <c r="AL4" s="113"/>
      <c r="AM4" s="112" t="s">
        <v>193</v>
      </c>
      <c r="AN4" s="112"/>
      <c r="AO4" s="124"/>
    </row>
    <row r="5" spans="1:42" s="106" customFormat="1" ht="8.25" customHeight="1">
      <c r="A5" s="125"/>
    </row>
    <row r="6" spans="1:42" s="106" customFormat="1" ht="15" customHeight="1">
      <c r="A6" s="123"/>
      <c r="B6" s="259" t="s">
        <v>195</v>
      </c>
      <c r="C6" s="260"/>
      <c r="D6" s="260"/>
      <c r="E6" s="260"/>
      <c r="F6" s="260"/>
      <c r="G6" s="260"/>
      <c r="H6" s="260"/>
      <c r="L6" s="126" t="s">
        <v>196</v>
      </c>
      <c r="M6" s="126"/>
      <c r="N6" s="126"/>
      <c r="O6" s="126"/>
      <c r="P6" s="126"/>
      <c r="Q6" s="126"/>
      <c r="R6" s="126"/>
      <c r="S6" s="126"/>
      <c r="T6" s="127"/>
      <c r="U6" s="127"/>
      <c r="V6" s="127"/>
      <c r="W6" s="127"/>
      <c r="X6" s="127"/>
      <c r="Y6" s="127"/>
      <c r="Z6" s="127"/>
      <c r="AA6" s="127"/>
      <c r="AB6" s="127"/>
      <c r="AC6" s="127"/>
      <c r="AD6" s="128"/>
      <c r="AE6" s="128"/>
      <c r="AF6" s="126"/>
      <c r="AG6" s="126"/>
      <c r="AH6" s="126"/>
      <c r="AI6" s="126"/>
      <c r="AJ6" s="126"/>
      <c r="AK6" s="126"/>
      <c r="AL6" s="126"/>
      <c r="AM6" s="126"/>
      <c r="AN6" s="126"/>
      <c r="AO6" s="126"/>
    </row>
    <row r="7" spans="1:42" s="106" customFormat="1" ht="15" customHeight="1">
      <c r="A7" s="129"/>
      <c r="B7" s="259"/>
      <c r="C7" s="260"/>
      <c r="D7" s="260"/>
      <c r="E7" s="260"/>
      <c r="F7" s="260"/>
      <c r="G7" s="260"/>
      <c r="H7" s="260"/>
      <c r="I7" s="125"/>
      <c r="L7" s="261"/>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3"/>
    </row>
    <row r="8" spans="1:42" s="106" customFormat="1" ht="54" customHeight="1">
      <c r="B8" s="130"/>
      <c r="C8" s="131"/>
      <c r="D8" s="131"/>
      <c r="E8" s="131"/>
      <c r="F8" s="131"/>
      <c r="G8" s="131"/>
      <c r="H8" s="132"/>
      <c r="L8" s="264"/>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6"/>
    </row>
    <row r="9" spans="1:42" s="106" customFormat="1" ht="15" customHeight="1">
      <c r="A9" s="125"/>
      <c r="B9" s="133"/>
      <c r="C9" s="123"/>
      <c r="D9" s="129"/>
      <c r="E9" s="129"/>
      <c r="F9" s="129"/>
      <c r="G9" s="129"/>
      <c r="H9" s="134"/>
      <c r="L9" s="264"/>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6"/>
    </row>
    <row r="10" spans="1:42" s="106" customFormat="1" ht="15" customHeight="1">
      <c r="A10" s="125"/>
      <c r="B10" s="133"/>
      <c r="C10" s="123"/>
      <c r="D10" s="129"/>
      <c r="E10" s="129"/>
      <c r="F10" s="129"/>
      <c r="G10" s="129"/>
      <c r="H10" s="134"/>
      <c r="I10" s="125"/>
      <c r="L10" s="264"/>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6"/>
    </row>
    <row r="11" spans="1:42" s="106" customFormat="1" ht="15" customHeight="1">
      <c r="A11" s="125"/>
      <c r="B11" s="133"/>
      <c r="C11" s="123"/>
      <c r="D11" s="129"/>
      <c r="E11" s="129"/>
      <c r="F11" s="129"/>
      <c r="G11" s="129"/>
      <c r="H11" s="134"/>
      <c r="I11" s="125"/>
      <c r="L11" s="267"/>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9"/>
    </row>
    <row r="12" spans="1:42" s="106" customFormat="1" ht="15" customHeight="1">
      <c r="A12" s="125"/>
      <c r="B12" s="133"/>
      <c r="C12" s="123"/>
      <c r="D12" s="129"/>
      <c r="E12" s="129"/>
      <c r="F12" s="129"/>
      <c r="G12" s="129"/>
      <c r="H12" s="134"/>
      <c r="I12" s="125"/>
    </row>
    <row r="13" spans="1:42" s="106" customFormat="1" ht="15" customHeight="1">
      <c r="A13" s="125"/>
      <c r="B13" s="133"/>
      <c r="C13" s="123"/>
      <c r="D13" s="129"/>
      <c r="E13" s="129"/>
      <c r="F13" s="129"/>
      <c r="G13" s="129"/>
      <c r="H13" s="134"/>
      <c r="I13" s="125"/>
      <c r="L13" s="126" t="s">
        <v>197</v>
      </c>
      <c r="M13" s="127"/>
      <c r="N13" s="127"/>
      <c r="O13" s="127"/>
      <c r="P13" s="127"/>
      <c r="Q13" s="127"/>
      <c r="R13" s="127"/>
      <c r="S13" s="127"/>
      <c r="T13" s="127"/>
      <c r="U13" s="127"/>
      <c r="V13" s="127"/>
      <c r="W13" s="127"/>
      <c r="X13" s="127"/>
      <c r="Y13" s="127"/>
      <c r="AA13" s="127"/>
      <c r="AB13" s="127"/>
      <c r="AC13" s="127"/>
      <c r="AD13" s="128"/>
      <c r="AE13" s="128"/>
      <c r="AF13" s="126"/>
      <c r="AG13" s="126"/>
      <c r="AH13" s="126"/>
      <c r="AI13" s="135" t="s">
        <v>198</v>
      </c>
      <c r="AK13" s="126"/>
      <c r="AL13" s="126"/>
      <c r="AM13" s="126"/>
      <c r="AN13" s="126"/>
      <c r="AO13" s="126"/>
    </row>
    <row r="14" spans="1:42" s="106" customFormat="1" ht="15" customHeight="1">
      <c r="A14" s="125"/>
      <c r="B14" s="133"/>
      <c r="C14" s="123"/>
      <c r="D14" s="129"/>
      <c r="E14" s="129"/>
      <c r="F14" s="129"/>
      <c r="G14" s="129"/>
      <c r="H14" s="134"/>
      <c r="I14" s="125"/>
      <c r="L14" s="136" t="s">
        <v>0</v>
      </c>
      <c r="M14" s="137"/>
      <c r="N14" s="137"/>
      <c r="O14" s="137"/>
      <c r="P14" s="137"/>
      <c r="Q14" s="138"/>
      <c r="R14" s="138"/>
      <c r="S14" s="138"/>
      <c r="T14" s="138"/>
      <c r="U14" s="139"/>
      <c r="V14" s="270" t="s">
        <v>1</v>
      </c>
      <c r="W14" s="271"/>
      <c r="X14" s="271"/>
      <c r="Y14" s="271"/>
      <c r="Z14" s="271"/>
      <c r="AA14" s="271"/>
      <c r="AB14" s="271"/>
      <c r="AC14" s="271"/>
      <c r="AD14" s="271"/>
      <c r="AE14" s="271"/>
      <c r="AF14" s="271"/>
      <c r="AG14" s="271"/>
      <c r="AH14" s="271"/>
      <c r="AI14" s="272"/>
      <c r="AJ14" s="140" t="s">
        <v>199</v>
      </c>
      <c r="AK14" s="137"/>
      <c r="AL14" s="141"/>
      <c r="AM14" s="136" t="s">
        <v>200</v>
      </c>
      <c r="AN14" s="137"/>
      <c r="AO14" s="141"/>
      <c r="AP14" s="108"/>
    </row>
    <row r="15" spans="1:42" s="106" customFormat="1" ht="15" customHeight="1">
      <c r="A15" s="125"/>
      <c r="B15" s="133"/>
      <c r="C15" s="123"/>
      <c r="D15" s="129"/>
      <c r="E15" s="129"/>
      <c r="F15" s="129"/>
      <c r="G15" s="129"/>
      <c r="H15" s="134"/>
      <c r="I15" s="125"/>
      <c r="L15" s="142"/>
      <c r="M15" s="143"/>
      <c r="N15" s="143"/>
      <c r="O15" s="143"/>
      <c r="P15" s="143"/>
      <c r="Q15" s="143"/>
      <c r="R15" s="143"/>
      <c r="S15" s="143"/>
      <c r="T15" s="143"/>
      <c r="U15" s="144"/>
      <c r="V15" s="136"/>
      <c r="W15" s="137"/>
      <c r="X15" s="137"/>
      <c r="Y15" s="137"/>
      <c r="Z15" s="137"/>
      <c r="AA15" s="137"/>
      <c r="AB15" s="137"/>
      <c r="AC15" s="137"/>
      <c r="AD15" s="137"/>
      <c r="AE15" s="137"/>
      <c r="AF15" s="137"/>
      <c r="AG15" s="137"/>
      <c r="AH15" s="137"/>
      <c r="AI15" s="141"/>
      <c r="AJ15" s="254"/>
      <c r="AK15" s="255"/>
      <c r="AL15" s="256"/>
      <c r="AM15" s="254"/>
      <c r="AN15" s="255"/>
      <c r="AO15" s="256"/>
    </row>
    <row r="16" spans="1:42" s="106" customFormat="1" ht="15" customHeight="1">
      <c r="A16" s="125"/>
      <c r="B16" s="133"/>
      <c r="C16" s="123"/>
      <c r="D16" s="129"/>
      <c r="E16" s="129"/>
      <c r="F16" s="129"/>
      <c r="G16" s="129"/>
      <c r="H16" s="134"/>
      <c r="I16" s="125"/>
      <c r="L16" s="142"/>
      <c r="M16" s="143"/>
      <c r="N16" s="143"/>
      <c r="O16" s="143"/>
      <c r="P16" s="143"/>
      <c r="Q16" s="143"/>
      <c r="R16" s="143"/>
      <c r="S16" s="143"/>
      <c r="T16" s="143"/>
      <c r="U16" s="144"/>
      <c r="V16" s="136"/>
      <c r="W16" s="137"/>
      <c r="X16" s="137"/>
      <c r="Y16" s="137"/>
      <c r="Z16" s="137"/>
      <c r="AA16" s="137"/>
      <c r="AB16" s="137"/>
      <c r="AC16" s="137"/>
      <c r="AD16" s="137"/>
      <c r="AE16" s="137"/>
      <c r="AF16" s="137"/>
      <c r="AG16" s="137"/>
      <c r="AH16" s="137"/>
      <c r="AI16" s="141"/>
      <c r="AJ16" s="254"/>
      <c r="AK16" s="255"/>
      <c r="AL16" s="256"/>
      <c r="AM16" s="254"/>
      <c r="AN16" s="255"/>
      <c r="AO16" s="256"/>
    </row>
    <row r="17" spans="1:46" s="106" customFormat="1" ht="15" customHeight="1">
      <c r="A17" s="125"/>
      <c r="B17" s="133"/>
      <c r="C17" s="123"/>
      <c r="D17" s="129"/>
      <c r="E17" s="129"/>
      <c r="F17" s="129"/>
      <c r="G17" s="129"/>
      <c r="H17" s="134"/>
      <c r="I17" s="125"/>
      <c r="L17" s="142"/>
      <c r="M17" s="143"/>
      <c r="N17" s="143"/>
      <c r="O17" s="143"/>
      <c r="P17" s="143"/>
      <c r="Q17" s="143"/>
      <c r="R17" s="143"/>
      <c r="S17" s="143"/>
      <c r="T17" s="143"/>
      <c r="U17" s="144"/>
      <c r="V17" s="136"/>
      <c r="W17" s="137"/>
      <c r="X17" s="137"/>
      <c r="Y17" s="137"/>
      <c r="Z17" s="137"/>
      <c r="AA17" s="137"/>
      <c r="AB17" s="137"/>
      <c r="AC17" s="137"/>
      <c r="AD17" s="137"/>
      <c r="AE17" s="137"/>
      <c r="AF17" s="137"/>
      <c r="AG17" s="137"/>
      <c r="AH17" s="137"/>
      <c r="AI17" s="141"/>
      <c r="AJ17" s="254"/>
      <c r="AK17" s="255"/>
      <c r="AL17" s="256"/>
      <c r="AM17" s="254"/>
      <c r="AN17" s="255"/>
      <c r="AO17" s="256"/>
    </row>
    <row r="18" spans="1:46" s="106" customFormat="1" ht="15" customHeight="1">
      <c r="A18" s="125"/>
      <c r="B18" s="145"/>
      <c r="C18" s="129"/>
      <c r="D18" s="129"/>
      <c r="E18" s="129"/>
      <c r="F18" s="129"/>
      <c r="G18" s="129"/>
      <c r="H18" s="134"/>
      <c r="I18" s="125"/>
      <c r="L18" s="142"/>
      <c r="M18" s="143"/>
      <c r="N18" s="143"/>
      <c r="O18" s="143"/>
      <c r="P18" s="143"/>
      <c r="Q18" s="143"/>
      <c r="R18" s="143"/>
      <c r="S18" s="143"/>
      <c r="T18" s="143"/>
      <c r="U18" s="144"/>
      <c r="V18" s="136"/>
      <c r="W18" s="137"/>
      <c r="X18" s="137"/>
      <c r="Y18" s="137"/>
      <c r="Z18" s="137"/>
      <c r="AA18" s="137"/>
      <c r="AB18" s="137"/>
      <c r="AC18" s="137"/>
      <c r="AD18" s="137"/>
      <c r="AE18" s="137"/>
      <c r="AF18" s="137"/>
      <c r="AG18" s="137"/>
      <c r="AH18" s="137"/>
      <c r="AI18" s="141"/>
      <c r="AJ18" s="254"/>
      <c r="AK18" s="255"/>
      <c r="AL18" s="256"/>
      <c r="AM18" s="254"/>
      <c r="AN18" s="255"/>
      <c r="AO18" s="256"/>
    </row>
    <row r="19" spans="1:46" s="106" customFormat="1" ht="15" customHeight="1">
      <c r="A19" s="125"/>
      <c r="B19" s="145"/>
      <c r="C19" s="129"/>
      <c r="D19" s="129"/>
      <c r="E19" s="129"/>
      <c r="F19" s="129"/>
      <c r="G19" s="129"/>
      <c r="H19" s="134"/>
      <c r="I19" s="125"/>
      <c r="L19" s="142"/>
      <c r="M19" s="143"/>
      <c r="N19" s="143"/>
      <c r="O19" s="143"/>
      <c r="P19" s="143"/>
      <c r="Q19" s="143"/>
      <c r="R19" s="143"/>
      <c r="S19" s="143"/>
      <c r="T19" s="143"/>
      <c r="U19" s="144"/>
      <c r="V19" s="136"/>
      <c r="W19" s="137"/>
      <c r="X19" s="137"/>
      <c r="Y19" s="137"/>
      <c r="Z19" s="137"/>
      <c r="AA19" s="137"/>
      <c r="AB19" s="137"/>
      <c r="AC19" s="137"/>
      <c r="AD19" s="137"/>
      <c r="AE19" s="137"/>
      <c r="AF19" s="137"/>
      <c r="AG19" s="137"/>
      <c r="AH19" s="137"/>
      <c r="AI19" s="141"/>
      <c r="AJ19" s="254"/>
      <c r="AK19" s="255"/>
      <c r="AL19" s="256"/>
      <c r="AM19" s="254"/>
      <c r="AN19" s="255"/>
      <c r="AO19" s="256"/>
    </row>
    <row r="20" spans="1:46" s="106" customFormat="1" ht="15" customHeight="1">
      <c r="A20" s="125"/>
      <c r="B20" s="146"/>
      <c r="C20" s="147"/>
      <c r="D20" s="148"/>
      <c r="E20" s="148"/>
      <c r="F20" s="148"/>
      <c r="G20" s="148"/>
      <c r="H20" s="149"/>
      <c r="I20" s="125"/>
      <c r="L20" s="142"/>
      <c r="M20" s="143"/>
      <c r="N20" s="143"/>
      <c r="O20" s="143"/>
      <c r="P20" s="143"/>
      <c r="Q20" s="143"/>
      <c r="R20" s="143"/>
      <c r="S20" s="143"/>
      <c r="T20" s="143"/>
      <c r="U20" s="144"/>
      <c r="V20" s="136"/>
      <c r="W20" s="137"/>
      <c r="X20" s="137"/>
      <c r="Y20" s="137"/>
      <c r="Z20" s="137"/>
      <c r="AA20" s="137"/>
      <c r="AB20" s="137"/>
      <c r="AC20" s="137"/>
      <c r="AD20" s="137"/>
      <c r="AE20" s="137"/>
      <c r="AF20" s="137"/>
      <c r="AG20" s="137"/>
      <c r="AH20" s="137"/>
      <c r="AI20" s="141"/>
      <c r="AJ20" s="254"/>
      <c r="AK20" s="255"/>
      <c r="AL20" s="256"/>
      <c r="AM20" s="254"/>
      <c r="AN20" s="255"/>
      <c r="AO20" s="256"/>
      <c r="AT20" s="150"/>
    </row>
    <row r="21" spans="1:46" s="106" customFormat="1" ht="15" customHeight="1">
      <c r="A21" s="125"/>
      <c r="B21" s="123"/>
      <c r="C21" s="123"/>
      <c r="D21" s="129"/>
      <c r="E21" s="129"/>
      <c r="F21" s="129"/>
      <c r="G21" s="129"/>
      <c r="H21" s="129"/>
      <c r="I21" s="125"/>
      <c r="L21" s="142"/>
      <c r="M21" s="143"/>
      <c r="N21" s="143"/>
      <c r="O21" s="143"/>
      <c r="P21" s="143"/>
      <c r="Q21" s="143"/>
      <c r="R21" s="143"/>
      <c r="S21" s="143"/>
      <c r="T21" s="143"/>
      <c r="U21" s="144"/>
      <c r="V21" s="136"/>
      <c r="W21" s="137"/>
      <c r="X21" s="137"/>
      <c r="Y21" s="137"/>
      <c r="Z21" s="137"/>
      <c r="AA21" s="137"/>
      <c r="AB21" s="137"/>
      <c r="AC21" s="137"/>
      <c r="AD21" s="137"/>
      <c r="AE21" s="137"/>
      <c r="AF21" s="137"/>
      <c r="AG21" s="137"/>
      <c r="AH21" s="137"/>
      <c r="AI21" s="141"/>
      <c r="AJ21" s="254"/>
      <c r="AK21" s="255"/>
      <c r="AL21" s="256"/>
      <c r="AM21" s="254"/>
      <c r="AN21" s="255"/>
      <c r="AO21" s="256"/>
      <c r="AT21" s="150"/>
    </row>
    <row r="22" spans="1:46" s="106" customFormat="1" ht="15" customHeight="1">
      <c r="A22" s="125"/>
      <c r="B22" s="151" t="s">
        <v>201</v>
      </c>
      <c r="C22" s="152"/>
      <c r="D22" s="153"/>
      <c r="E22" s="153"/>
      <c r="F22" s="153"/>
      <c r="G22" s="153"/>
      <c r="H22" s="153"/>
      <c r="I22" s="125"/>
      <c r="L22" s="126" t="s">
        <v>202</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T22" s="150"/>
    </row>
    <row r="23" spans="1:46" s="106" customFormat="1" ht="14.25" customHeight="1">
      <c r="A23" s="125"/>
      <c r="B23" s="235" t="s">
        <v>203</v>
      </c>
      <c r="C23" s="235"/>
      <c r="D23" s="235"/>
      <c r="E23" s="235"/>
      <c r="F23" s="155"/>
      <c r="G23" s="155" t="s">
        <v>204</v>
      </c>
      <c r="H23" s="155" t="s">
        <v>205</v>
      </c>
      <c r="I23" s="125"/>
      <c r="L23" s="156" t="s">
        <v>206</v>
      </c>
      <c r="M23" s="157"/>
      <c r="N23" s="157"/>
      <c r="O23" s="157"/>
      <c r="P23" s="157"/>
      <c r="Q23" s="157"/>
      <c r="R23" s="157"/>
      <c r="S23" s="158"/>
      <c r="T23" s="159"/>
      <c r="U23" s="158"/>
      <c r="V23" s="159"/>
      <c r="W23" s="158"/>
      <c r="X23" s="159"/>
      <c r="Y23" s="158"/>
      <c r="Z23" s="160"/>
      <c r="AA23" s="156" t="s">
        <v>207</v>
      </c>
      <c r="AB23" s="157"/>
      <c r="AC23" s="158"/>
      <c r="AD23" s="158"/>
      <c r="AE23" s="158"/>
      <c r="AF23" s="159"/>
      <c r="AG23" s="159"/>
      <c r="AH23" s="159"/>
      <c r="AI23" s="158"/>
      <c r="AJ23" s="158"/>
      <c r="AK23" s="158"/>
      <c r="AL23" s="158"/>
      <c r="AM23" s="158"/>
      <c r="AN23" s="158"/>
      <c r="AO23" s="161"/>
      <c r="AT23" s="150"/>
    </row>
    <row r="24" spans="1:46" s="106" customFormat="1" ht="14.25" customHeight="1">
      <c r="A24" s="125"/>
      <c r="B24" s="236"/>
      <c r="C24" s="236"/>
      <c r="D24" s="236"/>
      <c r="E24" s="236"/>
      <c r="F24" s="162"/>
      <c r="G24" s="162" t="s">
        <v>209</v>
      </c>
      <c r="H24" s="162" t="s">
        <v>208</v>
      </c>
      <c r="I24" s="125"/>
      <c r="L24" s="237"/>
      <c r="M24" s="238"/>
      <c r="N24" s="238"/>
      <c r="O24" s="238"/>
      <c r="P24" s="238"/>
      <c r="Q24" s="238"/>
      <c r="R24" s="238"/>
      <c r="S24" s="238"/>
      <c r="T24" s="238"/>
      <c r="U24" s="238"/>
      <c r="V24" s="238"/>
      <c r="W24" s="238"/>
      <c r="X24" s="238"/>
      <c r="Y24" s="238"/>
      <c r="Z24" s="239"/>
      <c r="AA24" s="237"/>
      <c r="AB24" s="238"/>
      <c r="AC24" s="238"/>
      <c r="AD24" s="238"/>
      <c r="AE24" s="238"/>
      <c r="AF24" s="238"/>
      <c r="AG24" s="238"/>
      <c r="AH24" s="238"/>
      <c r="AI24" s="238"/>
      <c r="AJ24" s="238"/>
      <c r="AK24" s="238"/>
      <c r="AL24" s="238"/>
      <c r="AM24" s="238"/>
      <c r="AN24" s="238"/>
      <c r="AO24" s="239"/>
      <c r="AT24" s="150"/>
    </row>
    <row r="25" spans="1:46" s="106" customFormat="1" ht="15" customHeight="1">
      <c r="A25" s="125"/>
      <c r="B25" s="163" t="str">
        <f>職業能力評価シート!B7</f>
        <v>コンプライアンス</v>
      </c>
      <c r="C25" s="163"/>
      <c r="D25" s="164"/>
      <c r="E25" s="164"/>
      <c r="F25" s="165"/>
      <c r="G25" s="165">
        <f>AVERAGE(職業能力評価シート!J7:J8)</f>
        <v>0</v>
      </c>
      <c r="H25" s="165">
        <f>AVERAGE(職業能力評価シート!K7:K8)</f>
        <v>0</v>
      </c>
      <c r="I25" s="125"/>
      <c r="L25" s="240"/>
      <c r="M25" s="241"/>
      <c r="N25" s="241"/>
      <c r="O25" s="241"/>
      <c r="P25" s="241"/>
      <c r="Q25" s="241"/>
      <c r="R25" s="241"/>
      <c r="S25" s="241"/>
      <c r="T25" s="241"/>
      <c r="U25" s="241"/>
      <c r="V25" s="241"/>
      <c r="W25" s="241"/>
      <c r="X25" s="241"/>
      <c r="Y25" s="241"/>
      <c r="Z25" s="242"/>
      <c r="AA25" s="240"/>
      <c r="AB25" s="241"/>
      <c r="AC25" s="241"/>
      <c r="AD25" s="241"/>
      <c r="AE25" s="241"/>
      <c r="AF25" s="241"/>
      <c r="AG25" s="241"/>
      <c r="AH25" s="241"/>
      <c r="AI25" s="241"/>
      <c r="AJ25" s="241"/>
      <c r="AK25" s="241"/>
      <c r="AL25" s="241"/>
      <c r="AM25" s="241"/>
      <c r="AN25" s="241"/>
      <c r="AO25" s="242"/>
      <c r="AT25" s="150"/>
    </row>
    <row r="26" spans="1:46" s="106" customFormat="1" ht="15" customHeight="1">
      <c r="A26" s="125"/>
      <c r="B26" s="166" t="str">
        <f>職業能力評価シート!B9</f>
        <v>葬祭スタッフとしてのマナーと心構え</v>
      </c>
      <c r="C26" s="166"/>
      <c r="D26" s="167"/>
      <c r="E26" s="167"/>
      <c r="F26" s="168"/>
      <c r="G26" s="168">
        <f>AVERAGE(職業能力評価シート!J9:J10)</f>
        <v>0</v>
      </c>
      <c r="H26" s="168">
        <f>AVERAGE(職業能力評価シート!K9:K10)</f>
        <v>0</v>
      </c>
      <c r="I26" s="125"/>
      <c r="L26" s="240"/>
      <c r="M26" s="241"/>
      <c r="N26" s="241"/>
      <c r="O26" s="241"/>
      <c r="P26" s="241"/>
      <c r="Q26" s="241"/>
      <c r="R26" s="241"/>
      <c r="S26" s="241"/>
      <c r="T26" s="241"/>
      <c r="U26" s="241"/>
      <c r="V26" s="241"/>
      <c r="W26" s="241"/>
      <c r="X26" s="241"/>
      <c r="Y26" s="241"/>
      <c r="Z26" s="242"/>
      <c r="AA26" s="240"/>
      <c r="AB26" s="241"/>
      <c r="AC26" s="241"/>
      <c r="AD26" s="241"/>
      <c r="AE26" s="241"/>
      <c r="AF26" s="241"/>
      <c r="AG26" s="241"/>
      <c r="AH26" s="241"/>
      <c r="AI26" s="241"/>
      <c r="AJ26" s="241"/>
      <c r="AK26" s="241"/>
      <c r="AL26" s="241"/>
      <c r="AM26" s="241"/>
      <c r="AN26" s="241"/>
      <c r="AO26" s="242"/>
      <c r="AT26" s="150"/>
    </row>
    <row r="27" spans="1:46" s="106" customFormat="1" ht="15" customHeight="1">
      <c r="A27" s="125"/>
      <c r="B27" s="163" t="str">
        <f>職業能力評価シート!B11</f>
        <v>チームワークとコミュニケーション</v>
      </c>
      <c r="C27" s="163"/>
      <c r="D27" s="164"/>
      <c r="E27" s="164"/>
      <c r="F27" s="165"/>
      <c r="G27" s="165">
        <f>AVERAGE(職業能力評価シート!J11:J12)</f>
        <v>0</v>
      </c>
      <c r="H27" s="165">
        <f>AVERAGE(職業能力評価シート!K11:K12)</f>
        <v>0</v>
      </c>
      <c r="I27" s="125"/>
      <c r="L27" s="240"/>
      <c r="M27" s="241"/>
      <c r="N27" s="241"/>
      <c r="O27" s="241"/>
      <c r="P27" s="241"/>
      <c r="Q27" s="241"/>
      <c r="R27" s="241"/>
      <c r="S27" s="241"/>
      <c r="T27" s="241"/>
      <c r="U27" s="241"/>
      <c r="V27" s="241"/>
      <c r="W27" s="241"/>
      <c r="X27" s="241"/>
      <c r="Y27" s="241"/>
      <c r="Z27" s="242"/>
      <c r="AA27" s="240"/>
      <c r="AB27" s="241"/>
      <c r="AC27" s="241"/>
      <c r="AD27" s="241"/>
      <c r="AE27" s="241"/>
      <c r="AF27" s="241"/>
      <c r="AG27" s="241"/>
      <c r="AH27" s="241"/>
      <c r="AI27" s="241"/>
      <c r="AJ27" s="241"/>
      <c r="AK27" s="241"/>
      <c r="AL27" s="241"/>
      <c r="AM27" s="241"/>
      <c r="AN27" s="241"/>
      <c r="AO27" s="242"/>
      <c r="AT27" s="150"/>
    </row>
    <row r="28" spans="1:46" s="106" customFormat="1" ht="15" customHeight="1">
      <c r="A28" s="125"/>
      <c r="B28" s="166" t="str">
        <f>職業能力評価シート!B21</f>
        <v>保管</v>
      </c>
      <c r="C28" s="166"/>
      <c r="D28" s="167"/>
      <c r="E28" s="167"/>
      <c r="F28" s="168"/>
      <c r="G28" s="168">
        <f>AVERAGE(職業能力評価シート!J21:J23)</f>
        <v>0</v>
      </c>
      <c r="H28" s="168">
        <f>AVERAGE(職業能力評価シート!K21:K23)</f>
        <v>0</v>
      </c>
      <c r="I28" s="125"/>
      <c r="L28" s="240"/>
      <c r="M28" s="241"/>
      <c r="N28" s="241"/>
      <c r="O28" s="241"/>
      <c r="P28" s="241"/>
      <c r="Q28" s="241"/>
      <c r="R28" s="241"/>
      <c r="S28" s="241"/>
      <c r="T28" s="241"/>
      <c r="U28" s="241"/>
      <c r="V28" s="241"/>
      <c r="W28" s="241"/>
      <c r="X28" s="241"/>
      <c r="Y28" s="241"/>
      <c r="Z28" s="242"/>
      <c r="AA28" s="240"/>
      <c r="AB28" s="241"/>
      <c r="AC28" s="241"/>
      <c r="AD28" s="241"/>
      <c r="AE28" s="241"/>
      <c r="AF28" s="241"/>
      <c r="AG28" s="241"/>
      <c r="AH28" s="241"/>
      <c r="AI28" s="241"/>
      <c r="AJ28" s="241"/>
      <c r="AK28" s="241"/>
      <c r="AL28" s="241"/>
      <c r="AM28" s="241"/>
      <c r="AN28" s="241"/>
      <c r="AO28" s="242"/>
    </row>
    <row r="29" spans="1:46" s="106" customFormat="1" ht="15" customHeight="1">
      <c r="A29" s="125"/>
      <c r="B29" s="163" t="str">
        <f>職業能力評価シート!B27</f>
        <v>製作</v>
      </c>
      <c r="C29" s="163"/>
      <c r="D29" s="164"/>
      <c r="E29" s="164"/>
      <c r="F29" s="165"/>
      <c r="G29" s="165">
        <f>AVERAGE(職業能力評価シート!J27:J29)</f>
        <v>0</v>
      </c>
      <c r="H29" s="165">
        <f>AVERAGE(職業能力評価シート!K27:K29)</f>
        <v>0</v>
      </c>
      <c r="I29" s="125"/>
      <c r="L29" s="243"/>
      <c r="M29" s="244"/>
      <c r="N29" s="244"/>
      <c r="O29" s="244"/>
      <c r="P29" s="244"/>
      <c r="Q29" s="244"/>
      <c r="R29" s="244"/>
      <c r="S29" s="244"/>
      <c r="T29" s="244"/>
      <c r="U29" s="244"/>
      <c r="V29" s="244"/>
      <c r="W29" s="244"/>
      <c r="X29" s="244"/>
      <c r="Y29" s="244"/>
      <c r="Z29" s="245"/>
      <c r="AA29" s="243"/>
      <c r="AB29" s="244"/>
      <c r="AC29" s="244"/>
      <c r="AD29" s="244"/>
      <c r="AE29" s="244"/>
      <c r="AF29" s="244"/>
      <c r="AG29" s="244"/>
      <c r="AH29" s="244"/>
      <c r="AI29" s="244"/>
      <c r="AJ29" s="244"/>
      <c r="AK29" s="244"/>
      <c r="AL29" s="244"/>
      <c r="AM29" s="244"/>
      <c r="AN29" s="244"/>
      <c r="AO29" s="245"/>
    </row>
    <row r="30" spans="1:46" s="106" customFormat="1" ht="15" customHeight="1">
      <c r="A30" s="125"/>
      <c r="B30" s="166" t="str">
        <f>職業能力評価シート!B31</f>
        <v>設営・撤収</v>
      </c>
      <c r="C30" s="166"/>
      <c r="D30" s="167"/>
      <c r="E30" s="167"/>
      <c r="F30" s="168"/>
      <c r="G30" s="168">
        <f>AVERAGE(職業能力評価シート!J31:J33)</f>
        <v>0</v>
      </c>
      <c r="H30" s="168">
        <f>AVERAGE(職業能力評価シート!K31:K33)</f>
        <v>0</v>
      </c>
      <c r="I30" s="125"/>
    </row>
    <row r="31" spans="1:46" s="106" customFormat="1" ht="15" customHeight="1">
      <c r="A31" s="125"/>
      <c r="B31" s="163"/>
      <c r="C31" s="163"/>
      <c r="D31" s="164"/>
      <c r="E31" s="164"/>
      <c r="F31" s="165"/>
      <c r="G31" s="165"/>
      <c r="H31" s="165"/>
      <c r="I31" s="125"/>
      <c r="L31" s="126" t="s">
        <v>210</v>
      </c>
      <c r="M31" s="127"/>
      <c r="N31" s="127"/>
      <c r="O31" s="127"/>
      <c r="P31" s="127"/>
      <c r="Q31" s="127"/>
      <c r="R31" s="127"/>
      <c r="S31" s="127"/>
      <c r="T31" s="127"/>
      <c r="U31" s="127"/>
      <c r="V31" s="127"/>
      <c r="W31" s="127"/>
      <c r="X31" s="127"/>
      <c r="Y31" s="127"/>
      <c r="Z31" s="127"/>
      <c r="AA31" s="126"/>
      <c r="AB31" s="127"/>
      <c r="AC31" s="127"/>
      <c r="AD31" s="127"/>
      <c r="AE31" s="127"/>
      <c r="AF31" s="127"/>
      <c r="AG31" s="127"/>
      <c r="AH31" s="127"/>
      <c r="AI31" s="127"/>
      <c r="AJ31" s="127"/>
      <c r="AK31" s="127"/>
      <c r="AL31" s="127"/>
      <c r="AM31" s="127"/>
      <c r="AN31" s="127"/>
      <c r="AO31" s="127"/>
    </row>
    <row r="32" spans="1:46" s="106" customFormat="1" ht="15" customHeight="1">
      <c r="A32" s="125"/>
      <c r="B32" s="166"/>
      <c r="C32" s="166"/>
      <c r="D32" s="167"/>
      <c r="E32" s="167"/>
      <c r="F32" s="168"/>
      <c r="G32" s="168"/>
      <c r="H32" s="168"/>
      <c r="I32" s="125"/>
      <c r="L32" s="169" t="s">
        <v>211</v>
      </c>
      <c r="M32" s="170"/>
      <c r="N32" s="170"/>
      <c r="O32" s="170"/>
      <c r="P32" s="170"/>
      <c r="Q32" s="170"/>
      <c r="R32" s="170"/>
      <c r="S32" s="170"/>
      <c r="T32" s="170"/>
      <c r="U32" s="170"/>
      <c r="V32" s="170"/>
      <c r="W32" s="170"/>
      <c r="X32" s="170"/>
      <c r="Y32" s="170"/>
      <c r="Z32" s="171"/>
      <c r="AA32" s="156" t="s">
        <v>212</v>
      </c>
      <c r="AB32" s="170"/>
      <c r="AC32" s="170"/>
      <c r="AD32" s="170"/>
      <c r="AE32" s="170"/>
      <c r="AF32" s="170"/>
      <c r="AG32" s="170"/>
      <c r="AH32" s="170"/>
      <c r="AI32" s="170"/>
      <c r="AJ32" s="170"/>
      <c r="AK32" s="170"/>
      <c r="AL32" s="170"/>
      <c r="AM32" s="170"/>
      <c r="AN32" s="170"/>
      <c r="AO32" s="171"/>
    </row>
    <row r="33" spans="1:41" s="106" customFormat="1" ht="15" customHeight="1">
      <c r="A33" s="125"/>
      <c r="B33" s="163"/>
      <c r="C33" s="163"/>
      <c r="D33" s="164"/>
      <c r="E33" s="164"/>
      <c r="F33" s="165"/>
      <c r="G33" s="165"/>
      <c r="H33" s="165"/>
      <c r="I33" s="125"/>
      <c r="L33" s="237"/>
      <c r="M33" s="246"/>
      <c r="N33" s="246"/>
      <c r="O33" s="246"/>
      <c r="P33" s="246"/>
      <c r="Q33" s="246"/>
      <c r="R33" s="246"/>
      <c r="S33" s="246"/>
      <c r="T33" s="246"/>
      <c r="U33" s="246"/>
      <c r="V33" s="246"/>
      <c r="W33" s="246"/>
      <c r="X33" s="246"/>
      <c r="Y33" s="246"/>
      <c r="Z33" s="247"/>
      <c r="AA33" s="237"/>
      <c r="AB33" s="246"/>
      <c r="AC33" s="246"/>
      <c r="AD33" s="246"/>
      <c r="AE33" s="246"/>
      <c r="AF33" s="246"/>
      <c r="AG33" s="246"/>
      <c r="AH33" s="246"/>
      <c r="AI33" s="246"/>
      <c r="AJ33" s="246"/>
      <c r="AK33" s="246"/>
      <c r="AL33" s="246"/>
      <c r="AM33" s="246"/>
      <c r="AN33" s="246"/>
      <c r="AO33" s="247"/>
    </row>
    <row r="34" spans="1:41" s="106" customFormat="1" ht="15" customHeight="1">
      <c r="A34" s="125"/>
      <c r="B34" s="166"/>
      <c r="C34" s="166"/>
      <c r="D34" s="167"/>
      <c r="E34" s="167"/>
      <c r="F34" s="168"/>
      <c r="G34" s="168"/>
      <c r="H34" s="168"/>
      <c r="I34" s="125"/>
      <c r="L34" s="248"/>
      <c r="M34" s="249"/>
      <c r="N34" s="249"/>
      <c r="O34" s="249"/>
      <c r="P34" s="249"/>
      <c r="Q34" s="249"/>
      <c r="R34" s="249"/>
      <c r="S34" s="249"/>
      <c r="T34" s="249"/>
      <c r="U34" s="249"/>
      <c r="V34" s="249"/>
      <c r="W34" s="249"/>
      <c r="X34" s="249"/>
      <c r="Y34" s="249"/>
      <c r="Z34" s="250"/>
      <c r="AA34" s="248"/>
      <c r="AB34" s="249"/>
      <c r="AC34" s="249"/>
      <c r="AD34" s="249"/>
      <c r="AE34" s="249"/>
      <c r="AF34" s="249"/>
      <c r="AG34" s="249"/>
      <c r="AH34" s="249"/>
      <c r="AI34" s="249"/>
      <c r="AJ34" s="249"/>
      <c r="AK34" s="249"/>
      <c r="AL34" s="249"/>
      <c r="AM34" s="249"/>
      <c r="AN34" s="249"/>
      <c r="AO34" s="250"/>
    </row>
    <row r="35" spans="1:41" s="106" customFormat="1" ht="15" customHeight="1">
      <c r="A35" s="125"/>
      <c r="B35" s="163"/>
      <c r="C35" s="163"/>
      <c r="D35" s="164"/>
      <c r="E35" s="164"/>
      <c r="F35" s="165"/>
      <c r="G35" s="165"/>
      <c r="H35" s="165"/>
      <c r="I35" s="125"/>
      <c r="L35" s="248"/>
      <c r="M35" s="249"/>
      <c r="N35" s="249"/>
      <c r="O35" s="249"/>
      <c r="P35" s="249"/>
      <c r="Q35" s="249"/>
      <c r="R35" s="249"/>
      <c r="S35" s="249"/>
      <c r="T35" s="249"/>
      <c r="U35" s="249"/>
      <c r="V35" s="249"/>
      <c r="W35" s="249"/>
      <c r="X35" s="249"/>
      <c r="Y35" s="249"/>
      <c r="Z35" s="250"/>
      <c r="AA35" s="248"/>
      <c r="AB35" s="249"/>
      <c r="AC35" s="249"/>
      <c r="AD35" s="249"/>
      <c r="AE35" s="249"/>
      <c r="AF35" s="249"/>
      <c r="AG35" s="249"/>
      <c r="AH35" s="249"/>
      <c r="AI35" s="249"/>
      <c r="AJ35" s="249"/>
      <c r="AK35" s="249"/>
      <c r="AL35" s="249"/>
      <c r="AM35" s="249"/>
      <c r="AN35" s="249"/>
      <c r="AO35" s="250"/>
    </row>
    <row r="36" spans="1:41" s="106" customFormat="1" ht="15" customHeight="1">
      <c r="A36" s="125"/>
      <c r="B36" s="167"/>
      <c r="C36" s="166"/>
      <c r="D36" s="167"/>
      <c r="E36" s="167"/>
      <c r="F36" s="168"/>
      <c r="G36" s="168"/>
      <c r="H36" s="168"/>
      <c r="I36" s="125"/>
      <c r="L36" s="248"/>
      <c r="M36" s="249"/>
      <c r="N36" s="249"/>
      <c r="O36" s="249"/>
      <c r="P36" s="249"/>
      <c r="Q36" s="249"/>
      <c r="R36" s="249"/>
      <c r="S36" s="249"/>
      <c r="T36" s="249"/>
      <c r="U36" s="249"/>
      <c r="V36" s="249"/>
      <c r="W36" s="249"/>
      <c r="X36" s="249"/>
      <c r="Y36" s="249"/>
      <c r="Z36" s="250"/>
      <c r="AA36" s="248"/>
      <c r="AB36" s="249"/>
      <c r="AC36" s="249"/>
      <c r="AD36" s="249"/>
      <c r="AE36" s="249"/>
      <c r="AF36" s="249"/>
      <c r="AG36" s="249"/>
      <c r="AH36" s="249"/>
      <c r="AI36" s="249"/>
      <c r="AJ36" s="249"/>
      <c r="AK36" s="249"/>
      <c r="AL36" s="249"/>
      <c r="AM36" s="249"/>
      <c r="AN36" s="249"/>
      <c r="AO36" s="250"/>
    </row>
    <row r="37" spans="1:41" s="106" customFormat="1" ht="15" customHeight="1">
      <c r="A37" s="125"/>
      <c r="B37" s="164"/>
      <c r="C37" s="163"/>
      <c r="D37" s="164"/>
      <c r="E37" s="164"/>
      <c r="F37" s="165"/>
      <c r="G37" s="165"/>
      <c r="H37" s="165"/>
      <c r="I37" s="125"/>
      <c r="L37" s="248"/>
      <c r="M37" s="249"/>
      <c r="N37" s="249"/>
      <c r="O37" s="249"/>
      <c r="P37" s="249"/>
      <c r="Q37" s="249"/>
      <c r="R37" s="249"/>
      <c r="S37" s="249"/>
      <c r="T37" s="249"/>
      <c r="U37" s="249"/>
      <c r="V37" s="249"/>
      <c r="W37" s="249"/>
      <c r="X37" s="249"/>
      <c r="Y37" s="249"/>
      <c r="Z37" s="250"/>
      <c r="AA37" s="248"/>
      <c r="AB37" s="249"/>
      <c r="AC37" s="249"/>
      <c r="AD37" s="249"/>
      <c r="AE37" s="249"/>
      <c r="AF37" s="249"/>
      <c r="AG37" s="249"/>
      <c r="AH37" s="249"/>
      <c r="AI37" s="249"/>
      <c r="AJ37" s="249"/>
      <c r="AK37" s="249"/>
      <c r="AL37" s="249"/>
      <c r="AM37" s="249"/>
      <c r="AN37" s="249"/>
      <c r="AO37" s="250"/>
    </row>
    <row r="38" spans="1:41" s="106" customFormat="1" ht="15" customHeight="1">
      <c r="A38" s="125"/>
      <c r="B38" s="166"/>
      <c r="C38" s="166"/>
      <c r="D38" s="167"/>
      <c r="E38" s="167"/>
      <c r="F38" s="168"/>
      <c r="G38" s="168"/>
      <c r="H38" s="168"/>
      <c r="I38" s="125"/>
      <c r="L38" s="251"/>
      <c r="M38" s="252"/>
      <c r="N38" s="252"/>
      <c r="O38" s="252"/>
      <c r="P38" s="252"/>
      <c r="Q38" s="252"/>
      <c r="R38" s="252"/>
      <c r="S38" s="252"/>
      <c r="T38" s="252"/>
      <c r="U38" s="252"/>
      <c r="V38" s="252"/>
      <c r="W38" s="252"/>
      <c r="X38" s="252"/>
      <c r="Y38" s="252"/>
      <c r="Z38" s="253"/>
      <c r="AA38" s="251"/>
      <c r="AB38" s="252"/>
      <c r="AC38" s="252"/>
      <c r="AD38" s="252"/>
      <c r="AE38" s="252"/>
      <c r="AF38" s="252"/>
      <c r="AG38" s="252"/>
      <c r="AH38" s="252"/>
      <c r="AI38" s="252"/>
      <c r="AJ38" s="252"/>
      <c r="AK38" s="252"/>
      <c r="AL38" s="252"/>
      <c r="AM38" s="252"/>
      <c r="AN38" s="252"/>
      <c r="AO38" s="253"/>
    </row>
    <row r="39" spans="1:41">
      <c r="F39" s="106"/>
      <c r="G39" s="106"/>
      <c r="H39" s="106"/>
    </row>
    <row r="40" spans="1:41">
      <c r="F40" s="106"/>
      <c r="G40" s="106"/>
      <c r="H40" s="106"/>
    </row>
    <row r="41" spans="1:41">
      <c r="F41" s="106"/>
      <c r="G41" s="106"/>
      <c r="H41" s="106"/>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2016-06-10T06:31:23Z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