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170" yWindow="285" windowWidth="12090" windowHeight="11640"/>
  </bookViews>
  <sheets>
    <sheet name="表紙" sheetId="24" r:id="rId1"/>
    <sheet name="職業能力評価シート" sheetId="26" r:id="rId2"/>
    <sheet name="必要な知識" sheetId="27" r:id="rId3"/>
    <sheet name="基準一覧" sheetId="28" r:id="rId4"/>
    <sheet name="OJTｺﾐｭﾆｹｰｼｮﾝｼｰﾄ" sheetId="29" r:id="rId5"/>
  </sheets>
  <definedNames>
    <definedName name="_xlnm.Print_Area" localSheetId="4">OJTｺﾐｭﾆｹｰｼｮﾝｼｰﾄ!$A$1:$AO$39</definedName>
    <definedName name="_xlnm.Print_Area" localSheetId="3">基準一覧!$A$1:$D$68</definedName>
    <definedName name="_xlnm.Print_Area" localSheetId="1">職業能力評価シート!$A$1:$H$31</definedName>
    <definedName name="_xlnm.Print_Area" localSheetId="2">必要な知識!$A$1:$C$46</definedName>
    <definedName name="_xlnm.Print_Area" localSheetId="0">表紙!$A$1:$L$60</definedName>
  </definedNames>
  <calcPr calcId="152511"/>
</workbook>
</file>

<file path=xl/calcChain.xml><?xml version="1.0" encoding="utf-8"?>
<calcChain xmlns="http://schemas.openxmlformats.org/spreadsheetml/2006/main">
  <c r="B31" i="29" l="1"/>
  <c r="B30" i="29"/>
  <c r="B29" i="29"/>
  <c r="B28" i="29"/>
  <c r="B27" i="29"/>
  <c r="B26" i="29"/>
  <c r="B25" i="29"/>
  <c r="G30" i="26" l="1"/>
  <c r="G29" i="26"/>
  <c r="F30" i="26"/>
  <c r="F29" i="26"/>
  <c r="G28" i="26"/>
  <c r="F28" i="26"/>
  <c r="J19" i="26"/>
  <c r="K19" i="26"/>
  <c r="J20" i="26"/>
  <c r="K20" i="26"/>
  <c r="J21" i="26"/>
  <c r="K21" i="26"/>
  <c r="J22" i="26"/>
  <c r="K22" i="26"/>
  <c r="J23" i="26"/>
  <c r="K23" i="26"/>
  <c r="J24" i="26"/>
  <c r="K24" i="26"/>
  <c r="J25" i="26"/>
  <c r="K25" i="26"/>
  <c r="J26" i="26"/>
  <c r="K26" i="26"/>
  <c r="K18" i="26"/>
  <c r="J18" i="26"/>
  <c r="J8" i="26"/>
  <c r="K8" i="26"/>
  <c r="J9" i="26"/>
  <c r="K9" i="26"/>
  <c r="J10" i="26"/>
  <c r="K10" i="26"/>
  <c r="J11" i="26"/>
  <c r="K11" i="26"/>
  <c r="H27" i="29" s="1"/>
  <c r="J12" i="26"/>
  <c r="K12" i="26"/>
  <c r="J13" i="26"/>
  <c r="K13" i="26"/>
  <c r="H28" i="29" s="1"/>
  <c r="J14" i="26"/>
  <c r="K14" i="26"/>
  <c r="K7" i="26"/>
  <c r="J7" i="26"/>
  <c r="G29" i="29" l="1"/>
  <c r="G25" i="29"/>
  <c r="G26" i="29"/>
  <c r="G28" i="29"/>
  <c r="H25" i="29"/>
  <c r="H30" i="29"/>
  <c r="H31" i="29"/>
  <c r="H29" i="29"/>
  <c r="G30" i="29"/>
  <c r="G31" i="29"/>
  <c r="H26" i="29"/>
  <c r="G27" i="29"/>
  <c r="F31" i="26"/>
  <c r="G31" i="26"/>
  <c r="H30" i="26" s="1"/>
  <c r="H29" i="26" l="1"/>
  <c r="H28" i="26"/>
  <c r="H31" i="26" l="1"/>
</calcChain>
</file>

<file path=xl/sharedStrings.xml><?xml version="1.0" encoding="utf-8"?>
<sst xmlns="http://schemas.openxmlformats.org/spreadsheetml/2006/main" count="329" uniqueCount="217">
  <si>
    <t>能力ユニット</t>
    <rPh sb="0" eb="2">
      <t>ノウリョク</t>
    </rPh>
    <phoneticPr fontId="3"/>
  </si>
  <si>
    <t>能力細目</t>
    <rPh sb="0" eb="2">
      <t>ノウリョク</t>
    </rPh>
    <rPh sb="2" eb="4">
      <t>サイモク</t>
    </rPh>
    <phoneticPr fontId="3"/>
  </si>
  <si>
    <t>職務遂行のための基準</t>
    <rPh sb="0" eb="2">
      <t>ショクム</t>
    </rPh>
    <rPh sb="2" eb="4">
      <t>スイコウ</t>
    </rPh>
    <rPh sb="8" eb="10">
      <t>キジュン</t>
    </rPh>
    <phoneticPr fontId="3"/>
  </si>
  <si>
    <t>上司評価</t>
    <rPh sb="0" eb="2">
      <t>ジョウシ</t>
    </rPh>
    <rPh sb="2" eb="4">
      <t>ヒョウカ</t>
    </rPh>
    <phoneticPr fontId="3"/>
  </si>
  <si>
    <t>氏　名</t>
    <rPh sb="0" eb="1">
      <t>シ</t>
    </rPh>
    <rPh sb="2" eb="3">
      <t>メイ</t>
    </rPh>
    <phoneticPr fontId="3"/>
  </si>
  <si>
    <t>実施日</t>
    <rPh sb="0" eb="2">
      <t>ジッシ</t>
    </rPh>
    <rPh sb="2" eb="3">
      <t>ヒ</t>
    </rPh>
    <phoneticPr fontId="3"/>
  </si>
  <si>
    <t>氏　名（評価者）</t>
    <rPh sb="0" eb="1">
      <t>シ</t>
    </rPh>
    <rPh sb="2" eb="3">
      <t>メイ</t>
    </rPh>
    <rPh sb="4" eb="7">
      <t>ヒョウカシャ</t>
    </rPh>
    <phoneticPr fontId="3"/>
  </si>
  <si>
    <t>レベル</t>
    <phoneticPr fontId="3"/>
  </si>
  <si>
    <t>自己評価
集計</t>
    <rPh sb="0" eb="2">
      <t>ジコ</t>
    </rPh>
    <rPh sb="2" eb="4">
      <t>ヒョウカ</t>
    </rPh>
    <rPh sb="5" eb="7">
      <t>シュウケイ</t>
    </rPh>
    <phoneticPr fontId="3"/>
  </si>
  <si>
    <t>上司評価
集計</t>
    <rPh sb="0" eb="2">
      <t>ジョウシ</t>
    </rPh>
    <rPh sb="2" eb="4">
      <t>ヒョウカ</t>
    </rPh>
    <rPh sb="5" eb="7">
      <t>シュウケイ</t>
    </rPh>
    <phoneticPr fontId="3"/>
  </si>
  <si>
    <t>上司評価
合計数にしめる割合</t>
    <rPh sb="0" eb="2">
      <t>ジョウシ</t>
    </rPh>
    <rPh sb="2" eb="4">
      <t>ヒョウカ</t>
    </rPh>
    <rPh sb="5" eb="7">
      <t>ゴウケイ</t>
    </rPh>
    <rPh sb="7" eb="8">
      <t>スウ</t>
    </rPh>
    <rPh sb="12" eb="14">
      <t>ワリアイ</t>
    </rPh>
    <phoneticPr fontId="3"/>
  </si>
  <si>
    <t>○の数</t>
    <rPh sb="2" eb="3">
      <t>カズ</t>
    </rPh>
    <phoneticPr fontId="3"/>
  </si>
  <si>
    <t>△の数</t>
    <rPh sb="2" eb="3">
      <t>カズ</t>
    </rPh>
    <phoneticPr fontId="3"/>
  </si>
  <si>
    <t>×の数</t>
    <rPh sb="2" eb="3">
      <t>カズ</t>
    </rPh>
    <phoneticPr fontId="3"/>
  </si>
  <si>
    <t>○△×の合計数</t>
    <rPh sb="4" eb="6">
      <t>ゴウケイ</t>
    </rPh>
    <rPh sb="6" eb="7">
      <t>スウ</t>
    </rPh>
    <phoneticPr fontId="3"/>
  </si>
  <si>
    <t>職種・職務</t>
    <rPh sb="0" eb="2">
      <t>ショクシュ</t>
    </rPh>
    <rPh sb="3" eb="5">
      <t>ショクム</t>
    </rPh>
    <phoneticPr fontId="3"/>
  </si>
  <si>
    <t>自己評価</t>
    <rPh sb="0" eb="2">
      <t>ジコ</t>
    </rPh>
    <rPh sb="2" eb="4">
      <t>ヒョウカ</t>
    </rPh>
    <phoneticPr fontId="3"/>
  </si>
  <si>
    <t>コメント</t>
    <phoneticPr fontId="3"/>
  </si>
  <si>
    <t>Ⅰ.職務遂行のための基準　共通能力ユニット</t>
    <rPh sb="2" eb="12">
      <t>ｑ</t>
    </rPh>
    <rPh sb="13" eb="15">
      <t>キョウツウ</t>
    </rPh>
    <rPh sb="15" eb="17">
      <t>ノウリョク</t>
    </rPh>
    <phoneticPr fontId="3"/>
  </si>
  <si>
    <t>必要な知識</t>
    <rPh sb="0" eb="2">
      <t>ヒツヨウ</t>
    </rPh>
    <rPh sb="3" eb="5">
      <t>チシキ</t>
    </rPh>
    <phoneticPr fontId="3"/>
  </si>
  <si>
    <t>自己
評価</t>
    <rPh sb="0" eb="2">
      <t>ジコ</t>
    </rPh>
    <rPh sb="3" eb="5">
      <t>ヒョウカ</t>
    </rPh>
    <phoneticPr fontId="3"/>
  </si>
  <si>
    <t>※重複項目は省略</t>
    <rPh sb="1" eb="3">
      <t>チョウフク</t>
    </rPh>
    <rPh sb="3" eb="5">
      <t>コウモク</t>
    </rPh>
    <rPh sb="6" eb="8">
      <t>ショウリャク</t>
    </rPh>
    <phoneticPr fontId="3"/>
  </si>
  <si>
    <t>＜職業能力評価シート＞</t>
    <phoneticPr fontId="3"/>
  </si>
  <si>
    <t>コンプライアンス</t>
    <phoneticPr fontId="3"/>
  </si>
  <si>
    <t>葬祭スタッフとしてのマナーと心構え</t>
    <rPh sb="0" eb="2">
      <t>ソウサイ</t>
    </rPh>
    <rPh sb="14" eb="16">
      <t>ココロガマ</t>
    </rPh>
    <phoneticPr fontId="18"/>
  </si>
  <si>
    <t>チームワークとコミュニケーション</t>
    <phoneticPr fontId="18"/>
  </si>
  <si>
    <t>②誠実な職務行動</t>
    <rPh sb="1" eb="3">
      <t>セイジツ</t>
    </rPh>
    <rPh sb="4" eb="6">
      <t>ショクム</t>
    </rPh>
    <rPh sb="6" eb="8">
      <t>コウドウ</t>
    </rPh>
    <phoneticPr fontId="3"/>
  </si>
  <si>
    <t>①基本マナー及び葬祭関連知識の習得</t>
    <rPh sb="1" eb="3">
      <t>キホン</t>
    </rPh>
    <rPh sb="6" eb="7">
      <t>オヨ</t>
    </rPh>
    <rPh sb="8" eb="10">
      <t>ソウサイ</t>
    </rPh>
    <rPh sb="10" eb="12">
      <t>カンレン</t>
    </rPh>
    <rPh sb="12" eb="14">
      <t>チシキ</t>
    </rPh>
    <rPh sb="15" eb="17">
      <t>シュウトク</t>
    </rPh>
    <phoneticPr fontId="3"/>
  </si>
  <si>
    <t>会社の経営理念・経営方針等</t>
    <rPh sb="0" eb="2">
      <t>カイシャ</t>
    </rPh>
    <rPh sb="3" eb="5">
      <t>ケイエイ</t>
    </rPh>
    <rPh sb="5" eb="7">
      <t>リネン</t>
    </rPh>
    <rPh sb="8" eb="10">
      <t>ケイエイ</t>
    </rPh>
    <rPh sb="10" eb="12">
      <t>ホウシン</t>
    </rPh>
    <rPh sb="12" eb="13">
      <t>ナド</t>
    </rPh>
    <phoneticPr fontId="3"/>
  </si>
  <si>
    <t>コンプライアンス上問題となりやすい主要法令（葬祭業に関係する部分のみ）</t>
    <phoneticPr fontId="3"/>
  </si>
  <si>
    <t>コンプライアンスに関する内部規程</t>
    <rPh sb="9" eb="10">
      <t>カン</t>
    </rPh>
    <rPh sb="12" eb="14">
      <t>ナイブ</t>
    </rPh>
    <rPh sb="14" eb="16">
      <t>キテイ</t>
    </rPh>
    <phoneticPr fontId="3"/>
  </si>
  <si>
    <t>葬祭担当者としての基本マナー</t>
    <rPh sb="0" eb="2">
      <t>ソウサイ</t>
    </rPh>
    <rPh sb="2" eb="5">
      <t>タントウシャ</t>
    </rPh>
    <rPh sb="9" eb="11">
      <t>キホン</t>
    </rPh>
    <phoneticPr fontId="3"/>
  </si>
  <si>
    <t>応対方法及び基本作法</t>
    <rPh sb="0" eb="2">
      <t>オウタイ</t>
    </rPh>
    <rPh sb="2" eb="4">
      <t>ホウホウ</t>
    </rPh>
    <rPh sb="4" eb="5">
      <t>オヨ</t>
    </rPh>
    <rPh sb="6" eb="8">
      <t>キホン</t>
    </rPh>
    <rPh sb="8" eb="10">
      <t>サホウ</t>
    </rPh>
    <phoneticPr fontId="3"/>
  </si>
  <si>
    <t>葬儀の手順</t>
    <rPh sb="0" eb="2">
      <t>ソウギ</t>
    </rPh>
    <rPh sb="3" eb="5">
      <t>テジュン</t>
    </rPh>
    <phoneticPr fontId="3"/>
  </si>
  <si>
    <t>葬儀に関する基礎知識</t>
    <rPh sb="0" eb="2">
      <t>ソウギ</t>
    </rPh>
    <rPh sb="3" eb="4">
      <t>カン</t>
    </rPh>
    <rPh sb="6" eb="8">
      <t>キソ</t>
    </rPh>
    <rPh sb="8" eb="10">
      <t>チシキ</t>
    </rPh>
    <phoneticPr fontId="3"/>
  </si>
  <si>
    <t>会社の組織構造</t>
    <rPh sb="0" eb="2">
      <t>カイシャ</t>
    </rPh>
    <rPh sb="3" eb="5">
      <t>ソシキ</t>
    </rPh>
    <rPh sb="5" eb="7">
      <t>コウゾウ</t>
    </rPh>
    <phoneticPr fontId="3"/>
  </si>
  <si>
    <t>各部署の業務内容</t>
    <rPh sb="6" eb="8">
      <t>ナイヨウ</t>
    </rPh>
    <phoneticPr fontId="3"/>
  </si>
  <si>
    <t>自分の権限で実施可能なこと、可能でないことの把握</t>
    <rPh sb="3" eb="5">
      <t>ケンゲン</t>
    </rPh>
    <rPh sb="6" eb="8">
      <t>ジッシ</t>
    </rPh>
    <rPh sb="8" eb="10">
      <t>カノウ</t>
    </rPh>
    <rPh sb="14" eb="16">
      <t>カノウ</t>
    </rPh>
    <rPh sb="22" eb="24">
      <t>ハアク</t>
    </rPh>
    <phoneticPr fontId="3"/>
  </si>
  <si>
    <t>職場におけるコミュニケーション・スキル</t>
    <rPh sb="0" eb="2">
      <t>ショクバ</t>
    </rPh>
    <phoneticPr fontId="3"/>
  </si>
  <si>
    <t>TPOに即した対応</t>
    <rPh sb="4" eb="5">
      <t>ソク</t>
    </rPh>
    <rPh sb="7" eb="9">
      <t>タイオウ</t>
    </rPh>
    <phoneticPr fontId="3"/>
  </si>
  <si>
    <t>Ⅱ選択能力ユニット</t>
    <rPh sb="1" eb="3">
      <t>センタク</t>
    </rPh>
    <rPh sb="3" eb="5">
      <t>ノウリョク</t>
    </rPh>
    <phoneticPr fontId="3"/>
  </si>
  <si>
    <t>○</t>
  </si>
  <si>
    <t>Ⅰ共通能力ユニット</t>
    <rPh sb="1" eb="3">
      <t>キョウツウ</t>
    </rPh>
    <rPh sb="3" eb="5">
      <t>ノウリョク</t>
    </rPh>
    <phoneticPr fontId="3"/>
  </si>
  <si>
    <t>②適切な接遇・応対</t>
    <rPh sb="1" eb="3">
      <t>テキセツ</t>
    </rPh>
    <rPh sb="4" eb="6">
      <t>セツグウ</t>
    </rPh>
    <rPh sb="7" eb="9">
      <t>オウタイ</t>
    </rPh>
    <phoneticPr fontId="3"/>
  </si>
  <si>
    <t>組織内でのコンプライアンスの徹底に向けて、部下や後輩の意識づけや指導を適切に行っている。</t>
    <rPh sb="0" eb="2">
      <t>ソシキ</t>
    </rPh>
    <rPh sb="2" eb="3">
      <t>ナイ</t>
    </rPh>
    <rPh sb="14" eb="16">
      <t>テッテイ</t>
    </rPh>
    <rPh sb="17" eb="18">
      <t>ム</t>
    </rPh>
    <rPh sb="21" eb="23">
      <t>ブカ</t>
    </rPh>
    <rPh sb="24" eb="26">
      <t>コウハイ</t>
    </rPh>
    <rPh sb="27" eb="29">
      <t>イシキ</t>
    </rPh>
    <rPh sb="32" eb="34">
      <t>シドウ</t>
    </rPh>
    <rPh sb="35" eb="37">
      <t>テキセツ</t>
    </rPh>
    <rPh sb="38" eb="39">
      <t>オコナ</t>
    </rPh>
    <phoneticPr fontId="3"/>
  </si>
  <si>
    <t>所属部署の活動をリードして部下の士気を鼓舞し、一致団結して取り組む機運を醸成している。</t>
    <rPh sb="0" eb="2">
      <t>ショゾク</t>
    </rPh>
    <rPh sb="2" eb="4">
      <t>ブショ</t>
    </rPh>
    <rPh sb="5" eb="7">
      <t>カツドウ</t>
    </rPh>
    <rPh sb="13" eb="15">
      <t>ブカ</t>
    </rPh>
    <rPh sb="16" eb="18">
      <t>シキ</t>
    </rPh>
    <rPh sb="19" eb="21">
      <t>コブ</t>
    </rPh>
    <rPh sb="23" eb="25">
      <t>イッチ</t>
    </rPh>
    <rPh sb="25" eb="27">
      <t>ダンケツ</t>
    </rPh>
    <rPh sb="29" eb="30">
      <t>ト</t>
    </rPh>
    <rPh sb="31" eb="32">
      <t>ク</t>
    </rPh>
    <rPh sb="33" eb="35">
      <t>キウン</t>
    </rPh>
    <rPh sb="36" eb="38">
      <t>ジョウセイ</t>
    </rPh>
    <phoneticPr fontId="3"/>
  </si>
  <si>
    <t>社内だけでなく、取引先など社外の関係者とも積極的にコミュニケーションをとり、人的ネットワークを構築している。</t>
    <rPh sb="0" eb="2">
      <t>シャナイ</t>
    </rPh>
    <rPh sb="8" eb="10">
      <t>トリヒキ</t>
    </rPh>
    <rPh sb="10" eb="11">
      <t>サキ</t>
    </rPh>
    <rPh sb="13" eb="15">
      <t>シャガイ</t>
    </rPh>
    <rPh sb="16" eb="19">
      <t>カンケイシャ</t>
    </rPh>
    <rPh sb="21" eb="24">
      <t>セッキョクテキ</t>
    </rPh>
    <rPh sb="38" eb="40">
      <t>ジンテキ</t>
    </rPh>
    <rPh sb="47" eb="49">
      <t>コウチク</t>
    </rPh>
    <phoneticPr fontId="3"/>
  </si>
  <si>
    <t>組織マネジメント</t>
    <rPh sb="0" eb="2">
      <t>ソシキ</t>
    </rPh>
    <phoneticPr fontId="18"/>
  </si>
  <si>
    <t>①仕事の管理</t>
    <rPh sb="1" eb="3">
      <t>シゴト</t>
    </rPh>
    <rPh sb="4" eb="6">
      <t>カンリ</t>
    </rPh>
    <phoneticPr fontId="18"/>
  </si>
  <si>
    <t>②人の管理</t>
    <rPh sb="1" eb="2">
      <t>ヒト</t>
    </rPh>
    <rPh sb="3" eb="5">
      <t>カンリ</t>
    </rPh>
    <phoneticPr fontId="3"/>
  </si>
  <si>
    <t>組織マネジメント</t>
    <rPh sb="0" eb="2">
      <t>ソシキ</t>
    </rPh>
    <phoneticPr fontId="3"/>
  </si>
  <si>
    <t>上位方針</t>
    <rPh sb="0" eb="2">
      <t>ジョウイ</t>
    </rPh>
    <rPh sb="2" eb="4">
      <t>ホウシン</t>
    </rPh>
    <phoneticPr fontId="3"/>
  </si>
  <si>
    <t>地域の社会経済情勢</t>
    <rPh sb="0" eb="2">
      <t>チイキ</t>
    </rPh>
    <rPh sb="3" eb="5">
      <t>シャカイ</t>
    </rPh>
    <rPh sb="5" eb="7">
      <t>ケイザイ</t>
    </rPh>
    <rPh sb="7" eb="9">
      <t>ジョウセイ</t>
    </rPh>
    <phoneticPr fontId="3"/>
  </si>
  <si>
    <t>競合の動向</t>
    <rPh sb="0" eb="2">
      <t>キョウゴウ</t>
    </rPh>
    <rPh sb="3" eb="5">
      <t>ドウコウ</t>
    </rPh>
    <phoneticPr fontId="3"/>
  </si>
  <si>
    <t>マネジメント知識</t>
    <rPh sb="6" eb="8">
      <t>チシキ</t>
    </rPh>
    <phoneticPr fontId="3"/>
  </si>
  <si>
    <t>組織内でのコンプライアンスの徹底に向けて、部下や後輩の意識づけや指導を適切に行っている。</t>
    <rPh sb="0" eb="2">
      <t>ソシキ</t>
    </rPh>
    <rPh sb="2" eb="3">
      <t>ナイ</t>
    </rPh>
    <phoneticPr fontId="3"/>
  </si>
  <si>
    <t>○</t>
    <phoneticPr fontId="3"/>
  </si>
  <si>
    <t>セクシュアルハラスメント、パワーハラスメント、モラルハラスメントなど、自分のもつ職務上の地位・権限が周囲のハラスメント（いやがらせ）になることがないよう注意して行動している。</t>
    <rPh sb="35" eb="37">
      <t>ジブン</t>
    </rPh>
    <rPh sb="40" eb="42">
      <t>ショクム</t>
    </rPh>
    <rPh sb="42" eb="43">
      <t>ジョウ</t>
    </rPh>
    <rPh sb="44" eb="46">
      <t>チイ</t>
    </rPh>
    <rPh sb="47" eb="49">
      <t>ケンゲン</t>
    </rPh>
    <rPh sb="50" eb="52">
      <t>シュウイ</t>
    </rPh>
    <rPh sb="76" eb="78">
      <t>チュウイ</t>
    </rPh>
    <rPh sb="80" eb="82">
      <t>コウドウ</t>
    </rPh>
    <phoneticPr fontId="3"/>
  </si>
  <si>
    <t>個人情報保護や機密保持が組織内で徹底されるよう気を配り、部下や後輩の指導や情報管理に万全を期している。</t>
    <rPh sb="0" eb="2">
      <t>コジン</t>
    </rPh>
    <rPh sb="2" eb="4">
      <t>ジョウホウ</t>
    </rPh>
    <rPh sb="4" eb="6">
      <t>ホゴ</t>
    </rPh>
    <rPh sb="7" eb="9">
      <t>キミツ</t>
    </rPh>
    <rPh sb="9" eb="11">
      <t>ホジ</t>
    </rPh>
    <rPh sb="12" eb="14">
      <t>ソシキ</t>
    </rPh>
    <rPh sb="14" eb="15">
      <t>ナイ</t>
    </rPh>
    <rPh sb="16" eb="18">
      <t>テッテイ</t>
    </rPh>
    <rPh sb="23" eb="24">
      <t>キ</t>
    </rPh>
    <rPh sb="25" eb="26">
      <t>クバ</t>
    </rPh>
    <rPh sb="28" eb="30">
      <t>ブカ</t>
    </rPh>
    <rPh sb="31" eb="33">
      <t>コウハイ</t>
    </rPh>
    <rPh sb="34" eb="36">
      <t>シドウ</t>
    </rPh>
    <rPh sb="37" eb="39">
      <t>ジョウホウ</t>
    </rPh>
    <rPh sb="39" eb="41">
      <t>カンリ</t>
    </rPh>
    <rPh sb="42" eb="44">
      <t>バンゼン</t>
    </rPh>
    <rPh sb="45" eb="46">
      <t>キ</t>
    </rPh>
    <phoneticPr fontId="3"/>
  </si>
  <si>
    <t>葬祭に携わる人間として、常日頃から高い倫理観と使命感をもって誠実に行動し、周囲に模範を示している。</t>
    <rPh sb="0" eb="2">
      <t>ソウサイ</t>
    </rPh>
    <rPh sb="3" eb="4">
      <t>タズサ</t>
    </rPh>
    <rPh sb="6" eb="8">
      <t>ニンゲン</t>
    </rPh>
    <rPh sb="12" eb="15">
      <t>ツネヒゴロ</t>
    </rPh>
    <rPh sb="17" eb="18">
      <t>タカ</t>
    </rPh>
    <rPh sb="19" eb="22">
      <t>リンリカン</t>
    </rPh>
    <rPh sb="23" eb="26">
      <t>シメイカン</t>
    </rPh>
    <rPh sb="30" eb="32">
      <t>セイジツ</t>
    </rPh>
    <rPh sb="33" eb="35">
      <t>コウドウ</t>
    </rPh>
    <rPh sb="37" eb="39">
      <t>シュウイ</t>
    </rPh>
    <rPh sb="40" eb="42">
      <t>モハン</t>
    </rPh>
    <rPh sb="43" eb="44">
      <t>シメ</t>
    </rPh>
    <phoneticPr fontId="3"/>
  </si>
  <si>
    <t>職務遂行において安易に妥協することなく、成果・目標の達成や高い顧客満足の実現のためにあらゆる手段を尽くしている。</t>
    <rPh sb="0" eb="2">
      <t>ショクム</t>
    </rPh>
    <rPh sb="2" eb="4">
      <t>スイコウ</t>
    </rPh>
    <rPh sb="29" eb="30">
      <t>タカ</t>
    </rPh>
    <rPh sb="31" eb="33">
      <t>コキャク</t>
    </rPh>
    <rPh sb="33" eb="35">
      <t>マンゾク</t>
    </rPh>
    <rPh sb="36" eb="38">
      <t>ジツゲン</t>
    </rPh>
    <phoneticPr fontId="3"/>
  </si>
  <si>
    <t>心付けを渡された場合には丁寧に辞退し、部下に対してもその旨を徹底している。</t>
    <rPh sb="0" eb="1">
      <t>ココロ</t>
    </rPh>
    <rPh sb="1" eb="2">
      <t>ヅ</t>
    </rPh>
    <rPh sb="4" eb="5">
      <t>ワタ</t>
    </rPh>
    <rPh sb="8" eb="10">
      <t>バアイ</t>
    </rPh>
    <rPh sb="12" eb="14">
      <t>テイネイ</t>
    </rPh>
    <rPh sb="15" eb="17">
      <t>ジタイ</t>
    </rPh>
    <rPh sb="19" eb="21">
      <t>ブカ</t>
    </rPh>
    <rPh sb="22" eb="23">
      <t>タイ</t>
    </rPh>
    <rPh sb="28" eb="29">
      <t>ムネ</t>
    </rPh>
    <rPh sb="30" eb="32">
      <t>テッテイ</t>
    </rPh>
    <phoneticPr fontId="3"/>
  </si>
  <si>
    <t>コンプライアンス</t>
    <phoneticPr fontId="3"/>
  </si>
  <si>
    <t>部下や後輩の身だしなみや服装を厳しくチェックし、組織全体のレベルアップを図っている。</t>
    <rPh sb="0" eb="2">
      <t>ブカ</t>
    </rPh>
    <rPh sb="3" eb="5">
      <t>コウハイ</t>
    </rPh>
    <rPh sb="6" eb="7">
      <t>ミ</t>
    </rPh>
    <rPh sb="12" eb="14">
      <t>フクソウ</t>
    </rPh>
    <rPh sb="15" eb="16">
      <t>キビ</t>
    </rPh>
    <rPh sb="24" eb="26">
      <t>ソシキ</t>
    </rPh>
    <rPh sb="26" eb="28">
      <t>ゼンタイ</t>
    </rPh>
    <rPh sb="36" eb="37">
      <t>ハカ</t>
    </rPh>
    <phoneticPr fontId="3"/>
  </si>
  <si>
    <t>特殊なケースを含め、あらゆる状況において適切にお辞儀や挨拶を行っている。</t>
    <rPh sb="0" eb="2">
      <t>トクシュ</t>
    </rPh>
    <rPh sb="7" eb="8">
      <t>フク</t>
    </rPh>
    <rPh sb="14" eb="16">
      <t>ジョウキョウ</t>
    </rPh>
    <rPh sb="20" eb="22">
      <t>テキセツ</t>
    </rPh>
    <rPh sb="24" eb="26">
      <t>ジギ</t>
    </rPh>
    <rPh sb="27" eb="29">
      <t>アイサツ</t>
    </rPh>
    <rPh sb="30" eb="31">
      <t>オコナ</t>
    </rPh>
    <phoneticPr fontId="3"/>
  </si>
  <si>
    <t>葬儀及び葬儀の手順、並びに、その宗教・宗派・地域による差異について、例外的なケースへの対応も含めて詳細かつ体系的な知識を有している。</t>
    <rPh sb="0" eb="2">
      <t>ソウギ</t>
    </rPh>
    <rPh sb="2" eb="3">
      <t>オヨ</t>
    </rPh>
    <rPh sb="4" eb="6">
      <t>ソウギ</t>
    </rPh>
    <rPh sb="7" eb="9">
      <t>テジュン</t>
    </rPh>
    <rPh sb="10" eb="11">
      <t>ナラ</t>
    </rPh>
    <rPh sb="16" eb="18">
      <t>シュウキョウ</t>
    </rPh>
    <rPh sb="19" eb="21">
      <t>シュウハ</t>
    </rPh>
    <rPh sb="22" eb="24">
      <t>チイキ</t>
    </rPh>
    <rPh sb="27" eb="29">
      <t>サイ</t>
    </rPh>
    <rPh sb="34" eb="37">
      <t>レイガイテキ</t>
    </rPh>
    <rPh sb="43" eb="45">
      <t>タイオウ</t>
    </rPh>
    <rPh sb="46" eb="47">
      <t>フク</t>
    </rPh>
    <rPh sb="49" eb="51">
      <t>ショウサイ</t>
    </rPh>
    <rPh sb="53" eb="56">
      <t>タイケイテキ</t>
    </rPh>
    <rPh sb="57" eb="59">
      <t>チシキ</t>
    </rPh>
    <rPh sb="60" eb="61">
      <t>ユウ</t>
    </rPh>
    <phoneticPr fontId="3"/>
  </si>
  <si>
    <t>クレームを受けたときは、その内容をしっかりと確認し、必要な対応方針を判断している。</t>
    <rPh sb="5" eb="6">
      <t>ウ</t>
    </rPh>
    <rPh sb="14" eb="16">
      <t>ナイヨウ</t>
    </rPh>
    <rPh sb="22" eb="24">
      <t>カクニン</t>
    </rPh>
    <rPh sb="26" eb="28">
      <t>ヒツヨウ</t>
    </rPh>
    <rPh sb="29" eb="31">
      <t>タイオウ</t>
    </rPh>
    <rPh sb="31" eb="33">
      <t>ホウシン</t>
    </rPh>
    <rPh sb="34" eb="36">
      <t>ハンダン</t>
    </rPh>
    <phoneticPr fontId="3"/>
  </si>
  <si>
    <t>部下をまとめ上げ、所属部署の活動をリードしている。</t>
    <rPh sb="0" eb="2">
      <t>ブカ</t>
    </rPh>
    <rPh sb="6" eb="7">
      <t>ア</t>
    </rPh>
    <rPh sb="9" eb="11">
      <t>ショゾク</t>
    </rPh>
    <rPh sb="11" eb="13">
      <t>ブショ</t>
    </rPh>
    <rPh sb="14" eb="16">
      <t>カツドウ</t>
    </rPh>
    <phoneticPr fontId="3"/>
  </si>
  <si>
    <t>部下がもっていない知識・ノウハウを惜しみなく周囲に提供することで、組織全体のスキルの底上げを図っている。</t>
    <rPh sb="0" eb="2">
      <t>ブカ</t>
    </rPh>
    <rPh sb="17" eb="18">
      <t>オ</t>
    </rPh>
    <rPh sb="33" eb="35">
      <t>ソシキ</t>
    </rPh>
    <rPh sb="35" eb="37">
      <t>ゼンタイ</t>
    </rPh>
    <rPh sb="42" eb="44">
      <t>ソコア</t>
    </rPh>
    <rPh sb="46" eb="47">
      <t>ハカ</t>
    </rPh>
    <phoneticPr fontId="3"/>
  </si>
  <si>
    <t>部下の士気を鼓舞し、一致団結して取り組む機運を醸成している。</t>
    <rPh sb="0" eb="2">
      <t>ブカ</t>
    </rPh>
    <rPh sb="3" eb="5">
      <t>シキ</t>
    </rPh>
    <rPh sb="10" eb="12">
      <t>イッチ</t>
    </rPh>
    <rPh sb="12" eb="14">
      <t>ダンケツ</t>
    </rPh>
    <rPh sb="16" eb="17">
      <t>ト</t>
    </rPh>
    <rPh sb="18" eb="19">
      <t>ク</t>
    </rPh>
    <rPh sb="20" eb="22">
      <t>キウン</t>
    </rPh>
    <rPh sb="23" eb="25">
      <t>ジョウセイ</t>
    </rPh>
    <phoneticPr fontId="3"/>
  </si>
  <si>
    <t>正社員のみならずアルバイト、パート従業員も含めて周囲と分け隔てなくコミュニケーションをとり、明るく開放的な職場風土の醸成を図っている。</t>
    <rPh sb="0" eb="3">
      <t>セイシャイン</t>
    </rPh>
    <rPh sb="17" eb="20">
      <t>ジュウギョウイン</t>
    </rPh>
    <rPh sb="21" eb="22">
      <t>フク</t>
    </rPh>
    <rPh sb="24" eb="26">
      <t>シュウイ</t>
    </rPh>
    <rPh sb="27" eb="28">
      <t>ワ</t>
    </rPh>
    <rPh sb="29" eb="30">
      <t>ヘダ</t>
    </rPh>
    <rPh sb="46" eb="47">
      <t>アカ</t>
    </rPh>
    <rPh sb="49" eb="52">
      <t>カイホウテキ</t>
    </rPh>
    <rPh sb="53" eb="55">
      <t>ショクバ</t>
    </rPh>
    <rPh sb="55" eb="57">
      <t>フウド</t>
    </rPh>
    <rPh sb="58" eb="60">
      <t>ジョウセイ</t>
    </rPh>
    <rPh sb="61" eb="62">
      <t>ハカ</t>
    </rPh>
    <phoneticPr fontId="3"/>
  </si>
  <si>
    <t>社内だけでなく、取引先など社外の関係者とも積極的にコミュニケーションをとり、人的ネットワークを構築している。</t>
    <rPh sb="0" eb="2">
      <t>シャナイ</t>
    </rPh>
    <rPh sb="8" eb="10">
      <t>トリヒキ</t>
    </rPh>
    <rPh sb="10" eb="11">
      <t>サキ</t>
    </rPh>
    <rPh sb="13" eb="15">
      <t>シャガイ</t>
    </rPh>
    <rPh sb="16" eb="18">
      <t>カンケイ</t>
    </rPh>
    <rPh sb="18" eb="19">
      <t>シャ</t>
    </rPh>
    <rPh sb="21" eb="24">
      <t>セッキョクテキ</t>
    </rPh>
    <rPh sb="38" eb="40">
      <t>ジンテキ</t>
    </rPh>
    <rPh sb="47" eb="49">
      <t>コウチク</t>
    </rPh>
    <phoneticPr fontId="3"/>
  </si>
  <si>
    <t>①仕事の管理</t>
    <rPh sb="1" eb="3">
      <t>シゴト</t>
    </rPh>
    <rPh sb="4" eb="6">
      <t>カンリ</t>
    </rPh>
    <phoneticPr fontId="3"/>
  </si>
  <si>
    <t>地域動向</t>
    <rPh sb="0" eb="2">
      <t>チイキ</t>
    </rPh>
    <rPh sb="2" eb="4">
      <t>ドウコウ</t>
    </rPh>
    <phoneticPr fontId="3"/>
  </si>
  <si>
    <t>Ⅱ.職務遂行のための基準　選択能力ユニット(企画・営業（営業））</t>
    <rPh sb="2" eb="12">
      <t>ｑ</t>
    </rPh>
    <rPh sb="13" eb="15">
      <t>センタク</t>
    </rPh>
    <rPh sb="15" eb="17">
      <t>ノウリョク</t>
    </rPh>
    <rPh sb="22" eb="24">
      <t>キカク</t>
    </rPh>
    <rPh sb="25" eb="27">
      <t>エイギョウ</t>
    </rPh>
    <rPh sb="28" eb="30">
      <t>エイギョウ</t>
    </rPh>
    <phoneticPr fontId="3"/>
  </si>
  <si>
    <t>営業管理</t>
    <rPh sb="0" eb="2">
      <t>エイギョウ</t>
    </rPh>
    <rPh sb="2" eb="4">
      <t>カンリ</t>
    </rPh>
    <phoneticPr fontId="18"/>
  </si>
  <si>
    <t>①営業目標の設定</t>
    <rPh sb="1" eb="3">
      <t>エイギョウ</t>
    </rPh>
    <rPh sb="3" eb="5">
      <t>モクヒョウ</t>
    </rPh>
    <rPh sb="6" eb="8">
      <t>セッテイ</t>
    </rPh>
    <phoneticPr fontId="3"/>
  </si>
  <si>
    <t>②進捗管理</t>
    <rPh sb="1" eb="3">
      <t>シンチョク</t>
    </rPh>
    <rPh sb="3" eb="5">
      <t>カンリ</t>
    </rPh>
    <phoneticPr fontId="3"/>
  </si>
  <si>
    <t>③成果の追求</t>
    <phoneticPr fontId="3"/>
  </si>
  <si>
    <t>営業活動</t>
    <rPh sb="0" eb="2">
      <t>エイギョウ</t>
    </rPh>
    <rPh sb="2" eb="4">
      <t>カツドウ</t>
    </rPh>
    <phoneticPr fontId="18"/>
  </si>
  <si>
    <t>①活動計画・準備</t>
    <rPh sb="1" eb="3">
      <t>カツドウ</t>
    </rPh>
    <rPh sb="3" eb="5">
      <t>ケイカク</t>
    </rPh>
    <rPh sb="6" eb="8">
      <t>ジュンビ</t>
    </rPh>
    <phoneticPr fontId="3"/>
  </si>
  <si>
    <t>②営業活動・折衝</t>
    <phoneticPr fontId="3"/>
  </si>
  <si>
    <t>③活動の検証</t>
    <rPh sb="1" eb="3">
      <t>カツドウ</t>
    </rPh>
    <rPh sb="4" eb="6">
      <t>ケンショウ</t>
    </rPh>
    <phoneticPr fontId="3"/>
  </si>
  <si>
    <t>アフター営業</t>
    <phoneticPr fontId="18"/>
  </si>
  <si>
    <t>①ニーズ確認</t>
    <rPh sb="4" eb="6">
      <t>カクニン</t>
    </rPh>
    <phoneticPr fontId="3"/>
  </si>
  <si>
    <t>営業活動</t>
    <rPh sb="0" eb="2">
      <t>エイギョウ</t>
    </rPh>
    <rPh sb="2" eb="4">
      <t>カツドウ</t>
    </rPh>
    <phoneticPr fontId="3"/>
  </si>
  <si>
    <t>組織目標</t>
    <rPh sb="0" eb="2">
      <t>ソシキ</t>
    </rPh>
    <rPh sb="2" eb="4">
      <t>モクヒョウ</t>
    </rPh>
    <phoneticPr fontId="3"/>
  </si>
  <si>
    <t>営業・マーケティング方針・体制</t>
    <rPh sb="0" eb="2">
      <t>エイギョウ</t>
    </rPh>
    <rPh sb="10" eb="12">
      <t>ホウシン</t>
    </rPh>
    <rPh sb="13" eb="15">
      <t>タイセイ</t>
    </rPh>
    <phoneticPr fontId="3"/>
  </si>
  <si>
    <t>業務計画</t>
    <phoneticPr fontId="3"/>
  </si>
  <si>
    <t>営業スキル</t>
    <phoneticPr fontId="3"/>
  </si>
  <si>
    <t>葬儀全般に関する知識</t>
    <phoneticPr fontId="3"/>
  </si>
  <si>
    <t>宗教・宗派に関する知識</t>
    <phoneticPr fontId="3"/>
  </si>
  <si>
    <t>アフター営業</t>
    <rPh sb="4" eb="6">
      <t>エイギョウ</t>
    </rPh>
    <phoneticPr fontId="3"/>
  </si>
  <si>
    <t>営業活動</t>
    <rPh sb="2" eb="4">
      <t>カツドウ</t>
    </rPh>
    <phoneticPr fontId="3"/>
  </si>
  <si>
    <t>営業スキル</t>
    <rPh sb="0" eb="2">
      <t>エイギョウ</t>
    </rPh>
    <phoneticPr fontId="3"/>
  </si>
  <si>
    <t>墓地、墓石、仏壇、仏具、法要に関する知識</t>
    <phoneticPr fontId="3"/>
  </si>
  <si>
    <t>委託会社に関する知識</t>
    <phoneticPr fontId="3"/>
  </si>
  <si>
    <t>コンプライアンス知識</t>
    <phoneticPr fontId="3"/>
  </si>
  <si>
    <t>営業管理</t>
    <rPh sb="0" eb="2">
      <t>エイギョウ</t>
    </rPh>
    <rPh sb="2" eb="4">
      <t>カンリ</t>
    </rPh>
    <phoneticPr fontId="3"/>
  </si>
  <si>
    <t>業務計画</t>
  </si>
  <si>
    <t>問題解決技法</t>
    <rPh sb="0" eb="2">
      <t>モンダイ</t>
    </rPh>
    <rPh sb="2" eb="4">
      <t>カイケツ</t>
    </rPh>
    <rPh sb="4" eb="6">
      <t>ギホウ</t>
    </rPh>
    <phoneticPr fontId="3"/>
  </si>
  <si>
    <t>部下指導法</t>
    <rPh sb="0" eb="2">
      <t>ブカ</t>
    </rPh>
    <rPh sb="2" eb="5">
      <t>シドウホウ</t>
    </rPh>
    <phoneticPr fontId="3"/>
  </si>
  <si>
    <t>葬儀・法要等の営業情報</t>
    <rPh sb="3" eb="5">
      <t>ホウヨウ</t>
    </rPh>
    <rPh sb="5" eb="6">
      <t>トウ</t>
    </rPh>
    <rPh sb="7" eb="9">
      <t>エイギョウ</t>
    </rPh>
    <rPh sb="9" eb="11">
      <t>ジョウホウ</t>
    </rPh>
    <phoneticPr fontId="3"/>
  </si>
  <si>
    <t>①営業目標の設定</t>
    <phoneticPr fontId="3"/>
  </si>
  <si>
    <t>営業活動</t>
    <phoneticPr fontId="3"/>
  </si>
  <si>
    <t>①活動計画・準備</t>
    <phoneticPr fontId="3"/>
  </si>
  <si>
    <t>②営業活動・折衝</t>
    <rPh sb="1" eb="3">
      <t>エイギョウ</t>
    </rPh>
    <rPh sb="3" eb="5">
      <t>カツドウ</t>
    </rPh>
    <rPh sb="6" eb="8">
      <t>セッショウ</t>
    </rPh>
    <phoneticPr fontId="3"/>
  </si>
  <si>
    <t>③活動の検証</t>
    <phoneticPr fontId="3"/>
  </si>
  <si>
    <t>レベル４</t>
    <phoneticPr fontId="3"/>
  </si>
  <si>
    <t>レベル４の目安</t>
    <rPh sb="5" eb="7">
      <t>メヤス</t>
    </rPh>
    <phoneticPr fontId="3"/>
  </si>
  <si>
    <t xml:space="preserve">あらゆる葬儀について体系的かつ網羅的な知識を有し、戦略的な商品企画や営業戦略の推進をリードできる能力水準
</t>
    <rPh sb="4" eb="6">
      <t>ソウギ</t>
    </rPh>
    <rPh sb="10" eb="13">
      <t>タイケイテキ</t>
    </rPh>
    <rPh sb="15" eb="18">
      <t>モウラテキ</t>
    </rPh>
    <rPh sb="19" eb="21">
      <t>チシキ</t>
    </rPh>
    <rPh sb="22" eb="23">
      <t>ユウ</t>
    </rPh>
    <rPh sb="25" eb="28">
      <t>センリャクテキ</t>
    </rPh>
    <rPh sb="29" eb="31">
      <t>ショウヒン</t>
    </rPh>
    <rPh sb="31" eb="33">
      <t>キカク</t>
    </rPh>
    <rPh sb="34" eb="36">
      <t>エイギョウ</t>
    </rPh>
    <rPh sb="36" eb="38">
      <t>センリャク</t>
    </rPh>
    <rPh sb="39" eb="41">
      <t>スイシン</t>
    </rPh>
    <rPh sb="48" eb="50">
      <t>ノウリョク</t>
    </rPh>
    <rPh sb="50" eb="52">
      <t>スイジュン</t>
    </rPh>
    <phoneticPr fontId="3"/>
  </si>
  <si>
    <t>職業能力評価シート（企画・営業（営業）　レベル4）　　</t>
    <rPh sb="10" eb="12">
      <t>キカク</t>
    </rPh>
    <rPh sb="13" eb="15">
      <t>エイギョウ</t>
    </rPh>
    <rPh sb="16" eb="18">
      <t>エイギョウ</t>
    </rPh>
    <phoneticPr fontId="3"/>
  </si>
  <si>
    <t>Ⅲ. 必要な知識　（共通能力ユニット　レベル4）</t>
    <rPh sb="3" eb="5">
      <t>ヒツヨウ</t>
    </rPh>
    <rPh sb="6" eb="8">
      <t>チシキ</t>
    </rPh>
    <rPh sb="10" eb="12">
      <t>キョウツウ</t>
    </rPh>
    <rPh sb="12" eb="14">
      <t>ノウリョク</t>
    </rPh>
    <phoneticPr fontId="3"/>
  </si>
  <si>
    <t>Ⅳ.必要な知識（選択能力ユニット 企画・営業（営業）　レベル4）</t>
    <rPh sb="8" eb="10">
      <t>センタク</t>
    </rPh>
    <rPh sb="17" eb="19">
      <t>キカク</t>
    </rPh>
    <rPh sb="20" eb="22">
      <t>エイギョウ</t>
    </rPh>
    <rPh sb="23" eb="25">
      <t>エイギョウ</t>
    </rPh>
    <phoneticPr fontId="3"/>
  </si>
  <si>
    <t>葬祭スタッフとしてのマナーと心構え</t>
    <phoneticPr fontId="3"/>
  </si>
  <si>
    <t>チームワーク</t>
    <phoneticPr fontId="3"/>
  </si>
  <si>
    <t>優先的な課題を洗い出し、「本来どうあるべきか」という問題意識から意欲的な目標を設定し、目標達成のボトルネックを分析し実行計画を策定している。</t>
    <rPh sb="0" eb="3">
      <t>ユウセンテキ</t>
    </rPh>
    <rPh sb="4" eb="6">
      <t>カダイ</t>
    </rPh>
    <rPh sb="7" eb="8">
      <t>アラ</t>
    </rPh>
    <rPh sb="9" eb="10">
      <t>ダ</t>
    </rPh>
    <rPh sb="36" eb="38">
      <t>モクヒョウ</t>
    </rPh>
    <rPh sb="39" eb="41">
      <t>セッテイ</t>
    </rPh>
    <rPh sb="43" eb="45">
      <t>モクヒョウ</t>
    </rPh>
    <rPh sb="45" eb="47">
      <t>タッセイ</t>
    </rPh>
    <rPh sb="55" eb="57">
      <t>ブンセキ</t>
    </rPh>
    <rPh sb="58" eb="60">
      <t>ジッコウ</t>
    </rPh>
    <rPh sb="60" eb="62">
      <t>ケイカク</t>
    </rPh>
    <rPh sb="63" eb="65">
      <t>サクテイ</t>
    </rPh>
    <phoneticPr fontId="3"/>
  </si>
  <si>
    <t>問題が生じる前に先手を打って対策を講じたり、遅れがあるときは速やかに遅れを取り戻すとともに、部下の支援を行うなど会社全体の進捗に気を配っている。</t>
    <rPh sb="0" eb="2">
      <t>モンダイ</t>
    </rPh>
    <rPh sb="3" eb="4">
      <t>ショウ</t>
    </rPh>
    <rPh sb="6" eb="7">
      <t>マエ</t>
    </rPh>
    <rPh sb="8" eb="10">
      <t>センテ</t>
    </rPh>
    <rPh sb="11" eb="12">
      <t>ウ</t>
    </rPh>
    <rPh sb="14" eb="16">
      <t>タイサク</t>
    </rPh>
    <rPh sb="22" eb="23">
      <t>オク</t>
    </rPh>
    <rPh sb="30" eb="31">
      <t>スミ</t>
    </rPh>
    <rPh sb="34" eb="35">
      <t>オク</t>
    </rPh>
    <rPh sb="37" eb="38">
      <t>ト</t>
    </rPh>
    <rPh sb="39" eb="40">
      <t>モド</t>
    </rPh>
    <rPh sb="46" eb="48">
      <t>ブカ</t>
    </rPh>
    <rPh sb="49" eb="51">
      <t>シエン</t>
    </rPh>
    <rPh sb="52" eb="53">
      <t>オコナ</t>
    </rPh>
    <rPh sb="56" eb="58">
      <t>カイシャ</t>
    </rPh>
    <rPh sb="58" eb="60">
      <t>ゼンタイ</t>
    </rPh>
    <rPh sb="61" eb="63">
      <t>シンチョク</t>
    </rPh>
    <rPh sb="64" eb="65">
      <t>キ</t>
    </rPh>
    <rPh sb="66" eb="67">
      <t>クバ</t>
    </rPh>
    <phoneticPr fontId="3"/>
  </si>
  <si>
    <t>目標達成に向けた職場の求心力となり、部下の目標達成にも惜しみない支援を行うとともに、中長期的な改善課題を提案している。</t>
    <rPh sb="8" eb="10">
      <t>ショクバ</t>
    </rPh>
    <rPh sb="11" eb="14">
      <t>キュウシンリョク</t>
    </rPh>
    <rPh sb="18" eb="20">
      <t>ブカ</t>
    </rPh>
    <rPh sb="21" eb="23">
      <t>モクヒョウ</t>
    </rPh>
    <rPh sb="23" eb="25">
      <t>タッセイ</t>
    </rPh>
    <rPh sb="27" eb="28">
      <t>オ</t>
    </rPh>
    <rPh sb="32" eb="34">
      <t>シエン</t>
    </rPh>
    <rPh sb="35" eb="36">
      <t>オコナ</t>
    </rPh>
    <rPh sb="42" eb="46">
      <t>チュウチョウキテキ</t>
    </rPh>
    <rPh sb="47" eb="49">
      <t>カイゼン</t>
    </rPh>
    <rPh sb="49" eb="51">
      <t>カダイ</t>
    </rPh>
    <rPh sb="52" eb="54">
      <t>テイアン</t>
    </rPh>
    <phoneticPr fontId="3"/>
  </si>
  <si>
    <t>現状だけでなく将来の市場動向を見据えて営業戦略と営業計画を策定し、斬新なアイディアで企画を立案したり自社の強みと弱みを踏まえた効果的な営業活動を検討している。</t>
    <rPh sb="42" eb="44">
      <t>キカク</t>
    </rPh>
    <rPh sb="45" eb="47">
      <t>リツアン</t>
    </rPh>
    <phoneticPr fontId="3"/>
  </si>
  <si>
    <t>地域の中で何でも相談されるような良好な関係を築き、お客様に価値を感じて貰えるような提案や真摯な対応を通じて信頼関係を深めるとともに、自社の強みを生かした営業を行っている。</t>
    <rPh sb="0" eb="2">
      <t>チイキ</t>
    </rPh>
    <rPh sb="26" eb="27">
      <t>キャク</t>
    </rPh>
    <rPh sb="27" eb="28">
      <t>サマ</t>
    </rPh>
    <rPh sb="29" eb="31">
      <t>カチ</t>
    </rPh>
    <rPh sb="32" eb="33">
      <t>カン</t>
    </rPh>
    <rPh sb="35" eb="36">
      <t>モラ</t>
    </rPh>
    <rPh sb="41" eb="43">
      <t>テイアン</t>
    </rPh>
    <rPh sb="44" eb="46">
      <t>シンシ</t>
    </rPh>
    <rPh sb="58" eb="59">
      <t>フカ</t>
    </rPh>
    <rPh sb="66" eb="68">
      <t>ジシャ</t>
    </rPh>
    <rPh sb="69" eb="70">
      <t>ツヨ</t>
    </rPh>
    <rPh sb="72" eb="73">
      <t>イ</t>
    </rPh>
    <rPh sb="76" eb="78">
      <t>エイギョウ</t>
    </rPh>
    <rPh sb="79" eb="80">
      <t>オコナ</t>
    </rPh>
    <phoneticPr fontId="3"/>
  </si>
  <si>
    <t>営業活動の成功事例や失敗事例を社内で共有し、活動や提案内容の検証や原因分析を行い、次回以降の活動に役立てている。</t>
    <rPh sb="22" eb="24">
      <t>カツドウ</t>
    </rPh>
    <phoneticPr fontId="3"/>
  </si>
  <si>
    <t>営業活動の成功事例や失敗事例を社内で共有し、活動や提案内容を検証し、解決案を提案し、次回以降の活動に役立てている。</t>
    <rPh sb="0" eb="2">
      <t>エイギョウ</t>
    </rPh>
    <rPh sb="2" eb="4">
      <t>カツドウ</t>
    </rPh>
    <rPh sb="5" eb="7">
      <t>セイコウ</t>
    </rPh>
    <rPh sb="7" eb="9">
      <t>ジレイ</t>
    </rPh>
    <rPh sb="10" eb="12">
      <t>シッパイ</t>
    </rPh>
    <rPh sb="12" eb="14">
      <t>ジレイ</t>
    </rPh>
    <rPh sb="15" eb="17">
      <t>シャナイ</t>
    </rPh>
    <rPh sb="18" eb="20">
      <t>キョウユウ</t>
    </rPh>
    <rPh sb="22" eb="24">
      <t>カツドウ</t>
    </rPh>
    <rPh sb="25" eb="27">
      <t>テイアン</t>
    </rPh>
    <rPh sb="27" eb="29">
      <t>ナイヨウ</t>
    </rPh>
    <rPh sb="30" eb="32">
      <t>ケンショウ</t>
    </rPh>
    <rPh sb="34" eb="36">
      <t>カイケツ</t>
    </rPh>
    <rPh sb="36" eb="37">
      <t>アン</t>
    </rPh>
    <rPh sb="38" eb="40">
      <t>テイアン</t>
    </rPh>
    <rPh sb="42" eb="44">
      <t>ジカイ</t>
    </rPh>
    <rPh sb="44" eb="46">
      <t>イコウ</t>
    </rPh>
    <rPh sb="47" eb="49">
      <t>カツドウ</t>
    </rPh>
    <rPh sb="50" eb="52">
      <t>ヤクダ</t>
    </rPh>
    <phoneticPr fontId="3"/>
  </si>
  <si>
    <r>
      <t xml:space="preserve">【評価の基準】
○ ： 　一人でできている
        </t>
    </r>
    <r>
      <rPr>
        <sz val="11"/>
        <rFont val="ＭＳ Ｐゴシック"/>
        <family val="3"/>
        <charset val="128"/>
      </rPr>
      <t xml:space="preserve"> （下位者に教えることができるレベルを含む）</t>
    </r>
    <r>
      <rPr>
        <b/>
        <sz val="11"/>
        <rFont val="ＭＳ Ｐゴシック"/>
        <family val="3"/>
        <charset val="128"/>
      </rPr>
      <t xml:space="preserve">
△ ： 　ほぼ一人でできている
   </t>
    </r>
    <r>
      <rPr>
        <sz val="11"/>
        <rFont val="ＭＳ Ｐゴシック"/>
        <family val="3"/>
        <charset val="128"/>
      </rPr>
      <t xml:space="preserve">      （一部、上位者・周囲の助けが必要なレベル） </t>
    </r>
    <r>
      <rPr>
        <b/>
        <sz val="11"/>
        <rFont val="ＭＳ Ｐゴシック"/>
        <family val="3"/>
        <charset val="128"/>
      </rPr>
      <t xml:space="preserve">
× ： 　できていない
</t>
    </r>
    <r>
      <rPr>
        <sz val="11"/>
        <rFont val="ＭＳ Ｐゴシック"/>
        <family val="3"/>
        <charset val="128"/>
      </rPr>
      <t xml:space="preserve">         （常に上位者・周囲の助けが必要なレベル） </t>
    </r>
    <phoneticPr fontId="3"/>
  </si>
  <si>
    <t>【サブツール】能力細目・職務遂行のための基準一覧（企画・営業（営業）　レベル4）</t>
    <rPh sb="7" eb="9">
      <t>ノウリョク</t>
    </rPh>
    <rPh sb="9" eb="11">
      <t>サイモク</t>
    </rPh>
    <rPh sb="12" eb="14">
      <t>ショクム</t>
    </rPh>
    <rPh sb="14" eb="16">
      <t>スイコウ</t>
    </rPh>
    <rPh sb="20" eb="22">
      <t>キジュン</t>
    </rPh>
    <rPh sb="22" eb="24">
      <t>イチラン</t>
    </rPh>
    <rPh sb="25" eb="27">
      <t>キカク</t>
    </rPh>
    <rPh sb="28" eb="30">
      <t>エイギョウ</t>
    </rPh>
    <rPh sb="31" eb="33">
      <t>エイギョウ</t>
    </rPh>
    <phoneticPr fontId="3"/>
  </si>
  <si>
    <t>コンプライアンス</t>
    <phoneticPr fontId="3"/>
  </si>
  <si>
    <t>①コンプライアンス</t>
    <phoneticPr fontId="3"/>
  </si>
  <si>
    <t>○</t>
    <phoneticPr fontId="3"/>
  </si>
  <si>
    <t>葬祭スタッフとしてのマナーと心構え</t>
    <phoneticPr fontId="3"/>
  </si>
  <si>
    <t>チームワークとコミュニケーション</t>
    <phoneticPr fontId="3"/>
  </si>
  <si>
    <t>①チームワーク</t>
    <phoneticPr fontId="3"/>
  </si>
  <si>
    <t>②コミュニケーション</t>
    <phoneticPr fontId="3"/>
  </si>
  <si>
    <t>地域の人口動態や経済情勢、宗教・風俗・習慣等を踏まえて自社の強み・弱みを分析し、競合との差別化を図るための仕掛けづくりを行っている。</t>
    <rPh sb="0" eb="2">
      <t>チイキ</t>
    </rPh>
    <rPh sb="3" eb="5">
      <t>ジンコウ</t>
    </rPh>
    <rPh sb="5" eb="7">
      <t>ドウタイ</t>
    </rPh>
    <rPh sb="8" eb="10">
      <t>ケイザイ</t>
    </rPh>
    <rPh sb="10" eb="12">
      <t>ジョウセイ</t>
    </rPh>
    <rPh sb="13" eb="15">
      <t>シュウキョウ</t>
    </rPh>
    <rPh sb="16" eb="18">
      <t>フウゾク</t>
    </rPh>
    <rPh sb="19" eb="21">
      <t>シュウカン</t>
    </rPh>
    <rPh sb="21" eb="22">
      <t>ナド</t>
    </rPh>
    <rPh sb="23" eb="24">
      <t>フ</t>
    </rPh>
    <rPh sb="27" eb="29">
      <t>ジシャ</t>
    </rPh>
    <rPh sb="30" eb="31">
      <t>ツヨ</t>
    </rPh>
    <rPh sb="33" eb="34">
      <t>ヨワ</t>
    </rPh>
    <rPh sb="36" eb="38">
      <t>ブンセキ</t>
    </rPh>
    <rPh sb="40" eb="42">
      <t>キョウゴウ</t>
    </rPh>
    <rPh sb="44" eb="47">
      <t>サベツカ</t>
    </rPh>
    <rPh sb="48" eb="49">
      <t>ハカ</t>
    </rPh>
    <rPh sb="53" eb="55">
      <t>シカ</t>
    </rPh>
    <rPh sb="60" eb="61">
      <t>オコナ</t>
    </rPh>
    <phoneticPr fontId="3"/>
  </si>
  <si>
    <t>経営トップに対して的を射た意見具申や提案を行い、その意思決定を的確にサポートしている。</t>
    <phoneticPr fontId="3"/>
  </si>
  <si>
    <t>担当業務全体を掌握し、的確に指示・命令・助言を行いながら全体を統括管理している。</t>
    <rPh sb="2" eb="4">
      <t>ギョウム</t>
    </rPh>
    <rPh sb="33" eb="35">
      <t>カンリ</t>
    </rPh>
    <phoneticPr fontId="3"/>
  </si>
  <si>
    <t>重大なトラブルやクレームが発生した際、リーダーシップを発揮し、先頭に立って対応方針を決断している。</t>
    <rPh sb="17" eb="18">
      <t>サイ</t>
    </rPh>
    <rPh sb="27" eb="29">
      <t>ハッキ</t>
    </rPh>
    <rPh sb="31" eb="33">
      <t>セントウ</t>
    </rPh>
    <rPh sb="34" eb="35">
      <t>タ</t>
    </rPh>
    <phoneticPr fontId="3"/>
  </si>
  <si>
    <t>会社業績や地域における自社のプレゼンスを左右するような重要場面において、妥当性のある意思決定を行っている。</t>
    <rPh sb="0" eb="2">
      <t>カイシャ</t>
    </rPh>
    <rPh sb="2" eb="4">
      <t>ギョウセキ</t>
    </rPh>
    <rPh sb="5" eb="7">
      <t>チイキ</t>
    </rPh>
    <rPh sb="11" eb="13">
      <t>ジシャ</t>
    </rPh>
    <rPh sb="20" eb="22">
      <t>サユウ</t>
    </rPh>
    <rPh sb="27" eb="29">
      <t>ジュウヨウ</t>
    </rPh>
    <rPh sb="29" eb="31">
      <t>バメン</t>
    </rPh>
    <rPh sb="36" eb="39">
      <t>ダトウセイ</t>
    </rPh>
    <rPh sb="42" eb="44">
      <t>イシ</t>
    </rPh>
    <rPh sb="44" eb="46">
      <t>ケッテイ</t>
    </rPh>
    <rPh sb="47" eb="48">
      <t>オコナ</t>
    </rPh>
    <phoneticPr fontId="3"/>
  </si>
  <si>
    <t>部下に対して会社の方針やビジョンを自分の言葉で明確に示している。</t>
    <rPh sb="0" eb="2">
      <t>ブカ</t>
    </rPh>
    <rPh sb="3" eb="4">
      <t>タイ</t>
    </rPh>
    <rPh sb="6" eb="8">
      <t>カイシャ</t>
    </rPh>
    <rPh sb="9" eb="11">
      <t>ホウシン</t>
    </rPh>
    <rPh sb="17" eb="19">
      <t>ジブン</t>
    </rPh>
    <rPh sb="20" eb="22">
      <t>コトバ</t>
    </rPh>
    <rPh sb="23" eb="25">
      <t>メイカク</t>
    </rPh>
    <rPh sb="26" eb="27">
      <t>シメ</t>
    </rPh>
    <phoneticPr fontId="3"/>
  </si>
  <si>
    <t>慣習や前例にとらわれることなく、適材適所を考慮して戦略的に人選を行っている。</t>
    <rPh sb="0" eb="2">
      <t>カンシュウ</t>
    </rPh>
    <rPh sb="3" eb="5">
      <t>ゼンレイ</t>
    </rPh>
    <rPh sb="16" eb="18">
      <t>テキザイ</t>
    </rPh>
    <rPh sb="18" eb="20">
      <t>テキショ</t>
    </rPh>
    <rPh sb="21" eb="23">
      <t>コウリョ</t>
    </rPh>
    <rPh sb="25" eb="28">
      <t>センリャクテキ</t>
    </rPh>
    <rPh sb="29" eb="31">
      <t>ジンセン</t>
    </rPh>
    <rPh sb="32" eb="33">
      <t>オコナ</t>
    </rPh>
    <phoneticPr fontId="3"/>
  </si>
  <si>
    <t>優秀な人材には権限委譲やチャレンジングな課題を与えるなど、成長自立の支援を行っている。</t>
    <rPh sb="0" eb="2">
      <t>ユウシュウ</t>
    </rPh>
    <rPh sb="3" eb="5">
      <t>ジンザイ</t>
    </rPh>
    <rPh sb="7" eb="9">
      <t>ケンゲン</t>
    </rPh>
    <rPh sb="9" eb="11">
      <t>イジョウ</t>
    </rPh>
    <rPh sb="20" eb="22">
      <t>カダイ</t>
    </rPh>
    <rPh sb="23" eb="24">
      <t>アタ</t>
    </rPh>
    <rPh sb="29" eb="31">
      <t>セイチョウ</t>
    </rPh>
    <rPh sb="31" eb="33">
      <t>ジリツ</t>
    </rPh>
    <rPh sb="34" eb="36">
      <t>シエン</t>
    </rPh>
    <rPh sb="37" eb="38">
      <t>オコナ</t>
    </rPh>
    <phoneticPr fontId="3"/>
  </si>
  <si>
    <t>部下の個性に応じて適切な形で動機付けを行い、組織全体の士気を鼓舞している。</t>
    <rPh sb="0" eb="2">
      <t>ブカ</t>
    </rPh>
    <rPh sb="3" eb="5">
      <t>コセイ</t>
    </rPh>
    <rPh sb="6" eb="7">
      <t>オウ</t>
    </rPh>
    <rPh sb="9" eb="11">
      <t>テキセツ</t>
    </rPh>
    <rPh sb="12" eb="13">
      <t>カタチ</t>
    </rPh>
    <rPh sb="14" eb="16">
      <t>ドウキ</t>
    </rPh>
    <rPh sb="16" eb="17">
      <t>ヅ</t>
    </rPh>
    <rPh sb="19" eb="20">
      <t>オコナ</t>
    </rPh>
    <rPh sb="22" eb="24">
      <t>ソシキ</t>
    </rPh>
    <rPh sb="24" eb="26">
      <t>ゼンタイ</t>
    </rPh>
    <rPh sb="27" eb="29">
      <t>シキ</t>
    </rPh>
    <rPh sb="30" eb="32">
      <t>コブ</t>
    </rPh>
    <phoneticPr fontId="3"/>
  </si>
  <si>
    <t>会社の目標・方針を正確に理解し、優先的課題の洗い出しを行ったうえで、妥当性のある営業目標を設定している。</t>
  </si>
  <si>
    <t>安易に現状を是認するのではなく、「本来どうあるべきか」という問題意識から意欲的な目標の設定を行っている。</t>
  </si>
  <si>
    <t>目標達成のボトルネック（隘路、支障）を自分なりに分析し、これを踏まえて実行計画を策定している。</t>
  </si>
  <si>
    <t>予定と進捗・実績を常時確認し、問題が発生する前に先手を打って対策を講じている。</t>
  </si>
  <si>
    <t>目標の進捗状況が思わしくない部下の支援を行うなど、会社全体としての進捗状況に気を配っている。</t>
  </si>
  <si>
    <t>進捗やスケジュールに遅れが生じた際には、要因分析を行って速やかに遅れを取り戻している。</t>
  </si>
  <si>
    <t>目標達成に向けた強い意思や意欲を周囲に示し、職場の中で求心力となっている。</t>
  </si>
  <si>
    <t>自身だけでなく、部下の目標達成にも強い関心を示し、惜しみない支援を行っている。</t>
  </si>
  <si>
    <t>より高い成果を上げるための中長期的な改善課題について、会社に提案を行っている。</t>
  </si>
  <si>
    <t>日頃から様々なルートを通じて営業ニーズの情報収集に取り組んでいる。</t>
  </si>
  <si>
    <t>現状だけでなく将来の市場動向を見据え、営業戦略と営業計画を策定している。</t>
  </si>
  <si>
    <t>前例や慣行にとらわれることなく、斬新なアイディアで営業活動の企画や計画を立案している。</t>
  </si>
  <si>
    <t>収集した最新の情報を基に、自社の強みと弱みを踏まえ、最も効果的な営業活動を検討している。</t>
  </si>
  <si>
    <t>地域や業界団体等と共催する大型のセミナー・イベントの準備や当日の運営を行っている。</t>
  </si>
  <si>
    <t>地域住民、企業、病院、介護施設、宗教法人等との間で、困ったときには何でも相談されるような良好な関係を築いている。</t>
  </si>
  <si>
    <t>訪問先ごとのニーズの違いを踏まえ、各訪問先に価値を感じて貰えるようなきめ細かなサービスの提案や情報提供を行っている。</t>
  </si>
  <si>
    <t>問い合わせや事前相談ならびにクレームがあったときには適切かつ真摯に対応し、従前以上にお客様との信頼関係を深めている。</t>
  </si>
  <si>
    <t>受注や提携などの可能性が低いと判断される場合は、アプローチ方法を変えるなど、営業活動の進め方を再検討している。</t>
  </si>
  <si>
    <t>自社の強みを効果的に説明し、相手に納得してもらうことで、適正な価格を保っている。</t>
  </si>
  <si>
    <t>営業活動や提案内容について、お客様のニーズ、経営環境等と照らして適当かどうかを検証し、問題がある場合には解決策を提案している。</t>
  </si>
  <si>
    <t>営業活動の成功事例や失敗事例を社内で共有し、次回以降の活動や提案に役立てている。</t>
  </si>
  <si>
    <t>毎期の活動や業績を振り返り、目標未達成の場合には的確な原因分析を行って次期の営業活動に活かしている。</t>
  </si>
  <si>
    <t>社内及び提携先に対し購入商品の手配を速やかに行い、問題が生じたときには速やかに対応している。</t>
  </si>
  <si>
    <t>自社の強みを効果的に説明し、相手に納得してもらうことで、値引交渉に陥ることを回避している。</t>
  </si>
  <si>
    <t>企画・営業（営業）</t>
    <rPh sb="0" eb="2">
      <t>キカク</t>
    </rPh>
    <rPh sb="3" eb="5">
      <t>エイギョウ</t>
    </rPh>
    <rPh sb="6" eb="8">
      <t>エイギョウ</t>
    </rPh>
    <phoneticPr fontId="3"/>
  </si>
  <si>
    <t>自社の強み・弱みを分析し、競合との差別化を図るための仕掛けづくりを行うとともに、担当業務全体を掌握し、的確に指示・命令・助言を行いながら全体を統括管理している。</t>
    <rPh sb="0" eb="2">
      <t>ジシャ</t>
    </rPh>
    <rPh sb="3" eb="4">
      <t>ツヨ</t>
    </rPh>
    <rPh sb="6" eb="7">
      <t>ヨワ</t>
    </rPh>
    <rPh sb="9" eb="11">
      <t>ブンセキ</t>
    </rPh>
    <rPh sb="13" eb="15">
      <t>キョウゴウ</t>
    </rPh>
    <rPh sb="17" eb="20">
      <t>サベツカ</t>
    </rPh>
    <rPh sb="21" eb="22">
      <t>ハカ</t>
    </rPh>
    <rPh sb="26" eb="28">
      <t>シカ</t>
    </rPh>
    <rPh sb="33" eb="34">
      <t>オコナ</t>
    </rPh>
    <phoneticPr fontId="3"/>
  </si>
  <si>
    <t>経営者とともに人材育成に関する基本方針を打ち出すとともに、部下の個性に応じて適切な形で動機付けを行い、組織全体の士気を鼓舞している。</t>
    <rPh sb="0" eb="3">
      <t>ケイエイシャ</t>
    </rPh>
    <rPh sb="7" eb="9">
      <t>ジンザイ</t>
    </rPh>
    <rPh sb="9" eb="11">
      <t>イクセイ</t>
    </rPh>
    <rPh sb="12" eb="13">
      <t>カン</t>
    </rPh>
    <rPh sb="15" eb="17">
      <t>キホン</t>
    </rPh>
    <rPh sb="17" eb="19">
      <t>ホウシン</t>
    </rPh>
    <rPh sb="20" eb="21">
      <t>ウ</t>
    </rPh>
    <rPh sb="22" eb="23">
      <t>ダ</t>
    </rPh>
    <phoneticPr fontId="3"/>
  </si>
  <si>
    <t>①コンプライアンス</t>
    <phoneticPr fontId="3"/>
  </si>
  <si>
    <t>葬祭に携わる人間として、常日頃から高い倫理観と使命感をもって誠実に行動し、周囲に模範を示している。</t>
    <phoneticPr fontId="3"/>
  </si>
  <si>
    <t>①チームワーク</t>
    <phoneticPr fontId="18"/>
  </si>
  <si>
    <t>②コミュニケーション</t>
    <phoneticPr fontId="3"/>
  </si>
  <si>
    <t>経営者とともに会社の将来の将来像（中長期計画）を描き、人材育成に関する基本方針を打ち出している。</t>
    <rPh sb="0" eb="3">
      <t>ケイエイシャ</t>
    </rPh>
    <rPh sb="7" eb="9">
      <t>カイシャ</t>
    </rPh>
    <rPh sb="10" eb="12">
      <t>ショウライ</t>
    </rPh>
    <rPh sb="13" eb="16">
      <t>ショウライゾウ</t>
    </rPh>
    <rPh sb="17" eb="20">
      <t>チュウチョウキ</t>
    </rPh>
    <rPh sb="20" eb="22">
      <t>ケイカク</t>
    </rPh>
    <rPh sb="24" eb="25">
      <t>カ</t>
    </rPh>
    <rPh sb="27" eb="29">
      <t>ジンザイ</t>
    </rPh>
    <rPh sb="29" eb="31">
      <t>イクセイ</t>
    </rPh>
    <rPh sb="32" eb="33">
      <t>カン</t>
    </rPh>
    <rPh sb="35" eb="37">
      <t>キホン</t>
    </rPh>
    <rPh sb="37" eb="39">
      <t>ホウシン</t>
    </rPh>
    <rPh sb="40" eb="41">
      <t>ウ</t>
    </rPh>
    <rPh sb="42" eb="43">
      <t>ダ</t>
    </rPh>
    <phoneticPr fontId="3"/>
  </si>
  <si>
    <t>特殊な対応が必要な社葬・団体葬の場合を含め、ご遺族等の事情を十分に考慮し、購入の意思決定を後押ししている。</t>
    <rPh sb="25" eb="26">
      <t>トウ</t>
    </rPh>
    <phoneticPr fontId="3"/>
  </si>
  <si>
    <t>ご遺族等の状況に配慮しながら丁寧に応対し、必要な情報を分かりやすい言葉で伝えて理解してもらっている。</t>
    <rPh sb="3" eb="4">
      <t>トウ</t>
    </rPh>
    <rPh sb="5" eb="7">
      <t>ジョウキョウ</t>
    </rPh>
    <rPh sb="8" eb="10">
      <t>ハイリョ</t>
    </rPh>
    <rPh sb="14" eb="16">
      <t>テイネイ</t>
    </rPh>
    <rPh sb="17" eb="19">
      <t>オウタイ</t>
    </rPh>
    <rPh sb="21" eb="23">
      <t>ヒツヨウ</t>
    </rPh>
    <rPh sb="24" eb="26">
      <t>ジョウホウ</t>
    </rPh>
    <rPh sb="27" eb="28">
      <t>ワ</t>
    </rPh>
    <rPh sb="33" eb="35">
      <t>コトバ</t>
    </rPh>
    <rPh sb="36" eb="37">
      <t>ツタ</t>
    </rPh>
    <rPh sb="39" eb="41">
      <t>リカイ</t>
    </rPh>
    <phoneticPr fontId="3"/>
  </si>
  <si>
    <t>宗教・宗派、地域の慣習、ご遺族等の事情を十分に考慮して法要や仏具等の購入のための支援が必要かどうかを確認し、必要があるときには後日の打ち合わせ日程を決めている。</t>
    <rPh sb="15" eb="16">
      <t>トウ</t>
    </rPh>
    <phoneticPr fontId="3"/>
  </si>
  <si>
    <t>特殊な対応が必要な大規模な社葬・団体葬についても、ご遺族等の意向を十分に確認し、後日対応できるように葬儀主催者と準備を行っている。</t>
    <rPh sb="28" eb="29">
      <t>トウ</t>
    </rPh>
    <phoneticPr fontId="3"/>
  </si>
  <si>
    <t>四十九日法要等の宗教儀礼に関する情報を提供し、関連商品やサービスに関するご遺族等の関心を引き出している。</t>
    <rPh sb="39" eb="40">
      <t>トウ</t>
    </rPh>
    <phoneticPr fontId="3"/>
  </si>
  <si>
    <t>特殊な対応が必要な大規模な社葬・団体葬の場合を含め、ご遺族等の事情や要望を十分に考慮した対応を行っている。</t>
    <rPh sb="29" eb="30">
      <t>トウ</t>
    </rPh>
    <phoneticPr fontId="3"/>
  </si>
  <si>
    <t>ご遺族等の立場に立ってアフターサービスを提供し、宗教・宗派、地域の慣習やご遺族等の事情、要望等を十分に考慮したうえで、問い合わせや相談には適切なアドバイスをしている。</t>
    <rPh sb="3" eb="4">
      <t>トウ</t>
    </rPh>
    <rPh sb="39" eb="40">
      <t>トウ</t>
    </rPh>
    <phoneticPr fontId="3"/>
  </si>
  <si>
    <t xml:space="preserve">ご遺族等の事情を十分に考慮して後日の往訪を約束するとともに、特殊な対応が必要な社葬・団体葬についても、後日の対応について葬儀主催者と準備を行っている。
</t>
    <rPh sb="1" eb="3">
      <t>イゾク</t>
    </rPh>
    <rPh sb="3" eb="4">
      <t>トウ</t>
    </rPh>
    <rPh sb="5" eb="7">
      <t>ジジョウ</t>
    </rPh>
    <rPh sb="8" eb="10">
      <t>ジュウブン</t>
    </rPh>
    <rPh sb="11" eb="13">
      <t>コウリョ</t>
    </rPh>
    <rPh sb="15" eb="17">
      <t>ゴジツ</t>
    </rPh>
    <rPh sb="18" eb="20">
      <t>オウホウ</t>
    </rPh>
    <rPh sb="21" eb="23">
      <t>ヤクソク</t>
    </rPh>
    <rPh sb="30" eb="32">
      <t>トクシュ</t>
    </rPh>
    <rPh sb="33" eb="35">
      <t>タイオウ</t>
    </rPh>
    <rPh sb="36" eb="38">
      <t>ヒツヨウ</t>
    </rPh>
    <phoneticPr fontId="3"/>
  </si>
  <si>
    <t>大規模な社葬・団体葬の場合を含め、ご遺族等の事情や要望を十分に考慮し、地域の慣習等を熟知した適切な対応を行って購入の意思決定を後押しするとともに、購入を希望されたときには、自社の強みを活かしつつお客様の納得を得ながら対応している。</t>
    <rPh sb="0" eb="3">
      <t>ダイキボ</t>
    </rPh>
    <rPh sb="4" eb="6">
      <t>シャソウ</t>
    </rPh>
    <rPh sb="7" eb="9">
      <t>ダンタイ</t>
    </rPh>
    <rPh sb="9" eb="10">
      <t>ソウ</t>
    </rPh>
    <rPh sb="11" eb="13">
      <t>バアイ</t>
    </rPh>
    <rPh sb="14" eb="15">
      <t>フク</t>
    </rPh>
    <rPh sb="18" eb="20">
      <t>イゾク</t>
    </rPh>
    <rPh sb="20" eb="21">
      <t>トウ</t>
    </rPh>
    <rPh sb="22" eb="24">
      <t>ジジョウ</t>
    </rPh>
    <rPh sb="25" eb="27">
      <t>ヨウボウ</t>
    </rPh>
    <rPh sb="28" eb="30">
      <t>ジュウブン</t>
    </rPh>
    <rPh sb="31" eb="33">
      <t>コウリョ</t>
    </rPh>
    <rPh sb="35" eb="37">
      <t>チイキ</t>
    </rPh>
    <rPh sb="38" eb="40">
      <t>カンシュウ</t>
    </rPh>
    <rPh sb="40" eb="41">
      <t>トウ</t>
    </rPh>
    <rPh sb="42" eb="44">
      <t>ジュクチ</t>
    </rPh>
    <rPh sb="46" eb="48">
      <t>テキセツ</t>
    </rPh>
    <rPh sb="49" eb="51">
      <t>タイオウ</t>
    </rPh>
    <rPh sb="52" eb="53">
      <t>オコナ</t>
    </rPh>
    <rPh sb="55" eb="57">
      <t>コウニュウ</t>
    </rPh>
    <rPh sb="58" eb="60">
      <t>イシ</t>
    </rPh>
    <rPh sb="60" eb="62">
      <t>ケッテイ</t>
    </rPh>
    <rPh sb="63" eb="65">
      <t>アトオ</t>
    </rPh>
    <rPh sb="73" eb="75">
      <t>コウニュウ</t>
    </rPh>
    <rPh sb="76" eb="78">
      <t>キボウ</t>
    </rPh>
    <rPh sb="86" eb="88">
      <t>ジシャ</t>
    </rPh>
    <rPh sb="89" eb="90">
      <t>ツヨ</t>
    </rPh>
    <rPh sb="92" eb="93">
      <t>イ</t>
    </rPh>
    <phoneticPr fontId="3"/>
  </si>
  <si>
    <t>「死者の尊厳を守る」「故人・遺族のプライバシーを守る」「遺族の悲嘆への配慮」「リベート・心付けの禁止」など葬祭担当者としての心構えを熟知し、日々、率先垂範することで、部下や後輩のモデルとなっている。</t>
    <rPh sb="1" eb="3">
      <t>シシャ</t>
    </rPh>
    <rPh sb="4" eb="6">
      <t>ソンゲン</t>
    </rPh>
    <rPh sb="7" eb="8">
      <t>マモ</t>
    </rPh>
    <rPh sb="11" eb="13">
      <t>コジン</t>
    </rPh>
    <rPh sb="14" eb="16">
      <t>イゾク</t>
    </rPh>
    <rPh sb="24" eb="25">
      <t>マモ</t>
    </rPh>
    <rPh sb="28" eb="30">
      <t>イゾク</t>
    </rPh>
    <rPh sb="31" eb="33">
      <t>ヒタン</t>
    </rPh>
    <rPh sb="35" eb="37">
      <t>ハイリョ</t>
    </rPh>
    <rPh sb="44" eb="45">
      <t>ココロ</t>
    </rPh>
    <rPh sb="45" eb="46">
      <t>ヅ</t>
    </rPh>
    <rPh sb="48" eb="50">
      <t>キンシ</t>
    </rPh>
    <rPh sb="53" eb="55">
      <t>ソウサイ</t>
    </rPh>
    <rPh sb="55" eb="58">
      <t>タントウシャ</t>
    </rPh>
    <rPh sb="62" eb="64">
      <t>ココロガマ</t>
    </rPh>
    <rPh sb="66" eb="68">
      <t>ジュクチ</t>
    </rPh>
    <rPh sb="70" eb="72">
      <t>ヒビ</t>
    </rPh>
    <rPh sb="73" eb="77">
      <t>ソッセンスイハン</t>
    </rPh>
    <rPh sb="83" eb="85">
      <t>ブカ</t>
    </rPh>
    <rPh sb="86" eb="88">
      <t>コウハイ</t>
    </rPh>
    <phoneticPr fontId="3"/>
  </si>
  <si>
    <t>宗教・宗派別の葬儀・告別式の作法を詳細まで習得し、例外的なケースを含めて適切に対応するとともに、ご遺族等や参列者に対して助言を行っている。</t>
    <rPh sb="0" eb="2">
      <t>シュウキョウ</t>
    </rPh>
    <rPh sb="3" eb="5">
      <t>シュウハ</t>
    </rPh>
    <rPh sb="5" eb="6">
      <t>ベツ</t>
    </rPh>
    <rPh sb="7" eb="9">
      <t>ソウギ</t>
    </rPh>
    <rPh sb="10" eb="12">
      <t>コクベツ</t>
    </rPh>
    <rPh sb="12" eb="13">
      <t>シキ</t>
    </rPh>
    <rPh sb="14" eb="16">
      <t>サホウ</t>
    </rPh>
    <rPh sb="17" eb="19">
      <t>ショウサイ</t>
    </rPh>
    <rPh sb="21" eb="23">
      <t>シュウトク</t>
    </rPh>
    <rPh sb="25" eb="28">
      <t>レイガイテキ</t>
    </rPh>
    <rPh sb="33" eb="34">
      <t>フク</t>
    </rPh>
    <rPh sb="36" eb="38">
      <t>テキセツ</t>
    </rPh>
    <rPh sb="39" eb="41">
      <t>タイオウ</t>
    </rPh>
    <rPh sb="51" eb="52">
      <t>トウ</t>
    </rPh>
    <rPh sb="53" eb="56">
      <t>サンレツシャ</t>
    </rPh>
    <rPh sb="57" eb="58">
      <t>タイ</t>
    </rPh>
    <rPh sb="60" eb="62">
      <t>ジョゲン</t>
    </rPh>
    <rPh sb="63" eb="64">
      <t>オコナ</t>
    </rPh>
    <phoneticPr fontId="3"/>
  </si>
  <si>
    <t>営業活動や提案内容について、ご遺族等のニーズ、経営環境等と照らして適当かどうかを検証し、問題がある場合には解決策を提案している。</t>
    <rPh sb="15" eb="17">
      <t>イゾク</t>
    </rPh>
    <rPh sb="17" eb="18">
      <t>トウ</t>
    </rPh>
    <phoneticPr fontId="3"/>
  </si>
  <si>
    <t>素点換算</t>
    <rPh sb="0" eb="2">
      <t>ソテン</t>
    </rPh>
    <rPh sb="2" eb="4">
      <t>カンサン</t>
    </rPh>
    <phoneticPr fontId="3"/>
  </si>
  <si>
    <t>OJTコミュニケーションシート</t>
    <phoneticPr fontId="3"/>
  </si>
  <si>
    <t>本人所属</t>
    <rPh sb="0" eb="2">
      <t>ホンニン</t>
    </rPh>
    <rPh sb="2" eb="4">
      <t>ショゾク</t>
    </rPh>
    <phoneticPr fontId="3"/>
  </si>
  <si>
    <t>本人氏名</t>
    <rPh sb="0" eb="2">
      <t>ホンニン</t>
    </rPh>
    <rPh sb="2" eb="4">
      <t>シメイ</t>
    </rPh>
    <phoneticPr fontId="3"/>
  </si>
  <si>
    <t>印</t>
    <rPh sb="0" eb="1">
      <t>イン</t>
    </rPh>
    <phoneticPr fontId="3"/>
  </si>
  <si>
    <t>レベル</t>
    <phoneticPr fontId="3"/>
  </si>
  <si>
    <t>評価者氏名</t>
    <rPh sb="0" eb="2">
      <t>ヒョウカ</t>
    </rPh>
    <rPh sb="2" eb="3">
      <t>シャ</t>
    </rPh>
    <rPh sb="3" eb="5">
      <t>シメイ</t>
    </rPh>
    <phoneticPr fontId="3"/>
  </si>
  <si>
    <t>評価期間</t>
    <rPh sb="0" eb="2">
      <t>ヒョウカ</t>
    </rPh>
    <rPh sb="2" eb="4">
      <t>キカン</t>
    </rPh>
    <phoneticPr fontId="3"/>
  </si>
  <si>
    <t>年</t>
    <rPh sb="0" eb="1">
      <t>ネン</t>
    </rPh>
    <phoneticPr fontId="3"/>
  </si>
  <si>
    <t>月</t>
    <rPh sb="0" eb="1">
      <t>ツキ</t>
    </rPh>
    <phoneticPr fontId="3"/>
  </si>
  <si>
    <t>日</t>
    <rPh sb="0" eb="1">
      <t>ヒ</t>
    </rPh>
    <phoneticPr fontId="3"/>
  </si>
  <si>
    <t>～</t>
    <phoneticPr fontId="3"/>
  </si>
  <si>
    <t>スキルレベルチェックグラフ</t>
    <phoneticPr fontId="3"/>
  </si>
  <si>
    <t>スキルアップ上の課題</t>
    <rPh sb="6" eb="7">
      <t>ジョウ</t>
    </rPh>
    <rPh sb="8" eb="10">
      <t>カダイ</t>
    </rPh>
    <phoneticPr fontId="3"/>
  </si>
  <si>
    <t>スキルアップ目標</t>
    <rPh sb="6" eb="8">
      <t>モクヒョウ</t>
    </rPh>
    <phoneticPr fontId="3"/>
  </si>
  <si>
    <t>※現在評価は上司評価</t>
    <rPh sb="1" eb="3">
      <t>ゲンザイ</t>
    </rPh>
    <rPh sb="3" eb="5">
      <t>ヒョウカ</t>
    </rPh>
    <rPh sb="6" eb="8">
      <t>ジョウシ</t>
    </rPh>
    <rPh sb="8" eb="10">
      <t>ヒョウカ</t>
    </rPh>
    <phoneticPr fontId="3"/>
  </si>
  <si>
    <t>現在評価</t>
    <rPh sb="0" eb="2">
      <t>ゲンザイ</t>
    </rPh>
    <rPh sb="2" eb="4">
      <t>ヒョウカ</t>
    </rPh>
    <phoneticPr fontId="3"/>
  </si>
  <si>
    <t>目標評価</t>
    <rPh sb="0" eb="2">
      <t>モクヒョウ</t>
    </rPh>
    <rPh sb="2" eb="4">
      <t>ヒョウカ</t>
    </rPh>
    <phoneticPr fontId="3"/>
  </si>
  <si>
    <t>能力ユニット・点数一覧</t>
    <rPh sb="0" eb="2">
      <t>ノウリョク</t>
    </rPh>
    <rPh sb="7" eb="11">
      <t>テンスウイチラン</t>
    </rPh>
    <phoneticPr fontId="3"/>
  </si>
  <si>
    <t>スキルアップのための活動計画</t>
    <rPh sb="10" eb="12">
      <t>カツドウ</t>
    </rPh>
    <rPh sb="12" eb="14">
      <t>ケイカク</t>
    </rPh>
    <phoneticPr fontId="3"/>
  </si>
  <si>
    <t>能力ユニット名</t>
    <rPh sb="0" eb="2">
      <t>ノウリョク</t>
    </rPh>
    <rPh sb="6" eb="7">
      <t>メイ</t>
    </rPh>
    <phoneticPr fontId="3"/>
  </si>
  <si>
    <t>自己</t>
    <rPh sb="0" eb="2">
      <t>ジコ</t>
    </rPh>
    <phoneticPr fontId="3"/>
  </si>
  <si>
    <t>上司</t>
    <rPh sb="0" eb="2">
      <t>ジョウシ</t>
    </rPh>
    <phoneticPr fontId="3"/>
  </si>
  <si>
    <t>活動計画</t>
    <rPh sb="0" eb="2">
      <t>カツドウ</t>
    </rPh>
    <rPh sb="2" eb="4">
      <t>ケイカク</t>
    </rPh>
    <phoneticPr fontId="3"/>
  </si>
  <si>
    <t>スケジュール、期限</t>
    <rPh sb="7" eb="9">
      <t>キゲン</t>
    </rPh>
    <phoneticPr fontId="3"/>
  </si>
  <si>
    <t>評価</t>
    <phoneticPr fontId="3"/>
  </si>
  <si>
    <t>実績</t>
    <rPh sb="0" eb="2">
      <t>ジッセキ</t>
    </rPh>
    <phoneticPr fontId="3"/>
  </si>
  <si>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3"/>
  </si>
  <si>
    <t>上司コメント</t>
    <rPh sb="0" eb="2">
      <t>ジョウシ</t>
    </rPh>
    <phoneticPr fontId="3"/>
  </si>
  <si>
    <t>葬祭スタッフとしての心構えを熟知し、日々、率先垂範するとともに、部下や後輩の身だしなみや服装を厳しくチェックし、組織全体のレベルアップを図っている。</t>
    <rPh sb="10" eb="12">
      <t>ココロガマ</t>
    </rPh>
    <phoneticPr fontId="3"/>
  </si>
  <si>
    <t>宗教・宗派別の葬儀・告別式の作法を詳細まで習得し、例外的なケースを含めて適切に対応するとともに、ご遺族等や参列者に対して助言を行っている。</t>
    <rPh sb="0" eb="2">
      <t>シュウキョウ</t>
    </rPh>
    <rPh sb="3" eb="5">
      <t>シュウハ</t>
    </rPh>
    <rPh sb="5" eb="6">
      <t>ベツ</t>
    </rPh>
    <rPh sb="7" eb="9">
      <t>ソウギ</t>
    </rPh>
    <rPh sb="10" eb="12">
      <t>コクベツ</t>
    </rPh>
    <rPh sb="12" eb="13">
      <t>シキ</t>
    </rPh>
    <rPh sb="14" eb="16">
      <t>サホウ</t>
    </rPh>
    <rPh sb="17" eb="19">
      <t>ショウサイ</t>
    </rPh>
    <rPh sb="21" eb="23">
      <t>シュウトク</t>
    </rPh>
    <rPh sb="25" eb="28">
      <t>レイガイテキ</t>
    </rPh>
    <rPh sb="33" eb="34">
      <t>フク</t>
    </rPh>
    <rPh sb="36" eb="38">
      <t>テキセツ</t>
    </rPh>
    <rPh sb="39" eb="41">
      <t>タイオウ</t>
    </rPh>
    <rPh sb="49" eb="51">
      <t>イゾク</t>
    </rPh>
    <rPh sb="51" eb="52">
      <t>トウ</t>
    </rPh>
    <rPh sb="53" eb="56">
      <t>サンレツシャ</t>
    </rPh>
    <rPh sb="57" eb="58">
      <t>タイ</t>
    </rPh>
    <rPh sb="60" eb="62">
      <t>ジョゲン</t>
    </rPh>
    <rPh sb="63" eb="64">
      <t>オコナ</t>
    </rPh>
    <phoneticPr fontId="3"/>
  </si>
  <si>
    <t>コンプライアンス知識</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</si>
</sst>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0_ "/>
  </numFmts>
  <fonts count="56">
    <font>
      <sz val="9"/>
      <name val="ARIAL"/>
      <family val="2"/>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u/>
      <sz val="1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4"/>
      <name val="ＭＳ Ｐゴシック"/>
      <family val="3"/>
      <charset val="128"/>
    </font>
    <font>
      <sz val="10"/>
      <name val="Arial"/>
      <family val="2"/>
    </font>
    <font>
      <b/>
      <sz val="11"/>
      <name val="ＭＳ Ｐゴシック"/>
      <family val="3"/>
      <charset val="128"/>
    </font>
    <font>
      <b/>
      <sz val="18"/>
      <name val="ＭＳ Ｐゴシック"/>
      <family val="3"/>
      <charset val="128"/>
    </font>
    <font>
      <b/>
      <sz val="9"/>
      <name val="ARIAL"/>
      <family val="2"/>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sz val="10"/>
      <color theme="1"/>
      <name val="ＭＳ Ｐゴシック"/>
      <family val="3"/>
      <charset val="128"/>
    </font>
    <font>
      <sz val="14"/>
      <name val="ＭＳ Ｐゴシック"/>
      <family val="3"/>
      <charset val="128"/>
      <scheme val="minor"/>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s>
  <borders count="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style="double">
        <color indexed="64"/>
      </right>
      <top style="double">
        <color indexed="64"/>
      </top>
      <bottom style="double">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thin">
        <color indexed="64"/>
      </right>
      <top style="thin">
        <color indexed="64"/>
      </top>
      <bottom style="thin">
        <color indexed="64"/>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46"/>
      </top>
      <bottom/>
      <diagonal/>
    </border>
    <border>
      <left/>
      <right/>
      <top/>
      <bottom style="thin">
        <color indexed="46"/>
      </bottom>
      <diagonal/>
    </border>
  </borders>
  <cellStyleXfs count="49">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1" fillId="0" borderId="0"/>
    <xf numFmtId="0" fontId="4" fillId="0" borderId="0">
      <alignment vertical="center"/>
    </xf>
    <xf numFmtId="0" fontId="4" fillId="0" borderId="0">
      <alignment vertical="center"/>
    </xf>
    <xf numFmtId="0" fontId="4" fillId="0" borderId="0">
      <alignment vertical="center"/>
    </xf>
    <xf numFmtId="0" fontId="24" fillId="4" borderId="0" applyNumberFormat="0" applyBorder="0" applyAlignment="0" applyProtection="0">
      <alignment vertical="center"/>
    </xf>
    <xf numFmtId="0" fontId="4" fillId="0" borderId="0">
      <alignment vertical="center"/>
    </xf>
    <xf numFmtId="0" fontId="4" fillId="0" borderId="0"/>
    <xf numFmtId="0" fontId="4" fillId="22" borderId="2" applyNumberFormat="0" applyFont="0" applyAlignment="0" applyProtection="0">
      <alignment vertical="center"/>
    </xf>
  </cellStyleXfs>
  <cellXfs count="277">
    <xf numFmtId="0" fontId="0" fillId="0" borderId="0" xfId="0"/>
    <xf numFmtId="0" fontId="1" fillId="0" borderId="0" xfId="41"/>
    <xf numFmtId="0" fontId="25" fillId="24" borderId="10" xfId="41" applyFont="1" applyFill="1" applyBorder="1" applyAlignment="1">
      <alignment horizontal="center"/>
    </xf>
    <xf numFmtId="0" fontId="1" fillId="0" borderId="10" xfId="41" applyBorder="1"/>
    <xf numFmtId="0" fontId="1" fillId="0" borderId="0" xfId="41" applyBorder="1" applyAlignment="1"/>
    <xf numFmtId="0" fontId="1" fillId="0" borderId="0" xfId="41" applyBorder="1"/>
    <xf numFmtId="0" fontId="4" fillId="0" borderId="0" xfId="42">
      <alignment vertical="center"/>
    </xf>
    <xf numFmtId="0" fontId="1" fillId="0" borderId="0" xfId="42" applyFont="1">
      <alignment vertical="center"/>
    </xf>
    <xf numFmtId="0" fontId="7" fillId="0" borderId="0" xfId="0" applyFont="1" applyAlignment="1">
      <alignment vertical="center"/>
    </xf>
    <xf numFmtId="0" fontId="30" fillId="0" borderId="0" xfId="0" applyFont="1" applyAlignment="1">
      <alignment vertical="center"/>
    </xf>
    <xf numFmtId="0" fontId="6" fillId="0" borderId="0" xfId="43" applyFont="1" applyBorder="1" applyAlignment="1">
      <alignment horizontal="left" vertical="center"/>
    </xf>
    <xf numFmtId="0" fontId="6" fillId="0" borderId="0" xfId="0" applyFont="1" applyBorder="1" applyAlignment="1">
      <alignment vertical="center" wrapText="1"/>
    </xf>
    <xf numFmtId="0" fontId="6" fillId="0" borderId="0" xfId="0" applyFont="1" applyBorder="1" applyAlignment="1">
      <alignment vertical="center"/>
    </xf>
    <xf numFmtId="0" fontId="30" fillId="24" borderId="11" xfId="0" applyFont="1" applyFill="1" applyBorder="1" applyAlignment="1">
      <alignment horizontal="center" vertical="center" wrapText="1"/>
    </xf>
    <xf numFmtId="0" fontId="32" fillId="0" borderId="0" xfId="0" applyFont="1" applyFill="1" applyBorder="1" applyAlignment="1">
      <alignment horizontal="right" vertical="center" wrapText="1"/>
    </xf>
    <xf numFmtId="0" fontId="34" fillId="24" borderId="11" xfId="0" applyFont="1" applyFill="1" applyBorder="1" applyAlignment="1">
      <alignment horizontal="center" vertical="center" wrapText="1"/>
    </xf>
    <xf numFmtId="0" fontId="34" fillId="24" borderId="14" xfId="0" applyFont="1" applyFill="1" applyBorder="1" applyAlignment="1">
      <alignment horizontal="center" vertical="center" wrapText="1"/>
    </xf>
    <xf numFmtId="0" fontId="34" fillId="25" borderId="11" xfId="0" applyFont="1" applyFill="1" applyBorder="1" applyAlignment="1">
      <alignment horizontal="center" vertical="center" wrapText="1"/>
    </xf>
    <xf numFmtId="0" fontId="34" fillId="0" borderId="18" xfId="0" applyFont="1" applyBorder="1"/>
    <xf numFmtId="0" fontId="34" fillId="0" borderId="0" xfId="0" applyFont="1"/>
    <xf numFmtId="0" fontId="35" fillId="0" borderId="0" xfId="0" applyFont="1" applyAlignment="1">
      <alignment vertical="center"/>
    </xf>
    <xf numFmtId="0" fontId="6" fillId="0" borderId="0" xfId="0" applyFont="1" applyBorder="1" applyAlignment="1">
      <alignment horizontal="center" vertical="center" wrapText="1"/>
    </xf>
    <xf numFmtId="0" fontId="25" fillId="0" borderId="11" xfId="0" applyFont="1" applyFill="1" applyBorder="1" applyAlignment="1">
      <alignment vertical="center" wrapText="1"/>
    </xf>
    <xf numFmtId="0" fontId="6" fillId="0" borderId="0" xfId="43" applyFont="1" applyBorder="1" applyAlignment="1">
      <alignment vertical="center" wrapText="1"/>
    </xf>
    <xf numFmtId="0" fontId="36" fillId="0" borderId="0" xfId="0" applyFont="1" applyAlignment="1">
      <alignment vertical="center"/>
    </xf>
    <xf numFmtId="0" fontId="34" fillId="25" borderId="14" xfId="0" applyFont="1" applyFill="1" applyBorder="1" applyAlignment="1">
      <alignment horizontal="center" vertical="center" wrapText="1"/>
    </xf>
    <xf numFmtId="0" fontId="39" fillId="0" borderId="0" xfId="0" applyFont="1" applyAlignment="1">
      <alignment vertical="center"/>
    </xf>
    <xf numFmtId="0" fontId="32" fillId="0" borderId="11" xfId="0" applyFont="1" applyFill="1" applyBorder="1" applyAlignment="1">
      <alignment horizontal="center" vertical="center"/>
    </xf>
    <xf numFmtId="0" fontId="32" fillId="0" borderId="14" xfId="0" applyFont="1" applyFill="1" applyBorder="1" applyAlignment="1">
      <alignment horizontal="center" vertical="center"/>
    </xf>
    <xf numFmtId="0" fontId="40" fillId="24" borderId="15" xfId="43" applyFont="1" applyFill="1" applyBorder="1" applyAlignment="1">
      <alignment horizontal="center" vertical="center" shrinkToFit="1"/>
    </xf>
    <xf numFmtId="0" fontId="40" fillId="24" borderId="11" xfId="0" applyFont="1" applyFill="1" applyBorder="1" applyAlignment="1">
      <alignment horizontal="center" vertical="center"/>
    </xf>
    <xf numFmtId="0" fontId="40" fillId="24" borderId="11" xfId="0" applyFont="1" applyFill="1" applyBorder="1" applyAlignment="1">
      <alignment horizontal="center" vertical="center" wrapText="1"/>
    </xf>
    <xf numFmtId="0" fontId="5" fillId="26" borderId="19" xfId="0" applyFont="1" applyFill="1" applyBorder="1" applyAlignment="1">
      <alignment vertical="center"/>
    </xf>
    <xf numFmtId="0" fontId="41" fillId="26" borderId="19" xfId="0" applyFont="1" applyFill="1" applyBorder="1" applyAlignment="1">
      <alignment vertical="center"/>
    </xf>
    <xf numFmtId="0" fontId="5" fillId="26" borderId="20" xfId="0" applyFont="1" applyFill="1" applyBorder="1" applyAlignment="1">
      <alignment vertical="center"/>
    </xf>
    <xf numFmtId="0" fontId="41" fillId="26" borderId="20" xfId="0" applyFont="1" applyFill="1" applyBorder="1" applyAlignment="1">
      <alignment vertical="center"/>
    </xf>
    <xf numFmtId="0" fontId="41" fillId="26" borderId="21" xfId="0" applyFont="1" applyFill="1" applyBorder="1" applyAlignment="1">
      <alignment vertical="center"/>
    </xf>
    <xf numFmtId="0" fontId="5" fillId="0" borderId="19" xfId="0" applyFont="1" applyBorder="1" applyAlignment="1">
      <alignment vertical="center"/>
    </xf>
    <xf numFmtId="0" fontId="41" fillId="26" borderId="22" xfId="0" applyFont="1" applyFill="1" applyBorder="1" applyAlignment="1">
      <alignment vertical="center"/>
    </xf>
    <xf numFmtId="0" fontId="5" fillId="0" borderId="0" xfId="43" applyFont="1" applyBorder="1" applyAlignment="1">
      <alignment vertical="center" wrapText="1"/>
    </xf>
    <xf numFmtId="0" fontId="6" fillId="0" borderId="0" xfId="43" applyFont="1" applyBorder="1" applyAlignment="1">
      <alignment vertical="center"/>
    </xf>
    <xf numFmtId="0" fontId="5" fillId="0" borderId="0" xfId="0" applyFont="1" applyBorder="1" applyAlignment="1">
      <alignment vertical="center" wrapText="1"/>
    </xf>
    <xf numFmtId="0" fontId="5" fillId="0" borderId="20" xfId="0" applyFont="1" applyBorder="1" applyAlignment="1">
      <alignment vertical="center"/>
    </xf>
    <xf numFmtId="0" fontId="25" fillId="0" borderId="12" xfId="0" applyFont="1" applyFill="1" applyBorder="1" applyAlignment="1">
      <alignment vertical="center" wrapText="1"/>
    </xf>
    <xf numFmtId="0" fontId="40" fillId="24" borderId="15" xfId="0" applyFont="1" applyFill="1" applyBorder="1" applyAlignment="1">
      <alignment horizontal="center" vertical="center"/>
    </xf>
    <xf numFmtId="0" fontId="40" fillId="24" borderId="15" xfId="0" applyFont="1" applyFill="1" applyBorder="1" applyAlignment="1">
      <alignment horizontal="center" vertical="center" wrapText="1"/>
    </xf>
    <xf numFmtId="0" fontId="25" fillId="0" borderId="0" xfId="0" applyFont="1" applyAlignment="1">
      <alignment horizontal="right" vertical="top"/>
    </xf>
    <xf numFmtId="0" fontId="0" fillId="0" borderId="11" xfId="0" applyFont="1" applyFill="1" applyBorder="1" applyAlignment="1">
      <alignment horizontal="center" vertical="center" wrapText="1"/>
    </xf>
    <xf numFmtId="0" fontId="5" fillId="28" borderId="15" xfId="43" applyFont="1" applyFill="1" applyBorder="1" applyAlignment="1">
      <alignment vertical="center" wrapText="1"/>
    </xf>
    <xf numFmtId="0" fontId="0" fillId="28" borderId="11" xfId="0" applyFont="1" applyFill="1" applyBorder="1" applyAlignment="1">
      <alignment horizontal="center" vertical="center" wrapText="1"/>
    </xf>
    <xf numFmtId="0" fontId="25" fillId="28" borderId="11" xfId="0" applyFont="1" applyFill="1" applyBorder="1" applyAlignment="1">
      <alignment vertical="center" wrapText="1"/>
    </xf>
    <xf numFmtId="0" fontId="2" fillId="0" borderId="0" xfId="41" applyFont="1"/>
    <xf numFmtId="0" fontId="43" fillId="0" borderId="0" xfId="0" applyFont="1"/>
    <xf numFmtId="0" fontId="40" fillId="24" borderId="11" xfId="43" applyFont="1" applyFill="1" applyBorder="1" applyAlignment="1">
      <alignment horizontal="center" vertical="center" shrinkToFit="1"/>
    </xf>
    <xf numFmtId="0" fontId="5" fillId="28" borderId="11" xfId="0" applyFont="1" applyFill="1" applyBorder="1" applyAlignment="1">
      <alignment vertical="center" wrapText="1"/>
    </xf>
    <xf numFmtId="0" fontId="5" fillId="0" borderId="21" xfId="0" applyFont="1" applyBorder="1" applyAlignment="1">
      <alignment vertical="center"/>
    </xf>
    <xf numFmtId="0" fontId="41" fillId="26" borderId="28" xfId="0" applyFont="1" applyFill="1" applyBorder="1" applyAlignment="1">
      <alignment vertical="center"/>
    </xf>
    <xf numFmtId="0" fontId="5" fillId="26" borderId="21" xfId="0" applyFont="1" applyFill="1" applyBorder="1" applyAlignment="1">
      <alignment vertical="center" wrapText="1"/>
    </xf>
    <xf numFmtId="0" fontId="5" fillId="0" borderId="0" xfId="43" applyFont="1">
      <alignment vertical="center"/>
    </xf>
    <xf numFmtId="0" fontId="5" fillId="29" borderId="11" xfId="43" applyFont="1" applyFill="1" applyBorder="1" applyAlignment="1">
      <alignment horizontal="left" vertical="center" shrinkToFit="1"/>
    </xf>
    <xf numFmtId="0" fontId="5" fillId="0" borderId="32" xfId="43" applyFont="1" applyBorder="1" applyAlignment="1">
      <alignment vertical="center" wrapText="1"/>
    </xf>
    <xf numFmtId="0" fontId="5" fillId="0" borderId="31" xfId="0" applyFont="1" applyBorder="1" applyAlignment="1">
      <alignment vertical="top" wrapText="1"/>
    </xf>
    <xf numFmtId="0" fontId="5" fillId="0" borderId="30" xfId="0" applyFont="1" applyBorder="1" applyAlignment="1">
      <alignment vertical="top" wrapText="1"/>
    </xf>
    <xf numFmtId="0" fontId="5" fillId="0" borderId="30" xfId="0" applyFont="1" applyBorder="1" applyAlignment="1">
      <alignment horizontal="left" vertical="top" wrapText="1"/>
    </xf>
    <xf numFmtId="0" fontId="5" fillId="0" borderId="29" xfId="0" applyFont="1" applyBorder="1" applyAlignment="1">
      <alignment vertical="top" wrapText="1"/>
    </xf>
    <xf numFmtId="0" fontId="5" fillId="0" borderId="16" xfId="0" applyFont="1" applyBorder="1" applyAlignment="1">
      <alignment horizontal="center" vertical="top"/>
    </xf>
    <xf numFmtId="0" fontId="5" fillId="0" borderId="33" xfId="0" applyFont="1" applyBorder="1" applyAlignment="1">
      <alignment horizontal="center" vertical="top"/>
    </xf>
    <xf numFmtId="0" fontId="5" fillId="0" borderId="13" xfId="0" applyFont="1" applyBorder="1" applyAlignment="1">
      <alignment horizontal="center" vertical="top"/>
    </xf>
    <xf numFmtId="0" fontId="5" fillId="0" borderId="31" xfId="0" applyFont="1" applyBorder="1" applyAlignment="1">
      <alignment horizontal="left" vertical="top" wrapText="1"/>
    </xf>
    <xf numFmtId="0" fontId="5" fillId="0" borderId="29" xfId="0" applyFont="1" applyBorder="1" applyAlignment="1">
      <alignment horizontal="left" vertical="top" wrapText="1"/>
    </xf>
    <xf numFmtId="0" fontId="5" fillId="26" borderId="28" xfId="0" applyFont="1" applyFill="1" applyBorder="1" applyAlignment="1">
      <alignment vertical="center"/>
    </xf>
    <xf numFmtId="0" fontId="5" fillId="26" borderId="21" xfId="0" applyFont="1" applyFill="1" applyBorder="1" applyAlignment="1">
      <alignment vertical="center"/>
    </xf>
    <xf numFmtId="176" fontId="4" fillId="0" borderId="16" xfId="0" applyNumberFormat="1" applyFont="1" applyBorder="1" applyAlignment="1">
      <alignment horizontal="center" vertical="top"/>
    </xf>
    <xf numFmtId="176" fontId="4" fillId="0" borderId="33" xfId="0" applyNumberFormat="1" applyFont="1" applyBorder="1" applyAlignment="1">
      <alignment horizontal="center" vertical="top"/>
    </xf>
    <xf numFmtId="0" fontId="4" fillId="0" borderId="16" xfId="0" applyFont="1" applyBorder="1" applyAlignment="1">
      <alignment horizontal="center" vertical="top"/>
    </xf>
    <xf numFmtId="0" fontId="4" fillId="0" borderId="33" xfId="0" applyFont="1" applyBorder="1" applyAlignment="1">
      <alignment horizontal="center" vertical="top"/>
    </xf>
    <xf numFmtId="0" fontId="4" fillId="0" borderId="13" xfId="0" applyFont="1" applyBorder="1" applyAlignment="1">
      <alignment horizontal="center" vertical="top"/>
    </xf>
    <xf numFmtId="176" fontId="4" fillId="0" borderId="16" xfId="0" applyNumberFormat="1" applyFont="1" applyBorder="1" applyAlignment="1">
      <alignment horizontal="left" vertical="top" wrapText="1"/>
    </xf>
    <xf numFmtId="176" fontId="4" fillId="0" borderId="33" xfId="0" applyNumberFormat="1" applyFont="1" applyBorder="1" applyAlignment="1">
      <alignment horizontal="left" vertical="top" wrapText="1"/>
    </xf>
    <xf numFmtId="176" fontId="4" fillId="0" borderId="13" xfId="0" applyNumberFormat="1" applyFont="1" applyBorder="1" applyAlignment="1">
      <alignment horizontal="left" vertical="top" wrapText="1"/>
    </xf>
    <xf numFmtId="176" fontId="4" fillId="0" borderId="13" xfId="0" applyNumberFormat="1" applyFont="1" applyBorder="1" applyAlignment="1">
      <alignment horizontal="center" vertical="top"/>
    </xf>
    <xf numFmtId="0" fontId="25" fillId="0" borderId="0" xfId="0" applyFont="1" applyFill="1" applyBorder="1" applyAlignment="1">
      <alignment horizontal="left" vertical="center" wrapText="1"/>
    </xf>
    <xf numFmtId="0" fontId="25" fillId="0" borderId="0" xfId="0" applyFont="1" applyBorder="1" applyAlignment="1">
      <alignment horizontal="left" vertical="center" wrapText="1"/>
    </xf>
    <xf numFmtId="0" fontId="25" fillId="0" borderId="0" xfId="0" applyFont="1" applyBorder="1" applyAlignment="1">
      <alignment horizontal="left" vertical="center" wrapText="1"/>
    </xf>
    <xf numFmtId="0" fontId="5" fillId="29" borderId="14" xfId="43" applyFont="1" applyFill="1" applyBorder="1" applyAlignment="1">
      <alignment horizontal="center" vertical="center"/>
    </xf>
    <xf numFmtId="0" fontId="4" fillId="0" borderId="0" xfId="43" applyFont="1">
      <alignment vertical="center"/>
    </xf>
    <xf numFmtId="0" fontId="4" fillId="0" borderId="0" xfId="43" applyFont="1" applyAlignment="1">
      <alignment horizontal="center" vertical="center"/>
    </xf>
    <xf numFmtId="0" fontId="4" fillId="0" borderId="0" xfId="43" applyFont="1" applyAlignment="1">
      <alignment horizontal="left" vertical="center" wrapText="1"/>
    </xf>
    <xf numFmtId="0" fontId="4" fillId="0" borderId="0" xfId="43" applyFont="1" applyAlignment="1">
      <alignment horizontal="left" vertical="center"/>
    </xf>
    <xf numFmtId="0" fontId="4" fillId="0" borderId="0" xfId="43" applyFont="1" applyAlignment="1">
      <alignment vertical="center"/>
    </xf>
    <xf numFmtId="0" fontId="0" fillId="0" borderId="0" xfId="0" applyFont="1"/>
    <xf numFmtId="0" fontId="0" fillId="0" borderId="0" xfId="0" applyFont="1" applyFill="1" applyBorder="1" applyAlignment="1">
      <alignment vertical="center" wrapText="1"/>
    </xf>
    <xf numFmtId="0" fontId="0" fillId="0" borderId="0" xfId="0" applyFont="1" applyBorder="1"/>
    <xf numFmtId="0" fontId="0" fillId="0" borderId="0" xfId="0" applyFont="1" applyAlignment="1">
      <alignment vertical="center"/>
    </xf>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Font="1" applyFill="1" applyAlignment="1">
      <alignment vertical="center"/>
    </xf>
    <xf numFmtId="0" fontId="0" fillId="0" borderId="11" xfId="0" applyFont="1" applyFill="1" applyBorder="1" applyAlignment="1">
      <alignment vertical="center"/>
    </xf>
    <xf numFmtId="0" fontId="0" fillId="0" borderId="0" xfId="0" applyFont="1" applyBorder="1" applyAlignment="1">
      <alignment vertical="center"/>
    </xf>
    <xf numFmtId="0" fontId="0" fillId="0" borderId="18" xfId="0" applyFont="1" applyBorder="1" applyAlignment="1">
      <alignment vertical="center"/>
    </xf>
    <xf numFmtId="0" fontId="5" fillId="0" borderId="0" xfId="43" applyFont="1" applyBorder="1" applyAlignment="1">
      <alignment vertical="center" textRotation="255"/>
    </xf>
    <xf numFmtId="0" fontId="0" fillId="0" borderId="0" xfId="0" applyFont="1" applyAlignment="1">
      <alignment horizontal="center"/>
    </xf>
    <xf numFmtId="0" fontId="0" fillId="0" borderId="17" xfId="0" applyFont="1" applyBorder="1" applyAlignment="1">
      <alignment vertical="center"/>
    </xf>
    <xf numFmtId="0" fontId="34" fillId="25" borderId="11" xfId="0" applyFont="1" applyFill="1" applyBorder="1" applyAlignment="1">
      <alignment horizontal="center" vertical="center"/>
    </xf>
    <xf numFmtId="0" fontId="0" fillId="0" borderId="34" xfId="0" applyFont="1" applyBorder="1"/>
    <xf numFmtId="0" fontId="45" fillId="0" borderId="31" xfId="0" applyFont="1" applyBorder="1" applyAlignment="1">
      <alignment horizontal="left" vertical="top" wrapText="1"/>
    </xf>
    <xf numFmtId="0" fontId="45" fillId="0" borderId="30" xfId="0" applyFont="1" applyBorder="1" applyAlignment="1">
      <alignment horizontal="left" vertical="top" wrapText="1"/>
    </xf>
    <xf numFmtId="0" fontId="45" fillId="0" borderId="29" xfId="0" applyFont="1" applyBorder="1" applyAlignment="1">
      <alignment horizontal="left" vertical="top" wrapText="1"/>
    </xf>
    <xf numFmtId="0" fontId="25" fillId="0" borderId="0" xfId="0" applyFont="1" applyAlignment="1">
      <alignment vertical="center"/>
    </xf>
    <xf numFmtId="0" fontId="0" fillId="0" borderId="0" xfId="0" applyAlignment="1">
      <alignment vertical="center"/>
    </xf>
    <xf numFmtId="0" fontId="0" fillId="0" borderId="0" xfId="0" applyFill="1" applyAlignment="1">
      <alignment vertical="center"/>
    </xf>
    <xf numFmtId="0" fontId="46" fillId="0" borderId="12" xfId="0" applyFont="1" applyBorder="1"/>
    <xf numFmtId="9" fontId="5" fillId="0" borderId="11" xfId="0" applyNumberFormat="1" applyFont="1" applyBorder="1" applyAlignment="1">
      <alignment horizontal="right" vertical="center"/>
    </xf>
    <xf numFmtId="9" fontId="33" fillId="0" borderId="0" xfId="0" applyNumberFormat="1" applyFont="1"/>
    <xf numFmtId="0" fontId="4" fillId="0" borderId="0" xfId="47" applyAlignment="1"/>
    <xf numFmtId="0" fontId="48" fillId="0" borderId="0" xfId="47" applyFont="1" applyFill="1" applyBorder="1" applyAlignment="1">
      <alignment horizontal="center" vertical="center"/>
    </xf>
    <xf numFmtId="0" fontId="5" fillId="0" borderId="0" xfId="47" applyFont="1" applyAlignment="1"/>
    <xf numFmtId="0" fontId="5" fillId="30" borderId="14" xfId="47" applyFont="1" applyFill="1" applyBorder="1" applyAlignment="1"/>
    <xf numFmtId="0" fontId="5" fillId="30" borderId="32" xfId="47" applyFont="1" applyFill="1" applyBorder="1" applyAlignment="1"/>
    <xf numFmtId="0" fontId="33" fillId="30" borderId="23" xfId="47" applyFont="1" applyFill="1" applyBorder="1" applyAlignment="1"/>
    <xf numFmtId="0" fontId="5" fillId="0" borderId="32" xfId="47" applyFont="1" applyBorder="1" applyAlignment="1"/>
    <xf numFmtId="0" fontId="33" fillId="0" borderId="32" xfId="47" applyFont="1" applyBorder="1" applyAlignment="1"/>
    <xf numFmtId="0" fontId="5" fillId="30" borderId="34" xfId="47" applyFont="1" applyFill="1" applyBorder="1" applyAlignment="1"/>
    <xf numFmtId="0" fontId="33" fillId="30" borderId="32" xfId="47" applyFont="1" applyFill="1" applyBorder="1" applyAlignment="1"/>
    <xf numFmtId="0" fontId="5" fillId="0" borderId="14" xfId="47" applyFont="1" applyBorder="1" applyAlignment="1"/>
    <xf numFmtId="0" fontId="3" fillId="0" borderId="23" xfId="47" applyFont="1" applyBorder="1" applyAlignment="1"/>
    <xf numFmtId="0" fontId="49" fillId="0" borderId="0" xfId="47" applyFont="1" applyFill="1" applyAlignment="1">
      <alignment vertical="center"/>
    </xf>
    <xf numFmtId="0" fontId="4" fillId="0" borderId="32" xfId="47" applyFont="1" applyBorder="1" applyAlignment="1"/>
    <xf numFmtId="0" fontId="33" fillId="0" borderId="23" xfId="47" applyFont="1" applyBorder="1" applyAlignment="1"/>
    <xf numFmtId="0" fontId="4" fillId="0" borderId="32" xfId="47" applyBorder="1" applyAlignment="1"/>
    <xf numFmtId="0" fontId="5" fillId="30" borderId="23" xfId="47" applyFont="1" applyFill="1" applyBorder="1" applyAlignment="1"/>
    <xf numFmtId="0" fontId="4" fillId="0" borderId="0" xfId="47" applyBorder="1" applyAlignment="1"/>
    <xf numFmtId="0" fontId="4" fillId="0" borderId="23" xfId="47" applyFont="1" applyBorder="1" applyAlignment="1"/>
    <xf numFmtId="0" fontId="33" fillId="0" borderId="0" xfId="47" applyFont="1" applyAlignment="1"/>
    <xf numFmtId="0" fontId="34" fillId="0" borderId="0" xfId="47" applyFont="1" applyFill="1" applyBorder="1" applyAlignment="1"/>
    <xf numFmtId="0" fontId="51" fillId="0" borderId="0" xfId="47" applyFont="1" applyFill="1" applyBorder="1" applyAlignment="1"/>
    <xf numFmtId="0" fontId="30" fillId="0" borderId="0" xfId="47" applyFont="1" applyFill="1" applyBorder="1" applyAlignment="1"/>
    <xf numFmtId="0" fontId="33" fillId="0" borderId="0" xfId="47" applyFont="1" applyBorder="1" applyAlignment="1"/>
    <xf numFmtId="0" fontId="4" fillId="0" borderId="36" xfId="47" applyBorder="1" applyAlignment="1"/>
    <xf numFmtId="0" fontId="4" fillId="0" borderId="37" xfId="47" applyBorder="1" applyAlignment="1"/>
    <xf numFmtId="0" fontId="4" fillId="0" borderId="38" xfId="47" applyBorder="1" applyAlignment="1"/>
    <xf numFmtId="0" fontId="4" fillId="0" borderId="35" xfId="47" applyBorder="1" applyAlignment="1"/>
    <xf numFmtId="0" fontId="33" fillId="0" borderId="39" xfId="47" applyFont="1" applyBorder="1" applyAlignment="1"/>
    <xf numFmtId="0" fontId="5" fillId="0" borderId="0" xfId="47" applyFont="1" applyFill="1" applyBorder="1" applyAlignment="1"/>
    <xf numFmtId="0" fontId="5" fillId="0" borderId="43" xfId="47" applyFont="1" applyBorder="1" applyAlignment="1"/>
    <xf numFmtId="0" fontId="5" fillId="0" borderId="44" xfId="47" applyFont="1" applyBorder="1" applyAlignment="1"/>
    <xf numFmtId="0" fontId="4" fillId="0" borderId="44" xfId="47" applyBorder="1" applyAlignment="1"/>
    <xf numFmtId="0" fontId="4" fillId="0" borderId="45" xfId="47" applyBorder="1" applyAlignment="1"/>
    <xf numFmtId="0" fontId="5" fillId="0" borderId="43" xfId="47" applyFont="1" applyBorder="1" applyAlignment="1">
      <alignment horizontal="left"/>
    </xf>
    <xf numFmtId="0" fontId="5" fillId="0" borderId="45" xfId="47" applyFont="1" applyBorder="1" applyAlignment="1"/>
    <xf numFmtId="0" fontId="5" fillId="0" borderId="43" xfId="47" applyFont="1" applyBorder="1" applyAlignment="1">
      <alignment vertical="center"/>
    </xf>
    <xf numFmtId="0" fontId="5" fillId="0" borderId="44" xfId="47" applyFont="1" applyBorder="1" applyAlignment="1">
      <alignment vertical="center"/>
    </xf>
    <xf numFmtId="0" fontId="5" fillId="0" borderId="45" xfId="47" applyFont="1" applyBorder="1" applyAlignment="1">
      <alignment vertical="center"/>
    </xf>
    <xf numFmtId="0" fontId="33" fillId="0" borderId="35" xfId="47" applyFont="1" applyBorder="1" applyAlignment="1"/>
    <xf numFmtId="0" fontId="4" fillId="0" borderId="40" xfId="47" applyBorder="1" applyAlignment="1"/>
    <xf numFmtId="0" fontId="4" fillId="0" borderId="41" xfId="47" applyBorder="1" applyAlignment="1"/>
    <xf numFmtId="0" fontId="33" fillId="0" borderId="41" xfId="47" applyFont="1" applyBorder="1" applyAlignment="1"/>
    <xf numFmtId="0" fontId="33" fillId="0" borderId="42" xfId="47" applyFont="1" applyBorder="1" applyAlignment="1"/>
    <xf numFmtId="177" fontId="4" fillId="0" borderId="0" xfId="47" applyNumberFormat="1" applyAlignment="1"/>
    <xf numFmtId="0" fontId="50" fillId="31" borderId="0" xfId="47" applyFont="1" applyFill="1" applyAlignment="1"/>
    <xf numFmtId="0" fontId="52" fillId="31" borderId="0" xfId="47" applyFont="1" applyFill="1" applyAlignment="1"/>
    <xf numFmtId="0" fontId="53" fillId="31" borderId="0" xfId="47" applyFont="1" applyFill="1" applyAlignment="1"/>
    <xf numFmtId="0" fontId="4" fillId="0" borderId="0" xfId="47" applyFill="1" applyBorder="1" applyAlignment="1"/>
    <xf numFmtId="0" fontId="34" fillId="25" borderId="46" xfId="47" applyFont="1" applyFill="1" applyBorder="1" applyAlignment="1">
      <alignment horizontal="center" vertical="center" wrapText="1"/>
    </xf>
    <xf numFmtId="0" fontId="5" fillId="0" borderId="43" xfId="47" applyFont="1" applyFill="1" applyBorder="1" applyAlignment="1"/>
    <xf numFmtId="0" fontId="33" fillId="0" borderId="44" xfId="47" applyFont="1" applyFill="1" applyBorder="1" applyAlignment="1"/>
    <xf numFmtId="0" fontId="5" fillId="0" borderId="44" xfId="47" applyFont="1" applyFill="1" applyBorder="1" applyAlignment="1"/>
    <xf numFmtId="0" fontId="4" fillId="0" borderId="44" xfId="47" applyFill="1" applyBorder="1" applyAlignment="1"/>
    <xf numFmtId="0" fontId="4" fillId="0" borderId="45" xfId="47" applyFill="1" applyBorder="1" applyAlignment="1"/>
    <xf numFmtId="0" fontId="5" fillId="0" borderId="45" xfId="47" applyFont="1" applyFill="1" applyBorder="1" applyAlignment="1"/>
    <xf numFmtId="0" fontId="34" fillId="25" borderId="47" xfId="47" applyFont="1" applyFill="1" applyBorder="1" applyAlignment="1">
      <alignment horizontal="center" vertical="center" wrapText="1"/>
    </xf>
    <xf numFmtId="0" fontId="5" fillId="0" borderId="25" xfId="47" applyFont="1" applyBorder="1" applyAlignment="1"/>
    <xf numFmtId="0" fontId="33" fillId="0" borderId="25" xfId="47" applyFont="1" applyBorder="1" applyAlignment="1"/>
    <xf numFmtId="177" fontId="51" fillId="0" borderId="25" xfId="47" applyNumberFormat="1" applyFont="1" applyBorder="1" applyAlignment="1">
      <alignment horizontal="center"/>
    </xf>
    <xf numFmtId="0" fontId="5" fillId="30" borderId="25" xfId="47" applyFont="1" applyFill="1" applyBorder="1" applyAlignment="1"/>
    <xf numFmtId="0" fontId="33" fillId="30" borderId="25" xfId="47" applyFont="1" applyFill="1" applyBorder="1" applyAlignment="1"/>
    <xf numFmtId="177" fontId="51" fillId="30" borderId="25" xfId="47" applyNumberFormat="1" applyFont="1" applyFill="1" applyBorder="1" applyAlignment="1">
      <alignment horizontal="center"/>
    </xf>
    <xf numFmtId="0" fontId="5" fillId="0" borderId="43" xfId="47" applyFont="1" applyFill="1" applyBorder="1" applyAlignment="1">
      <alignment vertical="top"/>
    </xf>
    <xf numFmtId="0" fontId="33" fillId="0" borderId="44" xfId="47" applyFont="1" applyFill="1" applyBorder="1" applyAlignment="1">
      <alignment vertical="top"/>
    </xf>
    <xf numFmtId="0" fontId="33" fillId="0" borderId="45" xfId="47" applyFont="1" applyFill="1" applyBorder="1" applyAlignment="1">
      <alignment vertical="top"/>
    </xf>
    <xf numFmtId="0" fontId="4" fillId="0" borderId="0" xfId="47"/>
    <xf numFmtId="0" fontId="28" fillId="27" borderId="10" xfId="42" applyFont="1" applyFill="1" applyBorder="1" applyAlignment="1">
      <alignment horizontal="center" vertical="center"/>
    </xf>
    <xf numFmtId="0" fontId="29" fillId="27" borderId="10" xfId="42" applyFont="1" applyFill="1" applyBorder="1" applyAlignment="1">
      <alignment horizontal="center" vertical="center"/>
    </xf>
    <xf numFmtId="0" fontId="31" fillId="0" borderId="24" xfId="42" applyFont="1" applyFill="1" applyBorder="1" applyAlignment="1">
      <alignment horizontal="left" vertical="center" wrapText="1"/>
    </xf>
    <xf numFmtId="0" fontId="31" fillId="0" borderId="25" xfId="42" applyFont="1" applyFill="1" applyBorder="1" applyAlignment="1">
      <alignment horizontal="left" vertical="center"/>
    </xf>
    <xf numFmtId="0" fontId="31" fillId="0" borderId="26" xfId="42" applyFont="1" applyFill="1" applyBorder="1" applyAlignment="1">
      <alignment horizontal="left" vertical="center"/>
    </xf>
    <xf numFmtId="0" fontId="26" fillId="27" borderId="10" xfId="41" applyFont="1" applyFill="1" applyBorder="1" applyAlignment="1">
      <alignment horizontal="center" vertical="center"/>
    </xf>
    <xf numFmtId="0" fontId="27" fillId="27" borderId="10" xfId="41" applyFont="1" applyFill="1" applyBorder="1" applyAlignment="1">
      <alignment horizontal="center" vertical="center"/>
    </xf>
    <xf numFmtId="176" fontId="37" fillId="0" borderId="10" xfId="41" applyNumberFormat="1" applyFont="1" applyBorder="1" applyAlignment="1">
      <alignment horizontal="center" vertical="center"/>
    </xf>
    <xf numFmtId="176" fontId="38" fillId="0" borderId="10" xfId="41" applyNumberFormat="1" applyFont="1" applyBorder="1" applyAlignment="1">
      <alignment horizontal="center" vertical="center"/>
    </xf>
    <xf numFmtId="176" fontId="37" fillId="0" borderId="24" xfId="41" applyNumberFormat="1" applyFont="1" applyBorder="1" applyAlignment="1">
      <alignment horizontal="center" vertical="center" shrinkToFit="1"/>
    </xf>
    <xf numFmtId="176" fontId="38" fillId="0" borderId="25" xfId="41" applyNumberFormat="1" applyFont="1" applyBorder="1" applyAlignment="1">
      <alignment horizontal="center" vertical="center" shrinkToFit="1"/>
    </xf>
    <xf numFmtId="176" fontId="38" fillId="0" borderId="26" xfId="41" applyNumberFormat="1" applyFont="1" applyBorder="1" applyAlignment="1">
      <alignment horizontal="center" vertical="center" shrinkToFit="1"/>
    </xf>
    <xf numFmtId="0" fontId="42" fillId="0" borderId="0" xfId="42" applyFont="1" applyAlignment="1">
      <alignment horizontal="center" vertical="center"/>
    </xf>
    <xf numFmtId="0" fontId="25" fillId="24" borderId="10" xfId="41" applyFont="1" applyFill="1" applyBorder="1" applyAlignment="1">
      <alignment horizontal="center" vertical="justify"/>
    </xf>
    <xf numFmtId="0" fontId="1" fillId="0" borderId="10" xfId="41" applyBorder="1" applyAlignment="1"/>
    <xf numFmtId="0" fontId="34" fillId="0" borderId="0" xfId="0" applyFont="1" applyFill="1" applyBorder="1" applyAlignment="1">
      <alignment horizontal="left" vertical="center" wrapText="1"/>
    </xf>
    <xf numFmtId="0" fontId="34" fillId="25" borderId="11" xfId="0" applyFont="1" applyFill="1" applyBorder="1" applyAlignment="1">
      <alignment horizontal="center" vertical="center"/>
    </xf>
    <xf numFmtId="0" fontId="25" fillId="28" borderId="15" xfId="0" applyFont="1" applyFill="1" applyBorder="1" applyAlignment="1">
      <alignment horizontal="left" vertical="center" wrapText="1"/>
    </xf>
    <xf numFmtId="0" fontId="25" fillId="28" borderId="27" xfId="0" applyFont="1" applyFill="1" applyBorder="1" applyAlignment="1">
      <alignment horizontal="left" vertical="center" wrapText="1"/>
    </xf>
    <xf numFmtId="0" fontId="25" fillId="28" borderId="12" xfId="0" applyFont="1" applyFill="1" applyBorder="1" applyAlignment="1">
      <alignment horizontal="left" vertical="center" wrapText="1"/>
    </xf>
    <xf numFmtId="0" fontId="34" fillId="25" borderId="14" xfId="0" applyFont="1" applyFill="1" applyBorder="1" applyAlignment="1">
      <alignment horizontal="center" vertical="center"/>
    </xf>
    <xf numFmtId="0" fontId="34" fillId="25" borderId="23" xfId="0" applyFont="1" applyFill="1" applyBorder="1" applyAlignment="1">
      <alignment horizontal="center" vertical="center"/>
    </xf>
    <xf numFmtId="0" fontId="25" fillId="0" borderId="15" xfId="0" applyFont="1" applyFill="1" applyBorder="1" applyAlignment="1">
      <alignment horizontal="left" vertical="center" wrapText="1"/>
    </xf>
    <xf numFmtId="0" fontId="25" fillId="0" borderId="12"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5" fillId="0" borderId="15" xfId="44" applyFont="1" applyBorder="1" applyAlignment="1">
      <alignment horizontal="left" vertical="center" wrapText="1"/>
    </xf>
    <xf numFmtId="0" fontId="5" fillId="0" borderId="27" xfId="44" applyFont="1" applyBorder="1" applyAlignment="1">
      <alignment horizontal="left" vertical="center" wrapText="1"/>
    </xf>
    <xf numFmtId="0" fontId="5" fillId="0" borderId="11" xfId="44" applyFont="1" applyBorder="1" applyAlignment="1">
      <alignment horizontal="left" vertical="center" wrapText="1"/>
    </xf>
    <xf numFmtId="0" fontId="25" fillId="0" borderId="0" xfId="0" applyFont="1" applyBorder="1" applyAlignment="1">
      <alignment horizontal="left" vertical="center" wrapText="1"/>
    </xf>
    <xf numFmtId="0" fontId="5" fillId="0" borderId="15" xfId="0" applyFont="1" applyBorder="1" applyAlignment="1">
      <alignment horizontal="left" vertical="center" wrapText="1"/>
    </xf>
    <xf numFmtId="0" fontId="5" fillId="0" borderId="27" xfId="0" applyFont="1" applyBorder="1" applyAlignment="1">
      <alignment horizontal="left" vertical="center" wrapText="1"/>
    </xf>
    <xf numFmtId="0" fontId="5" fillId="0" borderId="12" xfId="0" applyFont="1" applyBorder="1" applyAlignment="1">
      <alignment horizontal="left" vertical="center" wrapText="1"/>
    </xf>
    <xf numFmtId="0" fontId="5" fillId="26" borderId="15" xfId="0" applyFont="1" applyFill="1" applyBorder="1" applyAlignment="1">
      <alignment horizontal="left" vertical="center" wrapText="1"/>
    </xf>
    <xf numFmtId="0" fontId="5" fillId="26" borderId="27" xfId="0" applyFont="1" applyFill="1" applyBorder="1" applyAlignment="1">
      <alignment horizontal="left" vertical="center" wrapText="1"/>
    </xf>
    <xf numFmtId="0" fontId="5" fillId="26" borderId="12" xfId="0" applyFont="1" applyFill="1" applyBorder="1" applyAlignment="1">
      <alignment horizontal="left" vertical="center" wrapText="1"/>
    </xf>
    <xf numFmtId="0" fontId="44" fillId="0" borderId="0" xfId="43" applyFont="1" applyAlignment="1">
      <alignment horizontal="center" vertical="center"/>
    </xf>
    <xf numFmtId="0" fontId="30" fillId="29" borderId="14" xfId="43" applyFont="1" applyFill="1" applyBorder="1" applyAlignment="1">
      <alignment horizontal="left" vertical="center" shrinkToFit="1"/>
    </xf>
    <xf numFmtId="0" fontId="30" fillId="29" borderId="32" xfId="43" applyFont="1" applyFill="1" applyBorder="1" applyAlignment="1">
      <alignment horizontal="left" vertical="center" shrinkToFit="1"/>
    </xf>
    <xf numFmtId="0" fontId="30" fillId="29" borderId="23" xfId="43" applyFont="1" applyFill="1" applyBorder="1" applyAlignment="1">
      <alignment horizontal="left" vertical="center" shrinkToFit="1"/>
    </xf>
    <xf numFmtId="0" fontId="5" fillId="29" borderId="14" xfId="43" applyFont="1" applyFill="1" applyBorder="1" applyAlignment="1">
      <alignment horizontal="center" vertical="center"/>
    </xf>
    <xf numFmtId="0" fontId="5" fillId="29" borderId="23" xfId="43" applyFont="1" applyFill="1" applyBorder="1" applyAlignment="1">
      <alignment horizontal="center" vertical="center"/>
    </xf>
    <xf numFmtId="0" fontId="4" fillId="0" borderId="11" xfId="0" applyFont="1" applyBorder="1" applyAlignment="1">
      <alignment horizontal="left" vertical="center" wrapText="1"/>
    </xf>
    <xf numFmtId="176" fontId="4" fillId="0" borderId="11" xfId="0" applyNumberFormat="1" applyFont="1" applyBorder="1" applyAlignment="1">
      <alignment horizontal="left" vertical="center" wrapText="1"/>
    </xf>
    <xf numFmtId="176" fontId="4" fillId="0" borderId="15" xfId="0" applyNumberFormat="1" applyFont="1" applyBorder="1" applyAlignment="1">
      <alignment horizontal="left" vertical="center" wrapText="1"/>
    </xf>
    <xf numFmtId="0" fontId="4" fillId="0" borderId="11" xfId="43" applyFont="1" applyBorder="1" applyAlignment="1">
      <alignment horizontal="left" vertical="center" wrapText="1"/>
    </xf>
    <xf numFmtId="0" fontId="4" fillId="0" borderId="15" xfId="0" applyFont="1" applyBorder="1" applyAlignment="1">
      <alignment horizontal="left" vertical="center" wrapText="1"/>
    </xf>
    <xf numFmtId="176" fontId="4" fillId="0" borderId="16" xfId="0" applyNumberFormat="1" applyFont="1" applyBorder="1" applyAlignment="1">
      <alignment horizontal="left" vertical="center" wrapText="1"/>
    </xf>
    <xf numFmtId="176" fontId="4" fillId="0" borderId="33" xfId="0" applyNumberFormat="1" applyFont="1" applyBorder="1" applyAlignment="1">
      <alignment horizontal="left" vertical="center" wrapText="1"/>
    </xf>
    <xf numFmtId="0" fontId="4" fillId="0" borderId="16" xfId="0" applyFont="1" applyBorder="1" applyAlignment="1">
      <alignment horizontal="justify" vertical="center" wrapText="1"/>
    </xf>
    <xf numFmtId="0" fontId="4" fillId="0" borderId="33"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15" xfId="43" applyFont="1" applyBorder="1" applyAlignment="1">
      <alignment horizontal="left" vertical="center" wrapText="1"/>
    </xf>
    <xf numFmtId="0" fontId="4" fillId="0" borderId="27" xfId="43" applyFont="1" applyBorder="1" applyAlignment="1">
      <alignment horizontal="left" vertical="center" wrapText="1"/>
    </xf>
    <xf numFmtId="0" fontId="4" fillId="0" borderId="12" xfId="43" applyFont="1" applyBorder="1" applyAlignment="1">
      <alignment horizontal="left" vertical="center" wrapText="1"/>
    </xf>
    <xf numFmtId="176" fontId="4" fillId="0" borderId="13" xfId="0" applyNumberFormat="1" applyFont="1" applyBorder="1" applyAlignment="1">
      <alignment horizontal="left" vertical="center" wrapText="1"/>
    </xf>
    <xf numFmtId="0" fontId="4" fillId="0" borderId="16" xfId="0" applyFont="1" applyBorder="1" applyAlignment="1">
      <alignment horizontal="left" vertical="center" wrapText="1"/>
    </xf>
    <xf numFmtId="0" fontId="4" fillId="0" borderId="33" xfId="0" applyFont="1" applyBorder="1" applyAlignment="1">
      <alignment horizontal="left" vertical="center" wrapText="1"/>
    </xf>
    <xf numFmtId="0" fontId="4" fillId="0" borderId="13" xfId="0" applyFont="1" applyBorder="1" applyAlignment="1">
      <alignment horizontal="left" vertical="center" wrapText="1"/>
    </xf>
    <xf numFmtId="0" fontId="34" fillId="25" borderId="46" xfId="47" applyFont="1" applyFill="1" applyBorder="1" applyAlignment="1">
      <alignment horizontal="left" vertical="center"/>
    </xf>
    <xf numFmtId="0" fontId="34" fillId="25" borderId="47" xfId="47" applyFont="1" applyFill="1" applyBorder="1" applyAlignment="1">
      <alignment horizontal="left" vertical="center"/>
    </xf>
    <xf numFmtId="0" fontId="54" fillId="0" borderId="36" xfId="47" applyFont="1" applyFill="1" applyBorder="1" applyAlignment="1">
      <alignment horizontal="left" vertical="center" wrapText="1"/>
    </xf>
    <xf numFmtId="0" fontId="55" fillId="0" borderId="37" xfId="47" applyFont="1" applyFill="1" applyBorder="1" applyAlignment="1">
      <alignment horizontal="left" vertical="center" wrapText="1"/>
    </xf>
    <xf numFmtId="0" fontId="55" fillId="0" borderId="38" xfId="47" applyFont="1" applyFill="1" applyBorder="1" applyAlignment="1">
      <alignment horizontal="left" vertical="center" wrapText="1"/>
    </xf>
    <xf numFmtId="0" fontId="55" fillId="0" borderId="35" xfId="47" applyFont="1" applyFill="1" applyBorder="1" applyAlignment="1">
      <alignment horizontal="left" vertical="center" wrapText="1"/>
    </xf>
    <xf numFmtId="0" fontId="55" fillId="0" borderId="0" xfId="47" applyFont="1" applyFill="1" applyBorder="1" applyAlignment="1">
      <alignment horizontal="left" vertical="center" wrapText="1"/>
    </xf>
    <xf numFmtId="0" fontId="55" fillId="0" borderId="39" xfId="47" applyFont="1" applyFill="1" applyBorder="1" applyAlignment="1">
      <alignment horizontal="left" vertical="center" wrapText="1"/>
    </xf>
    <xf numFmtId="0" fontId="55" fillId="0" borderId="40" xfId="47" applyFont="1" applyFill="1" applyBorder="1" applyAlignment="1">
      <alignment horizontal="left" vertical="center" wrapText="1"/>
    </xf>
    <xf numFmtId="0" fontId="55" fillId="0" borderId="41" xfId="47" applyFont="1" applyFill="1" applyBorder="1" applyAlignment="1">
      <alignment horizontal="left" vertical="center" wrapText="1"/>
    </xf>
    <xf numFmtId="0" fontId="55" fillId="0" borderId="42" xfId="47" applyFont="1" applyFill="1" applyBorder="1" applyAlignment="1">
      <alignment horizontal="left" vertical="center" wrapText="1"/>
    </xf>
    <xf numFmtId="0" fontId="54" fillId="0" borderId="37" xfId="47" applyFont="1" applyFill="1" applyBorder="1" applyAlignment="1">
      <alignment horizontal="left" vertical="center" wrapText="1"/>
    </xf>
    <xf numFmtId="0" fontId="54" fillId="0" borderId="38" xfId="47" applyFont="1" applyFill="1" applyBorder="1" applyAlignment="1">
      <alignment horizontal="left" vertical="center" wrapText="1"/>
    </xf>
    <xf numFmtId="0" fontId="54" fillId="0" borderId="35" xfId="47" applyFont="1" applyFill="1" applyBorder="1" applyAlignment="1">
      <alignment horizontal="left" vertical="center" wrapText="1"/>
    </xf>
    <xf numFmtId="0" fontId="54" fillId="0" borderId="0" xfId="47" applyFont="1" applyFill="1" applyBorder="1" applyAlignment="1">
      <alignment horizontal="left" vertical="center" wrapText="1"/>
    </xf>
    <xf numFmtId="0" fontId="54" fillId="0" borderId="39" xfId="47" applyFont="1" applyFill="1" applyBorder="1" applyAlignment="1">
      <alignment horizontal="left" vertical="center" wrapText="1"/>
    </xf>
    <xf numFmtId="0" fontId="54" fillId="0" borderId="40" xfId="47" applyFont="1" applyFill="1" applyBorder="1" applyAlignment="1">
      <alignment horizontal="left" vertical="center" wrapText="1"/>
    </xf>
    <xf numFmtId="0" fontId="54" fillId="0" borderId="41" xfId="47" applyFont="1" applyFill="1" applyBorder="1" applyAlignment="1">
      <alignment horizontal="left" vertical="center" wrapText="1"/>
    </xf>
    <xf numFmtId="0" fontId="54" fillId="0" borderId="42" xfId="47" applyFont="1" applyFill="1" applyBorder="1" applyAlignment="1">
      <alignment horizontal="left" vertical="center" wrapText="1"/>
    </xf>
    <xf numFmtId="0" fontId="5" fillId="0" borderId="43" xfId="47" applyFont="1" applyBorder="1" applyAlignment="1">
      <alignment horizontal="center"/>
    </xf>
    <xf numFmtId="0" fontId="5" fillId="0" borderId="44" xfId="47" applyFont="1" applyBorder="1" applyAlignment="1">
      <alignment horizontal="center"/>
    </xf>
    <xf numFmtId="0" fontId="5" fillId="0" borderId="45" xfId="47" applyFont="1" applyBorder="1" applyAlignment="1">
      <alignment horizontal="center"/>
    </xf>
    <xf numFmtId="0" fontId="47" fillId="0" borderId="0" xfId="47" applyFont="1" applyFill="1" applyBorder="1" applyAlignment="1">
      <alignment horizontal="center" vertical="center" wrapText="1"/>
    </xf>
    <xf numFmtId="0" fontId="47" fillId="0" borderId="0" xfId="47" applyFont="1" applyFill="1" applyBorder="1" applyAlignment="1">
      <alignment horizontal="center" vertical="center"/>
    </xf>
    <xf numFmtId="0" fontId="50" fillId="31" borderId="35" xfId="47" applyFont="1" applyFill="1" applyBorder="1" applyAlignment="1">
      <alignment horizontal="center" vertical="center" wrapText="1"/>
    </xf>
    <xf numFmtId="0" fontId="50" fillId="31" borderId="0" xfId="47" applyFont="1" applyFill="1" applyBorder="1" applyAlignment="1">
      <alignment horizontal="center" vertical="center" wrapText="1"/>
    </xf>
    <xf numFmtId="0" fontId="4" fillId="0" borderId="36" xfId="47" applyFont="1" applyFill="1" applyBorder="1" applyAlignment="1">
      <alignment horizontal="left" vertical="center" wrapText="1"/>
    </xf>
    <xf numFmtId="0" fontId="4" fillId="0" borderId="37" xfId="47" applyFont="1" applyFill="1" applyBorder="1" applyAlignment="1">
      <alignment horizontal="left" vertical="center" wrapText="1"/>
    </xf>
    <xf numFmtId="0" fontId="4" fillId="0" borderId="38" xfId="47" applyFont="1" applyFill="1" applyBorder="1" applyAlignment="1">
      <alignment horizontal="left" vertical="center" wrapText="1"/>
    </xf>
    <xf numFmtId="0" fontId="4" fillId="0" borderId="35" xfId="47" applyFont="1" applyFill="1" applyBorder="1" applyAlignment="1">
      <alignment horizontal="left" vertical="center" wrapText="1"/>
    </xf>
    <xf numFmtId="0" fontId="4" fillId="0" borderId="0" xfId="47" applyFont="1" applyFill="1" applyBorder="1" applyAlignment="1">
      <alignment horizontal="left" vertical="center" wrapText="1"/>
    </xf>
    <xf numFmtId="0" fontId="4" fillId="0" borderId="39" xfId="47" applyFont="1" applyFill="1" applyBorder="1" applyAlignment="1">
      <alignment horizontal="left" vertical="center" wrapText="1"/>
    </xf>
    <xf numFmtId="0" fontId="4" fillId="0" borderId="40" xfId="47" applyFont="1" applyFill="1" applyBorder="1" applyAlignment="1">
      <alignment horizontal="left" vertical="center" wrapText="1"/>
    </xf>
    <xf numFmtId="0" fontId="4" fillId="0" borderId="41" xfId="47" applyFont="1" applyFill="1" applyBorder="1" applyAlignment="1">
      <alignment horizontal="left" vertical="center" wrapText="1"/>
    </xf>
    <xf numFmtId="0" fontId="4" fillId="0" borderId="42" xfId="47" applyFont="1" applyFill="1" applyBorder="1" applyAlignment="1">
      <alignment horizontal="left" vertical="center" wrapText="1"/>
    </xf>
    <xf numFmtId="0" fontId="5" fillId="0" borderId="43" xfId="47" applyFont="1" applyBorder="1" applyAlignment="1">
      <alignment horizontal="left"/>
    </xf>
    <xf numFmtId="0" fontId="5" fillId="0" borderId="44" xfId="47" applyFont="1" applyBorder="1" applyAlignment="1">
      <alignment horizontal="left"/>
    </xf>
    <xf numFmtId="0" fontId="5" fillId="0" borderId="45" xfId="47" applyFont="1" applyBorder="1" applyAlignment="1">
      <alignment horizontal="left"/>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メモ 2" xfId="48"/>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6"/>
    <cellStyle name="標準_OJTコミュニケーションｼｰﾄ_01" xfId="47"/>
    <cellStyle name="標準_フォーマット案_モデル評価シート" xfId="41"/>
    <cellStyle name="標準_現場管理_レベル2" xfId="42"/>
    <cellStyle name="標準_能力細目、職務遂行のための基準一覧（スーパーマーケット）" xfId="43"/>
    <cellStyle name="標準_本体（Ⅱ.必要な知識）" xfId="44"/>
    <cellStyle name="良い" xfId="45"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70074812967581"/>
          <c:y val="0.17789757412398921"/>
          <c:w val="0.46384039900249374"/>
          <c:h val="0.50134770889487867"/>
        </c:manualLayout>
      </c:layout>
      <c:radarChart>
        <c:radarStyle val="marker"/>
        <c:varyColors val="0"/>
        <c:ser>
          <c:idx val="1"/>
          <c:order val="0"/>
          <c:tx>
            <c:v>上司評価</c:v>
          </c:tx>
          <c:spPr>
            <a:ln w="25400">
              <a:solidFill>
                <a:srgbClr val="E60000"/>
              </a:solidFill>
              <a:prstDash val="solid"/>
            </a:ln>
          </c:spPr>
          <c:marker>
            <c:symbol val="square"/>
            <c:size val="7"/>
            <c:spPr>
              <a:solidFill>
                <a:srgbClr val="E60000"/>
              </a:solidFill>
              <a:ln>
                <a:solidFill>
                  <a:srgbClr val="E60000"/>
                </a:solidFill>
                <a:prstDash val="solid"/>
              </a:ln>
            </c:spPr>
          </c:marker>
          <c:cat>
            <c:strRef>
              <c:f>OJTｺﾐｭﾆｹｰｼｮﾝｼｰﾄ!$B$25:$B$31</c:f>
              <c:strCache>
                <c:ptCount val="7"/>
                <c:pt idx="0">
                  <c:v>コンプライアンス</c:v>
                </c:pt>
                <c:pt idx="1">
                  <c:v>葬祭スタッフとしてのマナーと心構え</c:v>
                </c:pt>
                <c:pt idx="2">
                  <c:v>チームワークとコミュニケーション</c:v>
                </c:pt>
                <c:pt idx="3">
                  <c:v>組織マネジメント</c:v>
                </c:pt>
                <c:pt idx="4">
                  <c:v>営業管理</c:v>
                </c:pt>
                <c:pt idx="5">
                  <c:v>営業活動</c:v>
                </c:pt>
                <c:pt idx="6">
                  <c:v>アフター営業</c:v>
                </c:pt>
              </c:strCache>
            </c:strRef>
          </c:cat>
          <c:val>
            <c:numRef>
              <c:f>OJTｺﾐｭﾆｹｰｼｮﾝｼｰﾄ!$H$25:$H$31</c:f>
              <c:numCache>
                <c:formatCode>0.0_ </c:formatCode>
                <c:ptCount val="7"/>
                <c:pt idx="0">
                  <c:v>0</c:v>
                </c:pt>
                <c:pt idx="1">
                  <c:v>0</c:v>
                </c:pt>
                <c:pt idx="2">
                  <c:v>0</c:v>
                </c:pt>
                <c:pt idx="3">
                  <c:v>0</c:v>
                </c:pt>
                <c:pt idx="4">
                  <c:v>0</c:v>
                </c:pt>
                <c:pt idx="5">
                  <c:v>0</c:v>
                </c:pt>
                <c:pt idx="6">
                  <c:v>0</c:v>
                </c:pt>
              </c:numCache>
            </c:numRef>
          </c:val>
        </c:ser>
        <c:ser>
          <c:idx val="2"/>
          <c:order val="1"/>
          <c:tx>
            <c:v>自己評価</c:v>
          </c:tx>
          <c:spPr>
            <a:ln w="25400">
              <a:solidFill>
                <a:srgbClr val="26A287"/>
              </a:solidFill>
              <a:prstDash val="solid"/>
            </a:ln>
          </c:spPr>
          <c:marker>
            <c:symbol val="triangle"/>
            <c:size val="7"/>
            <c:spPr>
              <a:solidFill>
                <a:srgbClr val="26A287"/>
              </a:solidFill>
              <a:ln>
                <a:solidFill>
                  <a:srgbClr val="26A287"/>
                </a:solidFill>
                <a:prstDash val="solid"/>
              </a:ln>
            </c:spPr>
          </c:marker>
          <c:cat>
            <c:strRef>
              <c:f>OJTｺﾐｭﾆｹｰｼｮﾝｼｰﾄ!$B$25:$B$31</c:f>
              <c:strCache>
                <c:ptCount val="7"/>
                <c:pt idx="0">
                  <c:v>コンプライアンス</c:v>
                </c:pt>
                <c:pt idx="1">
                  <c:v>葬祭スタッフとしてのマナーと心構え</c:v>
                </c:pt>
                <c:pt idx="2">
                  <c:v>チームワークとコミュニケーション</c:v>
                </c:pt>
                <c:pt idx="3">
                  <c:v>組織マネジメント</c:v>
                </c:pt>
                <c:pt idx="4">
                  <c:v>営業管理</c:v>
                </c:pt>
                <c:pt idx="5">
                  <c:v>営業活動</c:v>
                </c:pt>
                <c:pt idx="6">
                  <c:v>アフター営業</c:v>
                </c:pt>
              </c:strCache>
            </c:strRef>
          </c:cat>
          <c:val>
            <c:numRef>
              <c:f>OJTｺﾐｭﾆｹｰｼｮﾝｼｰﾄ!$G$25:$G$31</c:f>
              <c:numCache>
                <c:formatCode>0.0_ </c:formatCode>
                <c:ptCount val="7"/>
                <c:pt idx="0">
                  <c:v>0</c:v>
                </c:pt>
                <c:pt idx="1">
                  <c:v>0</c:v>
                </c:pt>
                <c:pt idx="2">
                  <c:v>0</c:v>
                </c:pt>
                <c:pt idx="3">
                  <c:v>0</c:v>
                </c:pt>
                <c:pt idx="4">
                  <c:v>0</c:v>
                </c:pt>
                <c:pt idx="5">
                  <c:v>0</c:v>
                </c:pt>
                <c:pt idx="6">
                  <c:v>0</c:v>
                </c:pt>
              </c:numCache>
            </c:numRef>
          </c:val>
        </c:ser>
        <c:dLbls>
          <c:showLegendKey val="0"/>
          <c:showVal val="0"/>
          <c:showCatName val="0"/>
          <c:showSerName val="0"/>
          <c:showPercent val="0"/>
          <c:showBubbleSize val="0"/>
        </c:dLbls>
        <c:axId val="92293376"/>
        <c:axId val="92307840"/>
      </c:radarChart>
      <c:catAx>
        <c:axId val="92293376"/>
        <c:scaling>
          <c:orientation val="minMax"/>
        </c:scaling>
        <c:delete val="0"/>
        <c:axPos val="b"/>
        <c:majorGridlines>
          <c:spPr>
            <a:ln w="3175">
              <a:solidFill>
                <a:srgbClr val="5A5A5A"/>
              </a:solidFill>
              <a:prstDash val="solid"/>
            </a:ln>
          </c:spPr>
        </c:majorGridlines>
        <c:numFmt formatCode="General" sourceLinked="1"/>
        <c:majorTickMark val="out"/>
        <c:minorTickMark val="none"/>
        <c:tickLblPos val="nextTo"/>
        <c:txPr>
          <a:bodyPr rot="0" vert="horz"/>
          <a:lstStyle/>
          <a:p>
            <a:pPr>
              <a:defRPr sz="500" b="0" i="0" u="none" strike="noStrike" baseline="0">
                <a:solidFill>
                  <a:srgbClr val="000000"/>
                </a:solidFill>
                <a:latin typeface="ＭＳ Ｐゴシック"/>
                <a:ea typeface="ＭＳ Ｐゴシック"/>
                <a:cs typeface="ＭＳ Ｐゴシック"/>
              </a:defRPr>
            </a:pPr>
            <a:endParaRPr lang="ja-JP"/>
          </a:p>
        </c:txPr>
        <c:crossAx val="92307840"/>
        <c:crosses val="autoZero"/>
        <c:auto val="0"/>
        <c:lblAlgn val="ctr"/>
        <c:lblOffset val="100"/>
        <c:noMultiLvlLbl val="0"/>
      </c:catAx>
      <c:valAx>
        <c:axId val="92307840"/>
        <c:scaling>
          <c:orientation val="minMax"/>
        </c:scaling>
        <c:delete val="0"/>
        <c:axPos val="l"/>
        <c:majorGridlines>
          <c:spPr>
            <a:ln w="3175">
              <a:solidFill>
                <a:srgbClr val="BEBEBE"/>
              </a:solidFill>
              <a:prstDash val="solid"/>
            </a:ln>
          </c:spPr>
        </c:majorGridlines>
        <c:numFmt formatCode="0.0_ " sourceLinked="1"/>
        <c:majorTickMark val="cross"/>
        <c:minorTickMark val="none"/>
        <c:tickLblPos val="nextTo"/>
        <c:spPr>
          <a:ln w="3175">
            <a:solidFill>
              <a:srgbClr val="5A5A5A"/>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2293376"/>
        <c:crosses val="autoZero"/>
        <c:crossBetween val="between"/>
        <c:majorUnit val="1"/>
      </c:valAx>
      <c:spPr>
        <a:noFill/>
        <a:ln w="25400">
          <a:noFill/>
        </a:ln>
      </c:spPr>
    </c:plotArea>
    <c:legend>
      <c:legendPos val="r"/>
      <c:layout>
        <c:manualLayout>
          <c:xMode val="edge"/>
          <c:yMode val="edge"/>
          <c:x val="0.23192019950124687"/>
          <c:y val="0.73854447439353099"/>
          <c:w val="0.40648379052369077"/>
          <c:h val="5.390835579514829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15723" name="Rectangle 1"/>
        <xdr:cNvSpPr>
          <a:spLocks noChangeArrowheads="1"/>
        </xdr:cNvSpPr>
      </xdr:nvSpPr>
      <xdr:spPr bwMode="auto">
        <a:xfrm>
          <a:off x="247650" y="402907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6" name="Text Box 5"/>
        <xdr:cNvSpPr txBox="1">
          <a:spLocks noChangeArrowheads="1"/>
        </xdr:cNvSpPr>
      </xdr:nvSpPr>
      <xdr:spPr bwMode="auto">
        <a:xfrm>
          <a:off x="352425" y="4086225"/>
          <a:ext cx="5943600" cy="6257925"/>
        </a:xfrm>
        <a:prstGeom prst="rect">
          <a:avLst/>
        </a:prstGeom>
        <a:noFill/>
        <a:ln>
          <a:noFill/>
        </a:ln>
        <a:extLst/>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6</xdr:row>
      <xdr:rowOff>104775</xdr:rowOff>
    </xdr:from>
    <xdr:to>
      <xdr:col>9</xdr:col>
      <xdr:colOff>57150</xdr:colOff>
      <xdr:row>22</xdr:row>
      <xdr:rowOff>95250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9525</xdr:colOff>
      <xdr:row>5</xdr:row>
      <xdr:rowOff>0</xdr:rowOff>
    </xdr:from>
    <xdr:to>
      <xdr:col>10</xdr:col>
      <xdr:colOff>152400</xdr:colOff>
      <xdr:row>29</xdr:row>
      <xdr:rowOff>95250</xdr:rowOff>
    </xdr:to>
    <xdr:sp macro="" textlink="">
      <xdr:nvSpPr>
        <xdr:cNvPr id="3" name="AutoShape 2"/>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60"/>
  <sheetViews>
    <sheetView tabSelected="1" view="pageBreakPreview" topLeftCell="B1" zoomScaleNormal="100" zoomScaleSheetLayoutView="100" workbookViewId="0">
      <selection activeCell="E13" sqref="E13:K13"/>
    </sheetView>
  </sheetViews>
  <sheetFormatPr defaultRowHeight="12"/>
  <cols>
    <col min="1" max="1" width="3.7109375" style="1" customWidth="1"/>
    <col min="2" max="11" width="9.28515625" style="1" customWidth="1"/>
    <col min="12" max="12" width="3.7109375" style="1" customWidth="1"/>
    <col min="13" max="16384" width="9.140625" style="1"/>
  </cols>
  <sheetData>
    <row r="2" spans="2:17" ht="12" customHeight="1">
      <c r="H2" s="194" t="s">
        <v>4</v>
      </c>
      <c r="I2" s="194"/>
      <c r="J2" s="194"/>
      <c r="K2" s="2" t="s">
        <v>5</v>
      </c>
    </row>
    <row r="3" spans="2:17" ht="22.5" customHeight="1">
      <c r="H3" s="195"/>
      <c r="I3" s="195"/>
      <c r="J3" s="195"/>
      <c r="K3" s="3"/>
    </row>
    <row r="5" spans="2:17" ht="12" customHeight="1">
      <c r="H5" s="194" t="s">
        <v>6</v>
      </c>
      <c r="I5" s="194"/>
      <c r="J5" s="194"/>
      <c r="K5" s="2" t="s">
        <v>5</v>
      </c>
    </row>
    <row r="6" spans="2:17" ht="22.5" customHeight="1">
      <c r="H6" s="195"/>
      <c r="I6" s="195"/>
      <c r="J6" s="195"/>
      <c r="K6" s="3"/>
    </row>
    <row r="7" spans="2:17" ht="10.5" customHeight="1">
      <c r="H7" s="4"/>
      <c r="I7" s="4"/>
      <c r="J7" s="4"/>
      <c r="K7" s="5"/>
    </row>
    <row r="8" spans="2:17" s="6" customFormat="1" ht="13.5"/>
    <row r="9" spans="2:17" s="6" customFormat="1" ht="13.5">
      <c r="B9" s="193" t="s">
        <v>22</v>
      </c>
      <c r="C9" s="193"/>
      <c r="D9" s="193"/>
      <c r="E9" s="193"/>
      <c r="F9" s="193"/>
      <c r="G9" s="193"/>
      <c r="H9" s="193"/>
      <c r="I9" s="193"/>
      <c r="J9" s="193"/>
      <c r="K9" s="193"/>
    </row>
    <row r="10" spans="2:17" s="6" customFormat="1" ht="13.5">
      <c r="B10" s="193"/>
      <c r="C10" s="193"/>
      <c r="D10" s="193"/>
      <c r="E10" s="193"/>
      <c r="F10" s="193"/>
      <c r="G10" s="193"/>
      <c r="H10" s="193"/>
      <c r="I10" s="193"/>
      <c r="J10" s="193"/>
      <c r="K10" s="193"/>
    </row>
    <row r="11" spans="2:17" s="6" customFormat="1" ht="13.5">
      <c r="B11" s="193"/>
      <c r="C11" s="193"/>
      <c r="D11" s="193"/>
      <c r="E11" s="193"/>
      <c r="F11" s="193"/>
      <c r="G11" s="193"/>
      <c r="H11" s="193"/>
      <c r="I11" s="193"/>
      <c r="J11" s="193"/>
      <c r="K11" s="193"/>
    </row>
    <row r="13" spans="2:17" ht="32.1" customHeight="1">
      <c r="B13" s="186" t="s">
        <v>15</v>
      </c>
      <c r="C13" s="187"/>
      <c r="D13" s="187"/>
      <c r="E13" s="190" t="s">
        <v>165</v>
      </c>
      <c r="F13" s="191"/>
      <c r="G13" s="191"/>
      <c r="H13" s="191"/>
      <c r="I13" s="191"/>
      <c r="J13" s="191"/>
      <c r="K13" s="192"/>
      <c r="L13" s="5"/>
    </row>
    <row r="14" spans="2:17" ht="32.1" customHeight="1">
      <c r="B14" s="186" t="s">
        <v>7</v>
      </c>
      <c r="C14" s="187"/>
      <c r="D14" s="187"/>
      <c r="E14" s="188" t="s">
        <v>108</v>
      </c>
      <c r="F14" s="189"/>
      <c r="G14" s="189"/>
      <c r="H14" s="189"/>
      <c r="I14" s="189"/>
      <c r="J14" s="189"/>
      <c r="K14" s="189"/>
    </row>
    <row r="15" spans="2:17" s="6" customFormat="1" ht="84" customHeight="1">
      <c r="B15" s="181" t="s">
        <v>109</v>
      </c>
      <c r="C15" s="182"/>
      <c r="D15" s="182"/>
      <c r="E15" s="183" t="s">
        <v>110</v>
      </c>
      <c r="F15" s="184"/>
      <c r="G15" s="184"/>
      <c r="H15" s="184"/>
      <c r="I15" s="184"/>
      <c r="J15" s="184"/>
      <c r="K15" s="185"/>
      <c r="Q15" s="7"/>
    </row>
    <row r="17" s="51" customFormat="1"/>
    <row r="18" s="51" customFormat="1"/>
    <row r="19" s="51" customFormat="1"/>
    <row r="20" s="51" customFormat="1"/>
    <row r="21" s="51" customFormat="1"/>
    <row r="22" s="51" customFormat="1"/>
    <row r="23" s="51" customFormat="1"/>
    <row r="24" s="51" customFormat="1"/>
    <row r="25" s="51" customFormat="1"/>
    <row r="26" s="51" customFormat="1"/>
    <row r="27" s="51" customFormat="1"/>
    <row r="28" s="51" customFormat="1"/>
    <row r="29" s="51" customFormat="1"/>
    <row r="30" s="51" customFormat="1"/>
    <row r="31" s="51" customFormat="1"/>
    <row r="32" s="51" customFormat="1"/>
    <row r="33" s="51" customFormat="1"/>
    <row r="34" s="51" customFormat="1"/>
    <row r="35" s="51" customFormat="1"/>
    <row r="36" s="51" customFormat="1"/>
    <row r="37" s="51" customFormat="1"/>
    <row r="38" s="51" customFormat="1"/>
    <row r="39" s="51" customFormat="1"/>
    <row r="40" s="51" customFormat="1"/>
    <row r="41" s="51" customFormat="1"/>
    <row r="42" s="51" customFormat="1"/>
    <row r="43" s="51" customFormat="1"/>
    <row r="44" s="51" customFormat="1"/>
    <row r="45" s="51" customFormat="1"/>
    <row r="46" s="51" customFormat="1"/>
    <row r="47" s="51" customFormat="1"/>
    <row r="48" s="51" customFormat="1"/>
    <row r="49" s="51" customFormat="1"/>
    <row r="50" s="51" customFormat="1"/>
    <row r="51" s="51" customFormat="1"/>
    <row r="52" s="51" customFormat="1"/>
    <row r="53" s="51" customFormat="1"/>
    <row r="54" s="51" customFormat="1"/>
    <row r="55" s="51" customFormat="1"/>
    <row r="56" s="51" customFormat="1"/>
    <row r="57" s="51" customFormat="1"/>
    <row r="58" s="51" customFormat="1"/>
    <row r="59" s="51" customFormat="1"/>
    <row r="60" s="51" customFormat="1"/>
  </sheetData>
  <mergeCells count="11">
    <mergeCell ref="B9:K11"/>
    <mergeCell ref="H2:J2"/>
    <mergeCell ref="H5:J5"/>
    <mergeCell ref="H3:J3"/>
    <mergeCell ref="H6:J6"/>
    <mergeCell ref="B15:D15"/>
    <mergeCell ref="E15:K15"/>
    <mergeCell ref="B14:D14"/>
    <mergeCell ref="E14:K14"/>
    <mergeCell ref="B13:D13"/>
    <mergeCell ref="E13:K13"/>
  </mergeCells>
  <phoneticPr fontId="3"/>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 / &amp;N &amp;R&amp;"ＭＳ Ｐゴシック,標準"（&amp;"ARIAL,標準"C&amp;"ＭＳ Ｐゴシック,標準"）厚生労働省</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K32"/>
  <sheetViews>
    <sheetView view="pageBreakPreview" zoomScaleNormal="100" zoomScaleSheetLayoutView="100" workbookViewId="0">
      <selection activeCell="H26" sqref="H26"/>
    </sheetView>
  </sheetViews>
  <sheetFormatPr defaultRowHeight="12"/>
  <cols>
    <col min="1" max="1" width="1.28515625" style="93" customWidth="1"/>
    <col min="2" max="2" width="15" style="93" customWidth="1"/>
    <col min="3" max="3" width="19.140625" style="93" customWidth="1"/>
    <col min="4" max="4" width="4" style="94" bestFit="1" customWidth="1"/>
    <col min="5" max="5" width="60.28515625" style="93" customWidth="1"/>
    <col min="6" max="6" width="10.5703125" style="93" customWidth="1"/>
    <col min="7" max="7" width="10.140625" style="93" customWidth="1"/>
    <col min="8" max="8" width="29.7109375" style="93" customWidth="1"/>
    <col min="9" max="9" width="9.140625" style="93"/>
    <col min="10" max="11" width="0" style="93" hidden="1" customWidth="1"/>
    <col min="12" max="16384" width="9.140625" style="93"/>
  </cols>
  <sheetData>
    <row r="1" spans="1:11" ht="29.25" customHeight="1">
      <c r="A1" s="20"/>
      <c r="B1" s="26" t="s">
        <v>111</v>
      </c>
      <c r="C1" s="20"/>
      <c r="D1" s="20"/>
      <c r="E1" s="20"/>
      <c r="F1" s="196" t="s">
        <v>123</v>
      </c>
      <c r="G1" s="196"/>
      <c r="H1" s="196"/>
    </row>
    <row r="2" spans="1:11" ht="29.25" customHeight="1">
      <c r="B2" s="8"/>
      <c r="C2" s="20"/>
      <c r="F2" s="196"/>
      <c r="G2" s="196"/>
      <c r="H2" s="196"/>
    </row>
    <row r="3" spans="1:11" ht="29.25" customHeight="1">
      <c r="B3" s="8"/>
      <c r="E3" s="24"/>
      <c r="F3" s="196"/>
      <c r="G3" s="196"/>
      <c r="H3" s="196"/>
    </row>
    <row r="4" spans="1:11">
      <c r="B4" s="9"/>
      <c r="F4" s="196"/>
      <c r="G4" s="196"/>
      <c r="H4" s="196"/>
    </row>
    <row r="5" spans="1:11" ht="13.5" customHeight="1">
      <c r="B5" s="18" t="s">
        <v>18</v>
      </c>
      <c r="E5" s="95"/>
      <c r="J5" s="108" t="s">
        <v>185</v>
      </c>
      <c r="K5" s="109"/>
    </row>
    <row r="6" spans="1:11" ht="13.5" customHeight="1">
      <c r="B6" s="103" t="s">
        <v>0</v>
      </c>
      <c r="C6" s="103" t="s">
        <v>1</v>
      </c>
      <c r="D6" s="197" t="s">
        <v>2</v>
      </c>
      <c r="E6" s="197"/>
      <c r="F6" s="17" t="s">
        <v>16</v>
      </c>
      <c r="G6" s="17" t="s">
        <v>3</v>
      </c>
      <c r="H6" s="17" t="s">
        <v>17</v>
      </c>
      <c r="J6" s="108" t="s">
        <v>16</v>
      </c>
      <c r="K6" s="108" t="s">
        <v>3</v>
      </c>
    </row>
    <row r="7" spans="1:11" s="96" customFormat="1" ht="50.25" customHeight="1">
      <c r="B7" s="203" t="s">
        <v>23</v>
      </c>
      <c r="C7" s="22" t="s">
        <v>168</v>
      </c>
      <c r="D7" s="47">
        <v>1</v>
      </c>
      <c r="E7" s="22" t="s">
        <v>44</v>
      </c>
      <c r="F7" s="27"/>
      <c r="G7" s="28"/>
      <c r="H7" s="97"/>
      <c r="J7" s="110">
        <f>IF(F7="○",2,IF(F7="△",1,0))</f>
        <v>0</v>
      </c>
      <c r="K7" s="110">
        <f>IF(G7="○",2,IF(G7="△",1,0))</f>
        <v>0</v>
      </c>
    </row>
    <row r="8" spans="1:11" s="96" customFormat="1" ht="50.25" customHeight="1">
      <c r="B8" s="204"/>
      <c r="C8" s="22" t="s">
        <v>26</v>
      </c>
      <c r="D8" s="47">
        <v>2</v>
      </c>
      <c r="E8" s="22" t="s">
        <v>169</v>
      </c>
      <c r="F8" s="27"/>
      <c r="G8" s="28"/>
      <c r="H8" s="97"/>
      <c r="J8" s="110">
        <f t="shared" ref="J8:J14" si="0">IF(F8="○",2,IF(F8="△",1,0))</f>
        <v>0</v>
      </c>
      <c r="K8" s="110">
        <f t="shared" ref="K8:K14" si="1">IF(G8="○",2,IF(G8="△",1,0))</f>
        <v>0</v>
      </c>
    </row>
    <row r="9" spans="1:11" s="96" customFormat="1" ht="50.25" customHeight="1">
      <c r="B9" s="203" t="s">
        <v>24</v>
      </c>
      <c r="C9" s="22" t="s">
        <v>27</v>
      </c>
      <c r="D9" s="47">
        <v>3</v>
      </c>
      <c r="E9" s="22" t="s">
        <v>214</v>
      </c>
      <c r="F9" s="27"/>
      <c r="G9" s="28"/>
      <c r="H9" s="97"/>
      <c r="J9" s="110">
        <f t="shared" si="0"/>
        <v>0</v>
      </c>
      <c r="K9" s="110">
        <f t="shared" si="1"/>
        <v>0</v>
      </c>
    </row>
    <row r="10" spans="1:11" s="96" customFormat="1" ht="50.25" customHeight="1">
      <c r="B10" s="204"/>
      <c r="C10" s="22" t="s">
        <v>43</v>
      </c>
      <c r="D10" s="47">
        <v>4</v>
      </c>
      <c r="E10" s="22" t="s">
        <v>215</v>
      </c>
      <c r="F10" s="27"/>
      <c r="G10" s="28"/>
      <c r="H10" s="97"/>
      <c r="J10" s="110">
        <f t="shared" si="0"/>
        <v>0</v>
      </c>
      <c r="K10" s="110">
        <f t="shared" si="1"/>
        <v>0</v>
      </c>
    </row>
    <row r="11" spans="1:11" s="96" customFormat="1" ht="50.25" customHeight="1">
      <c r="B11" s="203" t="s">
        <v>25</v>
      </c>
      <c r="C11" s="43" t="s">
        <v>170</v>
      </c>
      <c r="D11" s="47">
        <v>5</v>
      </c>
      <c r="E11" s="43" t="s">
        <v>45</v>
      </c>
      <c r="F11" s="27"/>
      <c r="G11" s="28"/>
      <c r="H11" s="97"/>
      <c r="J11" s="110">
        <f t="shared" si="0"/>
        <v>0</v>
      </c>
      <c r="K11" s="110">
        <f t="shared" si="1"/>
        <v>0</v>
      </c>
    </row>
    <row r="12" spans="1:11" s="96" customFormat="1" ht="50.25" customHeight="1">
      <c r="B12" s="204"/>
      <c r="C12" s="22" t="s">
        <v>171</v>
      </c>
      <c r="D12" s="47">
        <v>6</v>
      </c>
      <c r="E12" s="22" t="s">
        <v>46</v>
      </c>
      <c r="F12" s="27"/>
      <c r="G12" s="28"/>
      <c r="H12" s="97"/>
      <c r="J12" s="110">
        <f t="shared" si="0"/>
        <v>0</v>
      </c>
      <c r="K12" s="110">
        <f t="shared" si="1"/>
        <v>0</v>
      </c>
    </row>
    <row r="13" spans="1:11" s="96" customFormat="1" ht="50.25" customHeight="1">
      <c r="B13" s="203" t="s">
        <v>47</v>
      </c>
      <c r="C13" s="43" t="s">
        <v>48</v>
      </c>
      <c r="D13" s="47">
        <v>7</v>
      </c>
      <c r="E13" s="43" t="s">
        <v>166</v>
      </c>
      <c r="F13" s="27"/>
      <c r="G13" s="28"/>
      <c r="H13" s="97"/>
      <c r="J13" s="110">
        <f t="shared" si="0"/>
        <v>0</v>
      </c>
      <c r="K13" s="110">
        <f t="shared" si="1"/>
        <v>0</v>
      </c>
    </row>
    <row r="14" spans="1:11" s="96" customFormat="1" ht="50.25" customHeight="1">
      <c r="B14" s="204"/>
      <c r="C14" s="22" t="s">
        <v>49</v>
      </c>
      <c r="D14" s="47">
        <v>8</v>
      </c>
      <c r="E14" s="22" t="s">
        <v>167</v>
      </c>
      <c r="F14" s="27"/>
      <c r="G14" s="28"/>
      <c r="H14" s="97"/>
      <c r="J14" s="110">
        <f t="shared" si="0"/>
        <v>0</v>
      </c>
      <c r="K14" s="110">
        <f t="shared" si="1"/>
        <v>0</v>
      </c>
    </row>
    <row r="15" spans="1:11" ht="6" customHeight="1">
      <c r="B15" s="10"/>
      <c r="C15" s="11"/>
      <c r="D15" s="21"/>
      <c r="E15" s="11"/>
      <c r="F15" s="12"/>
      <c r="G15" s="12"/>
      <c r="H15" s="98"/>
    </row>
    <row r="16" spans="1:11" ht="13.5">
      <c r="B16" s="19" t="s">
        <v>74</v>
      </c>
      <c r="H16" s="99"/>
    </row>
    <row r="17" spans="2:11" ht="13.5">
      <c r="B17" s="103" t="s">
        <v>0</v>
      </c>
      <c r="C17" s="103" t="s">
        <v>1</v>
      </c>
      <c r="D17" s="201" t="s">
        <v>2</v>
      </c>
      <c r="E17" s="202"/>
      <c r="F17" s="17" t="s">
        <v>16</v>
      </c>
      <c r="G17" s="25" t="s">
        <v>3</v>
      </c>
      <c r="H17" s="17" t="s">
        <v>17</v>
      </c>
    </row>
    <row r="18" spans="2:11" ht="50.25" customHeight="1">
      <c r="B18" s="198" t="s">
        <v>75</v>
      </c>
      <c r="C18" s="48" t="s">
        <v>76</v>
      </c>
      <c r="D18" s="49">
        <v>9</v>
      </c>
      <c r="E18" s="50" t="s">
        <v>116</v>
      </c>
      <c r="F18" s="27"/>
      <c r="G18" s="28"/>
      <c r="H18" s="97"/>
      <c r="I18" s="96"/>
      <c r="J18" s="110">
        <f t="shared" ref="J18" si="2">IF(F18="○",2,IF(F18="△",1,0))</f>
        <v>0</v>
      </c>
      <c r="K18" s="110">
        <f t="shared" ref="K18" si="3">IF(G18="○",2,IF(G18="△",1,0))</f>
        <v>0</v>
      </c>
    </row>
    <row r="19" spans="2:11" ht="50.25" customHeight="1">
      <c r="B19" s="199"/>
      <c r="C19" s="48" t="s">
        <v>77</v>
      </c>
      <c r="D19" s="49">
        <v>10</v>
      </c>
      <c r="E19" s="50" t="s">
        <v>117</v>
      </c>
      <c r="F19" s="27"/>
      <c r="G19" s="28"/>
      <c r="H19" s="97"/>
      <c r="I19" s="96"/>
      <c r="J19" s="110">
        <f t="shared" ref="J19:J26" si="4">IF(F19="○",2,IF(F19="△",1,0))</f>
        <v>0</v>
      </c>
      <c r="K19" s="110">
        <f t="shared" ref="K19:K26" si="5">IF(G19="○",2,IF(G19="△",1,0))</f>
        <v>0</v>
      </c>
    </row>
    <row r="20" spans="2:11" ht="50.25" customHeight="1">
      <c r="B20" s="199"/>
      <c r="C20" s="48" t="s">
        <v>78</v>
      </c>
      <c r="D20" s="49">
        <v>11</v>
      </c>
      <c r="E20" s="50" t="s">
        <v>118</v>
      </c>
      <c r="F20" s="27"/>
      <c r="G20" s="28"/>
      <c r="H20" s="97"/>
      <c r="I20" s="96"/>
      <c r="J20" s="110">
        <f t="shared" si="4"/>
        <v>0</v>
      </c>
      <c r="K20" s="110">
        <f t="shared" si="5"/>
        <v>0</v>
      </c>
    </row>
    <row r="21" spans="2:11" ht="50.25" customHeight="1">
      <c r="B21" s="198" t="s">
        <v>79</v>
      </c>
      <c r="C21" s="48" t="s">
        <v>80</v>
      </c>
      <c r="D21" s="49">
        <v>12</v>
      </c>
      <c r="E21" s="50" t="s">
        <v>119</v>
      </c>
      <c r="F21" s="27"/>
      <c r="G21" s="28"/>
      <c r="H21" s="97"/>
      <c r="I21" s="96"/>
      <c r="J21" s="110">
        <f t="shared" si="4"/>
        <v>0</v>
      </c>
      <c r="K21" s="110">
        <f t="shared" si="5"/>
        <v>0</v>
      </c>
    </row>
    <row r="22" spans="2:11" ht="50.25" customHeight="1">
      <c r="B22" s="199"/>
      <c r="C22" s="48" t="s">
        <v>81</v>
      </c>
      <c r="D22" s="49">
        <v>13</v>
      </c>
      <c r="E22" s="50" t="s">
        <v>120</v>
      </c>
      <c r="F22" s="27"/>
      <c r="G22" s="28"/>
      <c r="H22" s="97"/>
      <c r="I22" s="96"/>
      <c r="J22" s="110">
        <f t="shared" si="4"/>
        <v>0</v>
      </c>
      <c r="K22" s="110">
        <f t="shared" si="5"/>
        <v>0</v>
      </c>
    </row>
    <row r="23" spans="2:11" ht="50.25" customHeight="1">
      <c r="B23" s="200"/>
      <c r="C23" s="54" t="s">
        <v>82</v>
      </c>
      <c r="D23" s="49">
        <v>14</v>
      </c>
      <c r="E23" s="50" t="s">
        <v>121</v>
      </c>
      <c r="F23" s="27"/>
      <c r="G23" s="28"/>
      <c r="H23" s="97"/>
      <c r="I23" s="96"/>
      <c r="J23" s="110">
        <f t="shared" si="4"/>
        <v>0</v>
      </c>
      <c r="K23" s="110">
        <f t="shared" si="5"/>
        <v>0</v>
      </c>
    </row>
    <row r="24" spans="2:11" ht="50.25" customHeight="1">
      <c r="B24" s="198" t="s">
        <v>83</v>
      </c>
      <c r="C24" s="48" t="s">
        <v>84</v>
      </c>
      <c r="D24" s="49">
        <v>15</v>
      </c>
      <c r="E24" s="50" t="s">
        <v>180</v>
      </c>
      <c r="F24" s="27"/>
      <c r="G24" s="28"/>
      <c r="H24" s="97"/>
      <c r="I24" s="96"/>
      <c r="J24" s="110">
        <f t="shared" si="4"/>
        <v>0</v>
      </c>
      <c r="K24" s="110">
        <f t="shared" si="5"/>
        <v>0</v>
      </c>
    </row>
    <row r="25" spans="2:11" ht="50.25" customHeight="1">
      <c r="B25" s="199"/>
      <c r="C25" s="48" t="s">
        <v>81</v>
      </c>
      <c r="D25" s="49">
        <v>16</v>
      </c>
      <c r="E25" s="50" t="s">
        <v>181</v>
      </c>
      <c r="F25" s="27"/>
      <c r="G25" s="28"/>
      <c r="H25" s="97"/>
      <c r="I25" s="96"/>
      <c r="J25" s="110">
        <f t="shared" si="4"/>
        <v>0</v>
      </c>
      <c r="K25" s="110">
        <f t="shared" si="5"/>
        <v>0</v>
      </c>
    </row>
    <row r="26" spans="2:11" ht="50.25" customHeight="1">
      <c r="B26" s="200"/>
      <c r="C26" s="54" t="s">
        <v>82</v>
      </c>
      <c r="D26" s="49">
        <v>17</v>
      </c>
      <c r="E26" s="50" t="s">
        <v>122</v>
      </c>
      <c r="F26" s="27"/>
      <c r="G26" s="28"/>
      <c r="H26" s="97"/>
      <c r="I26" s="96"/>
      <c r="J26" s="110">
        <f t="shared" si="4"/>
        <v>0</v>
      </c>
      <c r="K26" s="110">
        <f t="shared" si="5"/>
        <v>0</v>
      </c>
    </row>
    <row r="27" spans="2:11" s="90" customFormat="1" ht="27">
      <c r="B27" s="100"/>
      <c r="C27" s="98"/>
      <c r="D27" s="101"/>
      <c r="F27" s="15" t="s">
        <v>8</v>
      </c>
      <c r="G27" s="16" t="s">
        <v>9</v>
      </c>
      <c r="H27" s="13" t="s">
        <v>10</v>
      </c>
    </row>
    <row r="28" spans="2:11" s="90" customFormat="1" ht="30" customHeight="1">
      <c r="B28" s="100"/>
      <c r="C28" s="39"/>
      <c r="D28" s="101"/>
      <c r="E28" s="14" t="s">
        <v>11</v>
      </c>
      <c r="F28" s="111">
        <f>COUNTIF($F$7:$F$26,"○")</f>
        <v>0</v>
      </c>
      <c r="G28" s="111">
        <f>COUNTIF($G$7:$G$26,"○")</f>
        <v>0</v>
      </c>
      <c r="H28" s="112" t="e">
        <f>G28/$G$31</f>
        <v>#DIV/0!</v>
      </c>
    </row>
    <row r="29" spans="2:11" s="90" customFormat="1" ht="30" customHeight="1">
      <c r="B29" s="100"/>
      <c r="C29" s="39"/>
      <c r="D29" s="101"/>
      <c r="E29" s="14" t="s">
        <v>12</v>
      </c>
      <c r="F29" s="111">
        <f>COUNTIF($F$7:$F$26,"△")</f>
        <v>0</v>
      </c>
      <c r="G29" s="111">
        <f>COUNTIF($G$7:$G$26,"△")</f>
        <v>0</v>
      </c>
      <c r="H29" s="112" t="e">
        <f t="shared" ref="H29:H30" si="6">G29/$G$31</f>
        <v>#DIV/0!</v>
      </c>
    </row>
    <row r="30" spans="2:11" s="90" customFormat="1" ht="30" customHeight="1" thickBot="1">
      <c r="B30" s="100"/>
      <c r="C30" s="39"/>
      <c r="D30" s="101"/>
      <c r="E30" s="14" t="s">
        <v>13</v>
      </c>
      <c r="F30" s="111">
        <f>COUNTIF($F$7:$F$26,"×")</f>
        <v>0</v>
      </c>
      <c r="G30" s="111">
        <f>COUNTIF($G$7:$G$26,"×")</f>
        <v>0</v>
      </c>
      <c r="H30" s="112" t="e">
        <f t="shared" si="6"/>
        <v>#DIV/0!</v>
      </c>
    </row>
    <row r="31" spans="2:11" s="90" customFormat="1" ht="30" customHeight="1" thickTop="1" thickBot="1">
      <c r="B31" s="100"/>
      <c r="C31" s="39"/>
      <c r="D31" s="101"/>
      <c r="E31" s="14" t="s">
        <v>14</v>
      </c>
      <c r="F31" s="102">
        <f>SUM(F28:F30)</f>
        <v>0</v>
      </c>
      <c r="G31" s="102">
        <f>SUM(G28:G30)</f>
        <v>0</v>
      </c>
      <c r="H31" s="113" t="e">
        <f>SUM(H28:H30)</f>
        <v>#DIV/0!</v>
      </c>
    </row>
    <row r="32" spans="2:11" ht="32.25" customHeight="1" thickTop="1">
      <c r="B32" s="100"/>
      <c r="C32" s="39"/>
    </row>
  </sheetData>
  <mergeCells count="10">
    <mergeCell ref="F1:H4"/>
    <mergeCell ref="D6:E6"/>
    <mergeCell ref="B24:B26"/>
    <mergeCell ref="D17:E17"/>
    <mergeCell ref="B7:B8"/>
    <mergeCell ref="B9:B10"/>
    <mergeCell ref="B11:B12"/>
    <mergeCell ref="B13:B14"/>
    <mergeCell ref="B21:B23"/>
    <mergeCell ref="B18:B20"/>
  </mergeCells>
  <phoneticPr fontId="3"/>
  <dataValidations count="1">
    <dataValidation type="list" allowBlank="1" showInputMessage="1" showErrorMessage="1" sqref="F7:G14 F18:G26">
      <formula1>"○, △, ×"</formula1>
    </dataValidation>
  </dataValidations>
  <printOptions horizontalCentered="1"/>
  <pageMargins left="0.59055118110236227" right="0.59055118110236227" top="0.43307086614173229" bottom="0.23622047244094491" header="0.31496062992125984" footer="0.19685039370078741"/>
  <pageSetup paperSize="9" scale="67" fitToHeight="2" orientation="portrait" r:id="rId1"/>
  <headerFooter alignWithMargins="0">
    <oddFooter>&amp;C&amp;P / &amp;N &amp;R&amp;"ＭＳ Ｐゴシック,標準"（&amp;"ARIAL,標準"C&amp;"ＭＳ Ｐゴシック,標準"）厚生労働省</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
  <sheetViews>
    <sheetView view="pageBreakPreview" zoomScale="85" zoomScaleNormal="100" zoomScaleSheetLayoutView="85" workbookViewId="0">
      <pane xSplit="1" ySplit="2" topLeftCell="B3" activePane="bottomRight" state="frozen"/>
      <selection activeCell="E14" sqref="E14:K14"/>
      <selection pane="topRight" activeCell="E14" sqref="E14:K14"/>
      <selection pane="bottomLeft" activeCell="E14" sqref="E14:K14"/>
      <selection pane="bottomRight" activeCell="F29" sqref="F29"/>
    </sheetView>
  </sheetViews>
  <sheetFormatPr defaultRowHeight="12"/>
  <cols>
    <col min="1" max="1" width="28.5703125" style="90" customWidth="1"/>
    <col min="2" max="2" width="92.85546875" style="90" customWidth="1"/>
    <col min="3" max="3" width="10.7109375" style="90" customWidth="1"/>
    <col min="4" max="5" width="9.140625" style="90"/>
    <col min="6" max="6" width="30.85546875" style="90" customWidth="1"/>
    <col min="7" max="16384" width="9.140625" style="90"/>
  </cols>
  <sheetData>
    <row r="1" spans="1:7" ht="26.1" customHeight="1">
      <c r="A1" s="52" t="s">
        <v>112</v>
      </c>
    </row>
    <row r="2" spans="1:7" ht="26.1" customHeight="1">
      <c r="A2" s="29" t="s">
        <v>0</v>
      </c>
      <c r="B2" s="44" t="s">
        <v>19</v>
      </c>
      <c r="C2" s="45" t="s">
        <v>20</v>
      </c>
    </row>
    <row r="3" spans="1:7" ht="26.1" customHeight="1">
      <c r="A3" s="206" t="s">
        <v>62</v>
      </c>
      <c r="B3" s="32" t="s">
        <v>28</v>
      </c>
      <c r="C3" s="33"/>
      <c r="E3" s="205"/>
      <c r="F3" s="91"/>
      <c r="G3" s="92"/>
    </row>
    <row r="4" spans="1:7" ht="26.1" customHeight="1">
      <c r="A4" s="207"/>
      <c r="B4" s="34" t="s">
        <v>29</v>
      </c>
      <c r="C4" s="35"/>
      <c r="E4" s="205"/>
      <c r="F4" s="91"/>
      <c r="G4" s="92"/>
    </row>
    <row r="5" spans="1:7" ht="26.1" customHeight="1">
      <c r="A5" s="207"/>
      <c r="B5" s="34" t="s">
        <v>30</v>
      </c>
      <c r="C5" s="35"/>
      <c r="E5" s="205"/>
      <c r="F5" s="91"/>
      <c r="G5" s="92"/>
    </row>
    <row r="6" spans="1:7" ht="26.1" customHeight="1">
      <c r="A6" s="208" t="s">
        <v>114</v>
      </c>
      <c r="B6" s="32" t="s">
        <v>31</v>
      </c>
      <c r="C6" s="33"/>
      <c r="E6" s="81"/>
      <c r="F6" s="91"/>
      <c r="G6" s="92"/>
    </row>
    <row r="7" spans="1:7" ht="26.1" customHeight="1">
      <c r="A7" s="208"/>
      <c r="B7" s="34" t="s">
        <v>32</v>
      </c>
      <c r="C7" s="35"/>
      <c r="E7" s="81"/>
      <c r="F7" s="91"/>
      <c r="G7" s="92"/>
    </row>
    <row r="8" spans="1:7" ht="26.1" customHeight="1">
      <c r="A8" s="208"/>
      <c r="B8" s="34" t="s">
        <v>33</v>
      </c>
      <c r="C8" s="35"/>
      <c r="E8" s="209"/>
      <c r="F8" s="39"/>
      <c r="G8" s="92"/>
    </row>
    <row r="9" spans="1:7" ht="26.1" customHeight="1">
      <c r="A9" s="208"/>
      <c r="B9" s="34" t="s">
        <v>34</v>
      </c>
      <c r="C9" s="35"/>
      <c r="E9" s="209"/>
      <c r="F9" s="39"/>
      <c r="G9" s="92"/>
    </row>
    <row r="10" spans="1:7" ht="26.1" customHeight="1">
      <c r="A10" s="210" t="s">
        <v>115</v>
      </c>
      <c r="B10" s="37" t="s">
        <v>35</v>
      </c>
      <c r="C10" s="33"/>
      <c r="E10" s="209"/>
      <c r="F10" s="39"/>
      <c r="G10" s="92"/>
    </row>
    <row r="11" spans="1:7" ht="26.1" customHeight="1">
      <c r="A11" s="211"/>
      <c r="B11" s="42" t="s">
        <v>36</v>
      </c>
      <c r="C11" s="35"/>
      <c r="E11" s="82"/>
      <c r="F11" s="39"/>
      <c r="G11" s="92"/>
    </row>
    <row r="12" spans="1:7" ht="26.1" customHeight="1">
      <c r="A12" s="211"/>
      <c r="B12" s="42" t="s">
        <v>37</v>
      </c>
      <c r="C12" s="35"/>
      <c r="E12" s="209"/>
      <c r="F12" s="40"/>
      <c r="G12" s="92"/>
    </row>
    <row r="13" spans="1:7" ht="26.1" customHeight="1">
      <c r="A13" s="211"/>
      <c r="B13" s="42" t="s">
        <v>38</v>
      </c>
      <c r="C13" s="35"/>
      <c r="E13" s="209"/>
      <c r="F13" s="40"/>
      <c r="G13" s="92"/>
    </row>
    <row r="14" spans="1:7" ht="26.1" customHeight="1">
      <c r="A14" s="212"/>
      <c r="B14" s="55" t="s">
        <v>39</v>
      </c>
      <c r="C14" s="36"/>
      <c r="E14" s="209"/>
      <c r="F14" s="40"/>
      <c r="G14" s="92"/>
    </row>
    <row r="15" spans="1:7" ht="26.1" customHeight="1">
      <c r="A15" s="210" t="s">
        <v>50</v>
      </c>
      <c r="B15" s="37" t="s">
        <v>51</v>
      </c>
      <c r="C15" s="33"/>
      <c r="E15" s="82"/>
      <c r="F15" s="39"/>
      <c r="G15" s="92"/>
    </row>
    <row r="16" spans="1:7" ht="26.1" customHeight="1">
      <c r="A16" s="211"/>
      <c r="B16" s="42" t="s">
        <v>52</v>
      </c>
      <c r="C16" s="35"/>
      <c r="E16" s="82"/>
      <c r="F16" s="39"/>
      <c r="G16" s="92"/>
    </row>
    <row r="17" spans="1:7" ht="26.1" customHeight="1">
      <c r="A17" s="211"/>
      <c r="B17" s="42" t="s">
        <v>53</v>
      </c>
      <c r="C17" s="35"/>
      <c r="E17" s="209"/>
      <c r="F17" s="40"/>
      <c r="G17" s="92"/>
    </row>
    <row r="18" spans="1:7" ht="26.1" customHeight="1">
      <c r="A18" s="212"/>
      <c r="B18" s="55" t="s">
        <v>54</v>
      </c>
      <c r="C18" s="36"/>
      <c r="E18" s="209"/>
      <c r="F18" s="40"/>
      <c r="G18" s="92"/>
    </row>
    <row r="19" spans="1:7" ht="26.1" customHeight="1">
      <c r="C19" s="46" t="s">
        <v>21</v>
      </c>
      <c r="E19" s="92"/>
      <c r="F19" s="209"/>
      <c r="G19" s="39"/>
    </row>
    <row r="20" spans="1:7" ht="26.1" customHeight="1">
      <c r="A20" s="52" t="s">
        <v>113</v>
      </c>
      <c r="E20" s="92"/>
      <c r="F20" s="209"/>
      <c r="G20" s="39"/>
    </row>
    <row r="21" spans="1:7" ht="26.1" customHeight="1">
      <c r="A21" s="53" t="s">
        <v>0</v>
      </c>
      <c r="B21" s="30" t="s">
        <v>19</v>
      </c>
      <c r="C21" s="31" t="s">
        <v>20</v>
      </c>
      <c r="E21" s="92"/>
      <c r="F21" s="209"/>
      <c r="G21" s="39"/>
    </row>
    <row r="22" spans="1:7" ht="26.1" customHeight="1">
      <c r="A22" s="213" t="s">
        <v>98</v>
      </c>
      <c r="B22" s="32" t="s">
        <v>73</v>
      </c>
      <c r="C22" s="33"/>
      <c r="E22" s="92"/>
      <c r="F22" s="83"/>
      <c r="G22" s="23"/>
    </row>
    <row r="23" spans="1:7" ht="26.1" customHeight="1">
      <c r="A23" s="214"/>
      <c r="B23" s="34" t="s">
        <v>86</v>
      </c>
      <c r="C23" s="35"/>
      <c r="E23" s="92"/>
      <c r="F23" s="83"/>
      <c r="G23" s="39"/>
    </row>
    <row r="24" spans="1:7" ht="26.1" customHeight="1">
      <c r="A24" s="214"/>
      <c r="B24" s="70" t="s">
        <v>87</v>
      </c>
      <c r="C24" s="56"/>
      <c r="E24" s="92"/>
      <c r="F24" s="83"/>
      <c r="G24" s="39"/>
    </row>
    <row r="25" spans="1:7" ht="26.1" customHeight="1">
      <c r="A25" s="214"/>
      <c r="B25" s="34" t="s">
        <v>99</v>
      </c>
      <c r="C25" s="56"/>
      <c r="E25" s="92"/>
      <c r="F25" s="83"/>
      <c r="G25" s="39"/>
    </row>
    <row r="26" spans="1:7" ht="26.1" customHeight="1">
      <c r="A26" s="214"/>
      <c r="B26" s="70" t="s">
        <v>100</v>
      </c>
      <c r="C26" s="56"/>
      <c r="E26" s="92"/>
      <c r="F26" s="83"/>
      <c r="G26" s="39"/>
    </row>
    <row r="27" spans="1:7" ht="26.1" customHeight="1">
      <c r="A27" s="214"/>
      <c r="B27" s="70" t="s">
        <v>101</v>
      </c>
      <c r="C27" s="56"/>
      <c r="E27" s="92"/>
      <c r="F27" s="83"/>
      <c r="G27" s="39"/>
    </row>
    <row r="28" spans="1:7" ht="26.1" customHeight="1">
      <c r="A28" s="214"/>
      <c r="B28" s="70" t="s">
        <v>102</v>
      </c>
      <c r="C28" s="56"/>
      <c r="E28" s="92"/>
      <c r="F28" s="83"/>
      <c r="G28" s="39"/>
    </row>
    <row r="29" spans="1:7" ht="26.1" customHeight="1">
      <c r="A29" s="215"/>
      <c r="B29" s="57" t="s">
        <v>216</v>
      </c>
      <c r="C29" s="36"/>
      <c r="E29" s="92"/>
      <c r="F29" s="83"/>
      <c r="G29" s="41"/>
    </row>
    <row r="30" spans="1:7" ht="26.1" customHeight="1">
      <c r="A30" s="213" t="s">
        <v>85</v>
      </c>
      <c r="B30" s="32" t="s">
        <v>86</v>
      </c>
      <c r="C30" s="33"/>
      <c r="E30" s="92"/>
      <c r="F30" s="82"/>
      <c r="G30" s="23"/>
    </row>
    <row r="31" spans="1:7" ht="26.1" customHeight="1">
      <c r="A31" s="214"/>
      <c r="B31" s="34" t="s">
        <v>87</v>
      </c>
      <c r="C31" s="35"/>
      <c r="E31" s="92"/>
      <c r="F31" s="82"/>
      <c r="G31" s="39"/>
    </row>
    <row r="32" spans="1:7" ht="26.1" customHeight="1">
      <c r="A32" s="214"/>
      <c r="B32" s="70" t="s">
        <v>88</v>
      </c>
      <c r="C32" s="56"/>
      <c r="E32" s="92"/>
      <c r="F32" s="82"/>
      <c r="G32" s="39"/>
    </row>
    <row r="33" spans="1:7" ht="26.1" customHeight="1">
      <c r="A33" s="214"/>
      <c r="B33" s="34" t="s">
        <v>85</v>
      </c>
      <c r="C33" s="56"/>
      <c r="E33" s="92"/>
      <c r="F33" s="82"/>
      <c r="G33" s="39"/>
    </row>
    <row r="34" spans="1:7" ht="26.1" customHeight="1">
      <c r="A34" s="214"/>
      <c r="B34" s="70" t="s">
        <v>89</v>
      </c>
      <c r="C34" s="56"/>
      <c r="E34" s="92"/>
      <c r="F34" s="82"/>
      <c r="G34" s="39"/>
    </row>
    <row r="35" spans="1:7" ht="26.1" customHeight="1">
      <c r="A35" s="214"/>
      <c r="B35" s="70" t="s">
        <v>90</v>
      </c>
      <c r="C35" s="56"/>
      <c r="E35" s="92"/>
      <c r="F35" s="82"/>
      <c r="G35" s="39"/>
    </row>
    <row r="36" spans="1:7" ht="26.1" customHeight="1">
      <c r="A36" s="214"/>
      <c r="B36" s="70" t="s">
        <v>91</v>
      </c>
      <c r="C36" s="56"/>
      <c r="E36" s="92"/>
      <c r="F36" s="82"/>
      <c r="G36" s="39"/>
    </row>
    <row r="37" spans="1:7" ht="26.1" customHeight="1">
      <c r="A37" s="215"/>
      <c r="B37" s="57" t="s">
        <v>216</v>
      </c>
      <c r="C37" s="36"/>
      <c r="E37" s="92"/>
      <c r="F37" s="82"/>
      <c r="G37" s="41"/>
    </row>
    <row r="38" spans="1:7" ht="26.1" customHeight="1">
      <c r="A38" s="29" t="s">
        <v>0</v>
      </c>
      <c r="B38" s="44" t="s">
        <v>19</v>
      </c>
      <c r="C38" s="45" t="s">
        <v>20</v>
      </c>
    </row>
    <row r="39" spans="1:7" ht="26.1" customHeight="1">
      <c r="A39" s="213" t="s">
        <v>92</v>
      </c>
      <c r="B39" s="32" t="s">
        <v>88</v>
      </c>
      <c r="C39" s="33"/>
      <c r="E39" s="92"/>
      <c r="F39" s="82"/>
      <c r="G39" s="23"/>
    </row>
    <row r="40" spans="1:7" ht="26.1" customHeight="1">
      <c r="A40" s="214"/>
      <c r="B40" s="34" t="s">
        <v>93</v>
      </c>
      <c r="C40" s="38"/>
      <c r="E40" s="92"/>
      <c r="F40" s="82"/>
      <c r="G40" s="23"/>
    </row>
    <row r="41" spans="1:7" ht="26.1" customHeight="1">
      <c r="A41" s="214"/>
      <c r="B41" s="70" t="s">
        <v>94</v>
      </c>
      <c r="C41" s="38"/>
      <c r="E41" s="92"/>
      <c r="F41" s="82"/>
      <c r="G41" s="23"/>
    </row>
    <row r="42" spans="1:7" ht="26.1" customHeight="1">
      <c r="A42" s="214"/>
      <c r="B42" s="70" t="s">
        <v>90</v>
      </c>
      <c r="C42" s="38"/>
      <c r="E42" s="92"/>
      <c r="F42" s="82"/>
      <c r="G42" s="23"/>
    </row>
    <row r="43" spans="1:7" ht="26.1" customHeight="1">
      <c r="A43" s="214"/>
      <c r="B43" s="70" t="s">
        <v>91</v>
      </c>
      <c r="C43" s="38"/>
      <c r="E43" s="92"/>
      <c r="F43" s="82"/>
      <c r="G43" s="23"/>
    </row>
    <row r="44" spans="1:7" ht="26.1" customHeight="1">
      <c r="A44" s="214"/>
      <c r="B44" s="34" t="s">
        <v>95</v>
      </c>
      <c r="C44" s="35"/>
      <c r="E44" s="92"/>
      <c r="F44" s="82"/>
      <c r="G44" s="39"/>
    </row>
    <row r="45" spans="1:7" ht="26.1" customHeight="1">
      <c r="A45" s="214"/>
      <c r="B45" s="70" t="s">
        <v>96</v>
      </c>
      <c r="C45" s="56"/>
      <c r="E45" s="92"/>
      <c r="F45" s="82"/>
      <c r="G45" s="39"/>
    </row>
    <row r="46" spans="1:7" ht="26.1" customHeight="1">
      <c r="A46" s="215"/>
      <c r="B46" s="71" t="s">
        <v>97</v>
      </c>
      <c r="C46" s="36"/>
      <c r="E46" s="92"/>
      <c r="F46" s="82"/>
      <c r="G46" s="39"/>
    </row>
    <row r="47" spans="1:7">
      <c r="A47" s="104"/>
      <c r="B47" s="104"/>
      <c r="C47" s="104"/>
    </row>
    <row r="48" spans="1:7">
      <c r="A48" s="92"/>
      <c r="B48" s="92"/>
      <c r="C48" s="92"/>
    </row>
  </sheetData>
  <mergeCells count="12">
    <mergeCell ref="A15:A18"/>
    <mergeCell ref="E17:E18"/>
    <mergeCell ref="F19:F21"/>
    <mergeCell ref="A30:A37"/>
    <mergeCell ref="A39:A46"/>
    <mergeCell ref="A22:A29"/>
    <mergeCell ref="E3:E5"/>
    <mergeCell ref="A3:A5"/>
    <mergeCell ref="A6:A9"/>
    <mergeCell ref="E8:E10"/>
    <mergeCell ref="A10:A14"/>
    <mergeCell ref="E12:E14"/>
  </mergeCells>
  <phoneticPr fontId="3"/>
  <printOptions horizontalCentered="1"/>
  <pageMargins left="0.59055118110236227" right="0.59055118110236227" top="0.43307086614173229" bottom="0.23622047244094491" header="0.31496062992125984" footer="0.19685039370078741"/>
  <pageSetup paperSize="9" scale="76" firstPageNumber="4" orientation="portrait" verticalDpi="300" r:id="rId1"/>
  <headerFooter alignWithMargins="0">
    <oddFooter>&amp;C&amp;P / &amp;N &amp;R&amp;"ＭＳ Ｐゴシック,標準"（&amp;"ARIAL,標準"C&amp;"ＭＳ Ｐゴシック,標準"）厚生労働省</oddFooter>
  </headerFooter>
  <rowBreaks count="1" manualBreakCount="1">
    <brk id="37" max="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8"/>
  <sheetViews>
    <sheetView view="pageBreakPreview" zoomScaleNormal="100" zoomScaleSheetLayoutView="100" workbookViewId="0">
      <selection activeCell="D74" sqref="D74"/>
    </sheetView>
  </sheetViews>
  <sheetFormatPr defaultColWidth="10.28515625" defaultRowHeight="13.5"/>
  <cols>
    <col min="1" max="1" width="8.5703125" style="87" customWidth="1"/>
    <col min="2" max="2" width="15.85546875" style="88" customWidth="1"/>
    <col min="3" max="3" width="2.42578125" style="88" customWidth="1"/>
    <col min="4" max="4" width="83.28515625" style="89" customWidth="1"/>
    <col min="5" max="256" width="10.28515625" style="85"/>
    <col min="257" max="257" width="8.5703125" style="85" customWidth="1"/>
    <col min="258" max="258" width="15.85546875" style="85" customWidth="1"/>
    <col min="259" max="259" width="2.42578125" style="85" customWidth="1"/>
    <col min="260" max="260" width="83.28515625" style="85" customWidth="1"/>
    <col min="261" max="512" width="10.28515625" style="85"/>
    <col min="513" max="513" width="8.5703125" style="85" customWidth="1"/>
    <col min="514" max="514" width="15.85546875" style="85" customWidth="1"/>
    <col min="515" max="515" width="2.42578125" style="85" customWidth="1"/>
    <col min="516" max="516" width="83.28515625" style="85" customWidth="1"/>
    <col min="517" max="768" width="10.28515625" style="85"/>
    <col min="769" max="769" width="8.5703125" style="85" customWidth="1"/>
    <col min="770" max="770" width="15.85546875" style="85" customWidth="1"/>
    <col min="771" max="771" width="2.42578125" style="85" customWidth="1"/>
    <col min="772" max="772" width="83.28515625" style="85" customWidth="1"/>
    <col min="773" max="1024" width="10.28515625" style="85"/>
    <col min="1025" max="1025" width="8.5703125" style="85" customWidth="1"/>
    <col min="1026" max="1026" width="15.85546875" style="85" customWidth="1"/>
    <col min="1027" max="1027" width="2.42578125" style="85" customWidth="1"/>
    <col min="1028" max="1028" width="83.28515625" style="85" customWidth="1"/>
    <col min="1029" max="1280" width="10.28515625" style="85"/>
    <col min="1281" max="1281" width="8.5703125" style="85" customWidth="1"/>
    <col min="1282" max="1282" width="15.85546875" style="85" customWidth="1"/>
    <col min="1283" max="1283" width="2.42578125" style="85" customWidth="1"/>
    <col min="1284" max="1284" width="83.28515625" style="85" customWidth="1"/>
    <col min="1285" max="1536" width="10.28515625" style="85"/>
    <col min="1537" max="1537" width="8.5703125" style="85" customWidth="1"/>
    <col min="1538" max="1538" width="15.85546875" style="85" customWidth="1"/>
    <col min="1539" max="1539" width="2.42578125" style="85" customWidth="1"/>
    <col min="1540" max="1540" width="83.28515625" style="85" customWidth="1"/>
    <col min="1541" max="1792" width="10.28515625" style="85"/>
    <col min="1793" max="1793" width="8.5703125" style="85" customWidth="1"/>
    <col min="1794" max="1794" width="15.85546875" style="85" customWidth="1"/>
    <col min="1795" max="1795" width="2.42578125" style="85" customWidth="1"/>
    <col min="1796" max="1796" width="83.28515625" style="85" customWidth="1"/>
    <col min="1797" max="2048" width="10.28515625" style="85"/>
    <col min="2049" max="2049" width="8.5703125" style="85" customWidth="1"/>
    <col min="2050" max="2050" width="15.85546875" style="85" customWidth="1"/>
    <col min="2051" max="2051" width="2.42578125" style="85" customWidth="1"/>
    <col min="2052" max="2052" width="83.28515625" style="85" customWidth="1"/>
    <col min="2053" max="2304" width="10.28515625" style="85"/>
    <col min="2305" max="2305" width="8.5703125" style="85" customWidth="1"/>
    <col min="2306" max="2306" width="15.85546875" style="85" customWidth="1"/>
    <col min="2307" max="2307" width="2.42578125" style="85" customWidth="1"/>
    <col min="2308" max="2308" width="83.28515625" style="85" customWidth="1"/>
    <col min="2309" max="2560" width="10.28515625" style="85"/>
    <col min="2561" max="2561" width="8.5703125" style="85" customWidth="1"/>
    <col min="2562" max="2562" width="15.85546875" style="85" customWidth="1"/>
    <col min="2563" max="2563" width="2.42578125" style="85" customWidth="1"/>
    <col min="2564" max="2564" width="83.28515625" style="85" customWidth="1"/>
    <col min="2565" max="2816" width="10.28515625" style="85"/>
    <col min="2817" max="2817" width="8.5703125" style="85" customWidth="1"/>
    <col min="2818" max="2818" width="15.85546875" style="85" customWidth="1"/>
    <col min="2819" max="2819" width="2.42578125" style="85" customWidth="1"/>
    <col min="2820" max="2820" width="83.28515625" style="85" customWidth="1"/>
    <col min="2821" max="3072" width="10.28515625" style="85"/>
    <col min="3073" max="3073" width="8.5703125" style="85" customWidth="1"/>
    <col min="3074" max="3074" width="15.85546875" style="85" customWidth="1"/>
    <col min="3075" max="3075" width="2.42578125" style="85" customWidth="1"/>
    <col min="3076" max="3076" width="83.28515625" style="85" customWidth="1"/>
    <col min="3077" max="3328" width="10.28515625" style="85"/>
    <col min="3329" max="3329" width="8.5703125" style="85" customWidth="1"/>
    <col min="3330" max="3330" width="15.85546875" style="85" customWidth="1"/>
    <col min="3331" max="3331" width="2.42578125" style="85" customWidth="1"/>
    <col min="3332" max="3332" width="83.28515625" style="85" customWidth="1"/>
    <col min="3333" max="3584" width="10.28515625" style="85"/>
    <col min="3585" max="3585" width="8.5703125" style="85" customWidth="1"/>
    <col min="3586" max="3586" width="15.85546875" style="85" customWidth="1"/>
    <col min="3587" max="3587" width="2.42578125" style="85" customWidth="1"/>
    <col min="3588" max="3588" width="83.28515625" style="85" customWidth="1"/>
    <col min="3589" max="3840" width="10.28515625" style="85"/>
    <col min="3841" max="3841" width="8.5703125" style="85" customWidth="1"/>
    <col min="3842" max="3842" width="15.85546875" style="85" customWidth="1"/>
    <col min="3843" max="3843" width="2.42578125" style="85" customWidth="1"/>
    <col min="3844" max="3844" width="83.28515625" style="85" customWidth="1"/>
    <col min="3845" max="4096" width="10.28515625" style="85"/>
    <col min="4097" max="4097" width="8.5703125" style="85" customWidth="1"/>
    <col min="4098" max="4098" width="15.85546875" style="85" customWidth="1"/>
    <col min="4099" max="4099" width="2.42578125" style="85" customWidth="1"/>
    <col min="4100" max="4100" width="83.28515625" style="85" customWidth="1"/>
    <col min="4101" max="4352" width="10.28515625" style="85"/>
    <col min="4353" max="4353" width="8.5703125" style="85" customWidth="1"/>
    <col min="4354" max="4354" width="15.85546875" style="85" customWidth="1"/>
    <col min="4355" max="4355" width="2.42578125" style="85" customWidth="1"/>
    <col min="4356" max="4356" width="83.28515625" style="85" customWidth="1"/>
    <col min="4357" max="4608" width="10.28515625" style="85"/>
    <col min="4609" max="4609" width="8.5703125" style="85" customWidth="1"/>
    <col min="4610" max="4610" width="15.85546875" style="85" customWidth="1"/>
    <col min="4611" max="4611" width="2.42578125" style="85" customWidth="1"/>
    <col min="4612" max="4612" width="83.28515625" style="85" customWidth="1"/>
    <col min="4613" max="4864" width="10.28515625" style="85"/>
    <col min="4865" max="4865" width="8.5703125" style="85" customWidth="1"/>
    <col min="4866" max="4866" width="15.85546875" style="85" customWidth="1"/>
    <col min="4867" max="4867" width="2.42578125" style="85" customWidth="1"/>
    <col min="4868" max="4868" width="83.28515625" style="85" customWidth="1"/>
    <col min="4869" max="5120" width="10.28515625" style="85"/>
    <col min="5121" max="5121" width="8.5703125" style="85" customWidth="1"/>
    <col min="5122" max="5122" width="15.85546875" style="85" customWidth="1"/>
    <col min="5123" max="5123" width="2.42578125" style="85" customWidth="1"/>
    <col min="5124" max="5124" width="83.28515625" style="85" customWidth="1"/>
    <col min="5125" max="5376" width="10.28515625" style="85"/>
    <col min="5377" max="5377" width="8.5703125" style="85" customWidth="1"/>
    <col min="5378" max="5378" width="15.85546875" style="85" customWidth="1"/>
    <col min="5379" max="5379" width="2.42578125" style="85" customWidth="1"/>
    <col min="5380" max="5380" width="83.28515625" style="85" customWidth="1"/>
    <col min="5381" max="5632" width="10.28515625" style="85"/>
    <col min="5633" max="5633" width="8.5703125" style="85" customWidth="1"/>
    <col min="5634" max="5634" width="15.85546875" style="85" customWidth="1"/>
    <col min="5635" max="5635" width="2.42578125" style="85" customWidth="1"/>
    <col min="5636" max="5636" width="83.28515625" style="85" customWidth="1"/>
    <col min="5637" max="5888" width="10.28515625" style="85"/>
    <col min="5889" max="5889" width="8.5703125" style="85" customWidth="1"/>
    <col min="5890" max="5890" width="15.85546875" style="85" customWidth="1"/>
    <col min="5891" max="5891" width="2.42578125" style="85" customWidth="1"/>
    <col min="5892" max="5892" width="83.28515625" style="85" customWidth="1"/>
    <col min="5893" max="6144" width="10.28515625" style="85"/>
    <col min="6145" max="6145" width="8.5703125" style="85" customWidth="1"/>
    <col min="6146" max="6146" width="15.85546875" style="85" customWidth="1"/>
    <col min="6147" max="6147" width="2.42578125" style="85" customWidth="1"/>
    <col min="6148" max="6148" width="83.28515625" style="85" customWidth="1"/>
    <col min="6149" max="6400" width="10.28515625" style="85"/>
    <col min="6401" max="6401" width="8.5703125" style="85" customWidth="1"/>
    <col min="6402" max="6402" width="15.85546875" style="85" customWidth="1"/>
    <col min="6403" max="6403" width="2.42578125" style="85" customWidth="1"/>
    <col min="6404" max="6404" width="83.28515625" style="85" customWidth="1"/>
    <col min="6405" max="6656" width="10.28515625" style="85"/>
    <col min="6657" max="6657" width="8.5703125" style="85" customWidth="1"/>
    <col min="6658" max="6658" width="15.85546875" style="85" customWidth="1"/>
    <col min="6659" max="6659" width="2.42578125" style="85" customWidth="1"/>
    <col min="6660" max="6660" width="83.28515625" style="85" customWidth="1"/>
    <col min="6661" max="6912" width="10.28515625" style="85"/>
    <col min="6913" max="6913" width="8.5703125" style="85" customWidth="1"/>
    <col min="6914" max="6914" width="15.85546875" style="85" customWidth="1"/>
    <col min="6915" max="6915" width="2.42578125" style="85" customWidth="1"/>
    <col min="6916" max="6916" width="83.28515625" style="85" customWidth="1"/>
    <col min="6917" max="7168" width="10.28515625" style="85"/>
    <col min="7169" max="7169" width="8.5703125" style="85" customWidth="1"/>
    <col min="7170" max="7170" width="15.85546875" style="85" customWidth="1"/>
    <col min="7171" max="7171" width="2.42578125" style="85" customWidth="1"/>
    <col min="7172" max="7172" width="83.28515625" style="85" customWidth="1"/>
    <col min="7173" max="7424" width="10.28515625" style="85"/>
    <col min="7425" max="7425" width="8.5703125" style="85" customWidth="1"/>
    <col min="7426" max="7426" width="15.85546875" style="85" customWidth="1"/>
    <col min="7427" max="7427" width="2.42578125" style="85" customWidth="1"/>
    <col min="7428" max="7428" width="83.28515625" style="85" customWidth="1"/>
    <col min="7429" max="7680" width="10.28515625" style="85"/>
    <col min="7681" max="7681" width="8.5703125" style="85" customWidth="1"/>
    <col min="7682" max="7682" width="15.85546875" style="85" customWidth="1"/>
    <col min="7683" max="7683" width="2.42578125" style="85" customWidth="1"/>
    <col min="7684" max="7684" width="83.28515625" style="85" customWidth="1"/>
    <col min="7685" max="7936" width="10.28515625" style="85"/>
    <col min="7937" max="7937" width="8.5703125" style="85" customWidth="1"/>
    <col min="7938" max="7938" width="15.85546875" style="85" customWidth="1"/>
    <col min="7939" max="7939" width="2.42578125" style="85" customWidth="1"/>
    <col min="7940" max="7940" width="83.28515625" style="85" customWidth="1"/>
    <col min="7941" max="8192" width="10.28515625" style="85"/>
    <col min="8193" max="8193" width="8.5703125" style="85" customWidth="1"/>
    <col min="8194" max="8194" width="15.85546875" style="85" customWidth="1"/>
    <col min="8195" max="8195" width="2.42578125" style="85" customWidth="1"/>
    <col min="8196" max="8196" width="83.28515625" style="85" customWidth="1"/>
    <col min="8197" max="8448" width="10.28515625" style="85"/>
    <col min="8449" max="8449" width="8.5703125" style="85" customWidth="1"/>
    <col min="8450" max="8450" width="15.85546875" style="85" customWidth="1"/>
    <col min="8451" max="8451" width="2.42578125" style="85" customWidth="1"/>
    <col min="8452" max="8452" width="83.28515625" style="85" customWidth="1"/>
    <col min="8453" max="8704" width="10.28515625" style="85"/>
    <col min="8705" max="8705" width="8.5703125" style="85" customWidth="1"/>
    <col min="8706" max="8706" width="15.85546875" style="85" customWidth="1"/>
    <col min="8707" max="8707" width="2.42578125" style="85" customWidth="1"/>
    <col min="8708" max="8708" width="83.28515625" style="85" customWidth="1"/>
    <col min="8709" max="8960" width="10.28515625" style="85"/>
    <col min="8961" max="8961" width="8.5703125" style="85" customWidth="1"/>
    <col min="8962" max="8962" width="15.85546875" style="85" customWidth="1"/>
    <col min="8963" max="8963" width="2.42578125" style="85" customWidth="1"/>
    <col min="8964" max="8964" width="83.28515625" style="85" customWidth="1"/>
    <col min="8965" max="9216" width="10.28515625" style="85"/>
    <col min="9217" max="9217" width="8.5703125" style="85" customWidth="1"/>
    <col min="9218" max="9218" width="15.85546875" style="85" customWidth="1"/>
    <col min="9219" max="9219" width="2.42578125" style="85" customWidth="1"/>
    <col min="9220" max="9220" width="83.28515625" style="85" customWidth="1"/>
    <col min="9221" max="9472" width="10.28515625" style="85"/>
    <col min="9473" max="9473" width="8.5703125" style="85" customWidth="1"/>
    <col min="9474" max="9474" width="15.85546875" style="85" customWidth="1"/>
    <col min="9475" max="9475" width="2.42578125" style="85" customWidth="1"/>
    <col min="9476" max="9476" width="83.28515625" style="85" customWidth="1"/>
    <col min="9477" max="9728" width="10.28515625" style="85"/>
    <col min="9729" max="9729" width="8.5703125" style="85" customWidth="1"/>
    <col min="9730" max="9730" width="15.85546875" style="85" customWidth="1"/>
    <col min="9731" max="9731" width="2.42578125" style="85" customWidth="1"/>
    <col min="9732" max="9732" width="83.28515625" style="85" customWidth="1"/>
    <col min="9733" max="9984" width="10.28515625" style="85"/>
    <col min="9985" max="9985" width="8.5703125" style="85" customWidth="1"/>
    <col min="9986" max="9986" width="15.85546875" style="85" customWidth="1"/>
    <col min="9987" max="9987" width="2.42578125" style="85" customWidth="1"/>
    <col min="9988" max="9988" width="83.28515625" style="85" customWidth="1"/>
    <col min="9989" max="10240" width="10.28515625" style="85"/>
    <col min="10241" max="10241" width="8.5703125" style="85" customWidth="1"/>
    <col min="10242" max="10242" width="15.85546875" style="85" customWidth="1"/>
    <col min="10243" max="10243" width="2.42578125" style="85" customWidth="1"/>
    <col min="10244" max="10244" width="83.28515625" style="85" customWidth="1"/>
    <col min="10245" max="10496" width="10.28515625" style="85"/>
    <col min="10497" max="10497" width="8.5703125" style="85" customWidth="1"/>
    <col min="10498" max="10498" width="15.85546875" style="85" customWidth="1"/>
    <col min="10499" max="10499" width="2.42578125" style="85" customWidth="1"/>
    <col min="10500" max="10500" width="83.28515625" style="85" customWidth="1"/>
    <col min="10501" max="10752" width="10.28515625" style="85"/>
    <col min="10753" max="10753" width="8.5703125" style="85" customWidth="1"/>
    <col min="10754" max="10754" width="15.85546875" style="85" customWidth="1"/>
    <col min="10755" max="10755" width="2.42578125" style="85" customWidth="1"/>
    <col min="10756" max="10756" width="83.28515625" style="85" customWidth="1"/>
    <col min="10757" max="11008" width="10.28515625" style="85"/>
    <col min="11009" max="11009" width="8.5703125" style="85" customWidth="1"/>
    <col min="11010" max="11010" width="15.85546875" style="85" customWidth="1"/>
    <col min="11011" max="11011" width="2.42578125" style="85" customWidth="1"/>
    <col min="11012" max="11012" width="83.28515625" style="85" customWidth="1"/>
    <col min="11013" max="11264" width="10.28515625" style="85"/>
    <col min="11265" max="11265" width="8.5703125" style="85" customWidth="1"/>
    <col min="11266" max="11266" width="15.85546875" style="85" customWidth="1"/>
    <col min="11267" max="11267" width="2.42578125" style="85" customWidth="1"/>
    <col min="11268" max="11268" width="83.28515625" style="85" customWidth="1"/>
    <col min="11269" max="11520" width="10.28515625" style="85"/>
    <col min="11521" max="11521" width="8.5703125" style="85" customWidth="1"/>
    <col min="11522" max="11522" width="15.85546875" style="85" customWidth="1"/>
    <col min="11523" max="11523" width="2.42578125" style="85" customWidth="1"/>
    <col min="11524" max="11524" width="83.28515625" style="85" customWidth="1"/>
    <col min="11525" max="11776" width="10.28515625" style="85"/>
    <col min="11777" max="11777" width="8.5703125" style="85" customWidth="1"/>
    <col min="11778" max="11778" width="15.85546875" style="85" customWidth="1"/>
    <col min="11779" max="11779" width="2.42578125" style="85" customWidth="1"/>
    <col min="11780" max="11780" width="83.28515625" style="85" customWidth="1"/>
    <col min="11781" max="12032" width="10.28515625" style="85"/>
    <col min="12033" max="12033" width="8.5703125" style="85" customWidth="1"/>
    <col min="12034" max="12034" width="15.85546875" style="85" customWidth="1"/>
    <col min="12035" max="12035" width="2.42578125" style="85" customWidth="1"/>
    <col min="12036" max="12036" width="83.28515625" style="85" customWidth="1"/>
    <col min="12037" max="12288" width="10.28515625" style="85"/>
    <col min="12289" max="12289" width="8.5703125" style="85" customWidth="1"/>
    <col min="12290" max="12290" width="15.85546875" style="85" customWidth="1"/>
    <col min="12291" max="12291" width="2.42578125" style="85" customWidth="1"/>
    <col min="12292" max="12292" width="83.28515625" style="85" customWidth="1"/>
    <col min="12293" max="12544" width="10.28515625" style="85"/>
    <col min="12545" max="12545" width="8.5703125" style="85" customWidth="1"/>
    <col min="12546" max="12546" width="15.85546875" style="85" customWidth="1"/>
    <col min="12547" max="12547" width="2.42578125" style="85" customWidth="1"/>
    <col min="12548" max="12548" width="83.28515625" style="85" customWidth="1"/>
    <col min="12549" max="12800" width="10.28515625" style="85"/>
    <col min="12801" max="12801" width="8.5703125" style="85" customWidth="1"/>
    <col min="12802" max="12802" width="15.85546875" style="85" customWidth="1"/>
    <col min="12803" max="12803" width="2.42578125" style="85" customWidth="1"/>
    <col min="12804" max="12804" width="83.28515625" style="85" customWidth="1"/>
    <col min="12805" max="13056" width="10.28515625" style="85"/>
    <col min="13057" max="13057" width="8.5703125" style="85" customWidth="1"/>
    <col min="13058" max="13058" width="15.85546875" style="85" customWidth="1"/>
    <col min="13059" max="13059" width="2.42578125" style="85" customWidth="1"/>
    <col min="13060" max="13060" width="83.28515625" style="85" customWidth="1"/>
    <col min="13061" max="13312" width="10.28515625" style="85"/>
    <col min="13313" max="13313" width="8.5703125" style="85" customWidth="1"/>
    <col min="13314" max="13314" width="15.85546875" style="85" customWidth="1"/>
    <col min="13315" max="13315" width="2.42578125" style="85" customWidth="1"/>
    <col min="13316" max="13316" width="83.28515625" style="85" customWidth="1"/>
    <col min="13317" max="13568" width="10.28515625" style="85"/>
    <col min="13569" max="13569" width="8.5703125" style="85" customWidth="1"/>
    <col min="13570" max="13570" width="15.85546875" style="85" customWidth="1"/>
    <col min="13571" max="13571" width="2.42578125" style="85" customWidth="1"/>
    <col min="13572" max="13572" width="83.28515625" style="85" customWidth="1"/>
    <col min="13573" max="13824" width="10.28515625" style="85"/>
    <col min="13825" max="13825" width="8.5703125" style="85" customWidth="1"/>
    <col min="13826" max="13826" width="15.85546875" style="85" customWidth="1"/>
    <col min="13827" max="13827" width="2.42578125" style="85" customWidth="1"/>
    <col min="13828" max="13828" width="83.28515625" style="85" customWidth="1"/>
    <col min="13829" max="14080" width="10.28515625" style="85"/>
    <col min="14081" max="14081" width="8.5703125" style="85" customWidth="1"/>
    <col min="14082" max="14082" width="15.85546875" style="85" customWidth="1"/>
    <col min="14083" max="14083" width="2.42578125" style="85" customWidth="1"/>
    <col min="14084" max="14084" width="83.28515625" style="85" customWidth="1"/>
    <col min="14085" max="14336" width="10.28515625" style="85"/>
    <col min="14337" max="14337" width="8.5703125" style="85" customWidth="1"/>
    <col min="14338" max="14338" width="15.85546875" style="85" customWidth="1"/>
    <col min="14339" max="14339" width="2.42578125" style="85" customWidth="1"/>
    <col min="14340" max="14340" width="83.28515625" style="85" customWidth="1"/>
    <col min="14341" max="14592" width="10.28515625" style="85"/>
    <col min="14593" max="14593" width="8.5703125" style="85" customWidth="1"/>
    <col min="14594" max="14594" width="15.85546875" style="85" customWidth="1"/>
    <col min="14595" max="14595" width="2.42578125" style="85" customWidth="1"/>
    <col min="14596" max="14596" width="83.28515625" style="85" customWidth="1"/>
    <col min="14597" max="14848" width="10.28515625" style="85"/>
    <col min="14849" max="14849" width="8.5703125" style="85" customWidth="1"/>
    <col min="14850" max="14850" width="15.85546875" style="85" customWidth="1"/>
    <col min="14851" max="14851" width="2.42578125" style="85" customWidth="1"/>
    <col min="14852" max="14852" width="83.28515625" style="85" customWidth="1"/>
    <col min="14853" max="15104" width="10.28515625" style="85"/>
    <col min="15105" max="15105" width="8.5703125" style="85" customWidth="1"/>
    <col min="15106" max="15106" width="15.85546875" style="85" customWidth="1"/>
    <col min="15107" max="15107" width="2.42578125" style="85" customWidth="1"/>
    <col min="15108" max="15108" width="83.28515625" style="85" customWidth="1"/>
    <col min="15109" max="15360" width="10.28515625" style="85"/>
    <col min="15361" max="15361" width="8.5703125" style="85" customWidth="1"/>
    <col min="15362" max="15362" width="15.85546875" style="85" customWidth="1"/>
    <col min="15363" max="15363" width="2.42578125" style="85" customWidth="1"/>
    <col min="15364" max="15364" width="83.28515625" style="85" customWidth="1"/>
    <col min="15365" max="15616" width="10.28515625" style="85"/>
    <col min="15617" max="15617" width="8.5703125" style="85" customWidth="1"/>
    <col min="15618" max="15618" width="15.85546875" style="85" customWidth="1"/>
    <col min="15619" max="15619" width="2.42578125" style="85" customWidth="1"/>
    <col min="15620" max="15620" width="83.28515625" style="85" customWidth="1"/>
    <col min="15621" max="15872" width="10.28515625" style="85"/>
    <col min="15873" max="15873" width="8.5703125" style="85" customWidth="1"/>
    <col min="15874" max="15874" width="15.85546875" style="85" customWidth="1"/>
    <col min="15875" max="15875" width="2.42578125" style="85" customWidth="1"/>
    <col min="15876" max="15876" width="83.28515625" style="85" customWidth="1"/>
    <col min="15877" max="16128" width="10.28515625" style="85"/>
    <col min="16129" max="16129" width="8.5703125" style="85" customWidth="1"/>
    <col min="16130" max="16130" width="15.85546875" style="85" customWidth="1"/>
    <col min="16131" max="16131" width="2.42578125" style="85" customWidth="1"/>
    <col min="16132" max="16132" width="83.28515625" style="85" customWidth="1"/>
    <col min="16133" max="16384" width="10.28515625" style="85"/>
  </cols>
  <sheetData>
    <row r="1" spans="1:4" ht="17.25">
      <c r="A1" s="216" t="s">
        <v>124</v>
      </c>
      <c r="B1" s="216"/>
      <c r="C1" s="216"/>
      <c r="D1" s="216"/>
    </row>
    <row r="3" spans="1:4" s="86" customFormat="1" ht="12" customHeight="1">
      <c r="A3" s="217" t="s">
        <v>42</v>
      </c>
      <c r="B3" s="218"/>
      <c r="C3" s="218"/>
      <c r="D3" s="219"/>
    </row>
    <row r="4" spans="1:4" s="58" customFormat="1" ht="12">
      <c r="A4" s="59" t="s">
        <v>0</v>
      </c>
      <c r="B4" s="84" t="s">
        <v>1</v>
      </c>
      <c r="C4" s="220" t="s">
        <v>2</v>
      </c>
      <c r="D4" s="221"/>
    </row>
    <row r="5" spans="1:4" s="58" customFormat="1" ht="15" customHeight="1">
      <c r="A5" s="232" t="s">
        <v>125</v>
      </c>
      <c r="B5" s="227" t="s">
        <v>126</v>
      </c>
      <c r="C5" s="72" t="s">
        <v>41</v>
      </c>
      <c r="D5" s="61" t="s">
        <v>55</v>
      </c>
    </row>
    <row r="6" spans="1:4" s="58" customFormat="1" ht="27.75" customHeight="1">
      <c r="A6" s="233"/>
      <c r="B6" s="228"/>
      <c r="C6" s="73" t="s">
        <v>127</v>
      </c>
      <c r="D6" s="62" t="s">
        <v>57</v>
      </c>
    </row>
    <row r="7" spans="1:4" s="58" customFormat="1" ht="27.75" customHeight="1">
      <c r="A7" s="233"/>
      <c r="B7" s="228"/>
      <c r="C7" s="73" t="s">
        <v>127</v>
      </c>
      <c r="D7" s="63" t="s">
        <v>58</v>
      </c>
    </row>
    <row r="8" spans="1:4" s="58" customFormat="1" ht="27.75" customHeight="1">
      <c r="A8" s="233"/>
      <c r="B8" s="229" t="s">
        <v>26</v>
      </c>
      <c r="C8" s="74" t="s">
        <v>41</v>
      </c>
      <c r="D8" s="61" t="s">
        <v>59</v>
      </c>
    </row>
    <row r="9" spans="1:4" s="58" customFormat="1" ht="25.5" customHeight="1">
      <c r="A9" s="233"/>
      <c r="B9" s="230"/>
      <c r="C9" s="75" t="s">
        <v>41</v>
      </c>
      <c r="D9" s="62" t="s">
        <v>60</v>
      </c>
    </row>
    <row r="10" spans="1:4" s="58" customFormat="1" ht="15" customHeight="1">
      <c r="A10" s="234"/>
      <c r="B10" s="231"/>
      <c r="C10" s="76" t="s">
        <v>127</v>
      </c>
      <c r="D10" s="64" t="s">
        <v>61</v>
      </c>
    </row>
    <row r="11" spans="1:4" s="58" customFormat="1" ht="37.5" customHeight="1">
      <c r="A11" s="232" t="s">
        <v>128</v>
      </c>
      <c r="B11" s="227" t="s">
        <v>27</v>
      </c>
      <c r="C11" s="73" t="s">
        <v>41</v>
      </c>
      <c r="D11" s="61" t="s">
        <v>182</v>
      </c>
    </row>
    <row r="12" spans="1:4" s="58" customFormat="1" ht="16.5" customHeight="1">
      <c r="A12" s="233"/>
      <c r="B12" s="228"/>
      <c r="C12" s="73" t="s">
        <v>41</v>
      </c>
      <c r="D12" s="62" t="s">
        <v>63</v>
      </c>
    </row>
    <row r="13" spans="1:4" s="58" customFormat="1" ht="17.25" customHeight="1">
      <c r="A13" s="233"/>
      <c r="B13" s="228"/>
      <c r="C13" s="73" t="s">
        <v>127</v>
      </c>
      <c r="D13" s="63" t="s">
        <v>64</v>
      </c>
    </row>
    <row r="14" spans="1:4" s="58" customFormat="1" ht="24.75" customHeight="1">
      <c r="A14" s="233"/>
      <c r="B14" s="228"/>
      <c r="C14" s="73" t="s">
        <v>127</v>
      </c>
      <c r="D14" s="62" t="s">
        <v>65</v>
      </c>
    </row>
    <row r="15" spans="1:4" s="58" customFormat="1" ht="24.75" customHeight="1">
      <c r="A15" s="233"/>
      <c r="B15" s="229" t="s">
        <v>43</v>
      </c>
      <c r="C15" s="74" t="s">
        <v>41</v>
      </c>
      <c r="D15" s="61" t="s">
        <v>174</v>
      </c>
    </row>
    <row r="16" spans="1:4" s="58" customFormat="1" ht="27.75" customHeight="1">
      <c r="A16" s="233"/>
      <c r="B16" s="230"/>
      <c r="C16" s="75" t="s">
        <v>41</v>
      </c>
      <c r="D16" s="63" t="s">
        <v>183</v>
      </c>
    </row>
    <row r="17" spans="1:4" s="58" customFormat="1" ht="16.5" customHeight="1">
      <c r="A17" s="233"/>
      <c r="B17" s="230"/>
      <c r="C17" s="75" t="s">
        <v>41</v>
      </c>
      <c r="D17" s="62" t="s">
        <v>66</v>
      </c>
    </row>
    <row r="18" spans="1:4" s="58" customFormat="1" ht="12" customHeight="1">
      <c r="A18" s="232" t="s">
        <v>129</v>
      </c>
      <c r="B18" s="227" t="s">
        <v>130</v>
      </c>
      <c r="C18" s="72" t="s">
        <v>41</v>
      </c>
      <c r="D18" s="61" t="s">
        <v>67</v>
      </c>
    </row>
    <row r="19" spans="1:4" s="58" customFormat="1" ht="23.25" customHeight="1">
      <c r="A19" s="233"/>
      <c r="B19" s="228"/>
      <c r="C19" s="73" t="s">
        <v>41</v>
      </c>
      <c r="D19" s="62" t="s">
        <v>68</v>
      </c>
    </row>
    <row r="20" spans="1:4" s="58" customFormat="1" ht="12.75" customHeight="1">
      <c r="A20" s="233"/>
      <c r="B20" s="228"/>
      <c r="C20" s="80" t="s">
        <v>127</v>
      </c>
      <c r="D20" s="64" t="s">
        <v>69</v>
      </c>
    </row>
    <row r="21" spans="1:4" s="58" customFormat="1" ht="27.75" customHeight="1">
      <c r="A21" s="233"/>
      <c r="B21" s="229" t="s">
        <v>131</v>
      </c>
      <c r="C21" s="74" t="s">
        <v>41</v>
      </c>
      <c r="D21" s="68" t="s">
        <v>70</v>
      </c>
    </row>
    <row r="22" spans="1:4" s="58" customFormat="1" ht="27.75" customHeight="1">
      <c r="A22" s="234"/>
      <c r="B22" s="231"/>
      <c r="C22" s="76" t="s">
        <v>41</v>
      </c>
      <c r="D22" s="64" t="s">
        <v>71</v>
      </c>
    </row>
    <row r="23" spans="1:4" s="58" customFormat="1" ht="24.75" customHeight="1">
      <c r="A23" s="232" t="s">
        <v>50</v>
      </c>
      <c r="B23" s="227" t="s">
        <v>72</v>
      </c>
      <c r="C23" s="77" t="s">
        <v>41</v>
      </c>
      <c r="D23" s="68" t="s">
        <v>132</v>
      </c>
    </row>
    <row r="24" spans="1:4" s="58" customFormat="1" ht="16.5" customHeight="1">
      <c r="A24" s="233"/>
      <c r="B24" s="228"/>
      <c r="C24" s="78" t="s">
        <v>41</v>
      </c>
      <c r="D24" s="63" t="s">
        <v>133</v>
      </c>
    </row>
    <row r="25" spans="1:4" s="58" customFormat="1" ht="16.5" customHeight="1">
      <c r="A25" s="233"/>
      <c r="B25" s="228"/>
      <c r="C25" s="78" t="s">
        <v>41</v>
      </c>
      <c r="D25" s="63" t="s">
        <v>134</v>
      </c>
    </row>
    <row r="26" spans="1:4" s="58" customFormat="1" ht="15" customHeight="1">
      <c r="A26" s="233"/>
      <c r="B26" s="228"/>
      <c r="C26" s="78" t="s">
        <v>41</v>
      </c>
      <c r="D26" s="63" t="s">
        <v>135</v>
      </c>
    </row>
    <row r="27" spans="1:4" s="58" customFormat="1" ht="24.75" customHeight="1">
      <c r="A27" s="233"/>
      <c r="B27" s="235"/>
      <c r="C27" s="79" t="s">
        <v>41</v>
      </c>
      <c r="D27" s="69" t="s">
        <v>136</v>
      </c>
    </row>
    <row r="28" spans="1:4" s="58" customFormat="1" ht="16.5" customHeight="1">
      <c r="A28" s="233"/>
      <c r="B28" s="236" t="s">
        <v>49</v>
      </c>
      <c r="C28" s="77" t="s">
        <v>41</v>
      </c>
      <c r="D28" s="105" t="s">
        <v>137</v>
      </c>
    </row>
    <row r="29" spans="1:4" s="58" customFormat="1" ht="16.5" customHeight="1">
      <c r="A29" s="233"/>
      <c r="B29" s="237"/>
      <c r="C29" s="78" t="s">
        <v>41</v>
      </c>
      <c r="D29" s="106" t="s">
        <v>138</v>
      </c>
    </row>
    <row r="30" spans="1:4" s="58" customFormat="1" ht="15" customHeight="1">
      <c r="A30" s="233"/>
      <c r="B30" s="237"/>
      <c r="C30" s="78" t="s">
        <v>41</v>
      </c>
      <c r="D30" s="63" t="s">
        <v>172</v>
      </c>
    </row>
    <row r="31" spans="1:4" s="58" customFormat="1" ht="16.5" customHeight="1">
      <c r="A31" s="233"/>
      <c r="B31" s="237"/>
      <c r="C31" s="78" t="s">
        <v>41</v>
      </c>
      <c r="D31" s="106" t="s">
        <v>139</v>
      </c>
    </row>
    <row r="32" spans="1:4" s="58" customFormat="1" ht="16.5" customHeight="1">
      <c r="A32" s="234"/>
      <c r="B32" s="238"/>
      <c r="C32" s="79" t="s">
        <v>41</v>
      </c>
      <c r="D32" s="107" t="s">
        <v>140</v>
      </c>
    </row>
    <row r="33" spans="1:4" s="58" customFormat="1" ht="12">
      <c r="A33" s="60"/>
      <c r="B33" s="60"/>
      <c r="C33" s="60"/>
      <c r="D33" s="60"/>
    </row>
    <row r="34" spans="1:4" s="58" customFormat="1" ht="12">
      <c r="A34" s="217" t="s">
        <v>40</v>
      </c>
      <c r="B34" s="218"/>
      <c r="C34" s="218"/>
      <c r="D34" s="219"/>
    </row>
    <row r="35" spans="1:4" s="58" customFormat="1" ht="12">
      <c r="A35" s="59" t="s">
        <v>0</v>
      </c>
      <c r="B35" s="84" t="s">
        <v>1</v>
      </c>
      <c r="C35" s="220" t="s">
        <v>2</v>
      </c>
      <c r="D35" s="221"/>
    </row>
    <row r="36" spans="1:4" s="58" customFormat="1" ht="24.75" customHeight="1">
      <c r="A36" s="225" t="s">
        <v>98</v>
      </c>
      <c r="B36" s="223" t="s">
        <v>103</v>
      </c>
      <c r="C36" s="65" t="s">
        <v>41</v>
      </c>
      <c r="D36" s="61" t="s">
        <v>141</v>
      </c>
    </row>
    <row r="37" spans="1:4" s="58" customFormat="1" ht="24.75" customHeight="1">
      <c r="A37" s="225"/>
      <c r="B37" s="223"/>
      <c r="C37" s="66" t="s">
        <v>56</v>
      </c>
      <c r="D37" s="62" t="s">
        <v>142</v>
      </c>
    </row>
    <row r="38" spans="1:4" s="58" customFormat="1" ht="24.75" customHeight="1">
      <c r="A38" s="225"/>
      <c r="B38" s="224"/>
      <c r="C38" s="66" t="s">
        <v>56</v>
      </c>
      <c r="D38" s="63" t="s">
        <v>143</v>
      </c>
    </row>
    <row r="39" spans="1:4" s="58" customFormat="1" ht="16.5" customHeight="1">
      <c r="A39" s="225"/>
      <c r="B39" s="222" t="s">
        <v>77</v>
      </c>
      <c r="C39" s="65" t="s">
        <v>41</v>
      </c>
      <c r="D39" s="68" t="s">
        <v>144</v>
      </c>
    </row>
    <row r="40" spans="1:4" s="58" customFormat="1" ht="24.75" customHeight="1">
      <c r="A40" s="225"/>
      <c r="B40" s="222"/>
      <c r="C40" s="66" t="s">
        <v>41</v>
      </c>
      <c r="D40" s="63" t="s">
        <v>145</v>
      </c>
    </row>
    <row r="41" spans="1:4" s="58" customFormat="1" ht="16.5" customHeight="1">
      <c r="A41" s="225"/>
      <c r="B41" s="222"/>
      <c r="C41" s="66" t="s">
        <v>41</v>
      </c>
      <c r="D41" s="63" t="s">
        <v>146</v>
      </c>
    </row>
    <row r="42" spans="1:4" s="58" customFormat="1" ht="16.5" customHeight="1">
      <c r="A42" s="225"/>
      <c r="B42" s="222" t="s">
        <v>78</v>
      </c>
      <c r="C42" s="65" t="s">
        <v>41</v>
      </c>
      <c r="D42" s="68" t="s">
        <v>147</v>
      </c>
    </row>
    <row r="43" spans="1:4" s="58" customFormat="1" ht="16.5" customHeight="1">
      <c r="A43" s="225"/>
      <c r="B43" s="222"/>
      <c r="C43" s="66" t="s">
        <v>41</v>
      </c>
      <c r="D43" s="63" t="s">
        <v>148</v>
      </c>
    </row>
    <row r="44" spans="1:4" s="58" customFormat="1" ht="16.5" customHeight="1">
      <c r="A44" s="225"/>
      <c r="B44" s="222"/>
      <c r="C44" s="67" t="s">
        <v>41</v>
      </c>
      <c r="D44" s="69" t="s">
        <v>149</v>
      </c>
    </row>
    <row r="45" spans="1:4" s="58" customFormat="1" ht="12">
      <c r="A45" s="59" t="s">
        <v>0</v>
      </c>
      <c r="B45" s="84" t="s">
        <v>1</v>
      </c>
      <c r="C45" s="220" t="s">
        <v>2</v>
      </c>
      <c r="D45" s="221"/>
    </row>
    <row r="46" spans="1:4" s="58" customFormat="1" ht="15.95" customHeight="1">
      <c r="A46" s="225" t="s">
        <v>104</v>
      </c>
      <c r="B46" s="223" t="s">
        <v>105</v>
      </c>
      <c r="C46" s="65" t="s">
        <v>41</v>
      </c>
      <c r="D46" s="61" t="s">
        <v>150</v>
      </c>
    </row>
    <row r="47" spans="1:4" s="58" customFormat="1" ht="15.95" customHeight="1">
      <c r="A47" s="225"/>
      <c r="B47" s="223"/>
      <c r="C47" s="66" t="s">
        <v>41</v>
      </c>
      <c r="D47" s="62" t="s">
        <v>151</v>
      </c>
    </row>
    <row r="48" spans="1:4" s="58" customFormat="1" ht="15.95" customHeight="1">
      <c r="A48" s="225"/>
      <c r="B48" s="223"/>
      <c r="C48" s="66" t="s">
        <v>41</v>
      </c>
      <c r="D48" s="62" t="s">
        <v>152</v>
      </c>
    </row>
    <row r="49" spans="1:4" s="58" customFormat="1" ht="15.95" customHeight="1">
      <c r="A49" s="225"/>
      <c r="B49" s="224"/>
      <c r="C49" s="66" t="s">
        <v>41</v>
      </c>
      <c r="D49" s="63" t="s">
        <v>153</v>
      </c>
    </row>
    <row r="50" spans="1:4" s="58" customFormat="1" ht="16.5" customHeight="1">
      <c r="A50" s="225"/>
      <c r="B50" s="222" t="s">
        <v>106</v>
      </c>
      <c r="C50" s="65" t="s">
        <v>41</v>
      </c>
      <c r="D50" s="68" t="s">
        <v>154</v>
      </c>
    </row>
    <row r="51" spans="1:4" s="58" customFormat="1" ht="33" customHeight="1">
      <c r="A51" s="225"/>
      <c r="B51" s="222"/>
      <c r="C51" s="66" t="s">
        <v>41</v>
      </c>
      <c r="D51" s="63" t="s">
        <v>155</v>
      </c>
    </row>
    <row r="52" spans="1:4" s="58" customFormat="1" ht="33" customHeight="1">
      <c r="A52" s="225"/>
      <c r="B52" s="222"/>
      <c r="C52" s="66" t="s">
        <v>41</v>
      </c>
      <c r="D52" s="63" t="s">
        <v>156</v>
      </c>
    </row>
    <row r="53" spans="1:4" s="58" customFormat="1" ht="33" customHeight="1">
      <c r="A53" s="225"/>
      <c r="B53" s="222"/>
      <c r="C53" s="66" t="s">
        <v>41</v>
      </c>
      <c r="D53" s="63" t="s">
        <v>157</v>
      </c>
    </row>
    <row r="54" spans="1:4" s="58" customFormat="1" ht="33" customHeight="1">
      <c r="A54" s="225"/>
      <c r="B54" s="222"/>
      <c r="C54" s="66" t="s">
        <v>41</v>
      </c>
      <c r="D54" s="63" t="s">
        <v>158</v>
      </c>
    </row>
    <row r="55" spans="1:4" s="58" customFormat="1" ht="16.5" customHeight="1">
      <c r="A55" s="225"/>
      <c r="B55" s="222"/>
      <c r="C55" s="66" t="s">
        <v>41</v>
      </c>
      <c r="D55" s="63" t="s">
        <v>159</v>
      </c>
    </row>
    <row r="56" spans="1:4" s="58" customFormat="1" ht="33" customHeight="1">
      <c r="A56" s="225"/>
      <c r="B56" s="222" t="s">
        <v>107</v>
      </c>
      <c r="C56" s="65" t="s">
        <v>41</v>
      </c>
      <c r="D56" s="68" t="s">
        <v>160</v>
      </c>
    </row>
    <row r="57" spans="1:4" s="58" customFormat="1" ht="16.5" customHeight="1">
      <c r="A57" s="225"/>
      <c r="B57" s="222"/>
      <c r="C57" s="66" t="s">
        <v>41</v>
      </c>
      <c r="D57" s="63" t="s">
        <v>161</v>
      </c>
    </row>
    <row r="58" spans="1:4" s="58" customFormat="1" ht="33" customHeight="1">
      <c r="A58" s="225"/>
      <c r="B58" s="222"/>
      <c r="C58" s="67" t="s">
        <v>41</v>
      </c>
      <c r="D58" s="69" t="s">
        <v>162</v>
      </c>
    </row>
    <row r="59" spans="1:4" s="58" customFormat="1" ht="27" customHeight="1">
      <c r="A59" s="225" t="s">
        <v>92</v>
      </c>
      <c r="B59" s="223" t="s">
        <v>84</v>
      </c>
      <c r="C59" s="65" t="s">
        <v>41</v>
      </c>
      <c r="D59" s="61" t="s">
        <v>175</v>
      </c>
    </row>
    <row r="60" spans="1:4" s="58" customFormat="1" ht="27.75" customHeight="1">
      <c r="A60" s="225"/>
      <c r="B60" s="224"/>
      <c r="C60" s="66" t="s">
        <v>41</v>
      </c>
      <c r="D60" s="62" t="s">
        <v>176</v>
      </c>
    </row>
    <row r="61" spans="1:4" s="58" customFormat="1" ht="33" customHeight="1">
      <c r="A61" s="225"/>
      <c r="B61" s="222" t="s">
        <v>81</v>
      </c>
      <c r="C61" s="65" t="s">
        <v>41</v>
      </c>
      <c r="D61" s="68" t="s">
        <v>177</v>
      </c>
    </row>
    <row r="62" spans="1:4" s="58" customFormat="1" ht="33" customHeight="1">
      <c r="A62" s="225"/>
      <c r="B62" s="222"/>
      <c r="C62" s="66" t="s">
        <v>41</v>
      </c>
      <c r="D62" s="63" t="s">
        <v>178</v>
      </c>
    </row>
    <row r="63" spans="1:4" s="58" customFormat="1" ht="33" customHeight="1">
      <c r="A63" s="225"/>
      <c r="B63" s="222"/>
      <c r="C63" s="66" t="s">
        <v>41</v>
      </c>
      <c r="D63" s="63" t="s">
        <v>179</v>
      </c>
    </row>
    <row r="64" spans="1:4" s="58" customFormat="1" ht="33" customHeight="1">
      <c r="A64" s="225"/>
      <c r="B64" s="222"/>
      <c r="C64" s="66" t="s">
        <v>41</v>
      </c>
      <c r="D64" s="63" t="s">
        <v>173</v>
      </c>
    </row>
    <row r="65" spans="1:4" s="58" customFormat="1" ht="33" customHeight="1">
      <c r="A65" s="225"/>
      <c r="B65" s="222"/>
      <c r="C65" s="66" t="s">
        <v>41</v>
      </c>
      <c r="D65" s="63" t="s">
        <v>163</v>
      </c>
    </row>
    <row r="66" spans="1:4" s="58" customFormat="1" ht="16.5" customHeight="1">
      <c r="A66" s="225"/>
      <c r="B66" s="226"/>
      <c r="C66" s="66" t="s">
        <v>41</v>
      </c>
      <c r="D66" s="63" t="s">
        <v>164</v>
      </c>
    </row>
    <row r="67" spans="1:4" s="58" customFormat="1" ht="33" customHeight="1">
      <c r="A67" s="225"/>
      <c r="B67" s="222" t="s">
        <v>82</v>
      </c>
      <c r="C67" s="65" t="s">
        <v>41</v>
      </c>
      <c r="D67" s="68" t="s">
        <v>184</v>
      </c>
    </row>
    <row r="68" spans="1:4" s="58" customFormat="1" ht="16.5" customHeight="1">
      <c r="A68" s="225"/>
      <c r="B68" s="222"/>
      <c r="C68" s="67" t="s">
        <v>41</v>
      </c>
      <c r="D68" s="69" t="s">
        <v>161</v>
      </c>
    </row>
  </sheetData>
  <mergeCells count="30">
    <mergeCell ref="C45:D45"/>
    <mergeCell ref="B46:B49"/>
    <mergeCell ref="B50:B55"/>
    <mergeCell ref="B56:B58"/>
    <mergeCell ref="A5:A10"/>
    <mergeCell ref="B11:B14"/>
    <mergeCell ref="B15:B17"/>
    <mergeCell ref="A11:A17"/>
    <mergeCell ref="B18:B20"/>
    <mergeCell ref="A23:A32"/>
    <mergeCell ref="B23:B27"/>
    <mergeCell ref="B28:B32"/>
    <mergeCell ref="B21:B22"/>
    <mergeCell ref="A18:A22"/>
    <mergeCell ref="A1:D1"/>
    <mergeCell ref="A3:D3"/>
    <mergeCell ref="C4:D4"/>
    <mergeCell ref="B67:B68"/>
    <mergeCell ref="B36:B38"/>
    <mergeCell ref="B39:B41"/>
    <mergeCell ref="B42:B44"/>
    <mergeCell ref="A36:A44"/>
    <mergeCell ref="A34:D34"/>
    <mergeCell ref="C35:D35"/>
    <mergeCell ref="B59:B60"/>
    <mergeCell ref="B61:B66"/>
    <mergeCell ref="A59:A68"/>
    <mergeCell ref="B5:B7"/>
    <mergeCell ref="B8:B10"/>
    <mergeCell ref="A46:A58"/>
  </mergeCells>
  <phoneticPr fontId="3"/>
  <printOptions horizontalCentered="1"/>
  <pageMargins left="0.59055118110236227" right="0.59055118110236227" top="0.43307086614173229" bottom="0.23622047244094491" header="0.31496062992125984" footer="0.19685039370078741"/>
  <pageSetup paperSize="9" scale="89" fitToHeight="4" orientation="portrait" r:id="rId1"/>
  <headerFooter alignWithMargins="0">
    <oddFooter>&amp;C&amp;P / &amp;N &amp;R&amp;"ＭＳ Ｐゴシック,標準"（&amp;"ARIAL,標準"C&amp;"ＭＳ Ｐゴシック,標準"）厚生労働省</oddFooter>
  </headerFooter>
  <rowBreaks count="1" manualBreakCount="1">
    <brk id="44"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7"/>
  </sheetPr>
  <dimension ref="A1:AT41"/>
  <sheetViews>
    <sheetView showGridLines="0" zoomScale="85" zoomScaleNormal="100" zoomScaleSheetLayoutView="70" workbookViewId="0">
      <selection activeCell="B2" sqref="B2:G4"/>
    </sheetView>
  </sheetViews>
  <sheetFormatPr defaultColWidth="3" defaultRowHeight="13.5"/>
  <cols>
    <col min="1" max="1" width="0.85546875" style="180" customWidth="1"/>
    <col min="2" max="2" width="3.5703125" style="180" customWidth="1"/>
    <col min="3" max="4" width="5.140625" style="180" customWidth="1"/>
    <col min="5" max="5" width="15.140625" style="180" customWidth="1"/>
    <col min="6" max="8" width="8.42578125" style="180" customWidth="1"/>
    <col min="9" max="20" width="3" style="180" customWidth="1"/>
    <col min="21" max="21" width="3.140625" style="180" customWidth="1"/>
    <col min="22" max="256" width="3" style="180"/>
    <col min="257" max="257" width="0.85546875" style="180" customWidth="1"/>
    <col min="258" max="258" width="3.5703125" style="180" customWidth="1"/>
    <col min="259" max="260" width="5.140625" style="180" customWidth="1"/>
    <col min="261" max="261" width="15.140625" style="180" customWidth="1"/>
    <col min="262" max="264" width="8.42578125" style="180" customWidth="1"/>
    <col min="265" max="276" width="3" style="180" customWidth="1"/>
    <col min="277" max="277" width="3.140625" style="180" customWidth="1"/>
    <col min="278" max="512" width="3" style="180"/>
    <col min="513" max="513" width="0.85546875" style="180" customWidth="1"/>
    <col min="514" max="514" width="3.5703125" style="180" customWidth="1"/>
    <col min="515" max="516" width="5.140625" style="180" customWidth="1"/>
    <col min="517" max="517" width="15.140625" style="180" customWidth="1"/>
    <col min="518" max="520" width="8.42578125" style="180" customWidth="1"/>
    <col min="521" max="532" width="3" style="180" customWidth="1"/>
    <col min="533" max="533" width="3.140625" style="180" customWidth="1"/>
    <col min="534" max="768" width="3" style="180"/>
    <col min="769" max="769" width="0.85546875" style="180" customWidth="1"/>
    <col min="770" max="770" width="3.5703125" style="180" customWidth="1"/>
    <col min="771" max="772" width="5.140625" style="180" customWidth="1"/>
    <col min="773" max="773" width="15.140625" style="180" customWidth="1"/>
    <col min="774" max="776" width="8.42578125" style="180" customWidth="1"/>
    <col min="777" max="788" width="3" style="180" customWidth="1"/>
    <col min="789" max="789" width="3.140625" style="180" customWidth="1"/>
    <col min="790" max="1024" width="3" style="180"/>
    <col min="1025" max="1025" width="0.85546875" style="180" customWidth="1"/>
    <col min="1026" max="1026" width="3.5703125" style="180" customWidth="1"/>
    <col min="1027" max="1028" width="5.140625" style="180" customWidth="1"/>
    <col min="1029" max="1029" width="15.140625" style="180" customWidth="1"/>
    <col min="1030" max="1032" width="8.42578125" style="180" customWidth="1"/>
    <col min="1033" max="1044" width="3" style="180" customWidth="1"/>
    <col min="1045" max="1045" width="3.140625" style="180" customWidth="1"/>
    <col min="1046" max="1280" width="3" style="180"/>
    <col min="1281" max="1281" width="0.85546875" style="180" customWidth="1"/>
    <col min="1282" max="1282" width="3.5703125" style="180" customWidth="1"/>
    <col min="1283" max="1284" width="5.140625" style="180" customWidth="1"/>
    <col min="1285" max="1285" width="15.140625" style="180" customWidth="1"/>
    <col min="1286" max="1288" width="8.42578125" style="180" customWidth="1"/>
    <col min="1289" max="1300" width="3" style="180" customWidth="1"/>
    <col min="1301" max="1301" width="3.140625" style="180" customWidth="1"/>
    <col min="1302" max="1536" width="3" style="180"/>
    <col min="1537" max="1537" width="0.85546875" style="180" customWidth="1"/>
    <col min="1538" max="1538" width="3.5703125" style="180" customWidth="1"/>
    <col min="1539" max="1540" width="5.140625" style="180" customWidth="1"/>
    <col min="1541" max="1541" width="15.140625" style="180" customWidth="1"/>
    <col min="1542" max="1544" width="8.42578125" style="180" customWidth="1"/>
    <col min="1545" max="1556" width="3" style="180" customWidth="1"/>
    <col min="1557" max="1557" width="3.140625" style="180" customWidth="1"/>
    <col min="1558" max="1792" width="3" style="180"/>
    <col min="1793" max="1793" width="0.85546875" style="180" customWidth="1"/>
    <col min="1794" max="1794" width="3.5703125" style="180" customWidth="1"/>
    <col min="1795" max="1796" width="5.140625" style="180" customWidth="1"/>
    <col min="1797" max="1797" width="15.140625" style="180" customWidth="1"/>
    <col min="1798" max="1800" width="8.42578125" style="180" customWidth="1"/>
    <col min="1801" max="1812" width="3" style="180" customWidth="1"/>
    <col min="1813" max="1813" width="3.140625" style="180" customWidth="1"/>
    <col min="1814" max="2048" width="3" style="180"/>
    <col min="2049" max="2049" width="0.85546875" style="180" customWidth="1"/>
    <col min="2050" max="2050" width="3.5703125" style="180" customWidth="1"/>
    <col min="2051" max="2052" width="5.140625" style="180" customWidth="1"/>
    <col min="2053" max="2053" width="15.140625" style="180" customWidth="1"/>
    <col min="2054" max="2056" width="8.42578125" style="180" customWidth="1"/>
    <col min="2057" max="2068" width="3" style="180" customWidth="1"/>
    <col min="2069" max="2069" width="3.140625" style="180" customWidth="1"/>
    <col min="2070" max="2304" width="3" style="180"/>
    <col min="2305" max="2305" width="0.85546875" style="180" customWidth="1"/>
    <col min="2306" max="2306" width="3.5703125" style="180" customWidth="1"/>
    <col min="2307" max="2308" width="5.140625" style="180" customWidth="1"/>
    <col min="2309" max="2309" width="15.140625" style="180" customWidth="1"/>
    <col min="2310" max="2312" width="8.42578125" style="180" customWidth="1"/>
    <col min="2313" max="2324" width="3" style="180" customWidth="1"/>
    <col min="2325" max="2325" width="3.140625" style="180" customWidth="1"/>
    <col min="2326" max="2560" width="3" style="180"/>
    <col min="2561" max="2561" width="0.85546875" style="180" customWidth="1"/>
    <col min="2562" max="2562" width="3.5703125" style="180" customWidth="1"/>
    <col min="2563" max="2564" width="5.140625" style="180" customWidth="1"/>
    <col min="2565" max="2565" width="15.140625" style="180" customWidth="1"/>
    <col min="2566" max="2568" width="8.42578125" style="180" customWidth="1"/>
    <col min="2569" max="2580" width="3" style="180" customWidth="1"/>
    <col min="2581" max="2581" width="3.140625" style="180" customWidth="1"/>
    <col min="2582" max="2816" width="3" style="180"/>
    <col min="2817" max="2817" width="0.85546875" style="180" customWidth="1"/>
    <col min="2818" max="2818" width="3.5703125" style="180" customWidth="1"/>
    <col min="2819" max="2820" width="5.140625" style="180" customWidth="1"/>
    <col min="2821" max="2821" width="15.140625" style="180" customWidth="1"/>
    <col min="2822" max="2824" width="8.42578125" style="180" customWidth="1"/>
    <col min="2825" max="2836" width="3" style="180" customWidth="1"/>
    <col min="2837" max="2837" width="3.140625" style="180" customWidth="1"/>
    <col min="2838" max="3072" width="3" style="180"/>
    <col min="3073" max="3073" width="0.85546875" style="180" customWidth="1"/>
    <col min="3074" max="3074" width="3.5703125" style="180" customWidth="1"/>
    <col min="3075" max="3076" width="5.140625" style="180" customWidth="1"/>
    <col min="3077" max="3077" width="15.140625" style="180" customWidth="1"/>
    <col min="3078" max="3080" width="8.42578125" style="180" customWidth="1"/>
    <col min="3081" max="3092" width="3" style="180" customWidth="1"/>
    <col min="3093" max="3093" width="3.140625" style="180" customWidth="1"/>
    <col min="3094" max="3328" width="3" style="180"/>
    <col min="3329" max="3329" width="0.85546875" style="180" customWidth="1"/>
    <col min="3330" max="3330" width="3.5703125" style="180" customWidth="1"/>
    <col min="3331" max="3332" width="5.140625" style="180" customWidth="1"/>
    <col min="3333" max="3333" width="15.140625" style="180" customWidth="1"/>
    <col min="3334" max="3336" width="8.42578125" style="180" customWidth="1"/>
    <col min="3337" max="3348" width="3" style="180" customWidth="1"/>
    <col min="3349" max="3349" width="3.140625" style="180" customWidth="1"/>
    <col min="3350" max="3584" width="3" style="180"/>
    <col min="3585" max="3585" width="0.85546875" style="180" customWidth="1"/>
    <col min="3586" max="3586" width="3.5703125" style="180" customWidth="1"/>
    <col min="3587" max="3588" width="5.140625" style="180" customWidth="1"/>
    <col min="3589" max="3589" width="15.140625" style="180" customWidth="1"/>
    <col min="3590" max="3592" width="8.42578125" style="180" customWidth="1"/>
    <col min="3593" max="3604" width="3" style="180" customWidth="1"/>
    <col min="3605" max="3605" width="3.140625" style="180" customWidth="1"/>
    <col min="3606" max="3840" width="3" style="180"/>
    <col min="3841" max="3841" width="0.85546875" style="180" customWidth="1"/>
    <col min="3842" max="3842" width="3.5703125" style="180" customWidth="1"/>
    <col min="3843" max="3844" width="5.140625" style="180" customWidth="1"/>
    <col min="3845" max="3845" width="15.140625" style="180" customWidth="1"/>
    <col min="3846" max="3848" width="8.42578125" style="180" customWidth="1"/>
    <col min="3849" max="3860" width="3" style="180" customWidth="1"/>
    <col min="3861" max="3861" width="3.140625" style="180" customWidth="1"/>
    <col min="3862" max="4096" width="3" style="180"/>
    <col min="4097" max="4097" width="0.85546875" style="180" customWidth="1"/>
    <col min="4098" max="4098" width="3.5703125" style="180" customWidth="1"/>
    <col min="4099" max="4100" width="5.140625" style="180" customWidth="1"/>
    <col min="4101" max="4101" width="15.140625" style="180" customWidth="1"/>
    <col min="4102" max="4104" width="8.42578125" style="180" customWidth="1"/>
    <col min="4105" max="4116" width="3" style="180" customWidth="1"/>
    <col min="4117" max="4117" width="3.140625" style="180" customWidth="1"/>
    <col min="4118" max="4352" width="3" style="180"/>
    <col min="4353" max="4353" width="0.85546875" style="180" customWidth="1"/>
    <col min="4354" max="4354" width="3.5703125" style="180" customWidth="1"/>
    <col min="4355" max="4356" width="5.140625" style="180" customWidth="1"/>
    <col min="4357" max="4357" width="15.140625" style="180" customWidth="1"/>
    <col min="4358" max="4360" width="8.42578125" style="180" customWidth="1"/>
    <col min="4361" max="4372" width="3" style="180" customWidth="1"/>
    <col min="4373" max="4373" width="3.140625" style="180" customWidth="1"/>
    <col min="4374" max="4608" width="3" style="180"/>
    <col min="4609" max="4609" width="0.85546875" style="180" customWidth="1"/>
    <col min="4610" max="4610" width="3.5703125" style="180" customWidth="1"/>
    <col min="4611" max="4612" width="5.140625" style="180" customWidth="1"/>
    <col min="4613" max="4613" width="15.140625" style="180" customWidth="1"/>
    <col min="4614" max="4616" width="8.42578125" style="180" customWidth="1"/>
    <col min="4617" max="4628" width="3" style="180" customWidth="1"/>
    <col min="4629" max="4629" width="3.140625" style="180" customWidth="1"/>
    <col min="4630" max="4864" width="3" style="180"/>
    <col min="4865" max="4865" width="0.85546875" style="180" customWidth="1"/>
    <col min="4866" max="4866" width="3.5703125" style="180" customWidth="1"/>
    <col min="4867" max="4868" width="5.140625" style="180" customWidth="1"/>
    <col min="4869" max="4869" width="15.140625" style="180" customWidth="1"/>
    <col min="4870" max="4872" width="8.42578125" style="180" customWidth="1"/>
    <col min="4873" max="4884" width="3" style="180" customWidth="1"/>
    <col min="4885" max="4885" width="3.140625" style="180" customWidth="1"/>
    <col min="4886" max="5120" width="3" style="180"/>
    <col min="5121" max="5121" width="0.85546875" style="180" customWidth="1"/>
    <col min="5122" max="5122" width="3.5703125" style="180" customWidth="1"/>
    <col min="5123" max="5124" width="5.140625" style="180" customWidth="1"/>
    <col min="5125" max="5125" width="15.140625" style="180" customWidth="1"/>
    <col min="5126" max="5128" width="8.42578125" style="180" customWidth="1"/>
    <col min="5129" max="5140" width="3" style="180" customWidth="1"/>
    <col min="5141" max="5141" width="3.140625" style="180" customWidth="1"/>
    <col min="5142" max="5376" width="3" style="180"/>
    <col min="5377" max="5377" width="0.85546875" style="180" customWidth="1"/>
    <col min="5378" max="5378" width="3.5703125" style="180" customWidth="1"/>
    <col min="5379" max="5380" width="5.140625" style="180" customWidth="1"/>
    <col min="5381" max="5381" width="15.140625" style="180" customWidth="1"/>
    <col min="5382" max="5384" width="8.42578125" style="180" customWidth="1"/>
    <col min="5385" max="5396" width="3" style="180" customWidth="1"/>
    <col min="5397" max="5397" width="3.140625" style="180" customWidth="1"/>
    <col min="5398" max="5632" width="3" style="180"/>
    <col min="5633" max="5633" width="0.85546875" style="180" customWidth="1"/>
    <col min="5634" max="5634" width="3.5703125" style="180" customWidth="1"/>
    <col min="5635" max="5636" width="5.140625" style="180" customWidth="1"/>
    <col min="5637" max="5637" width="15.140625" style="180" customWidth="1"/>
    <col min="5638" max="5640" width="8.42578125" style="180" customWidth="1"/>
    <col min="5641" max="5652" width="3" style="180" customWidth="1"/>
    <col min="5653" max="5653" width="3.140625" style="180" customWidth="1"/>
    <col min="5654" max="5888" width="3" style="180"/>
    <col min="5889" max="5889" width="0.85546875" style="180" customWidth="1"/>
    <col min="5890" max="5890" width="3.5703125" style="180" customWidth="1"/>
    <col min="5891" max="5892" width="5.140625" style="180" customWidth="1"/>
    <col min="5893" max="5893" width="15.140625" style="180" customWidth="1"/>
    <col min="5894" max="5896" width="8.42578125" style="180" customWidth="1"/>
    <col min="5897" max="5908" width="3" style="180" customWidth="1"/>
    <col min="5909" max="5909" width="3.140625" style="180" customWidth="1"/>
    <col min="5910" max="6144" width="3" style="180"/>
    <col min="6145" max="6145" width="0.85546875" style="180" customWidth="1"/>
    <col min="6146" max="6146" width="3.5703125" style="180" customWidth="1"/>
    <col min="6147" max="6148" width="5.140625" style="180" customWidth="1"/>
    <col min="6149" max="6149" width="15.140625" style="180" customWidth="1"/>
    <col min="6150" max="6152" width="8.42578125" style="180" customWidth="1"/>
    <col min="6153" max="6164" width="3" style="180" customWidth="1"/>
    <col min="6165" max="6165" width="3.140625" style="180" customWidth="1"/>
    <col min="6166" max="6400" width="3" style="180"/>
    <col min="6401" max="6401" width="0.85546875" style="180" customWidth="1"/>
    <col min="6402" max="6402" width="3.5703125" style="180" customWidth="1"/>
    <col min="6403" max="6404" width="5.140625" style="180" customWidth="1"/>
    <col min="6405" max="6405" width="15.140625" style="180" customWidth="1"/>
    <col min="6406" max="6408" width="8.42578125" style="180" customWidth="1"/>
    <col min="6409" max="6420" width="3" style="180" customWidth="1"/>
    <col min="6421" max="6421" width="3.140625" style="180" customWidth="1"/>
    <col min="6422" max="6656" width="3" style="180"/>
    <col min="6657" max="6657" width="0.85546875" style="180" customWidth="1"/>
    <col min="6658" max="6658" width="3.5703125" style="180" customWidth="1"/>
    <col min="6659" max="6660" width="5.140625" style="180" customWidth="1"/>
    <col min="6661" max="6661" width="15.140625" style="180" customWidth="1"/>
    <col min="6662" max="6664" width="8.42578125" style="180" customWidth="1"/>
    <col min="6665" max="6676" width="3" style="180" customWidth="1"/>
    <col min="6677" max="6677" width="3.140625" style="180" customWidth="1"/>
    <col min="6678" max="6912" width="3" style="180"/>
    <col min="6913" max="6913" width="0.85546875" style="180" customWidth="1"/>
    <col min="6914" max="6914" width="3.5703125" style="180" customWidth="1"/>
    <col min="6915" max="6916" width="5.140625" style="180" customWidth="1"/>
    <col min="6917" max="6917" width="15.140625" style="180" customWidth="1"/>
    <col min="6918" max="6920" width="8.42578125" style="180" customWidth="1"/>
    <col min="6921" max="6932" width="3" style="180" customWidth="1"/>
    <col min="6933" max="6933" width="3.140625" style="180" customWidth="1"/>
    <col min="6934" max="7168" width="3" style="180"/>
    <col min="7169" max="7169" width="0.85546875" style="180" customWidth="1"/>
    <col min="7170" max="7170" width="3.5703125" style="180" customWidth="1"/>
    <col min="7171" max="7172" width="5.140625" style="180" customWidth="1"/>
    <col min="7173" max="7173" width="15.140625" style="180" customWidth="1"/>
    <col min="7174" max="7176" width="8.42578125" style="180" customWidth="1"/>
    <col min="7177" max="7188" width="3" style="180" customWidth="1"/>
    <col min="7189" max="7189" width="3.140625" style="180" customWidth="1"/>
    <col min="7190" max="7424" width="3" style="180"/>
    <col min="7425" max="7425" width="0.85546875" style="180" customWidth="1"/>
    <col min="7426" max="7426" width="3.5703125" style="180" customWidth="1"/>
    <col min="7427" max="7428" width="5.140625" style="180" customWidth="1"/>
    <col min="7429" max="7429" width="15.140625" style="180" customWidth="1"/>
    <col min="7430" max="7432" width="8.42578125" style="180" customWidth="1"/>
    <col min="7433" max="7444" width="3" style="180" customWidth="1"/>
    <col min="7445" max="7445" width="3.140625" style="180" customWidth="1"/>
    <col min="7446" max="7680" width="3" style="180"/>
    <col min="7681" max="7681" width="0.85546875" style="180" customWidth="1"/>
    <col min="7682" max="7682" width="3.5703125" style="180" customWidth="1"/>
    <col min="7683" max="7684" width="5.140625" style="180" customWidth="1"/>
    <col min="7685" max="7685" width="15.140625" style="180" customWidth="1"/>
    <col min="7686" max="7688" width="8.42578125" style="180" customWidth="1"/>
    <col min="7689" max="7700" width="3" style="180" customWidth="1"/>
    <col min="7701" max="7701" width="3.140625" style="180" customWidth="1"/>
    <col min="7702" max="7936" width="3" style="180"/>
    <col min="7937" max="7937" width="0.85546875" style="180" customWidth="1"/>
    <col min="7938" max="7938" width="3.5703125" style="180" customWidth="1"/>
    <col min="7939" max="7940" width="5.140625" style="180" customWidth="1"/>
    <col min="7941" max="7941" width="15.140625" style="180" customWidth="1"/>
    <col min="7942" max="7944" width="8.42578125" style="180" customWidth="1"/>
    <col min="7945" max="7956" width="3" style="180" customWidth="1"/>
    <col min="7957" max="7957" width="3.140625" style="180" customWidth="1"/>
    <col min="7958" max="8192" width="3" style="180"/>
    <col min="8193" max="8193" width="0.85546875" style="180" customWidth="1"/>
    <col min="8194" max="8194" width="3.5703125" style="180" customWidth="1"/>
    <col min="8195" max="8196" width="5.140625" style="180" customWidth="1"/>
    <col min="8197" max="8197" width="15.140625" style="180" customWidth="1"/>
    <col min="8198" max="8200" width="8.42578125" style="180" customWidth="1"/>
    <col min="8201" max="8212" width="3" style="180" customWidth="1"/>
    <col min="8213" max="8213" width="3.140625" style="180" customWidth="1"/>
    <col min="8214" max="8448" width="3" style="180"/>
    <col min="8449" max="8449" width="0.85546875" style="180" customWidth="1"/>
    <col min="8450" max="8450" width="3.5703125" style="180" customWidth="1"/>
    <col min="8451" max="8452" width="5.140625" style="180" customWidth="1"/>
    <col min="8453" max="8453" width="15.140625" style="180" customWidth="1"/>
    <col min="8454" max="8456" width="8.42578125" style="180" customWidth="1"/>
    <col min="8457" max="8468" width="3" style="180" customWidth="1"/>
    <col min="8469" max="8469" width="3.140625" style="180" customWidth="1"/>
    <col min="8470" max="8704" width="3" style="180"/>
    <col min="8705" max="8705" width="0.85546875" style="180" customWidth="1"/>
    <col min="8706" max="8706" width="3.5703125" style="180" customWidth="1"/>
    <col min="8707" max="8708" width="5.140625" style="180" customWidth="1"/>
    <col min="8709" max="8709" width="15.140625" style="180" customWidth="1"/>
    <col min="8710" max="8712" width="8.42578125" style="180" customWidth="1"/>
    <col min="8713" max="8724" width="3" style="180" customWidth="1"/>
    <col min="8725" max="8725" width="3.140625" style="180" customWidth="1"/>
    <col min="8726" max="8960" width="3" style="180"/>
    <col min="8961" max="8961" width="0.85546875" style="180" customWidth="1"/>
    <col min="8962" max="8962" width="3.5703125" style="180" customWidth="1"/>
    <col min="8963" max="8964" width="5.140625" style="180" customWidth="1"/>
    <col min="8965" max="8965" width="15.140625" style="180" customWidth="1"/>
    <col min="8966" max="8968" width="8.42578125" style="180" customWidth="1"/>
    <col min="8969" max="8980" width="3" style="180" customWidth="1"/>
    <col min="8981" max="8981" width="3.140625" style="180" customWidth="1"/>
    <col min="8982" max="9216" width="3" style="180"/>
    <col min="9217" max="9217" width="0.85546875" style="180" customWidth="1"/>
    <col min="9218" max="9218" width="3.5703125" style="180" customWidth="1"/>
    <col min="9219" max="9220" width="5.140625" style="180" customWidth="1"/>
    <col min="9221" max="9221" width="15.140625" style="180" customWidth="1"/>
    <col min="9222" max="9224" width="8.42578125" style="180" customWidth="1"/>
    <col min="9225" max="9236" width="3" style="180" customWidth="1"/>
    <col min="9237" max="9237" width="3.140625" style="180" customWidth="1"/>
    <col min="9238" max="9472" width="3" style="180"/>
    <col min="9473" max="9473" width="0.85546875" style="180" customWidth="1"/>
    <col min="9474" max="9474" width="3.5703125" style="180" customWidth="1"/>
    <col min="9475" max="9476" width="5.140625" style="180" customWidth="1"/>
    <col min="9477" max="9477" width="15.140625" style="180" customWidth="1"/>
    <col min="9478" max="9480" width="8.42578125" style="180" customWidth="1"/>
    <col min="9481" max="9492" width="3" style="180" customWidth="1"/>
    <col min="9493" max="9493" width="3.140625" style="180" customWidth="1"/>
    <col min="9494" max="9728" width="3" style="180"/>
    <col min="9729" max="9729" width="0.85546875" style="180" customWidth="1"/>
    <col min="9730" max="9730" width="3.5703125" style="180" customWidth="1"/>
    <col min="9731" max="9732" width="5.140625" style="180" customWidth="1"/>
    <col min="9733" max="9733" width="15.140625" style="180" customWidth="1"/>
    <col min="9734" max="9736" width="8.42578125" style="180" customWidth="1"/>
    <col min="9737" max="9748" width="3" style="180" customWidth="1"/>
    <col min="9749" max="9749" width="3.140625" style="180" customWidth="1"/>
    <col min="9750" max="9984" width="3" style="180"/>
    <col min="9985" max="9985" width="0.85546875" style="180" customWidth="1"/>
    <col min="9986" max="9986" width="3.5703125" style="180" customWidth="1"/>
    <col min="9987" max="9988" width="5.140625" style="180" customWidth="1"/>
    <col min="9989" max="9989" width="15.140625" style="180" customWidth="1"/>
    <col min="9990" max="9992" width="8.42578125" style="180" customWidth="1"/>
    <col min="9993" max="10004" width="3" style="180" customWidth="1"/>
    <col min="10005" max="10005" width="3.140625" style="180" customWidth="1"/>
    <col min="10006" max="10240" width="3" style="180"/>
    <col min="10241" max="10241" width="0.85546875" style="180" customWidth="1"/>
    <col min="10242" max="10242" width="3.5703125" style="180" customWidth="1"/>
    <col min="10243" max="10244" width="5.140625" style="180" customWidth="1"/>
    <col min="10245" max="10245" width="15.140625" style="180" customWidth="1"/>
    <col min="10246" max="10248" width="8.42578125" style="180" customWidth="1"/>
    <col min="10249" max="10260" width="3" style="180" customWidth="1"/>
    <col min="10261" max="10261" width="3.140625" style="180" customWidth="1"/>
    <col min="10262" max="10496" width="3" style="180"/>
    <col min="10497" max="10497" width="0.85546875" style="180" customWidth="1"/>
    <col min="10498" max="10498" width="3.5703125" style="180" customWidth="1"/>
    <col min="10499" max="10500" width="5.140625" style="180" customWidth="1"/>
    <col min="10501" max="10501" width="15.140625" style="180" customWidth="1"/>
    <col min="10502" max="10504" width="8.42578125" style="180" customWidth="1"/>
    <col min="10505" max="10516" width="3" style="180" customWidth="1"/>
    <col min="10517" max="10517" width="3.140625" style="180" customWidth="1"/>
    <col min="10518" max="10752" width="3" style="180"/>
    <col min="10753" max="10753" width="0.85546875" style="180" customWidth="1"/>
    <col min="10754" max="10754" width="3.5703125" style="180" customWidth="1"/>
    <col min="10755" max="10756" width="5.140625" style="180" customWidth="1"/>
    <col min="10757" max="10757" width="15.140625" style="180" customWidth="1"/>
    <col min="10758" max="10760" width="8.42578125" style="180" customWidth="1"/>
    <col min="10761" max="10772" width="3" style="180" customWidth="1"/>
    <col min="10773" max="10773" width="3.140625" style="180" customWidth="1"/>
    <col min="10774" max="11008" width="3" style="180"/>
    <col min="11009" max="11009" width="0.85546875" style="180" customWidth="1"/>
    <col min="11010" max="11010" width="3.5703125" style="180" customWidth="1"/>
    <col min="11011" max="11012" width="5.140625" style="180" customWidth="1"/>
    <col min="11013" max="11013" width="15.140625" style="180" customWidth="1"/>
    <col min="11014" max="11016" width="8.42578125" style="180" customWidth="1"/>
    <col min="11017" max="11028" width="3" style="180" customWidth="1"/>
    <col min="11029" max="11029" width="3.140625" style="180" customWidth="1"/>
    <col min="11030" max="11264" width="3" style="180"/>
    <col min="11265" max="11265" width="0.85546875" style="180" customWidth="1"/>
    <col min="11266" max="11266" width="3.5703125" style="180" customWidth="1"/>
    <col min="11267" max="11268" width="5.140625" style="180" customWidth="1"/>
    <col min="11269" max="11269" width="15.140625" style="180" customWidth="1"/>
    <col min="11270" max="11272" width="8.42578125" style="180" customWidth="1"/>
    <col min="11273" max="11284" width="3" style="180" customWidth="1"/>
    <col min="11285" max="11285" width="3.140625" style="180" customWidth="1"/>
    <col min="11286" max="11520" width="3" style="180"/>
    <col min="11521" max="11521" width="0.85546875" style="180" customWidth="1"/>
    <col min="11522" max="11522" width="3.5703125" style="180" customWidth="1"/>
    <col min="11523" max="11524" width="5.140625" style="180" customWidth="1"/>
    <col min="11525" max="11525" width="15.140625" style="180" customWidth="1"/>
    <col min="11526" max="11528" width="8.42578125" style="180" customWidth="1"/>
    <col min="11529" max="11540" width="3" style="180" customWidth="1"/>
    <col min="11541" max="11541" width="3.140625" style="180" customWidth="1"/>
    <col min="11542" max="11776" width="3" style="180"/>
    <col min="11777" max="11777" width="0.85546875" style="180" customWidth="1"/>
    <col min="11778" max="11778" width="3.5703125" style="180" customWidth="1"/>
    <col min="11779" max="11780" width="5.140625" style="180" customWidth="1"/>
    <col min="11781" max="11781" width="15.140625" style="180" customWidth="1"/>
    <col min="11782" max="11784" width="8.42578125" style="180" customWidth="1"/>
    <col min="11785" max="11796" width="3" style="180" customWidth="1"/>
    <col min="11797" max="11797" width="3.140625" style="180" customWidth="1"/>
    <col min="11798" max="12032" width="3" style="180"/>
    <col min="12033" max="12033" width="0.85546875" style="180" customWidth="1"/>
    <col min="12034" max="12034" width="3.5703125" style="180" customWidth="1"/>
    <col min="12035" max="12036" width="5.140625" style="180" customWidth="1"/>
    <col min="12037" max="12037" width="15.140625" style="180" customWidth="1"/>
    <col min="12038" max="12040" width="8.42578125" style="180" customWidth="1"/>
    <col min="12041" max="12052" width="3" style="180" customWidth="1"/>
    <col min="12053" max="12053" width="3.140625" style="180" customWidth="1"/>
    <col min="12054" max="12288" width="3" style="180"/>
    <col min="12289" max="12289" width="0.85546875" style="180" customWidth="1"/>
    <col min="12290" max="12290" width="3.5703125" style="180" customWidth="1"/>
    <col min="12291" max="12292" width="5.140625" style="180" customWidth="1"/>
    <col min="12293" max="12293" width="15.140625" style="180" customWidth="1"/>
    <col min="12294" max="12296" width="8.42578125" style="180" customWidth="1"/>
    <col min="12297" max="12308" width="3" style="180" customWidth="1"/>
    <col min="12309" max="12309" width="3.140625" style="180" customWidth="1"/>
    <col min="12310" max="12544" width="3" style="180"/>
    <col min="12545" max="12545" width="0.85546875" style="180" customWidth="1"/>
    <col min="12546" max="12546" width="3.5703125" style="180" customWidth="1"/>
    <col min="12547" max="12548" width="5.140625" style="180" customWidth="1"/>
    <col min="12549" max="12549" width="15.140625" style="180" customWidth="1"/>
    <col min="12550" max="12552" width="8.42578125" style="180" customWidth="1"/>
    <col min="12553" max="12564" width="3" style="180" customWidth="1"/>
    <col min="12565" max="12565" width="3.140625" style="180" customWidth="1"/>
    <col min="12566" max="12800" width="3" style="180"/>
    <col min="12801" max="12801" width="0.85546875" style="180" customWidth="1"/>
    <col min="12802" max="12802" width="3.5703125" style="180" customWidth="1"/>
    <col min="12803" max="12804" width="5.140625" style="180" customWidth="1"/>
    <col min="12805" max="12805" width="15.140625" style="180" customWidth="1"/>
    <col min="12806" max="12808" width="8.42578125" style="180" customWidth="1"/>
    <col min="12809" max="12820" width="3" style="180" customWidth="1"/>
    <col min="12821" max="12821" width="3.140625" style="180" customWidth="1"/>
    <col min="12822" max="13056" width="3" style="180"/>
    <col min="13057" max="13057" width="0.85546875" style="180" customWidth="1"/>
    <col min="13058" max="13058" width="3.5703125" style="180" customWidth="1"/>
    <col min="13059" max="13060" width="5.140625" style="180" customWidth="1"/>
    <col min="13061" max="13061" width="15.140625" style="180" customWidth="1"/>
    <col min="13062" max="13064" width="8.42578125" style="180" customWidth="1"/>
    <col min="13065" max="13076" width="3" style="180" customWidth="1"/>
    <col min="13077" max="13077" width="3.140625" style="180" customWidth="1"/>
    <col min="13078" max="13312" width="3" style="180"/>
    <col min="13313" max="13313" width="0.85546875" style="180" customWidth="1"/>
    <col min="13314" max="13314" width="3.5703125" style="180" customWidth="1"/>
    <col min="13315" max="13316" width="5.140625" style="180" customWidth="1"/>
    <col min="13317" max="13317" width="15.140625" style="180" customWidth="1"/>
    <col min="13318" max="13320" width="8.42578125" style="180" customWidth="1"/>
    <col min="13321" max="13332" width="3" style="180" customWidth="1"/>
    <col min="13333" max="13333" width="3.140625" style="180" customWidth="1"/>
    <col min="13334" max="13568" width="3" style="180"/>
    <col min="13569" max="13569" width="0.85546875" style="180" customWidth="1"/>
    <col min="13570" max="13570" width="3.5703125" style="180" customWidth="1"/>
    <col min="13571" max="13572" width="5.140625" style="180" customWidth="1"/>
    <col min="13573" max="13573" width="15.140625" style="180" customWidth="1"/>
    <col min="13574" max="13576" width="8.42578125" style="180" customWidth="1"/>
    <col min="13577" max="13588" width="3" style="180" customWidth="1"/>
    <col min="13589" max="13589" width="3.140625" style="180" customWidth="1"/>
    <col min="13590" max="13824" width="3" style="180"/>
    <col min="13825" max="13825" width="0.85546875" style="180" customWidth="1"/>
    <col min="13826" max="13826" width="3.5703125" style="180" customWidth="1"/>
    <col min="13827" max="13828" width="5.140625" style="180" customWidth="1"/>
    <col min="13829" max="13829" width="15.140625" style="180" customWidth="1"/>
    <col min="13830" max="13832" width="8.42578125" style="180" customWidth="1"/>
    <col min="13833" max="13844" width="3" style="180" customWidth="1"/>
    <col min="13845" max="13845" width="3.140625" style="180" customWidth="1"/>
    <col min="13846" max="14080" width="3" style="180"/>
    <col min="14081" max="14081" width="0.85546875" style="180" customWidth="1"/>
    <col min="14082" max="14082" width="3.5703125" style="180" customWidth="1"/>
    <col min="14083" max="14084" width="5.140625" style="180" customWidth="1"/>
    <col min="14085" max="14085" width="15.140625" style="180" customWidth="1"/>
    <col min="14086" max="14088" width="8.42578125" style="180" customWidth="1"/>
    <col min="14089" max="14100" width="3" style="180" customWidth="1"/>
    <col min="14101" max="14101" width="3.140625" style="180" customWidth="1"/>
    <col min="14102" max="14336" width="3" style="180"/>
    <col min="14337" max="14337" width="0.85546875" style="180" customWidth="1"/>
    <col min="14338" max="14338" width="3.5703125" style="180" customWidth="1"/>
    <col min="14339" max="14340" width="5.140625" style="180" customWidth="1"/>
    <col min="14341" max="14341" width="15.140625" style="180" customWidth="1"/>
    <col min="14342" max="14344" width="8.42578125" style="180" customWidth="1"/>
    <col min="14345" max="14356" width="3" style="180" customWidth="1"/>
    <col min="14357" max="14357" width="3.140625" style="180" customWidth="1"/>
    <col min="14358" max="14592" width="3" style="180"/>
    <col min="14593" max="14593" width="0.85546875" style="180" customWidth="1"/>
    <col min="14594" max="14594" width="3.5703125" style="180" customWidth="1"/>
    <col min="14595" max="14596" width="5.140625" style="180" customWidth="1"/>
    <col min="14597" max="14597" width="15.140625" style="180" customWidth="1"/>
    <col min="14598" max="14600" width="8.42578125" style="180" customWidth="1"/>
    <col min="14601" max="14612" width="3" style="180" customWidth="1"/>
    <col min="14613" max="14613" width="3.140625" style="180" customWidth="1"/>
    <col min="14614" max="14848" width="3" style="180"/>
    <col min="14849" max="14849" width="0.85546875" style="180" customWidth="1"/>
    <col min="14850" max="14850" width="3.5703125" style="180" customWidth="1"/>
    <col min="14851" max="14852" width="5.140625" style="180" customWidth="1"/>
    <col min="14853" max="14853" width="15.140625" style="180" customWidth="1"/>
    <col min="14854" max="14856" width="8.42578125" style="180" customWidth="1"/>
    <col min="14857" max="14868" width="3" style="180" customWidth="1"/>
    <col min="14869" max="14869" width="3.140625" style="180" customWidth="1"/>
    <col min="14870" max="15104" width="3" style="180"/>
    <col min="15105" max="15105" width="0.85546875" style="180" customWidth="1"/>
    <col min="15106" max="15106" width="3.5703125" style="180" customWidth="1"/>
    <col min="15107" max="15108" width="5.140625" style="180" customWidth="1"/>
    <col min="15109" max="15109" width="15.140625" style="180" customWidth="1"/>
    <col min="15110" max="15112" width="8.42578125" style="180" customWidth="1"/>
    <col min="15113" max="15124" width="3" style="180" customWidth="1"/>
    <col min="15125" max="15125" width="3.140625" style="180" customWidth="1"/>
    <col min="15126" max="15360" width="3" style="180"/>
    <col min="15361" max="15361" width="0.85546875" style="180" customWidth="1"/>
    <col min="15362" max="15362" width="3.5703125" style="180" customWidth="1"/>
    <col min="15363" max="15364" width="5.140625" style="180" customWidth="1"/>
    <col min="15365" max="15365" width="15.140625" style="180" customWidth="1"/>
    <col min="15366" max="15368" width="8.42578125" style="180" customWidth="1"/>
    <col min="15369" max="15380" width="3" style="180" customWidth="1"/>
    <col min="15381" max="15381" width="3.140625" style="180" customWidth="1"/>
    <col min="15382" max="15616" width="3" style="180"/>
    <col min="15617" max="15617" width="0.85546875" style="180" customWidth="1"/>
    <col min="15618" max="15618" width="3.5703125" style="180" customWidth="1"/>
    <col min="15619" max="15620" width="5.140625" style="180" customWidth="1"/>
    <col min="15621" max="15621" width="15.140625" style="180" customWidth="1"/>
    <col min="15622" max="15624" width="8.42578125" style="180" customWidth="1"/>
    <col min="15625" max="15636" width="3" style="180" customWidth="1"/>
    <col min="15637" max="15637" width="3.140625" style="180" customWidth="1"/>
    <col min="15638" max="15872" width="3" style="180"/>
    <col min="15873" max="15873" width="0.85546875" style="180" customWidth="1"/>
    <col min="15874" max="15874" width="3.5703125" style="180" customWidth="1"/>
    <col min="15875" max="15876" width="5.140625" style="180" customWidth="1"/>
    <col min="15877" max="15877" width="15.140625" style="180" customWidth="1"/>
    <col min="15878" max="15880" width="8.42578125" style="180" customWidth="1"/>
    <col min="15881" max="15892" width="3" style="180" customWidth="1"/>
    <col min="15893" max="15893" width="3.140625" style="180" customWidth="1"/>
    <col min="15894" max="16128" width="3" style="180"/>
    <col min="16129" max="16129" width="0.85546875" style="180" customWidth="1"/>
    <col min="16130" max="16130" width="3.5703125" style="180" customWidth="1"/>
    <col min="16131" max="16132" width="5.140625" style="180" customWidth="1"/>
    <col min="16133" max="16133" width="15.140625" style="180" customWidth="1"/>
    <col min="16134" max="16136" width="8.42578125" style="180" customWidth="1"/>
    <col min="16137" max="16148" width="3" style="180" customWidth="1"/>
    <col min="16149" max="16149" width="3.140625" style="180" customWidth="1"/>
    <col min="16150" max="16384" width="3" style="180"/>
  </cols>
  <sheetData>
    <row r="1" spans="1:42" s="114" customFormat="1" ht="3.75" customHeight="1"/>
    <row r="2" spans="1:42" s="114" customFormat="1" ht="15" customHeight="1">
      <c r="B2" s="261" t="s">
        <v>186</v>
      </c>
      <c r="C2" s="262"/>
      <c r="D2" s="262"/>
      <c r="E2" s="262"/>
      <c r="F2" s="262"/>
      <c r="G2" s="262"/>
      <c r="H2" s="115"/>
      <c r="I2" s="116"/>
      <c r="J2" s="117" t="s">
        <v>187</v>
      </c>
      <c r="K2" s="118"/>
      <c r="L2" s="118"/>
      <c r="M2" s="118"/>
      <c r="N2" s="119"/>
      <c r="O2" s="120"/>
      <c r="P2" s="121"/>
      <c r="Q2" s="121"/>
      <c r="R2" s="121"/>
      <c r="S2" s="121"/>
      <c r="T2" s="121"/>
      <c r="U2" s="121"/>
      <c r="V2" s="121"/>
      <c r="W2" s="121"/>
      <c r="X2" s="121"/>
      <c r="Y2" s="121"/>
      <c r="Z2" s="121"/>
      <c r="AA2" s="121"/>
      <c r="AB2" s="117" t="s">
        <v>188</v>
      </c>
      <c r="AC2" s="122"/>
      <c r="AD2" s="118"/>
      <c r="AE2" s="123"/>
      <c r="AF2" s="119"/>
      <c r="AG2" s="124"/>
      <c r="AH2" s="121"/>
      <c r="AI2" s="121"/>
      <c r="AJ2" s="121"/>
      <c r="AK2" s="121"/>
      <c r="AL2" s="121"/>
      <c r="AM2" s="121"/>
      <c r="AN2" s="121"/>
      <c r="AO2" s="125" t="s">
        <v>189</v>
      </c>
    </row>
    <row r="3" spans="1:42" s="114" customFormat="1" ht="15" customHeight="1">
      <c r="A3" s="126"/>
      <c r="B3" s="262"/>
      <c r="C3" s="262"/>
      <c r="D3" s="262"/>
      <c r="E3" s="262"/>
      <c r="F3" s="262"/>
      <c r="G3" s="262"/>
      <c r="H3" s="115"/>
      <c r="I3" s="116"/>
      <c r="J3" s="117" t="s">
        <v>15</v>
      </c>
      <c r="K3" s="118"/>
      <c r="L3" s="118"/>
      <c r="M3" s="123"/>
      <c r="N3" s="119"/>
      <c r="O3" s="127"/>
      <c r="P3" s="121"/>
      <c r="Q3" s="121"/>
      <c r="R3" s="121"/>
      <c r="S3" s="128"/>
      <c r="T3" s="117" t="s">
        <v>190</v>
      </c>
      <c r="U3" s="123"/>
      <c r="V3" s="119"/>
      <c r="W3" s="124"/>
      <c r="X3" s="129"/>
      <c r="Y3" s="120"/>
      <c r="Z3" s="120"/>
      <c r="AA3" s="128"/>
      <c r="AB3" s="117" t="s">
        <v>191</v>
      </c>
      <c r="AC3" s="118"/>
      <c r="AD3" s="118"/>
      <c r="AE3" s="118"/>
      <c r="AF3" s="130"/>
      <c r="AG3" s="124"/>
      <c r="AH3" s="121"/>
      <c r="AI3" s="121"/>
      <c r="AJ3" s="121"/>
      <c r="AK3" s="121"/>
      <c r="AL3" s="121"/>
      <c r="AM3" s="121"/>
      <c r="AN3" s="121"/>
      <c r="AO3" s="125" t="s">
        <v>189</v>
      </c>
    </row>
    <row r="4" spans="1:42" s="114" customFormat="1" ht="15" customHeight="1">
      <c r="A4" s="131"/>
      <c r="B4" s="262"/>
      <c r="C4" s="262"/>
      <c r="D4" s="262"/>
      <c r="E4" s="262"/>
      <c r="F4" s="262"/>
      <c r="G4" s="262"/>
      <c r="H4" s="115"/>
      <c r="J4" s="117" t="s">
        <v>192</v>
      </c>
      <c r="K4" s="118"/>
      <c r="L4" s="118"/>
      <c r="M4" s="118"/>
      <c r="N4" s="130"/>
      <c r="O4" s="120"/>
      <c r="P4" s="120"/>
      <c r="Q4" s="120"/>
      <c r="R4" s="120" t="s">
        <v>193</v>
      </c>
      <c r="S4" s="120"/>
      <c r="T4" s="120"/>
      <c r="U4" s="120" t="s">
        <v>194</v>
      </c>
      <c r="V4" s="121"/>
      <c r="W4" s="121"/>
      <c r="X4" s="120" t="s">
        <v>195</v>
      </c>
      <c r="Y4" s="120"/>
      <c r="Z4" s="121"/>
      <c r="AA4" s="121"/>
      <c r="AB4" s="120" t="s">
        <v>196</v>
      </c>
      <c r="AC4" s="121"/>
      <c r="AD4" s="121"/>
      <c r="AE4" s="120"/>
      <c r="AF4" s="120"/>
      <c r="AG4" s="120" t="s">
        <v>193</v>
      </c>
      <c r="AH4" s="120"/>
      <c r="AI4" s="120" t="s">
        <v>194</v>
      </c>
      <c r="AJ4" s="121"/>
      <c r="AK4" s="121"/>
      <c r="AL4" s="121"/>
      <c r="AM4" s="120" t="s">
        <v>195</v>
      </c>
      <c r="AN4" s="120"/>
      <c r="AO4" s="132"/>
    </row>
    <row r="5" spans="1:42" s="114" customFormat="1" ht="8.25" customHeight="1">
      <c r="A5" s="133"/>
    </row>
    <row r="6" spans="1:42" s="114" customFormat="1" ht="15" customHeight="1">
      <c r="A6" s="131"/>
      <c r="B6" s="263" t="s">
        <v>197</v>
      </c>
      <c r="C6" s="264"/>
      <c r="D6" s="264"/>
      <c r="E6" s="264"/>
      <c r="F6" s="264"/>
      <c r="G6" s="264"/>
      <c r="H6" s="264"/>
      <c r="L6" s="134" t="s">
        <v>198</v>
      </c>
      <c r="M6" s="134"/>
      <c r="N6" s="134"/>
      <c r="O6" s="134"/>
      <c r="P6" s="134"/>
      <c r="Q6" s="134"/>
      <c r="R6" s="134"/>
      <c r="S6" s="134"/>
      <c r="T6" s="135"/>
      <c r="U6" s="135"/>
      <c r="V6" s="135"/>
      <c r="W6" s="135"/>
      <c r="X6" s="135"/>
      <c r="Y6" s="135"/>
      <c r="Z6" s="135"/>
      <c r="AA6" s="135"/>
      <c r="AB6" s="135"/>
      <c r="AC6" s="135"/>
      <c r="AD6" s="136"/>
      <c r="AE6" s="136"/>
      <c r="AF6" s="134"/>
      <c r="AG6" s="134"/>
      <c r="AH6" s="134"/>
      <c r="AI6" s="134"/>
      <c r="AJ6" s="134"/>
      <c r="AK6" s="134"/>
      <c r="AL6" s="134"/>
      <c r="AM6" s="134"/>
      <c r="AN6" s="134"/>
      <c r="AO6" s="134"/>
    </row>
    <row r="7" spans="1:42" s="114" customFormat="1" ht="15" customHeight="1">
      <c r="A7" s="137"/>
      <c r="B7" s="263"/>
      <c r="C7" s="264"/>
      <c r="D7" s="264"/>
      <c r="E7" s="264"/>
      <c r="F7" s="264"/>
      <c r="G7" s="264"/>
      <c r="H7" s="264"/>
      <c r="I7" s="133"/>
      <c r="L7" s="265"/>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6"/>
      <c r="AL7" s="266"/>
      <c r="AM7" s="266"/>
      <c r="AN7" s="266"/>
      <c r="AO7" s="267"/>
    </row>
    <row r="8" spans="1:42" s="114" customFormat="1" ht="54" customHeight="1">
      <c r="B8" s="138"/>
      <c r="C8" s="139"/>
      <c r="D8" s="139"/>
      <c r="E8" s="139"/>
      <c r="F8" s="139"/>
      <c r="G8" s="139"/>
      <c r="H8" s="140"/>
      <c r="L8" s="268"/>
      <c r="M8" s="269"/>
      <c r="N8" s="269"/>
      <c r="O8" s="269"/>
      <c r="P8" s="269"/>
      <c r="Q8" s="269"/>
      <c r="R8" s="269"/>
      <c r="S8" s="269"/>
      <c r="T8" s="269"/>
      <c r="U8" s="269"/>
      <c r="V8" s="269"/>
      <c r="W8" s="269"/>
      <c r="X8" s="269"/>
      <c r="Y8" s="269"/>
      <c r="Z8" s="269"/>
      <c r="AA8" s="269"/>
      <c r="AB8" s="269"/>
      <c r="AC8" s="269"/>
      <c r="AD8" s="269"/>
      <c r="AE8" s="269"/>
      <c r="AF8" s="269"/>
      <c r="AG8" s="269"/>
      <c r="AH8" s="269"/>
      <c r="AI8" s="269"/>
      <c r="AJ8" s="269"/>
      <c r="AK8" s="269"/>
      <c r="AL8" s="269"/>
      <c r="AM8" s="269"/>
      <c r="AN8" s="269"/>
      <c r="AO8" s="270"/>
    </row>
    <row r="9" spans="1:42" s="114" customFormat="1" ht="15" customHeight="1">
      <c r="A9" s="133"/>
      <c r="B9" s="141"/>
      <c r="C9" s="131"/>
      <c r="D9" s="137"/>
      <c r="E9" s="137"/>
      <c r="F9" s="137"/>
      <c r="G9" s="137"/>
      <c r="H9" s="142"/>
      <c r="L9" s="268"/>
      <c r="M9" s="269"/>
      <c r="N9" s="269"/>
      <c r="O9" s="269"/>
      <c r="P9" s="269"/>
      <c r="Q9" s="269"/>
      <c r="R9" s="269"/>
      <c r="S9" s="269"/>
      <c r="T9" s="269"/>
      <c r="U9" s="269"/>
      <c r="V9" s="269"/>
      <c r="W9" s="269"/>
      <c r="X9" s="269"/>
      <c r="Y9" s="269"/>
      <c r="Z9" s="269"/>
      <c r="AA9" s="269"/>
      <c r="AB9" s="269"/>
      <c r="AC9" s="269"/>
      <c r="AD9" s="269"/>
      <c r="AE9" s="269"/>
      <c r="AF9" s="269"/>
      <c r="AG9" s="269"/>
      <c r="AH9" s="269"/>
      <c r="AI9" s="269"/>
      <c r="AJ9" s="269"/>
      <c r="AK9" s="269"/>
      <c r="AL9" s="269"/>
      <c r="AM9" s="269"/>
      <c r="AN9" s="269"/>
      <c r="AO9" s="270"/>
    </row>
    <row r="10" spans="1:42" s="114" customFormat="1" ht="15" customHeight="1">
      <c r="A10" s="133"/>
      <c r="B10" s="141"/>
      <c r="C10" s="131"/>
      <c r="D10" s="137"/>
      <c r="E10" s="137"/>
      <c r="F10" s="137"/>
      <c r="G10" s="137"/>
      <c r="H10" s="142"/>
      <c r="I10" s="133"/>
      <c r="L10" s="268"/>
      <c r="M10" s="269"/>
      <c r="N10" s="269"/>
      <c r="O10" s="269"/>
      <c r="P10" s="269"/>
      <c r="Q10" s="269"/>
      <c r="R10" s="269"/>
      <c r="S10" s="269"/>
      <c r="T10" s="269"/>
      <c r="U10" s="269"/>
      <c r="V10" s="269"/>
      <c r="W10" s="269"/>
      <c r="X10" s="269"/>
      <c r="Y10" s="269"/>
      <c r="Z10" s="269"/>
      <c r="AA10" s="269"/>
      <c r="AB10" s="269"/>
      <c r="AC10" s="269"/>
      <c r="AD10" s="269"/>
      <c r="AE10" s="269"/>
      <c r="AF10" s="269"/>
      <c r="AG10" s="269"/>
      <c r="AH10" s="269"/>
      <c r="AI10" s="269"/>
      <c r="AJ10" s="269"/>
      <c r="AK10" s="269"/>
      <c r="AL10" s="269"/>
      <c r="AM10" s="269"/>
      <c r="AN10" s="269"/>
      <c r="AO10" s="270"/>
    </row>
    <row r="11" spans="1:42" s="114" customFormat="1" ht="15" customHeight="1">
      <c r="A11" s="133"/>
      <c r="B11" s="141"/>
      <c r="C11" s="131"/>
      <c r="D11" s="137"/>
      <c r="E11" s="137"/>
      <c r="F11" s="137"/>
      <c r="G11" s="137"/>
      <c r="H11" s="142"/>
      <c r="I11" s="133"/>
      <c r="L11" s="271"/>
      <c r="M11" s="272"/>
      <c r="N11" s="272"/>
      <c r="O11" s="272"/>
      <c r="P11" s="272"/>
      <c r="Q11" s="272"/>
      <c r="R11" s="272"/>
      <c r="S11" s="272"/>
      <c r="T11" s="272"/>
      <c r="U11" s="272"/>
      <c r="V11" s="272"/>
      <c r="W11" s="272"/>
      <c r="X11" s="272"/>
      <c r="Y11" s="272"/>
      <c r="Z11" s="272"/>
      <c r="AA11" s="272"/>
      <c r="AB11" s="272"/>
      <c r="AC11" s="272"/>
      <c r="AD11" s="272"/>
      <c r="AE11" s="272"/>
      <c r="AF11" s="272"/>
      <c r="AG11" s="272"/>
      <c r="AH11" s="272"/>
      <c r="AI11" s="272"/>
      <c r="AJ11" s="272"/>
      <c r="AK11" s="272"/>
      <c r="AL11" s="272"/>
      <c r="AM11" s="272"/>
      <c r="AN11" s="272"/>
      <c r="AO11" s="273"/>
    </row>
    <row r="12" spans="1:42" s="114" customFormat="1" ht="15" customHeight="1">
      <c r="A12" s="133"/>
      <c r="B12" s="141"/>
      <c r="C12" s="131"/>
      <c r="D12" s="137"/>
      <c r="E12" s="137"/>
      <c r="F12" s="137"/>
      <c r="G12" s="137"/>
      <c r="H12" s="142"/>
      <c r="I12" s="133"/>
    </row>
    <row r="13" spans="1:42" s="114" customFormat="1" ht="15" customHeight="1">
      <c r="A13" s="133"/>
      <c r="B13" s="141"/>
      <c r="C13" s="131"/>
      <c r="D13" s="137"/>
      <c r="E13" s="137"/>
      <c r="F13" s="137"/>
      <c r="G13" s="137"/>
      <c r="H13" s="142"/>
      <c r="I13" s="133"/>
      <c r="L13" s="134" t="s">
        <v>199</v>
      </c>
      <c r="M13" s="135"/>
      <c r="N13" s="135"/>
      <c r="O13" s="135"/>
      <c r="P13" s="135"/>
      <c r="Q13" s="135"/>
      <c r="R13" s="135"/>
      <c r="S13" s="135"/>
      <c r="T13" s="135"/>
      <c r="U13" s="135"/>
      <c r="V13" s="135"/>
      <c r="W13" s="135"/>
      <c r="X13" s="135"/>
      <c r="Y13" s="135"/>
      <c r="AA13" s="135"/>
      <c r="AB13" s="135"/>
      <c r="AC13" s="135"/>
      <c r="AD13" s="136"/>
      <c r="AE13" s="136"/>
      <c r="AF13" s="134"/>
      <c r="AG13" s="134"/>
      <c r="AH13" s="134"/>
      <c r="AI13" s="143" t="s">
        <v>200</v>
      </c>
      <c r="AK13" s="134"/>
      <c r="AL13" s="134"/>
      <c r="AM13" s="134"/>
      <c r="AN13" s="134"/>
      <c r="AO13" s="134"/>
    </row>
    <row r="14" spans="1:42" s="114" customFormat="1" ht="15" customHeight="1">
      <c r="A14" s="133"/>
      <c r="B14" s="141"/>
      <c r="C14" s="131"/>
      <c r="D14" s="137"/>
      <c r="E14" s="137"/>
      <c r="F14" s="137"/>
      <c r="G14" s="137"/>
      <c r="H14" s="142"/>
      <c r="I14" s="133"/>
      <c r="L14" s="144" t="s">
        <v>0</v>
      </c>
      <c r="M14" s="145"/>
      <c r="N14" s="145"/>
      <c r="O14" s="145"/>
      <c r="P14" s="145"/>
      <c r="Q14" s="146"/>
      <c r="R14" s="146"/>
      <c r="S14" s="146"/>
      <c r="T14" s="146"/>
      <c r="U14" s="147"/>
      <c r="V14" s="274" t="s">
        <v>1</v>
      </c>
      <c r="W14" s="275"/>
      <c r="X14" s="275"/>
      <c r="Y14" s="275"/>
      <c r="Z14" s="275"/>
      <c r="AA14" s="275"/>
      <c r="AB14" s="275"/>
      <c r="AC14" s="275"/>
      <c r="AD14" s="275"/>
      <c r="AE14" s="275"/>
      <c r="AF14" s="275"/>
      <c r="AG14" s="275"/>
      <c r="AH14" s="275"/>
      <c r="AI14" s="276"/>
      <c r="AJ14" s="148" t="s">
        <v>201</v>
      </c>
      <c r="AK14" s="145"/>
      <c r="AL14" s="149"/>
      <c r="AM14" s="144" t="s">
        <v>202</v>
      </c>
      <c r="AN14" s="145"/>
      <c r="AO14" s="149"/>
      <c r="AP14" s="116"/>
    </row>
    <row r="15" spans="1:42" s="114" customFormat="1" ht="15" customHeight="1">
      <c r="A15" s="133"/>
      <c r="B15" s="141"/>
      <c r="C15" s="131"/>
      <c r="D15" s="137"/>
      <c r="E15" s="137"/>
      <c r="F15" s="137"/>
      <c r="G15" s="137"/>
      <c r="H15" s="142"/>
      <c r="I15" s="133"/>
      <c r="L15" s="150"/>
      <c r="M15" s="151"/>
      <c r="N15" s="151"/>
      <c r="O15" s="151"/>
      <c r="P15" s="151"/>
      <c r="Q15" s="151"/>
      <c r="R15" s="151"/>
      <c r="S15" s="151"/>
      <c r="T15" s="151"/>
      <c r="U15" s="152"/>
      <c r="V15" s="144"/>
      <c r="W15" s="145"/>
      <c r="X15" s="145"/>
      <c r="Y15" s="145"/>
      <c r="Z15" s="145"/>
      <c r="AA15" s="145"/>
      <c r="AB15" s="145"/>
      <c r="AC15" s="145"/>
      <c r="AD15" s="145"/>
      <c r="AE15" s="145"/>
      <c r="AF15" s="145"/>
      <c r="AG15" s="145"/>
      <c r="AH15" s="145"/>
      <c r="AI15" s="149"/>
      <c r="AJ15" s="258"/>
      <c r="AK15" s="259"/>
      <c r="AL15" s="260"/>
      <c r="AM15" s="258"/>
      <c r="AN15" s="259"/>
      <c r="AO15" s="260"/>
    </row>
    <row r="16" spans="1:42" s="114" customFormat="1" ht="15" customHeight="1">
      <c r="A16" s="133"/>
      <c r="B16" s="141"/>
      <c r="C16" s="131"/>
      <c r="D16" s="137"/>
      <c r="E16" s="137"/>
      <c r="F16" s="137"/>
      <c r="G16" s="137"/>
      <c r="H16" s="142"/>
      <c r="I16" s="133"/>
      <c r="L16" s="150"/>
      <c r="M16" s="151"/>
      <c r="N16" s="151"/>
      <c r="O16" s="151"/>
      <c r="P16" s="151"/>
      <c r="Q16" s="151"/>
      <c r="R16" s="151"/>
      <c r="S16" s="151"/>
      <c r="T16" s="151"/>
      <c r="U16" s="152"/>
      <c r="V16" s="144"/>
      <c r="W16" s="145"/>
      <c r="X16" s="145"/>
      <c r="Y16" s="145"/>
      <c r="Z16" s="145"/>
      <c r="AA16" s="145"/>
      <c r="AB16" s="145"/>
      <c r="AC16" s="145"/>
      <c r="AD16" s="145"/>
      <c r="AE16" s="145"/>
      <c r="AF16" s="145"/>
      <c r="AG16" s="145"/>
      <c r="AH16" s="145"/>
      <c r="AI16" s="149"/>
      <c r="AJ16" s="258"/>
      <c r="AK16" s="259"/>
      <c r="AL16" s="260"/>
      <c r="AM16" s="258"/>
      <c r="AN16" s="259"/>
      <c r="AO16" s="260"/>
    </row>
    <row r="17" spans="1:46" s="114" customFormat="1" ht="15" customHeight="1">
      <c r="A17" s="133"/>
      <c r="B17" s="141"/>
      <c r="C17" s="131"/>
      <c r="D17" s="137"/>
      <c r="E17" s="137"/>
      <c r="F17" s="137"/>
      <c r="G17" s="137"/>
      <c r="H17" s="142"/>
      <c r="I17" s="133"/>
      <c r="L17" s="150"/>
      <c r="M17" s="151"/>
      <c r="N17" s="151"/>
      <c r="O17" s="151"/>
      <c r="P17" s="151"/>
      <c r="Q17" s="151"/>
      <c r="R17" s="151"/>
      <c r="S17" s="151"/>
      <c r="T17" s="151"/>
      <c r="U17" s="152"/>
      <c r="V17" s="144"/>
      <c r="W17" s="145"/>
      <c r="X17" s="145"/>
      <c r="Y17" s="145"/>
      <c r="Z17" s="145"/>
      <c r="AA17" s="145"/>
      <c r="AB17" s="145"/>
      <c r="AC17" s="145"/>
      <c r="AD17" s="145"/>
      <c r="AE17" s="145"/>
      <c r="AF17" s="145"/>
      <c r="AG17" s="145"/>
      <c r="AH17" s="145"/>
      <c r="AI17" s="149"/>
      <c r="AJ17" s="258"/>
      <c r="AK17" s="259"/>
      <c r="AL17" s="260"/>
      <c r="AM17" s="258"/>
      <c r="AN17" s="259"/>
      <c r="AO17" s="260"/>
    </row>
    <row r="18" spans="1:46" s="114" customFormat="1" ht="15" customHeight="1">
      <c r="A18" s="133"/>
      <c r="B18" s="153"/>
      <c r="C18" s="137"/>
      <c r="D18" s="137"/>
      <c r="E18" s="137"/>
      <c r="F18" s="137"/>
      <c r="G18" s="137"/>
      <c r="H18" s="142"/>
      <c r="I18" s="133"/>
      <c r="L18" s="150"/>
      <c r="M18" s="151"/>
      <c r="N18" s="151"/>
      <c r="O18" s="151"/>
      <c r="P18" s="151"/>
      <c r="Q18" s="151"/>
      <c r="R18" s="151"/>
      <c r="S18" s="151"/>
      <c r="T18" s="151"/>
      <c r="U18" s="152"/>
      <c r="V18" s="144"/>
      <c r="W18" s="145"/>
      <c r="X18" s="145"/>
      <c r="Y18" s="145"/>
      <c r="Z18" s="145"/>
      <c r="AA18" s="145"/>
      <c r="AB18" s="145"/>
      <c r="AC18" s="145"/>
      <c r="AD18" s="145"/>
      <c r="AE18" s="145"/>
      <c r="AF18" s="145"/>
      <c r="AG18" s="145"/>
      <c r="AH18" s="145"/>
      <c r="AI18" s="149"/>
      <c r="AJ18" s="258"/>
      <c r="AK18" s="259"/>
      <c r="AL18" s="260"/>
      <c r="AM18" s="258"/>
      <c r="AN18" s="259"/>
      <c r="AO18" s="260"/>
    </row>
    <row r="19" spans="1:46" s="114" customFormat="1" ht="15" customHeight="1">
      <c r="A19" s="133"/>
      <c r="B19" s="153"/>
      <c r="C19" s="137"/>
      <c r="D19" s="137"/>
      <c r="E19" s="137"/>
      <c r="F19" s="137"/>
      <c r="G19" s="137"/>
      <c r="H19" s="142"/>
      <c r="I19" s="133"/>
      <c r="L19" s="150"/>
      <c r="M19" s="151"/>
      <c r="N19" s="151"/>
      <c r="O19" s="151"/>
      <c r="P19" s="151"/>
      <c r="Q19" s="151"/>
      <c r="R19" s="151"/>
      <c r="S19" s="151"/>
      <c r="T19" s="151"/>
      <c r="U19" s="152"/>
      <c r="V19" s="144"/>
      <c r="W19" s="145"/>
      <c r="X19" s="145"/>
      <c r="Y19" s="145"/>
      <c r="Z19" s="145"/>
      <c r="AA19" s="145"/>
      <c r="AB19" s="145"/>
      <c r="AC19" s="145"/>
      <c r="AD19" s="145"/>
      <c r="AE19" s="145"/>
      <c r="AF19" s="145"/>
      <c r="AG19" s="145"/>
      <c r="AH19" s="145"/>
      <c r="AI19" s="149"/>
      <c r="AJ19" s="258"/>
      <c r="AK19" s="259"/>
      <c r="AL19" s="260"/>
      <c r="AM19" s="258"/>
      <c r="AN19" s="259"/>
      <c r="AO19" s="260"/>
    </row>
    <row r="20" spans="1:46" s="114" customFormat="1" ht="15" customHeight="1">
      <c r="A20" s="133"/>
      <c r="B20" s="154"/>
      <c r="C20" s="155"/>
      <c r="D20" s="156"/>
      <c r="E20" s="156"/>
      <c r="F20" s="156"/>
      <c r="G20" s="156"/>
      <c r="H20" s="157"/>
      <c r="I20" s="133"/>
      <c r="L20" s="150"/>
      <c r="M20" s="151"/>
      <c r="N20" s="151"/>
      <c r="O20" s="151"/>
      <c r="P20" s="151"/>
      <c r="Q20" s="151"/>
      <c r="R20" s="151"/>
      <c r="S20" s="151"/>
      <c r="T20" s="151"/>
      <c r="U20" s="152"/>
      <c r="V20" s="144"/>
      <c r="W20" s="145"/>
      <c r="X20" s="145"/>
      <c r="Y20" s="145"/>
      <c r="Z20" s="145"/>
      <c r="AA20" s="145"/>
      <c r="AB20" s="145"/>
      <c r="AC20" s="145"/>
      <c r="AD20" s="145"/>
      <c r="AE20" s="145"/>
      <c r="AF20" s="145"/>
      <c r="AG20" s="145"/>
      <c r="AH20" s="145"/>
      <c r="AI20" s="149"/>
      <c r="AJ20" s="258"/>
      <c r="AK20" s="259"/>
      <c r="AL20" s="260"/>
      <c r="AM20" s="258"/>
      <c r="AN20" s="259"/>
      <c r="AO20" s="260"/>
      <c r="AT20" s="158"/>
    </row>
    <row r="21" spans="1:46" s="114" customFormat="1" ht="15" customHeight="1">
      <c r="A21" s="133"/>
      <c r="B21" s="131"/>
      <c r="C21" s="131"/>
      <c r="D21" s="137"/>
      <c r="E21" s="137"/>
      <c r="F21" s="137"/>
      <c r="G21" s="137"/>
      <c r="H21" s="137"/>
      <c r="I21" s="133"/>
      <c r="L21" s="150"/>
      <c r="M21" s="151"/>
      <c r="N21" s="151"/>
      <c r="O21" s="151"/>
      <c r="P21" s="151"/>
      <c r="Q21" s="151"/>
      <c r="R21" s="151"/>
      <c r="S21" s="151"/>
      <c r="T21" s="151"/>
      <c r="U21" s="152"/>
      <c r="V21" s="144"/>
      <c r="W21" s="145"/>
      <c r="X21" s="145"/>
      <c r="Y21" s="145"/>
      <c r="Z21" s="145"/>
      <c r="AA21" s="145"/>
      <c r="AB21" s="145"/>
      <c r="AC21" s="145"/>
      <c r="AD21" s="145"/>
      <c r="AE21" s="145"/>
      <c r="AF21" s="145"/>
      <c r="AG21" s="145"/>
      <c r="AH21" s="145"/>
      <c r="AI21" s="149"/>
      <c r="AJ21" s="258"/>
      <c r="AK21" s="259"/>
      <c r="AL21" s="260"/>
      <c r="AM21" s="258"/>
      <c r="AN21" s="259"/>
      <c r="AO21" s="260"/>
      <c r="AT21" s="158"/>
    </row>
    <row r="22" spans="1:46" s="114" customFormat="1" ht="15" customHeight="1">
      <c r="A22" s="133"/>
      <c r="B22" s="159" t="s">
        <v>203</v>
      </c>
      <c r="C22" s="160"/>
      <c r="D22" s="161"/>
      <c r="E22" s="161"/>
      <c r="F22" s="161"/>
      <c r="G22" s="161"/>
      <c r="H22" s="161"/>
      <c r="I22" s="133"/>
      <c r="L22" s="134" t="s">
        <v>204</v>
      </c>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T22" s="158"/>
    </row>
    <row r="23" spans="1:46" s="114" customFormat="1" ht="14.25" customHeight="1">
      <c r="A23" s="133"/>
      <c r="B23" s="239" t="s">
        <v>205</v>
      </c>
      <c r="C23" s="239"/>
      <c r="D23" s="239"/>
      <c r="E23" s="239"/>
      <c r="F23" s="163"/>
      <c r="G23" s="163" t="s">
        <v>206</v>
      </c>
      <c r="H23" s="163" t="s">
        <v>207</v>
      </c>
      <c r="I23" s="133"/>
      <c r="L23" s="164" t="s">
        <v>208</v>
      </c>
      <c r="M23" s="165"/>
      <c r="N23" s="165"/>
      <c r="O23" s="165"/>
      <c r="P23" s="165"/>
      <c r="Q23" s="165"/>
      <c r="R23" s="165"/>
      <c r="S23" s="166"/>
      <c r="T23" s="167"/>
      <c r="U23" s="166"/>
      <c r="V23" s="167"/>
      <c r="W23" s="166"/>
      <c r="X23" s="167"/>
      <c r="Y23" s="166"/>
      <c r="Z23" s="168"/>
      <c r="AA23" s="164" t="s">
        <v>209</v>
      </c>
      <c r="AB23" s="165"/>
      <c r="AC23" s="166"/>
      <c r="AD23" s="166"/>
      <c r="AE23" s="166"/>
      <c r="AF23" s="167"/>
      <c r="AG23" s="167"/>
      <c r="AH23" s="167"/>
      <c r="AI23" s="166"/>
      <c r="AJ23" s="166"/>
      <c r="AK23" s="166"/>
      <c r="AL23" s="166"/>
      <c r="AM23" s="166"/>
      <c r="AN23" s="166"/>
      <c r="AO23" s="169"/>
      <c r="AT23" s="158"/>
    </row>
    <row r="24" spans="1:46" s="114" customFormat="1" ht="14.25" customHeight="1">
      <c r="A24" s="133"/>
      <c r="B24" s="240"/>
      <c r="C24" s="240"/>
      <c r="D24" s="240"/>
      <c r="E24" s="240"/>
      <c r="F24" s="170"/>
      <c r="G24" s="170" t="s">
        <v>210</v>
      </c>
      <c r="H24" s="170" t="s">
        <v>210</v>
      </c>
      <c r="I24" s="133"/>
      <c r="L24" s="241"/>
      <c r="M24" s="242"/>
      <c r="N24" s="242"/>
      <c r="O24" s="242"/>
      <c r="P24" s="242"/>
      <c r="Q24" s="242"/>
      <c r="R24" s="242"/>
      <c r="S24" s="242"/>
      <c r="T24" s="242"/>
      <c r="U24" s="242"/>
      <c r="V24" s="242"/>
      <c r="W24" s="242"/>
      <c r="X24" s="242"/>
      <c r="Y24" s="242"/>
      <c r="Z24" s="243"/>
      <c r="AA24" s="241"/>
      <c r="AB24" s="242"/>
      <c r="AC24" s="242"/>
      <c r="AD24" s="242"/>
      <c r="AE24" s="242"/>
      <c r="AF24" s="242"/>
      <c r="AG24" s="242"/>
      <c r="AH24" s="242"/>
      <c r="AI24" s="242"/>
      <c r="AJ24" s="242"/>
      <c r="AK24" s="242"/>
      <c r="AL24" s="242"/>
      <c r="AM24" s="242"/>
      <c r="AN24" s="242"/>
      <c r="AO24" s="243"/>
      <c r="AT24" s="158"/>
    </row>
    <row r="25" spans="1:46" s="114" customFormat="1" ht="15" customHeight="1">
      <c r="A25" s="133"/>
      <c r="B25" s="171" t="str">
        <f>職業能力評価シート!B7</f>
        <v>コンプライアンス</v>
      </c>
      <c r="C25" s="171"/>
      <c r="D25" s="172"/>
      <c r="E25" s="172"/>
      <c r="F25" s="173"/>
      <c r="G25" s="173">
        <f>AVERAGE(職業能力評価シート!J7:J8)</f>
        <v>0</v>
      </c>
      <c r="H25" s="173">
        <f>AVERAGE(職業能力評価シート!K7:K8)</f>
        <v>0</v>
      </c>
      <c r="I25" s="133"/>
      <c r="L25" s="244"/>
      <c r="M25" s="245"/>
      <c r="N25" s="245"/>
      <c r="O25" s="245"/>
      <c r="P25" s="245"/>
      <c r="Q25" s="245"/>
      <c r="R25" s="245"/>
      <c r="S25" s="245"/>
      <c r="T25" s="245"/>
      <c r="U25" s="245"/>
      <c r="V25" s="245"/>
      <c r="W25" s="245"/>
      <c r="X25" s="245"/>
      <c r="Y25" s="245"/>
      <c r="Z25" s="246"/>
      <c r="AA25" s="244"/>
      <c r="AB25" s="245"/>
      <c r="AC25" s="245"/>
      <c r="AD25" s="245"/>
      <c r="AE25" s="245"/>
      <c r="AF25" s="245"/>
      <c r="AG25" s="245"/>
      <c r="AH25" s="245"/>
      <c r="AI25" s="245"/>
      <c r="AJ25" s="245"/>
      <c r="AK25" s="245"/>
      <c r="AL25" s="245"/>
      <c r="AM25" s="245"/>
      <c r="AN25" s="245"/>
      <c r="AO25" s="246"/>
      <c r="AT25" s="158"/>
    </row>
    <row r="26" spans="1:46" s="114" customFormat="1" ht="15" customHeight="1">
      <c r="A26" s="133"/>
      <c r="B26" s="174" t="str">
        <f>職業能力評価シート!B9</f>
        <v>葬祭スタッフとしてのマナーと心構え</v>
      </c>
      <c r="C26" s="174"/>
      <c r="D26" s="175"/>
      <c r="E26" s="175"/>
      <c r="F26" s="176"/>
      <c r="G26" s="176">
        <f>AVERAGE(職業能力評価シート!J9:J10)</f>
        <v>0</v>
      </c>
      <c r="H26" s="176">
        <f>AVERAGE(職業能力評価シート!K9:K10)</f>
        <v>0</v>
      </c>
      <c r="I26" s="133"/>
      <c r="L26" s="244"/>
      <c r="M26" s="245"/>
      <c r="N26" s="245"/>
      <c r="O26" s="245"/>
      <c r="P26" s="245"/>
      <c r="Q26" s="245"/>
      <c r="R26" s="245"/>
      <c r="S26" s="245"/>
      <c r="T26" s="245"/>
      <c r="U26" s="245"/>
      <c r="V26" s="245"/>
      <c r="W26" s="245"/>
      <c r="X26" s="245"/>
      <c r="Y26" s="245"/>
      <c r="Z26" s="246"/>
      <c r="AA26" s="244"/>
      <c r="AB26" s="245"/>
      <c r="AC26" s="245"/>
      <c r="AD26" s="245"/>
      <c r="AE26" s="245"/>
      <c r="AF26" s="245"/>
      <c r="AG26" s="245"/>
      <c r="AH26" s="245"/>
      <c r="AI26" s="245"/>
      <c r="AJ26" s="245"/>
      <c r="AK26" s="245"/>
      <c r="AL26" s="245"/>
      <c r="AM26" s="245"/>
      <c r="AN26" s="245"/>
      <c r="AO26" s="246"/>
      <c r="AT26" s="158"/>
    </row>
    <row r="27" spans="1:46" s="114" customFormat="1" ht="15" customHeight="1">
      <c r="A27" s="133"/>
      <c r="B27" s="171" t="str">
        <f>職業能力評価シート!B11</f>
        <v>チームワークとコミュニケーション</v>
      </c>
      <c r="C27" s="171"/>
      <c r="D27" s="172"/>
      <c r="E27" s="172"/>
      <c r="F27" s="173"/>
      <c r="G27" s="173">
        <f>AVERAGE(職業能力評価シート!J11:J12)</f>
        <v>0</v>
      </c>
      <c r="H27" s="173">
        <f>AVERAGE(職業能力評価シート!K11:K12)</f>
        <v>0</v>
      </c>
      <c r="I27" s="133"/>
      <c r="L27" s="244"/>
      <c r="M27" s="245"/>
      <c r="N27" s="245"/>
      <c r="O27" s="245"/>
      <c r="P27" s="245"/>
      <c r="Q27" s="245"/>
      <c r="R27" s="245"/>
      <c r="S27" s="245"/>
      <c r="T27" s="245"/>
      <c r="U27" s="245"/>
      <c r="V27" s="245"/>
      <c r="W27" s="245"/>
      <c r="X27" s="245"/>
      <c r="Y27" s="245"/>
      <c r="Z27" s="246"/>
      <c r="AA27" s="244"/>
      <c r="AB27" s="245"/>
      <c r="AC27" s="245"/>
      <c r="AD27" s="245"/>
      <c r="AE27" s="245"/>
      <c r="AF27" s="245"/>
      <c r="AG27" s="245"/>
      <c r="AH27" s="245"/>
      <c r="AI27" s="245"/>
      <c r="AJ27" s="245"/>
      <c r="AK27" s="245"/>
      <c r="AL27" s="245"/>
      <c r="AM27" s="245"/>
      <c r="AN27" s="245"/>
      <c r="AO27" s="246"/>
      <c r="AT27" s="158"/>
    </row>
    <row r="28" spans="1:46" s="114" customFormat="1" ht="15" customHeight="1">
      <c r="A28" s="133"/>
      <c r="B28" s="174" t="str">
        <f>職業能力評価シート!B13</f>
        <v>組織マネジメント</v>
      </c>
      <c r="C28" s="174"/>
      <c r="D28" s="175"/>
      <c r="E28" s="175"/>
      <c r="F28" s="176"/>
      <c r="G28" s="176">
        <f>AVERAGE(職業能力評価シート!J13:J14)</f>
        <v>0</v>
      </c>
      <c r="H28" s="176">
        <f>AVERAGE(職業能力評価シート!K13:K14)</f>
        <v>0</v>
      </c>
      <c r="I28" s="133"/>
      <c r="L28" s="244"/>
      <c r="M28" s="245"/>
      <c r="N28" s="245"/>
      <c r="O28" s="245"/>
      <c r="P28" s="245"/>
      <c r="Q28" s="245"/>
      <c r="R28" s="245"/>
      <c r="S28" s="245"/>
      <c r="T28" s="245"/>
      <c r="U28" s="245"/>
      <c r="V28" s="245"/>
      <c r="W28" s="245"/>
      <c r="X28" s="245"/>
      <c r="Y28" s="245"/>
      <c r="Z28" s="246"/>
      <c r="AA28" s="244"/>
      <c r="AB28" s="245"/>
      <c r="AC28" s="245"/>
      <c r="AD28" s="245"/>
      <c r="AE28" s="245"/>
      <c r="AF28" s="245"/>
      <c r="AG28" s="245"/>
      <c r="AH28" s="245"/>
      <c r="AI28" s="245"/>
      <c r="AJ28" s="245"/>
      <c r="AK28" s="245"/>
      <c r="AL28" s="245"/>
      <c r="AM28" s="245"/>
      <c r="AN28" s="245"/>
      <c r="AO28" s="246"/>
    </row>
    <row r="29" spans="1:46" s="114" customFormat="1" ht="15" customHeight="1">
      <c r="A29" s="133"/>
      <c r="B29" s="171" t="str">
        <f>職業能力評価シート!B18</f>
        <v>営業管理</v>
      </c>
      <c r="C29" s="171"/>
      <c r="D29" s="172"/>
      <c r="E29" s="172"/>
      <c r="F29" s="173"/>
      <c r="G29" s="173">
        <f>AVERAGE(職業能力評価シート!J18:J20)</f>
        <v>0</v>
      </c>
      <c r="H29" s="173">
        <f>AVERAGE(職業能力評価シート!K18:K20)</f>
        <v>0</v>
      </c>
      <c r="I29" s="133"/>
      <c r="L29" s="247"/>
      <c r="M29" s="248"/>
      <c r="N29" s="248"/>
      <c r="O29" s="248"/>
      <c r="P29" s="248"/>
      <c r="Q29" s="248"/>
      <c r="R29" s="248"/>
      <c r="S29" s="248"/>
      <c r="T29" s="248"/>
      <c r="U29" s="248"/>
      <c r="V29" s="248"/>
      <c r="W29" s="248"/>
      <c r="X29" s="248"/>
      <c r="Y29" s="248"/>
      <c r="Z29" s="249"/>
      <c r="AA29" s="247"/>
      <c r="AB29" s="248"/>
      <c r="AC29" s="248"/>
      <c r="AD29" s="248"/>
      <c r="AE29" s="248"/>
      <c r="AF29" s="248"/>
      <c r="AG29" s="248"/>
      <c r="AH29" s="248"/>
      <c r="AI29" s="248"/>
      <c r="AJ29" s="248"/>
      <c r="AK29" s="248"/>
      <c r="AL29" s="248"/>
      <c r="AM29" s="248"/>
      <c r="AN29" s="248"/>
      <c r="AO29" s="249"/>
    </row>
    <row r="30" spans="1:46" s="114" customFormat="1" ht="15" customHeight="1">
      <c r="A30" s="133"/>
      <c r="B30" s="174" t="str">
        <f>職業能力評価シート!B21</f>
        <v>営業活動</v>
      </c>
      <c r="C30" s="174"/>
      <c r="D30" s="175"/>
      <c r="E30" s="175"/>
      <c r="F30" s="176"/>
      <c r="G30" s="176">
        <f>AVERAGE(職業能力評価シート!J21:J23)</f>
        <v>0</v>
      </c>
      <c r="H30" s="176">
        <f>AVERAGE(職業能力評価シート!K21:K23)</f>
        <v>0</v>
      </c>
      <c r="I30" s="133"/>
    </row>
    <row r="31" spans="1:46" s="114" customFormat="1" ht="15" customHeight="1">
      <c r="A31" s="133"/>
      <c r="B31" s="171" t="str">
        <f>職業能力評価シート!B24</f>
        <v>アフター営業</v>
      </c>
      <c r="C31" s="171"/>
      <c r="D31" s="172"/>
      <c r="E31" s="172"/>
      <c r="F31" s="173"/>
      <c r="G31" s="173">
        <f>AVERAGE(職業能力評価シート!J24:J26)</f>
        <v>0</v>
      </c>
      <c r="H31" s="173">
        <f>AVERAGE(職業能力評価シート!K24:K26)</f>
        <v>0</v>
      </c>
      <c r="I31" s="133"/>
      <c r="L31" s="134" t="s">
        <v>211</v>
      </c>
      <c r="M31" s="135"/>
      <c r="N31" s="135"/>
      <c r="O31" s="135"/>
      <c r="P31" s="135"/>
      <c r="Q31" s="135"/>
      <c r="R31" s="135"/>
      <c r="S31" s="135"/>
      <c r="T31" s="135"/>
      <c r="U31" s="135"/>
      <c r="V31" s="135"/>
      <c r="W31" s="135"/>
      <c r="X31" s="135"/>
      <c r="Y31" s="135"/>
      <c r="Z31" s="135"/>
      <c r="AA31" s="134"/>
      <c r="AB31" s="135"/>
      <c r="AC31" s="135"/>
      <c r="AD31" s="135"/>
      <c r="AE31" s="135"/>
      <c r="AF31" s="135"/>
      <c r="AG31" s="135"/>
      <c r="AH31" s="135"/>
      <c r="AI31" s="135"/>
      <c r="AJ31" s="135"/>
      <c r="AK31" s="135"/>
      <c r="AL31" s="135"/>
      <c r="AM31" s="135"/>
      <c r="AN31" s="135"/>
      <c r="AO31" s="135"/>
    </row>
    <row r="32" spans="1:46" s="114" customFormat="1" ht="15" customHeight="1">
      <c r="A32" s="133"/>
      <c r="B32" s="174"/>
      <c r="C32" s="174"/>
      <c r="D32" s="175"/>
      <c r="E32" s="175"/>
      <c r="F32" s="176"/>
      <c r="G32" s="176"/>
      <c r="H32" s="176"/>
      <c r="I32" s="133"/>
      <c r="L32" s="177" t="s">
        <v>212</v>
      </c>
      <c r="M32" s="178"/>
      <c r="N32" s="178"/>
      <c r="O32" s="178"/>
      <c r="P32" s="178"/>
      <c r="Q32" s="178"/>
      <c r="R32" s="178"/>
      <c r="S32" s="178"/>
      <c r="T32" s="178"/>
      <c r="U32" s="178"/>
      <c r="V32" s="178"/>
      <c r="W32" s="178"/>
      <c r="X32" s="178"/>
      <c r="Y32" s="178"/>
      <c r="Z32" s="179"/>
      <c r="AA32" s="164" t="s">
        <v>213</v>
      </c>
      <c r="AB32" s="178"/>
      <c r="AC32" s="178"/>
      <c r="AD32" s="178"/>
      <c r="AE32" s="178"/>
      <c r="AF32" s="178"/>
      <c r="AG32" s="178"/>
      <c r="AH32" s="178"/>
      <c r="AI32" s="178"/>
      <c r="AJ32" s="178"/>
      <c r="AK32" s="178"/>
      <c r="AL32" s="178"/>
      <c r="AM32" s="178"/>
      <c r="AN32" s="178"/>
      <c r="AO32" s="179"/>
    </row>
    <row r="33" spans="1:41" s="114" customFormat="1" ht="15" customHeight="1">
      <c r="A33" s="133"/>
      <c r="B33" s="171"/>
      <c r="C33" s="171"/>
      <c r="D33" s="172"/>
      <c r="E33" s="172"/>
      <c r="F33" s="173"/>
      <c r="G33" s="173"/>
      <c r="H33" s="173"/>
      <c r="I33" s="133"/>
      <c r="L33" s="241"/>
      <c r="M33" s="250"/>
      <c r="N33" s="250"/>
      <c r="O33" s="250"/>
      <c r="P33" s="250"/>
      <c r="Q33" s="250"/>
      <c r="R33" s="250"/>
      <c r="S33" s="250"/>
      <c r="T33" s="250"/>
      <c r="U33" s="250"/>
      <c r="V33" s="250"/>
      <c r="W33" s="250"/>
      <c r="X33" s="250"/>
      <c r="Y33" s="250"/>
      <c r="Z33" s="251"/>
      <c r="AA33" s="241"/>
      <c r="AB33" s="250"/>
      <c r="AC33" s="250"/>
      <c r="AD33" s="250"/>
      <c r="AE33" s="250"/>
      <c r="AF33" s="250"/>
      <c r="AG33" s="250"/>
      <c r="AH33" s="250"/>
      <c r="AI33" s="250"/>
      <c r="AJ33" s="250"/>
      <c r="AK33" s="250"/>
      <c r="AL33" s="250"/>
      <c r="AM33" s="250"/>
      <c r="AN33" s="250"/>
      <c r="AO33" s="251"/>
    </row>
    <row r="34" spans="1:41" s="114" customFormat="1" ht="15" customHeight="1">
      <c r="A34" s="133"/>
      <c r="B34" s="174"/>
      <c r="C34" s="174"/>
      <c r="D34" s="175"/>
      <c r="E34" s="175"/>
      <c r="F34" s="176"/>
      <c r="G34" s="176"/>
      <c r="H34" s="176"/>
      <c r="I34" s="133"/>
      <c r="L34" s="252"/>
      <c r="M34" s="253"/>
      <c r="N34" s="253"/>
      <c r="O34" s="253"/>
      <c r="P34" s="253"/>
      <c r="Q34" s="253"/>
      <c r="R34" s="253"/>
      <c r="S34" s="253"/>
      <c r="T34" s="253"/>
      <c r="U34" s="253"/>
      <c r="V34" s="253"/>
      <c r="W34" s="253"/>
      <c r="X34" s="253"/>
      <c r="Y34" s="253"/>
      <c r="Z34" s="254"/>
      <c r="AA34" s="252"/>
      <c r="AB34" s="253"/>
      <c r="AC34" s="253"/>
      <c r="AD34" s="253"/>
      <c r="AE34" s="253"/>
      <c r="AF34" s="253"/>
      <c r="AG34" s="253"/>
      <c r="AH34" s="253"/>
      <c r="AI34" s="253"/>
      <c r="AJ34" s="253"/>
      <c r="AK34" s="253"/>
      <c r="AL34" s="253"/>
      <c r="AM34" s="253"/>
      <c r="AN34" s="253"/>
      <c r="AO34" s="254"/>
    </row>
    <row r="35" spans="1:41" s="114" customFormat="1" ht="15" customHeight="1">
      <c r="A35" s="133"/>
      <c r="B35" s="171"/>
      <c r="C35" s="171"/>
      <c r="D35" s="172"/>
      <c r="E35" s="172"/>
      <c r="F35" s="173"/>
      <c r="G35" s="173"/>
      <c r="H35" s="173"/>
      <c r="I35" s="133"/>
      <c r="L35" s="252"/>
      <c r="M35" s="253"/>
      <c r="N35" s="253"/>
      <c r="O35" s="253"/>
      <c r="P35" s="253"/>
      <c r="Q35" s="253"/>
      <c r="R35" s="253"/>
      <c r="S35" s="253"/>
      <c r="T35" s="253"/>
      <c r="U35" s="253"/>
      <c r="V35" s="253"/>
      <c r="W35" s="253"/>
      <c r="X35" s="253"/>
      <c r="Y35" s="253"/>
      <c r="Z35" s="254"/>
      <c r="AA35" s="252"/>
      <c r="AB35" s="253"/>
      <c r="AC35" s="253"/>
      <c r="AD35" s="253"/>
      <c r="AE35" s="253"/>
      <c r="AF35" s="253"/>
      <c r="AG35" s="253"/>
      <c r="AH35" s="253"/>
      <c r="AI35" s="253"/>
      <c r="AJ35" s="253"/>
      <c r="AK35" s="253"/>
      <c r="AL35" s="253"/>
      <c r="AM35" s="253"/>
      <c r="AN35" s="253"/>
      <c r="AO35" s="254"/>
    </row>
    <row r="36" spans="1:41" s="114" customFormat="1" ht="15" customHeight="1">
      <c r="A36" s="133"/>
      <c r="B36" s="175"/>
      <c r="C36" s="174"/>
      <c r="D36" s="175"/>
      <c r="E36" s="175"/>
      <c r="F36" s="176"/>
      <c r="G36" s="176"/>
      <c r="H36" s="176"/>
      <c r="I36" s="133"/>
      <c r="L36" s="252"/>
      <c r="M36" s="253"/>
      <c r="N36" s="253"/>
      <c r="O36" s="253"/>
      <c r="P36" s="253"/>
      <c r="Q36" s="253"/>
      <c r="R36" s="253"/>
      <c r="S36" s="253"/>
      <c r="T36" s="253"/>
      <c r="U36" s="253"/>
      <c r="V36" s="253"/>
      <c r="W36" s="253"/>
      <c r="X36" s="253"/>
      <c r="Y36" s="253"/>
      <c r="Z36" s="254"/>
      <c r="AA36" s="252"/>
      <c r="AB36" s="253"/>
      <c r="AC36" s="253"/>
      <c r="AD36" s="253"/>
      <c r="AE36" s="253"/>
      <c r="AF36" s="253"/>
      <c r="AG36" s="253"/>
      <c r="AH36" s="253"/>
      <c r="AI36" s="253"/>
      <c r="AJ36" s="253"/>
      <c r="AK36" s="253"/>
      <c r="AL36" s="253"/>
      <c r="AM36" s="253"/>
      <c r="AN36" s="253"/>
      <c r="AO36" s="254"/>
    </row>
    <row r="37" spans="1:41" s="114" customFormat="1" ht="15" customHeight="1">
      <c r="A37" s="133"/>
      <c r="B37" s="172"/>
      <c r="C37" s="171"/>
      <c r="D37" s="172"/>
      <c r="E37" s="172"/>
      <c r="F37" s="173"/>
      <c r="G37" s="173"/>
      <c r="H37" s="173"/>
      <c r="I37" s="133"/>
      <c r="L37" s="252"/>
      <c r="M37" s="253"/>
      <c r="N37" s="253"/>
      <c r="O37" s="253"/>
      <c r="P37" s="253"/>
      <c r="Q37" s="253"/>
      <c r="R37" s="253"/>
      <c r="S37" s="253"/>
      <c r="T37" s="253"/>
      <c r="U37" s="253"/>
      <c r="V37" s="253"/>
      <c r="W37" s="253"/>
      <c r="X37" s="253"/>
      <c r="Y37" s="253"/>
      <c r="Z37" s="254"/>
      <c r="AA37" s="252"/>
      <c r="AB37" s="253"/>
      <c r="AC37" s="253"/>
      <c r="AD37" s="253"/>
      <c r="AE37" s="253"/>
      <c r="AF37" s="253"/>
      <c r="AG37" s="253"/>
      <c r="AH37" s="253"/>
      <c r="AI37" s="253"/>
      <c r="AJ37" s="253"/>
      <c r="AK37" s="253"/>
      <c r="AL37" s="253"/>
      <c r="AM37" s="253"/>
      <c r="AN37" s="253"/>
      <c r="AO37" s="254"/>
    </row>
    <row r="38" spans="1:41" s="114" customFormat="1" ht="15" customHeight="1">
      <c r="A38" s="133"/>
      <c r="B38" s="174"/>
      <c r="C38" s="174"/>
      <c r="D38" s="175"/>
      <c r="E38" s="175"/>
      <c r="F38" s="176"/>
      <c r="G38" s="176"/>
      <c r="H38" s="176"/>
      <c r="I38" s="133"/>
      <c r="L38" s="255"/>
      <c r="M38" s="256"/>
      <c r="N38" s="256"/>
      <c r="O38" s="256"/>
      <c r="P38" s="256"/>
      <c r="Q38" s="256"/>
      <c r="R38" s="256"/>
      <c r="S38" s="256"/>
      <c r="T38" s="256"/>
      <c r="U38" s="256"/>
      <c r="V38" s="256"/>
      <c r="W38" s="256"/>
      <c r="X38" s="256"/>
      <c r="Y38" s="256"/>
      <c r="Z38" s="257"/>
      <c r="AA38" s="255"/>
      <c r="AB38" s="256"/>
      <c r="AC38" s="256"/>
      <c r="AD38" s="256"/>
      <c r="AE38" s="256"/>
      <c r="AF38" s="256"/>
      <c r="AG38" s="256"/>
      <c r="AH38" s="256"/>
      <c r="AI38" s="256"/>
      <c r="AJ38" s="256"/>
      <c r="AK38" s="256"/>
      <c r="AL38" s="256"/>
      <c r="AM38" s="256"/>
      <c r="AN38" s="256"/>
      <c r="AO38" s="257"/>
    </row>
    <row r="39" spans="1:41">
      <c r="F39" s="114"/>
      <c r="G39" s="114"/>
      <c r="H39" s="114"/>
    </row>
    <row r="40" spans="1:41">
      <c r="F40" s="114"/>
      <c r="G40" s="114"/>
      <c r="H40" s="114"/>
    </row>
    <row r="41" spans="1:41">
      <c r="F41" s="114"/>
      <c r="G41" s="114"/>
      <c r="H41" s="114"/>
    </row>
  </sheetData>
  <mergeCells count="23">
    <mergeCell ref="B2:G4"/>
    <mergeCell ref="B6:H7"/>
    <mergeCell ref="L7:AO11"/>
    <mergeCell ref="V14:AI14"/>
    <mergeCell ref="AJ15:AL15"/>
    <mergeCell ref="AM15:AO15"/>
    <mergeCell ref="AJ16:AL16"/>
    <mergeCell ref="AM16:AO16"/>
    <mergeCell ref="AJ17:AL17"/>
    <mergeCell ref="AM17:AO17"/>
    <mergeCell ref="AJ18:AL18"/>
    <mergeCell ref="AM18:AO18"/>
    <mergeCell ref="AJ19:AL19"/>
    <mergeCell ref="AM19:AO19"/>
    <mergeCell ref="AJ20:AL20"/>
    <mergeCell ref="AM20:AO20"/>
    <mergeCell ref="AJ21:AL21"/>
    <mergeCell ref="AM21:AO21"/>
    <mergeCell ref="B23:E24"/>
    <mergeCell ref="L24:Z29"/>
    <mergeCell ref="AA24:AO29"/>
    <mergeCell ref="L33:Z38"/>
    <mergeCell ref="AA33:AO38"/>
  </mergeCells>
  <phoneticPr fontId="3"/>
  <printOptions horizontalCentered="1"/>
  <pageMargins left="0.28999999999999998" right="0.31" top="0.63" bottom="0.32" header="0.45" footer="0.26"/>
  <pageSetup paperSize="9" scale="90" orientation="landscape"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vt:lpstr>
      <vt:lpstr>OJTｺﾐｭﾆｹｰｼｮﾝｼｰﾄ!Print_Area</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2013-03-21T02:04:50Z</cp:lastPrinted>
  <dcterms:created xsi:type="dcterms:W3CDTF">2005-09-30T06:43:49Z</dcterms:created>
  <dcterms:modified xsi:type="dcterms:W3CDTF">2016-06-10T06:29:27Z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PSDescription">
    <vt:lpwstr/>
  </property>
  <property fmtid="{D5CDD505-2E9C-101B-9397-08002B2CF9AE}" pid="3" name="Owner">
    <vt:lpwstr/>
  </property>
  <property fmtid="{D5CDD505-2E9C-101B-9397-08002B2CF9AE}" pid="4" name="Status">
    <vt:lpwstr/>
  </property>
</Properties>
</file>