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9600" windowHeight="1164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OJTｺﾐｭﾆｹｰｼｮﾝｼｰﾄ!$A$1:$AO$39</definedName>
    <definedName name="_xlnm.Print_Area" localSheetId="3">基準一覧!$A$1:$D$54</definedName>
    <definedName name="_xlnm.Print_Area" localSheetId="1">職業能力評価シート!$A$1:$H$31</definedName>
    <definedName name="_xlnm.Print_Area" localSheetId="2">必要な知識!$A$1:$C$33</definedName>
    <definedName name="_xlnm.Print_Area" localSheetId="0">表紙!$A$1:$L$60</definedName>
  </definedNames>
  <calcPr calcId="152511"/>
</workbook>
</file>

<file path=xl/calcChain.xml><?xml version="1.0" encoding="utf-8"?>
<calcChain xmlns="http://schemas.openxmlformats.org/spreadsheetml/2006/main">
  <c r="B29" i="29" l="1"/>
  <c r="B28" i="29"/>
  <c r="B27" i="29"/>
  <c r="B26" i="29"/>
  <c r="B25" i="29"/>
  <c r="G30" i="26" l="1"/>
  <c r="G29" i="26"/>
  <c r="F30" i="26"/>
  <c r="F29" i="26"/>
  <c r="G28" i="26"/>
  <c r="F28" i="26"/>
  <c r="J22" i="26"/>
  <c r="K22" i="26"/>
  <c r="J23" i="26"/>
  <c r="K23" i="26"/>
  <c r="J24" i="26"/>
  <c r="K24" i="26"/>
  <c r="J25" i="26"/>
  <c r="K25" i="26"/>
  <c r="J26" i="26"/>
  <c r="K26" i="26"/>
  <c r="K21" i="26"/>
  <c r="J21" i="26"/>
  <c r="J8" i="26"/>
  <c r="K8" i="26"/>
  <c r="J9" i="26"/>
  <c r="K9" i="26"/>
  <c r="J10" i="26"/>
  <c r="K10" i="26"/>
  <c r="J11" i="26"/>
  <c r="K11" i="26"/>
  <c r="J12" i="26"/>
  <c r="K12" i="26"/>
  <c r="K7" i="26"/>
  <c r="J7" i="26"/>
  <c r="G25" i="29" l="1"/>
  <c r="H27" i="29"/>
  <c r="H26" i="29"/>
  <c r="F31" i="26"/>
  <c r="G27" i="29"/>
  <c r="G26" i="29"/>
  <c r="G29" i="29"/>
  <c r="G28" i="29"/>
  <c r="H28" i="29"/>
  <c r="H29" i="29"/>
  <c r="H25" i="29"/>
  <c r="G31" i="26"/>
  <c r="H30" i="26" s="1"/>
  <c r="H29" i="26" l="1"/>
  <c r="H28" i="26"/>
  <c r="H31" i="26" l="1"/>
</calcChain>
</file>

<file path=xl/sharedStrings.xml><?xml version="1.0" encoding="utf-8"?>
<sst xmlns="http://schemas.openxmlformats.org/spreadsheetml/2006/main" count="277" uniqueCount="180">
  <si>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</si>
  <si>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</si>
  <si>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</si>
  <si>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</si>
  <si>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</si>
  <si>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</si>
  <si>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</si>
  <si>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</si>
  <si>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</si>
  <si>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</si>
  <si>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</si>
  <si>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</si>
  <si>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</si>
  <si>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</si>
  <si>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</si>
  <si>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</si>
  <si>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</si>
  <si>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</si>
  <si>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</si>
  <si>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</si>
  <si>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</si>
  <si>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※重複項目は省略</t>
    <rPh sb="1" eb="3">
      <t>チョウフク</t>
    </rPh>
    <rPh sb="3" eb="5">
      <t>コウモク</t>
    </rPh>
    <rPh sb="6" eb="8">
      <t>ショウリャク</t>
    </rPh>
    <phoneticPr fontId="3"/>
  </si>
  <si>
    <t>＜職業能力評価シート＞</t>
    <phoneticPr fontId="3"/>
  </si>
  <si>
    <t>①チームワーク</t>
    <phoneticPr fontId="18"/>
  </si>
  <si>
    <t>チームワーク</t>
    <phoneticPr fontId="3"/>
  </si>
  <si>
    <t>Ｌ３、４にて求められる項目</t>
    <rPh sb="6" eb="7">
      <t>モト</t>
    </rPh>
    <rPh sb="11" eb="13">
      <t>コウモク</t>
    </rPh>
    <phoneticPr fontId="3"/>
  </si>
  <si>
    <t>コンプライアンス</t>
    <phoneticPr fontId="3"/>
  </si>
  <si>
    <t>葬祭スタッフとしてのマナーと心構え</t>
    <rPh sb="0" eb="2">
      <t>ソウサイ</t>
    </rPh>
    <rPh sb="14" eb="16">
      <t>ココロガマ</t>
    </rPh>
    <phoneticPr fontId="18"/>
  </si>
  <si>
    <t>チームワークとコミュニケーション</t>
    <phoneticPr fontId="18"/>
  </si>
  <si>
    <t>①コンプライアンス</t>
    <phoneticPr fontId="3"/>
  </si>
  <si>
    <t>②誠実な職務行動</t>
    <rPh sb="1" eb="3">
      <t>セイジツ</t>
    </rPh>
    <rPh sb="4" eb="6">
      <t>ショクム</t>
    </rPh>
    <rPh sb="6" eb="8">
      <t>コウドウ</t>
    </rPh>
    <phoneticPr fontId="3"/>
  </si>
  <si>
    <t>①基本マナー及び葬祭関連知識の習得</t>
    <rPh sb="1" eb="3">
      <t>キホン</t>
    </rPh>
    <rPh sb="6" eb="7">
      <t>オヨ</t>
    </rPh>
    <rPh sb="8" eb="10">
      <t>ソウサイ</t>
    </rPh>
    <rPh sb="10" eb="12">
      <t>カンレン</t>
    </rPh>
    <rPh sb="12" eb="14">
      <t>チシキ</t>
    </rPh>
    <rPh sb="15" eb="17">
      <t>シュウトク</t>
    </rPh>
    <phoneticPr fontId="3"/>
  </si>
  <si>
    <t>組織マネジメント</t>
    <rPh sb="0" eb="2">
      <t>ソシキ</t>
    </rPh>
    <phoneticPr fontId="3"/>
  </si>
  <si>
    <t>①仕事の管理</t>
    <rPh sb="1" eb="3">
      <t>シゴト</t>
    </rPh>
    <rPh sb="4" eb="6">
      <t>カンリ</t>
    </rPh>
    <phoneticPr fontId="3"/>
  </si>
  <si>
    <t>②人の管理</t>
    <rPh sb="1" eb="2">
      <t>ヒト</t>
    </rPh>
    <rPh sb="3" eb="5">
      <t>カンリ</t>
    </rPh>
    <phoneticPr fontId="19"/>
  </si>
  <si>
    <t>②コミュニケーション</t>
    <phoneticPr fontId="3"/>
  </si>
  <si>
    <t>コンプライアンス</t>
    <phoneticPr fontId="3"/>
  </si>
  <si>
    <t>会社の経営理念・経営方針等</t>
    <rPh sb="0" eb="2">
      <t>カイシャ</t>
    </rPh>
    <rPh sb="3" eb="5">
      <t>ケイエイ</t>
    </rPh>
    <rPh sb="5" eb="7">
      <t>リネン</t>
    </rPh>
    <rPh sb="8" eb="10">
      <t>ケイエイ</t>
    </rPh>
    <rPh sb="10" eb="12">
      <t>ホウシン</t>
    </rPh>
    <rPh sb="12" eb="13">
      <t>ナド</t>
    </rPh>
    <phoneticPr fontId="3"/>
  </si>
  <si>
    <t>コンプライアンス上問題となりやすい主要法令（葬祭業に関係する部分のみ）</t>
    <phoneticPr fontId="3"/>
  </si>
  <si>
    <t>コンプライアンスに関する内部規程</t>
    <rPh sb="9" eb="10">
      <t>カン</t>
    </rPh>
    <rPh sb="12" eb="14">
      <t>ナイブ</t>
    </rPh>
    <rPh sb="14" eb="16">
      <t>キテイ</t>
    </rPh>
    <phoneticPr fontId="3"/>
  </si>
  <si>
    <t>葬祭スタッフとしてのマナーと心構え</t>
    <phoneticPr fontId="3"/>
  </si>
  <si>
    <t>葬祭担当者としての基本マナー</t>
    <rPh sb="0" eb="2">
      <t>ソウサイ</t>
    </rPh>
    <rPh sb="2" eb="5">
      <t>タントウシャ</t>
    </rPh>
    <rPh sb="9" eb="11">
      <t>キホン</t>
    </rPh>
    <phoneticPr fontId="3"/>
  </si>
  <si>
    <t>応対方法及び基本作法</t>
    <rPh sb="0" eb="2">
      <t>オウタイ</t>
    </rPh>
    <rPh sb="2" eb="4">
      <t>ホウホウ</t>
    </rPh>
    <rPh sb="4" eb="5">
      <t>オヨ</t>
    </rPh>
    <rPh sb="6" eb="8">
      <t>キホン</t>
    </rPh>
    <rPh sb="8" eb="10">
      <t>サホウ</t>
    </rPh>
    <phoneticPr fontId="3"/>
  </si>
  <si>
    <t>葬儀の手順</t>
    <rPh sb="0" eb="2">
      <t>ソウギ</t>
    </rPh>
    <rPh sb="3" eb="5">
      <t>テジュン</t>
    </rPh>
    <phoneticPr fontId="3"/>
  </si>
  <si>
    <t>葬儀に関する基礎知識</t>
    <rPh sb="0" eb="2">
      <t>ソウギ</t>
    </rPh>
    <rPh sb="3" eb="4">
      <t>カン</t>
    </rPh>
    <rPh sb="6" eb="8">
      <t>キソ</t>
    </rPh>
    <rPh sb="8" eb="10">
      <t>チシキ</t>
    </rPh>
    <phoneticPr fontId="3"/>
  </si>
  <si>
    <t>会社の組織構造</t>
    <rPh sb="0" eb="2">
      <t>カイシャ</t>
    </rPh>
    <rPh sb="3" eb="5">
      <t>ソシキ</t>
    </rPh>
    <rPh sb="5" eb="7">
      <t>コウゾウ</t>
    </rPh>
    <phoneticPr fontId="3"/>
  </si>
  <si>
    <t>各部署の業務内容</t>
    <rPh sb="6" eb="8">
      <t>ナイヨウ</t>
    </rPh>
    <phoneticPr fontId="3"/>
  </si>
  <si>
    <t>自分の権限で実施可能なこと、可能でないことの把握</t>
    <rPh sb="3" eb="5">
      <t>ケンゲン</t>
    </rPh>
    <rPh sb="6" eb="8">
      <t>ジッシ</t>
    </rPh>
    <rPh sb="8" eb="10">
      <t>カノウ</t>
    </rPh>
    <rPh sb="14" eb="16">
      <t>カノウ</t>
    </rPh>
    <rPh sb="22" eb="24">
      <t>ハアク</t>
    </rPh>
    <phoneticPr fontId="3"/>
  </si>
  <si>
    <t>職場におけるコミュニケーション・スキル</t>
    <rPh sb="0" eb="2">
      <t>ショクバ</t>
    </rPh>
    <phoneticPr fontId="3"/>
  </si>
  <si>
    <t>TPOに即した対応</t>
    <rPh sb="4" eb="5">
      <t>ソク</t>
    </rPh>
    <rPh sb="7" eb="9">
      <t>タイオウ</t>
    </rPh>
    <phoneticPr fontId="3"/>
  </si>
  <si>
    <t>Ⅱ選択能力ユニット</t>
    <rPh sb="1" eb="3">
      <t>センタク</t>
    </rPh>
    <rPh sb="3" eb="5">
      <t>ノウリョク</t>
    </rPh>
    <phoneticPr fontId="3"/>
  </si>
  <si>
    <t>○</t>
  </si>
  <si>
    <t>Ⅰ共通能力ユニット</t>
    <rPh sb="1" eb="3">
      <t>キョウツウ</t>
    </rPh>
    <rPh sb="3" eb="5">
      <t>ノウリョク</t>
    </rPh>
    <phoneticPr fontId="3"/>
  </si>
  <si>
    <t>②適切な接遇・応対</t>
    <rPh sb="1" eb="3">
      <t>テキセツ</t>
    </rPh>
    <rPh sb="4" eb="6">
      <t>セツグウ</t>
    </rPh>
    <rPh sb="7" eb="9">
      <t>オウタイ</t>
    </rPh>
    <phoneticPr fontId="3"/>
  </si>
  <si>
    <t>レベル２</t>
    <phoneticPr fontId="3"/>
  </si>
  <si>
    <t>個人情報保護や守秘義務などに細心の注意を払い、日頃から就業規則や社内ルールに従って行動するとともに、後輩にも説明や助言を行っている。</t>
    <rPh sb="0" eb="2">
      <t>コジン</t>
    </rPh>
    <rPh sb="2" eb="4">
      <t>ジョウホウ</t>
    </rPh>
    <rPh sb="4" eb="6">
      <t>ホゴ</t>
    </rPh>
    <rPh sb="7" eb="9">
      <t>シュヒ</t>
    </rPh>
    <rPh sb="9" eb="11">
      <t>ギム</t>
    </rPh>
    <rPh sb="14" eb="16">
      <t>サイシン</t>
    </rPh>
    <rPh sb="17" eb="19">
      <t>チュウイ</t>
    </rPh>
    <rPh sb="20" eb="21">
      <t>ハラ</t>
    </rPh>
    <rPh sb="23" eb="25">
      <t>ヒゴロ</t>
    </rPh>
    <rPh sb="27" eb="29">
      <t>シュウギョウ</t>
    </rPh>
    <rPh sb="29" eb="31">
      <t>キソク</t>
    </rPh>
    <rPh sb="32" eb="34">
      <t>シャナイ</t>
    </rPh>
    <rPh sb="38" eb="39">
      <t>シタガ</t>
    </rPh>
    <rPh sb="41" eb="43">
      <t>コウドウ</t>
    </rPh>
    <rPh sb="50" eb="52">
      <t>コウハイ</t>
    </rPh>
    <rPh sb="54" eb="56">
      <t>セツメイ</t>
    </rPh>
    <rPh sb="57" eb="59">
      <t>ジョゲン</t>
    </rPh>
    <rPh sb="60" eb="61">
      <t>オコナ</t>
    </rPh>
    <phoneticPr fontId="3"/>
  </si>
  <si>
    <t>職業人としての自覚をもち、職務上のみならず職務外においても会社の社会的信用を損なうことがないよう行動している。</t>
    <rPh sb="0" eb="2">
      <t>ショクギョウ</t>
    </rPh>
    <rPh sb="2" eb="3">
      <t>ジン</t>
    </rPh>
    <rPh sb="7" eb="9">
      <t>ジカク</t>
    </rPh>
    <rPh sb="13" eb="15">
      <t>ショクム</t>
    </rPh>
    <rPh sb="15" eb="16">
      <t>ジョウ</t>
    </rPh>
    <rPh sb="21" eb="23">
      <t>ショクム</t>
    </rPh>
    <rPh sb="23" eb="24">
      <t>ガイ</t>
    </rPh>
    <rPh sb="29" eb="31">
      <t>カイシャ</t>
    </rPh>
    <rPh sb="32" eb="35">
      <t>シャカイテキ</t>
    </rPh>
    <rPh sb="35" eb="37">
      <t>シンヨウ</t>
    </rPh>
    <rPh sb="38" eb="39">
      <t>ソコ</t>
    </rPh>
    <rPh sb="48" eb="50">
      <t>コウドウ</t>
    </rPh>
    <phoneticPr fontId="3"/>
  </si>
  <si>
    <t>葬祭スタッフとしての身だしなみや服装に常に気を配るとともに、葬儀及び葬儀の手順、宗教・宗派・地域による差異等について日常業務を支障なく進めることができる程度の全般的知識を有している。</t>
    <rPh sb="19" eb="20">
      <t>ツネ</t>
    </rPh>
    <rPh sb="21" eb="22">
      <t>キ</t>
    </rPh>
    <rPh sb="23" eb="24">
      <t>クバ</t>
    </rPh>
    <rPh sb="53" eb="54">
      <t>トウ</t>
    </rPh>
    <rPh sb="58" eb="60">
      <t>ニチジョウ</t>
    </rPh>
    <rPh sb="60" eb="62">
      <t>ギョウム</t>
    </rPh>
    <rPh sb="63" eb="65">
      <t>シショウ</t>
    </rPh>
    <rPh sb="67" eb="68">
      <t>スス</t>
    </rPh>
    <rPh sb="76" eb="78">
      <t>テイド</t>
    </rPh>
    <rPh sb="79" eb="82">
      <t>ゼンパンテキ</t>
    </rPh>
    <rPh sb="82" eb="84">
      <t>チシキ</t>
    </rPh>
    <rPh sb="85" eb="86">
      <t>ユウ</t>
    </rPh>
    <phoneticPr fontId="3"/>
  </si>
  <si>
    <t>電話応対や受付応対において、相手の状況を考え、丁寧・適切な言葉遣いで必要な事項を明確に伝えている。</t>
    <rPh sb="0" eb="2">
      <t>デンワ</t>
    </rPh>
    <rPh sb="2" eb="4">
      <t>オウタイ</t>
    </rPh>
    <rPh sb="5" eb="7">
      <t>ウケツケ</t>
    </rPh>
    <rPh sb="7" eb="9">
      <t>オウタイ</t>
    </rPh>
    <rPh sb="14" eb="16">
      <t>アイテ</t>
    </rPh>
    <rPh sb="17" eb="19">
      <t>ジョウキョウ</t>
    </rPh>
    <rPh sb="20" eb="21">
      <t>カンガ</t>
    </rPh>
    <rPh sb="23" eb="25">
      <t>テイネイ</t>
    </rPh>
    <rPh sb="26" eb="28">
      <t>テキセツ</t>
    </rPh>
    <rPh sb="29" eb="31">
      <t>コトバ</t>
    </rPh>
    <rPh sb="31" eb="32">
      <t>ヅカ</t>
    </rPh>
    <rPh sb="34" eb="36">
      <t>ヒツヨウ</t>
    </rPh>
    <rPh sb="37" eb="39">
      <t>ジコウ</t>
    </rPh>
    <rPh sb="40" eb="42">
      <t>メイカク</t>
    </rPh>
    <rPh sb="43" eb="44">
      <t>ツタ</t>
    </rPh>
    <phoneticPr fontId="3"/>
  </si>
  <si>
    <t>組織全体のことを意識して行動し、組織をより良くするための改善提案を積極的に行っている。</t>
    <rPh sb="0" eb="2">
      <t>ソシキ</t>
    </rPh>
    <rPh sb="2" eb="4">
      <t>ゼンタイ</t>
    </rPh>
    <rPh sb="8" eb="10">
      <t>イシキ</t>
    </rPh>
    <rPh sb="12" eb="14">
      <t>コウドウ</t>
    </rPh>
    <rPh sb="16" eb="18">
      <t>ソシキ</t>
    </rPh>
    <rPh sb="21" eb="22">
      <t>ヨ</t>
    </rPh>
    <rPh sb="28" eb="30">
      <t>カイゼン</t>
    </rPh>
    <rPh sb="30" eb="32">
      <t>テイアン</t>
    </rPh>
    <rPh sb="33" eb="36">
      <t>セッキョクテキ</t>
    </rPh>
    <rPh sb="37" eb="38">
      <t>オコナ</t>
    </rPh>
    <phoneticPr fontId="3"/>
  </si>
  <si>
    <t>所属部署の従業員だけでなく、他部署のスタッフとも積極的にコミュニケーションをとっている。</t>
    <rPh sb="0" eb="2">
      <t>ショゾク</t>
    </rPh>
    <rPh sb="2" eb="4">
      <t>ブショ</t>
    </rPh>
    <rPh sb="5" eb="8">
      <t>ジュウギョウイン</t>
    </rPh>
    <rPh sb="14" eb="17">
      <t>タブショ</t>
    </rPh>
    <rPh sb="24" eb="27">
      <t>セッキョクテキ</t>
    </rPh>
    <phoneticPr fontId="3"/>
  </si>
  <si>
    <t>コンプライアンス知識</t>
    <phoneticPr fontId="3"/>
  </si>
  <si>
    <t>①コンプライアンス</t>
    <phoneticPr fontId="3"/>
  </si>
  <si>
    <t>葬祭関連の法令について、職務遂行に必要な基本事項を概ね習得している。</t>
    <rPh sb="0" eb="2">
      <t>ソウサイ</t>
    </rPh>
    <rPh sb="2" eb="4">
      <t>カンレン</t>
    </rPh>
    <rPh sb="5" eb="7">
      <t>ホウレイ</t>
    </rPh>
    <rPh sb="12" eb="14">
      <t>ショクム</t>
    </rPh>
    <rPh sb="14" eb="16">
      <t>スイコウ</t>
    </rPh>
    <rPh sb="17" eb="19">
      <t>ヒツヨウ</t>
    </rPh>
    <rPh sb="20" eb="22">
      <t>キホン</t>
    </rPh>
    <rPh sb="22" eb="24">
      <t>ジコウ</t>
    </rPh>
    <rPh sb="25" eb="26">
      <t>オオム</t>
    </rPh>
    <rPh sb="27" eb="29">
      <t>シュウトク</t>
    </rPh>
    <phoneticPr fontId="3"/>
  </si>
  <si>
    <t>コンプライアンス意識をもち、常に法令や社内ルールに沿って行動し、後輩にも説明や助言を行っている。</t>
    <rPh sb="8" eb="10">
      <t>イシキ</t>
    </rPh>
    <rPh sb="14" eb="15">
      <t>ツネ</t>
    </rPh>
    <rPh sb="16" eb="18">
      <t>ホウレイ</t>
    </rPh>
    <rPh sb="19" eb="21">
      <t>シャナイ</t>
    </rPh>
    <rPh sb="25" eb="26">
      <t>ソ</t>
    </rPh>
    <rPh sb="28" eb="30">
      <t>コウドウ</t>
    </rPh>
    <rPh sb="32" eb="34">
      <t>コウハイ</t>
    </rPh>
    <rPh sb="36" eb="38">
      <t>セツメイ</t>
    </rPh>
    <rPh sb="39" eb="41">
      <t>ジョゲン</t>
    </rPh>
    <rPh sb="42" eb="43">
      <t>オコナ</t>
    </rPh>
    <phoneticPr fontId="3"/>
  </si>
  <si>
    <t>○</t>
    <phoneticPr fontId="3"/>
  </si>
  <si>
    <t>個人情報保護や守秘義務、情報開示義務等に細心の注意を払って職務を遂行している。</t>
    <rPh sb="0" eb="2">
      <t>コジン</t>
    </rPh>
    <rPh sb="2" eb="4">
      <t>ジョウホウ</t>
    </rPh>
    <rPh sb="4" eb="6">
      <t>ホゴ</t>
    </rPh>
    <rPh sb="7" eb="9">
      <t>シュヒ</t>
    </rPh>
    <rPh sb="9" eb="11">
      <t>ギム</t>
    </rPh>
    <rPh sb="12" eb="14">
      <t>ジョウホウ</t>
    </rPh>
    <rPh sb="14" eb="16">
      <t>カイジ</t>
    </rPh>
    <rPh sb="16" eb="18">
      <t>ギム</t>
    </rPh>
    <rPh sb="18" eb="19">
      <t>トウ</t>
    </rPh>
    <rPh sb="20" eb="22">
      <t>サイシン</t>
    </rPh>
    <rPh sb="23" eb="25">
      <t>チュウイ</t>
    </rPh>
    <rPh sb="26" eb="27">
      <t>ハラ</t>
    </rPh>
    <rPh sb="29" eb="31">
      <t>ショクム</t>
    </rPh>
    <rPh sb="32" eb="34">
      <t>スイコウ</t>
    </rPh>
    <phoneticPr fontId="3"/>
  </si>
  <si>
    <t>自分のミスや失敗について他に責任転嫁するような言動は行わず、自らの責任と受け止めて次に活かしている。</t>
    <rPh sb="0" eb="2">
      <t>ジブン</t>
    </rPh>
    <rPh sb="6" eb="8">
      <t>シッパイ</t>
    </rPh>
    <rPh sb="12" eb="13">
      <t>ホカ</t>
    </rPh>
    <rPh sb="14" eb="16">
      <t>セキニン</t>
    </rPh>
    <rPh sb="16" eb="18">
      <t>テンカ</t>
    </rPh>
    <rPh sb="23" eb="25">
      <t>ゲンドウ</t>
    </rPh>
    <rPh sb="26" eb="27">
      <t>オコナ</t>
    </rPh>
    <rPh sb="30" eb="31">
      <t>ミズカ</t>
    </rPh>
    <rPh sb="33" eb="35">
      <t>セキニン</t>
    </rPh>
    <rPh sb="36" eb="37">
      <t>ウ</t>
    </rPh>
    <rPh sb="38" eb="39">
      <t>ト</t>
    </rPh>
    <rPh sb="41" eb="42">
      <t>ツギ</t>
    </rPh>
    <rPh sb="43" eb="44">
      <t>イ</t>
    </rPh>
    <phoneticPr fontId="3"/>
  </si>
  <si>
    <t>心付けを渡された場合には丁寧に辞退している。</t>
    <phoneticPr fontId="3"/>
  </si>
  <si>
    <t>葬祭スタッフとして相応しい身だしなみや服装に常に気を配り、鏡で自己チェックするとともに、同僚や後輩と相互確認して助言を行っている。</t>
    <rPh sb="0" eb="2">
      <t>ソウサイ</t>
    </rPh>
    <rPh sb="9" eb="11">
      <t>フサワ</t>
    </rPh>
    <rPh sb="13" eb="14">
      <t>ミ</t>
    </rPh>
    <rPh sb="19" eb="21">
      <t>フクソウ</t>
    </rPh>
    <rPh sb="22" eb="23">
      <t>ツネ</t>
    </rPh>
    <rPh sb="24" eb="25">
      <t>キ</t>
    </rPh>
    <rPh sb="26" eb="27">
      <t>クバ</t>
    </rPh>
    <rPh sb="29" eb="30">
      <t>カガミ</t>
    </rPh>
    <rPh sb="31" eb="33">
      <t>ジコ</t>
    </rPh>
    <rPh sb="44" eb="46">
      <t>ドウリョウ</t>
    </rPh>
    <rPh sb="47" eb="49">
      <t>コウハイ</t>
    </rPh>
    <rPh sb="50" eb="52">
      <t>ソウゴ</t>
    </rPh>
    <rPh sb="52" eb="54">
      <t>カクニン</t>
    </rPh>
    <rPh sb="56" eb="58">
      <t>ジョゲン</t>
    </rPh>
    <rPh sb="59" eb="60">
      <t>オコナ</t>
    </rPh>
    <phoneticPr fontId="3"/>
  </si>
  <si>
    <t>TPOに即した適切なお辞儀や、場面に応じた適切な表情を伴った挨拶を行っている。</t>
    <rPh sb="4" eb="5">
      <t>ソク</t>
    </rPh>
    <rPh sb="7" eb="9">
      <t>テキセツ</t>
    </rPh>
    <rPh sb="11" eb="13">
      <t>ジギ</t>
    </rPh>
    <rPh sb="15" eb="17">
      <t>バメン</t>
    </rPh>
    <rPh sb="18" eb="19">
      <t>オウ</t>
    </rPh>
    <rPh sb="21" eb="23">
      <t>テキセツ</t>
    </rPh>
    <rPh sb="24" eb="26">
      <t>ヒョウジョウ</t>
    </rPh>
    <rPh sb="27" eb="28">
      <t>トモナ</t>
    </rPh>
    <rPh sb="30" eb="32">
      <t>アイサツ</t>
    </rPh>
    <rPh sb="33" eb="34">
      <t>オコナ</t>
    </rPh>
    <phoneticPr fontId="3"/>
  </si>
  <si>
    <t>葬儀及び葬儀の手順、並びに、その宗教・宗派・地域による差異について、日常の業務を支障なく進めることができる程度の全般的知識を有している。</t>
    <rPh sb="0" eb="2">
      <t>ソウギ</t>
    </rPh>
    <rPh sb="2" eb="3">
      <t>オヨ</t>
    </rPh>
    <rPh sb="4" eb="6">
      <t>ソウギ</t>
    </rPh>
    <rPh sb="7" eb="9">
      <t>テジュン</t>
    </rPh>
    <rPh sb="10" eb="11">
      <t>ナラ</t>
    </rPh>
    <rPh sb="16" eb="18">
      <t>シュウキョウ</t>
    </rPh>
    <rPh sb="19" eb="21">
      <t>シュウハ</t>
    </rPh>
    <rPh sb="22" eb="24">
      <t>チイキ</t>
    </rPh>
    <rPh sb="27" eb="29">
      <t>サイ</t>
    </rPh>
    <rPh sb="34" eb="36">
      <t>ニチジョウ</t>
    </rPh>
    <rPh sb="37" eb="39">
      <t>ギョウム</t>
    </rPh>
    <rPh sb="40" eb="42">
      <t>シショウ</t>
    </rPh>
    <rPh sb="44" eb="45">
      <t>スス</t>
    </rPh>
    <rPh sb="53" eb="55">
      <t>テイド</t>
    </rPh>
    <rPh sb="56" eb="59">
      <t>ゼンパンテキ</t>
    </rPh>
    <rPh sb="59" eb="61">
      <t>チシキ</t>
    </rPh>
    <rPh sb="62" eb="63">
      <t>ユウ</t>
    </rPh>
    <phoneticPr fontId="3"/>
  </si>
  <si>
    <t>電話に応対する際は、相手の状況を考え、丁寧・適切な言葉遣いで要領のよい応対を行っている。</t>
    <rPh sb="0" eb="2">
      <t>デンワ</t>
    </rPh>
    <rPh sb="3" eb="5">
      <t>オウタイ</t>
    </rPh>
    <rPh sb="7" eb="8">
      <t>サイ</t>
    </rPh>
    <rPh sb="10" eb="12">
      <t>アイテ</t>
    </rPh>
    <rPh sb="13" eb="15">
      <t>ジョウキョウ</t>
    </rPh>
    <rPh sb="16" eb="17">
      <t>カンガ</t>
    </rPh>
    <rPh sb="19" eb="21">
      <t>テイネイ</t>
    </rPh>
    <rPh sb="22" eb="24">
      <t>テキセツ</t>
    </rPh>
    <rPh sb="25" eb="27">
      <t>コトバ</t>
    </rPh>
    <rPh sb="27" eb="28">
      <t>ヅカ</t>
    </rPh>
    <rPh sb="30" eb="32">
      <t>ヨウリョウ</t>
    </rPh>
    <rPh sb="35" eb="37">
      <t>オウタイ</t>
    </rPh>
    <rPh sb="38" eb="39">
      <t>オコナ</t>
    </rPh>
    <phoneticPr fontId="3"/>
  </si>
  <si>
    <t>訪問先ではお悔やみの言葉などを適切に述べたうえで、必要な事項を明確に伝えている。</t>
    <rPh sb="0" eb="2">
      <t>ホウモン</t>
    </rPh>
    <rPh sb="2" eb="3">
      <t>サキ</t>
    </rPh>
    <rPh sb="6" eb="7">
      <t>ク</t>
    </rPh>
    <rPh sb="10" eb="12">
      <t>コトバ</t>
    </rPh>
    <rPh sb="15" eb="17">
      <t>テキセツ</t>
    </rPh>
    <rPh sb="18" eb="19">
      <t>ノ</t>
    </rPh>
    <rPh sb="25" eb="27">
      <t>ヒツヨウ</t>
    </rPh>
    <rPh sb="28" eb="30">
      <t>ジコウ</t>
    </rPh>
    <rPh sb="31" eb="33">
      <t>メイカク</t>
    </rPh>
    <rPh sb="34" eb="35">
      <t>ツタ</t>
    </rPh>
    <phoneticPr fontId="3"/>
  </si>
  <si>
    <t>クレームを受けたときは、必要な一次対応を行ったうえで、上司に報告・連絡・相談し適切に対応している。</t>
    <rPh sb="5" eb="6">
      <t>ウ</t>
    </rPh>
    <rPh sb="12" eb="14">
      <t>ヒツヨウ</t>
    </rPh>
    <rPh sb="15" eb="17">
      <t>イチジ</t>
    </rPh>
    <rPh sb="17" eb="19">
      <t>タイオウ</t>
    </rPh>
    <rPh sb="20" eb="21">
      <t>オコナ</t>
    </rPh>
    <rPh sb="27" eb="29">
      <t>ジョウシ</t>
    </rPh>
    <rPh sb="30" eb="32">
      <t>ホウコク</t>
    </rPh>
    <rPh sb="33" eb="35">
      <t>レンラク</t>
    </rPh>
    <rPh sb="36" eb="38">
      <t>ソウダン</t>
    </rPh>
    <rPh sb="39" eb="41">
      <t>テキセツ</t>
    </rPh>
    <rPh sb="42" eb="44">
      <t>タイオウ</t>
    </rPh>
    <phoneticPr fontId="3"/>
  </si>
  <si>
    <t>葬祭スタッフとしてのマナーと心構え</t>
    <rPh sb="0" eb="2">
      <t>ソウサイ</t>
    </rPh>
    <rPh sb="14" eb="16">
      <t>ココロガマ</t>
    </rPh>
    <phoneticPr fontId="3"/>
  </si>
  <si>
    <t>①チームワーク</t>
    <phoneticPr fontId="3"/>
  </si>
  <si>
    <t>他のスタッフの相談にのり、日常業務に関する助言を行っている。</t>
    <rPh sb="0" eb="1">
      <t>タ</t>
    </rPh>
    <rPh sb="7" eb="9">
      <t>ソウダン</t>
    </rPh>
    <rPh sb="13" eb="15">
      <t>ニチジョウ</t>
    </rPh>
    <rPh sb="15" eb="17">
      <t>ギョウム</t>
    </rPh>
    <rPh sb="18" eb="19">
      <t>カン</t>
    </rPh>
    <rPh sb="21" eb="23">
      <t>ジョゲン</t>
    </rPh>
    <rPh sb="24" eb="25">
      <t>オコナ</t>
    </rPh>
    <phoneticPr fontId="3"/>
  </si>
  <si>
    <t>業務上有益な知識・ノウハウを積極的に周囲に提供している。</t>
    <rPh sb="0" eb="3">
      <t>ギョウムジョウ</t>
    </rPh>
    <rPh sb="3" eb="5">
      <t>ユウエキ</t>
    </rPh>
    <rPh sb="14" eb="17">
      <t>セッキョクテキ</t>
    </rPh>
    <phoneticPr fontId="3"/>
  </si>
  <si>
    <t>組織全体のことを意識して行動し、他のスタッフと一致団結して取り組んでいる。</t>
    <rPh sb="0" eb="2">
      <t>ソシキ</t>
    </rPh>
    <rPh sb="2" eb="4">
      <t>ゼンタイ</t>
    </rPh>
    <rPh sb="8" eb="10">
      <t>イシキ</t>
    </rPh>
    <rPh sb="12" eb="14">
      <t>コウドウ</t>
    </rPh>
    <rPh sb="16" eb="17">
      <t>タ</t>
    </rPh>
    <rPh sb="23" eb="25">
      <t>イッチ</t>
    </rPh>
    <rPh sb="25" eb="27">
      <t>ダンケツ</t>
    </rPh>
    <rPh sb="29" eb="30">
      <t>ト</t>
    </rPh>
    <rPh sb="31" eb="32">
      <t>ク</t>
    </rPh>
    <phoneticPr fontId="3"/>
  </si>
  <si>
    <t>組織をより良くするための改善提案を積極的に行っている。</t>
    <rPh sb="0" eb="2">
      <t>ソシキ</t>
    </rPh>
    <rPh sb="5" eb="6">
      <t>ヨ</t>
    </rPh>
    <rPh sb="12" eb="14">
      <t>カイゼン</t>
    </rPh>
    <rPh sb="14" eb="16">
      <t>テイアン</t>
    </rPh>
    <rPh sb="17" eb="20">
      <t>セッキョクテキ</t>
    </rPh>
    <rPh sb="21" eb="22">
      <t>オコナ</t>
    </rPh>
    <phoneticPr fontId="3"/>
  </si>
  <si>
    <t>②コミュニケーション</t>
    <phoneticPr fontId="3"/>
  </si>
  <si>
    <t>所属部署だけでなく、他部署のスタッフとも積極的にコミュニケーションをとっている。</t>
    <rPh sb="0" eb="2">
      <t>ショゾク</t>
    </rPh>
    <rPh sb="2" eb="4">
      <t>ブショ</t>
    </rPh>
    <rPh sb="10" eb="13">
      <t>タブショ</t>
    </rPh>
    <rPh sb="20" eb="23">
      <t>セッキョクテキ</t>
    </rPh>
    <phoneticPr fontId="3"/>
  </si>
  <si>
    <t>コミュニケーションの活性化に向けて、ミーティングの機会を自ら働きかけて作っている。</t>
    <rPh sb="10" eb="12">
      <t>カッセイ</t>
    </rPh>
    <rPh sb="12" eb="13">
      <t>カ</t>
    </rPh>
    <phoneticPr fontId="3"/>
  </si>
  <si>
    <t>チームワークとコミュニケーション</t>
    <phoneticPr fontId="3"/>
  </si>
  <si>
    <t>Ⅲ. 必要な知識　（共通能力ユニット　レベル2）</t>
    <rPh sb="3" eb="5">
      <t>ヒツヨウ</t>
    </rPh>
    <rPh sb="6" eb="8">
      <t>チシキ</t>
    </rPh>
    <rPh sb="10" eb="12">
      <t>キョウツウ</t>
    </rPh>
    <rPh sb="12" eb="14">
      <t>ノウリョク</t>
    </rPh>
    <phoneticPr fontId="3"/>
  </si>
  <si>
    <t>企画・営業（営業）</t>
    <rPh sb="0" eb="2">
      <t>キカク</t>
    </rPh>
    <rPh sb="3" eb="5">
      <t>エイギョウ</t>
    </rPh>
    <rPh sb="6" eb="8">
      <t>エイギョウ</t>
    </rPh>
    <phoneticPr fontId="3"/>
  </si>
  <si>
    <t xml:space="preserve">葬祭サービスに関する一般的な知識を有し、担当範囲の営業活動を的確に遂行できる能力水準
</t>
    <rPh sb="0" eb="2">
      <t>ソウサイ</t>
    </rPh>
    <rPh sb="7" eb="8">
      <t>カン</t>
    </rPh>
    <rPh sb="10" eb="13">
      <t>イッパンテキ</t>
    </rPh>
    <rPh sb="14" eb="16">
      <t>チシキ</t>
    </rPh>
    <rPh sb="17" eb="18">
      <t>ユウ</t>
    </rPh>
    <rPh sb="20" eb="22">
      <t>タントウ</t>
    </rPh>
    <rPh sb="22" eb="24">
      <t>ハンイ</t>
    </rPh>
    <rPh sb="25" eb="27">
      <t>エイギョウ</t>
    </rPh>
    <rPh sb="27" eb="29">
      <t>カツドウ</t>
    </rPh>
    <rPh sb="30" eb="32">
      <t>テキカク</t>
    </rPh>
    <rPh sb="33" eb="35">
      <t>スイコウ</t>
    </rPh>
    <rPh sb="38" eb="40">
      <t>ノウリョク</t>
    </rPh>
    <rPh sb="40" eb="42">
      <t>スイジュン</t>
    </rPh>
    <phoneticPr fontId="3"/>
  </si>
  <si>
    <t>レベル2の目安</t>
    <rPh sb="5" eb="7">
      <t>メヤス</t>
    </rPh>
    <phoneticPr fontId="3"/>
  </si>
  <si>
    <t>職業能力評価シート（企画・営業（営業）　レベル2）　　</t>
    <rPh sb="10" eb="12">
      <t>キカク</t>
    </rPh>
    <rPh sb="13" eb="15">
      <t>エイギョウ</t>
    </rPh>
    <rPh sb="16" eb="18">
      <t>エイギョウ</t>
    </rPh>
    <phoneticPr fontId="3"/>
  </si>
  <si>
    <t>Ⅱ.職務遂行のための基準　選択能力ユニット(企画・営業（営業））</t>
    <rPh sb="2" eb="12">
      <t>ｑ</t>
    </rPh>
    <rPh sb="13" eb="15">
      <t>センタク</t>
    </rPh>
    <rPh sb="15" eb="17">
      <t>ノウリョク</t>
    </rPh>
    <rPh sb="22" eb="24">
      <t>キカク</t>
    </rPh>
    <rPh sb="25" eb="27">
      <t>エイギョウ</t>
    </rPh>
    <rPh sb="28" eb="30">
      <t>エイギョウ</t>
    </rPh>
    <phoneticPr fontId="3"/>
  </si>
  <si>
    <t>営業管理</t>
    <rPh sb="0" eb="2">
      <t>エイギョウ</t>
    </rPh>
    <rPh sb="2" eb="4">
      <t>カンリ</t>
    </rPh>
    <phoneticPr fontId="18"/>
  </si>
  <si>
    <t>①営業目標の設定</t>
    <rPh sb="1" eb="3">
      <t>エイギョウ</t>
    </rPh>
    <rPh sb="3" eb="5">
      <t>モクヒョウ</t>
    </rPh>
    <rPh sb="6" eb="8">
      <t>セッテイ</t>
    </rPh>
    <phoneticPr fontId="3"/>
  </si>
  <si>
    <t>②進捗管理</t>
    <rPh sb="1" eb="3">
      <t>シンチョク</t>
    </rPh>
    <rPh sb="3" eb="5">
      <t>カンリ</t>
    </rPh>
    <phoneticPr fontId="3"/>
  </si>
  <si>
    <t>③成果の追求</t>
    <phoneticPr fontId="3"/>
  </si>
  <si>
    <t>営業活動</t>
    <rPh sb="0" eb="2">
      <t>エイギョウ</t>
    </rPh>
    <rPh sb="2" eb="4">
      <t>カツドウ</t>
    </rPh>
    <phoneticPr fontId="18"/>
  </si>
  <si>
    <t>①活動計画・準備</t>
    <rPh sb="1" eb="3">
      <t>カツドウ</t>
    </rPh>
    <rPh sb="3" eb="5">
      <t>ケイカク</t>
    </rPh>
    <rPh sb="6" eb="8">
      <t>ジュンビ</t>
    </rPh>
    <phoneticPr fontId="3"/>
  </si>
  <si>
    <t>②営業活動・折衝</t>
    <phoneticPr fontId="3"/>
  </si>
  <si>
    <t>③活動の検証</t>
    <rPh sb="1" eb="3">
      <t>カツドウ</t>
    </rPh>
    <rPh sb="4" eb="6">
      <t>ケンショウ</t>
    </rPh>
    <phoneticPr fontId="3"/>
  </si>
  <si>
    <t>アフター営業</t>
    <phoneticPr fontId="18"/>
  </si>
  <si>
    <t>①ニーズ確認</t>
    <rPh sb="4" eb="6">
      <t>カクニン</t>
    </rPh>
    <phoneticPr fontId="3"/>
  </si>
  <si>
    <t>ポスティングや小型のイベントの準備・運営を行ったり、地域活動に参加するなどして地域と良好な関係を築こうとし、好感を持たれるような話法でコミュニケーションをとっている。</t>
    <rPh sb="7" eb="9">
      <t>コガタ</t>
    </rPh>
    <rPh sb="15" eb="17">
      <t>ジュンビ</t>
    </rPh>
    <rPh sb="18" eb="20">
      <t>ウンエイ</t>
    </rPh>
    <rPh sb="21" eb="22">
      <t>オコナ</t>
    </rPh>
    <rPh sb="26" eb="28">
      <t>チイキ</t>
    </rPh>
    <rPh sb="28" eb="30">
      <t>カツドウ</t>
    </rPh>
    <rPh sb="31" eb="33">
      <t>サンカ</t>
    </rPh>
    <rPh sb="39" eb="41">
      <t>チイキ</t>
    </rPh>
    <rPh sb="42" eb="44">
      <t>リョウコウ</t>
    </rPh>
    <rPh sb="45" eb="47">
      <t>カンケイ</t>
    </rPh>
    <rPh sb="48" eb="49">
      <t>キズ</t>
    </rPh>
    <rPh sb="54" eb="56">
      <t>コウカン</t>
    </rPh>
    <rPh sb="57" eb="58">
      <t>モ</t>
    </rPh>
    <rPh sb="64" eb="66">
      <t>ワホウ</t>
    </rPh>
    <phoneticPr fontId="3"/>
  </si>
  <si>
    <t>営業活動を通じて新しい情報を入手しながら、活動の進め方を見直している。</t>
  </si>
  <si>
    <t>活動の進め方を見直して問題点をまとめて上司に報告するとともに、自らの営業活動を振返っている。</t>
    <rPh sb="0" eb="2">
      <t>カツドウ</t>
    </rPh>
    <rPh sb="11" eb="14">
      <t>モンダイテン</t>
    </rPh>
    <rPh sb="19" eb="21">
      <t>ジョウシ</t>
    </rPh>
    <rPh sb="22" eb="24">
      <t>ホウコク</t>
    </rPh>
    <rPh sb="31" eb="32">
      <t>ミズカ</t>
    </rPh>
    <rPh sb="34" eb="36">
      <t>エイギョウ</t>
    </rPh>
    <rPh sb="36" eb="38">
      <t>カツドウ</t>
    </rPh>
    <rPh sb="39" eb="41">
      <t>フリカエ</t>
    </rPh>
    <phoneticPr fontId="3"/>
  </si>
  <si>
    <t>葬儀の終了後、香典返しや墓石ならびに仏壇・仏具等を揃えるための支援が必要かどうかを確認している。</t>
  </si>
  <si>
    <t>墓石・仏壇・仏具等を揃えるための支援が必要かどうかを確認し、ご遺族等の要望に応じて紹介用のパンフレット等を渡している。</t>
    <phoneticPr fontId="3"/>
  </si>
  <si>
    <t>取引先との関係強化や受注経緯、指摘を受けた問題点等をまとめて上司に報告するとともに、自らの営業活動を振返っている。</t>
    <rPh sb="0" eb="1">
      <t>トリ</t>
    </rPh>
    <rPh sb="1" eb="2">
      <t>ヒ</t>
    </rPh>
    <rPh sb="2" eb="3">
      <t>サキ</t>
    </rPh>
    <rPh sb="5" eb="7">
      <t>カンケイ</t>
    </rPh>
    <rPh sb="7" eb="9">
      <t>キョウカ</t>
    </rPh>
    <rPh sb="10" eb="12">
      <t>ジュチュウ</t>
    </rPh>
    <rPh sb="12" eb="14">
      <t>ケイイ</t>
    </rPh>
    <rPh sb="15" eb="17">
      <t>シテキ</t>
    </rPh>
    <rPh sb="18" eb="19">
      <t>ウ</t>
    </rPh>
    <rPh sb="21" eb="24">
      <t>モンダイテン</t>
    </rPh>
    <rPh sb="24" eb="25">
      <t>トウ</t>
    </rPh>
    <rPh sb="30" eb="32">
      <t>ジョウシ</t>
    </rPh>
    <rPh sb="33" eb="35">
      <t>ホウコク</t>
    </rPh>
    <rPh sb="42" eb="43">
      <t>ミズカ</t>
    </rPh>
    <rPh sb="45" eb="47">
      <t>エイギョウ</t>
    </rPh>
    <rPh sb="47" eb="49">
      <t>カツドウ</t>
    </rPh>
    <rPh sb="50" eb="52">
      <t>フリカエ</t>
    </rPh>
    <phoneticPr fontId="3"/>
  </si>
  <si>
    <t>Ⅳ.必要な知識（選択能力ユニット 企画・営業（営業）　レベル2）</t>
    <rPh sb="8" eb="10">
      <t>センタク</t>
    </rPh>
    <rPh sb="17" eb="19">
      <t>キカク</t>
    </rPh>
    <rPh sb="20" eb="22">
      <t>エイギョウ</t>
    </rPh>
    <rPh sb="23" eb="25">
      <t>エイギョウ</t>
    </rPh>
    <phoneticPr fontId="3"/>
  </si>
  <si>
    <t>営業活動</t>
    <rPh sb="0" eb="2">
      <t>エイギョウ</t>
    </rPh>
    <rPh sb="2" eb="4">
      <t>カツドウ</t>
    </rPh>
    <phoneticPr fontId="3"/>
  </si>
  <si>
    <t>アフター営業</t>
    <rPh sb="4" eb="6">
      <t>エイギョウ</t>
    </rPh>
    <phoneticPr fontId="3"/>
  </si>
  <si>
    <t>組織目標</t>
    <rPh sb="0" eb="2">
      <t>ソシキ</t>
    </rPh>
    <rPh sb="2" eb="4">
      <t>モクヒョウ</t>
    </rPh>
    <phoneticPr fontId="3"/>
  </si>
  <si>
    <t>営業・マーケティング方針・体制</t>
    <rPh sb="0" eb="2">
      <t>エイギョウ</t>
    </rPh>
    <rPh sb="10" eb="12">
      <t>ホウシン</t>
    </rPh>
    <rPh sb="13" eb="15">
      <t>タイセイ</t>
    </rPh>
    <phoneticPr fontId="3"/>
  </si>
  <si>
    <t>業務計画</t>
    <phoneticPr fontId="3"/>
  </si>
  <si>
    <t>営業スキル</t>
    <phoneticPr fontId="3"/>
  </si>
  <si>
    <t>葬儀全般に関する知識</t>
    <phoneticPr fontId="3"/>
  </si>
  <si>
    <t>宗教・宗派に関する知識</t>
    <phoneticPr fontId="3"/>
  </si>
  <si>
    <t xml:space="preserve"> コンプライアンス知識</t>
    <phoneticPr fontId="3"/>
  </si>
  <si>
    <t>営業活動</t>
    <rPh sb="2" eb="4">
      <t>カツドウ</t>
    </rPh>
    <phoneticPr fontId="3"/>
  </si>
  <si>
    <t>営業スキル</t>
    <rPh sb="0" eb="2">
      <t>エイギョウ</t>
    </rPh>
    <phoneticPr fontId="3"/>
  </si>
  <si>
    <t>墓地、墓石、仏壇、仏具、法要に関する知識</t>
    <phoneticPr fontId="3"/>
  </si>
  <si>
    <t>委託会社に関する知識</t>
    <phoneticPr fontId="3"/>
  </si>
  <si>
    <t>【サブツール】能力細目・職務遂行のための基準一覧（企画・営業（営業）　レベル2）</t>
    <rPh sb="7" eb="9">
      <t>ノウリョク</t>
    </rPh>
    <rPh sb="9" eb="11">
      <t>サイモク</t>
    </rPh>
    <rPh sb="12" eb="14">
      <t>ショクム</t>
    </rPh>
    <rPh sb="14" eb="16">
      <t>スイコウ</t>
    </rPh>
    <rPh sb="20" eb="22">
      <t>キジュン</t>
    </rPh>
    <rPh sb="22" eb="24">
      <t>イチラン</t>
    </rPh>
    <rPh sb="25" eb="27">
      <t>キカク</t>
    </rPh>
    <rPh sb="28" eb="30">
      <t>エイギョウ</t>
    </rPh>
    <rPh sb="31" eb="33">
      <t>エイギョウ</t>
    </rPh>
    <phoneticPr fontId="3"/>
  </si>
  <si>
    <t>③活動の検証</t>
    <phoneticPr fontId="3"/>
  </si>
  <si>
    <t>①ニーズ確認</t>
    <phoneticPr fontId="3"/>
  </si>
  <si>
    <t>新聞・雑誌やインターネットなどで地域の動向をチェックし、ニーズの有無などの情報収集を行っている。</t>
    <rPh sb="0" eb="2">
      <t>シンブン</t>
    </rPh>
    <rPh sb="3" eb="5">
      <t>ザッシ</t>
    </rPh>
    <rPh sb="16" eb="18">
      <t>チイキ</t>
    </rPh>
    <rPh sb="19" eb="21">
      <t>ドウコウ</t>
    </rPh>
    <rPh sb="32" eb="34">
      <t>ウム</t>
    </rPh>
    <rPh sb="37" eb="39">
      <t>ジョウホウ</t>
    </rPh>
    <rPh sb="39" eb="41">
      <t>シュウシュウ</t>
    </rPh>
    <rPh sb="42" eb="43">
      <t>オコナ</t>
    </rPh>
    <phoneticPr fontId="3"/>
  </si>
  <si>
    <t>主な取引先、提携先との取引実績を把握し、関係強化等の活動に活かしている。</t>
    <rPh sb="0" eb="1">
      <t>オモ</t>
    </rPh>
    <rPh sb="2" eb="4">
      <t>トリヒキ</t>
    </rPh>
    <rPh sb="4" eb="5">
      <t>サキ</t>
    </rPh>
    <rPh sb="6" eb="8">
      <t>テイケイ</t>
    </rPh>
    <rPh sb="8" eb="9">
      <t>サキ</t>
    </rPh>
    <rPh sb="11" eb="13">
      <t>トリヒキ</t>
    </rPh>
    <rPh sb="13" eb="15">
      <t>ジッセキ</t>
    </rPh>
    <rPh sb="16" eb="18">
      <t>ハアク</t>
    </rPh>
    <rPh sb="20" eb="22">
      <t>カンケイ</t>
    </rPh>
    <rPh sb="22" eb="24">
      <t>キョウカ</t>
    </rPh>
    <rPh sb="24" eb="25">
      <t>トウ</t>
    </rPh>
    <rPh sb="26" eb="28">
      <t>カツドウ</t>
    </rPh>
    <rPh sb="29" eb="30">
      <t>イ</t>
    </rPh>
    <phoneticPr fontId="3"/>
  </si>
  <si>
    <t>週単位、月単位、四半期単位などで営業計画を作成している。</t>
    <rPh sb="0" eb="1">
      <t>シュウ</t>
    </rPh>
    <rPh sb="1" eb="3">
      <t>タンイ</t>
    </rPh>
    <rPh sb="4" eb="7">
      <t>ツキタンイ</t>
    </rPh>
    <rPh sb="8" eb="9">
      <t>シ</t>
    </rPh>
    <rPh sb="9" eb="11">
      <t>ハンキ</t>
    </rPh>
    <rPh sb="11" eb="13">
      <t>タンイ</t>
    </rPh>
    <rPh sb="16" eb="18">
      <t>エイギョウ</t>
    </rPh>
    <rPh sb="18" eb="20">
      <t>ケイカク</t>
    </rPh>
    <rPh sb="21" eb="23">
      <t>サクセイ</t>
    </rPh>
    <phoneticPr fontId="3"/>
  </si>
  <si>
    <t>自社サービスの紹介用のチラシを指定された地区にポスティングしている。</t>
    <rPh sb="0" eb="2">
      <t>ジシャ</t>
    </rPh>
    <rPh sb="7" eb="10">
      <t>ショウカイヨウ</t>
    </rPh>
    <rPh sb="15" eb="17">
      <t>シテイ</t>
    </rPh>
    <rPh sb="20" eb="22">
      <t>チク</t>
    </rPh>
    <phoneticPr fontId="3"/>
  </si>
  <si>
    <t>自社で行う小型のセミナー・イベントの準備と当日の運営を行っている。</t>
    <rPh sb="0" eb="2">
      <t>ジシャ</t>
    </rPh>
    <rPh sb="3" eb="4">
      <t>オコナ</t>
    </rPh>
    <rPh sb="5" eb="7">
      <t>コガタ</t>
    </rPh>
    <rPh sb="18" eb="20">
      <t>ジュンビ</t>
    </rPh>
    <rPh sb="21" eb="23">
      <t>トウジツ</t>
    </rPh>
    <rPh sb="24" eb="26">
      <t>ウンエイ</t>
    </rPh>
    <rPh sb="27" eb="28">
      <t>オコナ</t>
    </rPh>
    <phoneticPr fontId="3"/>
  </si>
  <si>
    <t>地域の活動に参加し、地域住民とコミュニケーションをとっている。</t>
    <rPh sb="0" eb="2">
      <t>チイキ</t>
    </rPh>
    <rPh sb="3" eb="5">
      <t>カツドウ</t>
    </rPh>
    <rPh sb="6" eb="8">
      <t>サンカ</t>
    </rPh>
    <rPh sb="10" eb="12">
      <t>チイキ</t>
    </rPh>
    <rPh sb="12" eb="14">
      <t>ジュウミン</t>
    </rPh>
    <phoneticPr fontId="3"/>
  </si>
  <si>
    <t>訪問するときは訪問先のニーズや事情、概要を事前に確認のうえ、アポイントメントをとってから訪問している。</t>
    <rPh sb="0" eb="2">
      <t>ホウモン</t>
    </rPh>
    <rPh sb="7" eb="9">
      <t>ホウモン</t>
    </rPh>
    <rPh sb="9" eb="10">
      <t>サキ</t>
    </rPh>
    <rPh sb="15" eb="17">
      <t>ジジョウ</t>
    </rPh>
    <rPh sb="18" eb="20">
      <t>ガイヨウ</t>
    </rPh>
    <rPh sb="21" eb="23">
      <t>ジゼン</t>
    </rPh>
    <rPh sb="24" eb="26">
      <t>カクニン</t>
    </rPh>
    <rPh sb="44" eb="46">
      <t>ホウモン</t>
    </rPh>
    <phoneticPr fontId="3"/>
  </si>
  <si>
    <t>好感を持たれるような話法を身に付け、丁寧で分かり易い説明をしている。</t>
    <rPh sb="0" eb="2">
      <t>コウカン</t>
    </rPh>
    <rPh sb="3" eb="4">
      <t>モ</t>
    </rPh>
    <rPh sb="10" eb="12">
      <t>ワホウ</t>
    </rPh>
    <rPh sb="13" eb="14">
      <t>ミ</t>
    </rPh>
    <rPh sb="15" eb="16">
      <t>ツ</t>
    </rPh>
    <rPh sb="18" eb="20">
      <t>テイネイ</t>
    </rPh>
    <rPh sb="21" eb="22">
      <t>ワ</t>
    </rPh>
    <rPh sb="24" eb="25">
      <t>ヤス</t>
    </rPh>
    <rPh sb="26" eb="28">
      <t>セツメイ</t>
    </rPh>
    <phoneticPr fontId="3"/>
  </si>
  <si>
    <t>取引先や提携先との関係強化や受注に至った経緯や指摘を受けた問題点をまとめ、上司に報告している。</t>
  </si>
  <si>
    <t>営業日報等を通じて自らの営業活動の振り返りを行っている。</t>
  </si>
  <si>
    <t>ご遺族等の要望に応じ、自社サービスや提携先の紹介用のパンフレット等を渡している。</t>
  </si>
  <si>
    <t>ご遺族等の要望に応じ、葬儀後の自宅祭壇の組立て、設置を適切に行っている。</t>
  </si>
  <si>
    <t>四十九日法要等の宗教儀礼に関する情報を提供し、ご遺族等の要望に応じて関連商品やサービスの説明を行っている。</t>
  </si>
  <si>
    <t>購入を希望する商品の内容、数量及び配送先、納期に誤りがないかどうか、あるいは購入漏れがないかどうかを確認している。</t>
  </si>
  <si>
    <t>社内及び提携先に対し購入商品の内容等を正確に伝えている。</t>
  </si>
  <si>
    <t>見積書、受領証等の定型書類を作成している。</t>
  </si>
  <si>
    <t>納骨の際には、必要に応じて現場にて待機し、納骨作業を行っている。</t>
  </si>
  <si>
    <t>受注に至った経緯や指摘を受けた問題点をまとめ、上司に報告している。</t>
  </si>
  <si>
    <t>既存のお客様、企業、病院、介護施設、宗教法人等に対し、こまめな情報提供や計画的なコミュニケーション活動を通じて、良好な関係を築こうとしている。</t>
    <rPh sb="0" eb="2">
      <t>キソン</t>
    </rPh>
    <rPh sb="4" eb="6">
      <t>キャクサマ</t>
    </rPh>
    <rPh sb="7" eb="9">
      <t>キギョウ</t>
    </rPh>
    <rPh sb="10" eb="12">
      <t>ビョウイン</t>
    </rPh>
    <rPh sb="13" eb="15">
      <t>カイゴ</t>
    </rPh>
    <rPh sb="15" eb="17">
      <t>シセツ</t>
    </rPh>
    <rPh sb="18" eb="20">
      <t>シュウキョウ</t>
    </rPh>
    <rPh sb="20" eb="22">
      <t>ホウジン</t>
    </rPh>
    <rPh sb="22" eb="23">
      <t>トウ</t>
    </rPh>
    <rPh sb="24" eb="25">
      <t>タイ</t>
    </rPh>
    <rPh sb="31" eb="33">
      <t>ジョウホウ</t>
    </rPh>
    <rPh sb="33" eb="35">
      <t>テイキョウ</t>
    </rPh>
    <rPh sb="36" eb="39">
      <t>ケイカクテキ</t>
    </rPh>
    <rPh sb="49" eb="51">
      <t>カツドウ</t>
    </rPh>
    <rPh sb="52" eb="53">
      <t>ツウ</t>
    </rPh>
    <rPh sb="56" eb="58">
      <t>リョウコウ</t>
    </rPh>
    <rPh sb="59" eb="61">
      <t>カンケイ</t>
    </rPh>
    <rPh sb="62" eb="63">
      <t>キズ</t>
    </rPh>
    <phoneticPr fontId="3"/>
  </si>
  <si>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</si>
  <si>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葬祭スタッフとしてのマナーの大切さや基本的な心構えを体得している。</t>
    <phoneticPr fontId="3"/>
  </si>
  <si>
    <t>企画担当者と連携し、自社サービスの紹介用のチラシやパンフレット等を作成している。</t>
    <rPh sb="0" eb="2">
      <t>キカク</t>
    </rPh>
    <rPh sb="2" eb="5">
      <t>タントウシャ</t>
    </rPh>
    <rPh sb="6" eb="8">
      <t>レンケイ</t>
    </rPh>
    <rPh sb="10" eb="12">
      <t>ジシャ</t>
    </rPh>
    <rPh sb="17" eb="20">
      <t>ショウカイヨウ</t>
    </rPh>
    <rPh sb="31" eb="32">
      <t>トウ</t>
    </rPh>
    <rPh sb="33" eb="35">
      <t>サクセイ</t>
    </rPh>
    <phoneticPr fontId="3"/>
  </si>
  <si>
    <t>問い合わせや相談には丁寧で分かり易い説明をしている。</t>
    <phoneticPr fontId="3"/>
  </si>
  <si>
    <t>死別直後のご遺族等からの問い合わせに応対する場合には、混乱・とまどいの中にあるご遺族等の心情を察し、必要事項をゆっくり、落ち着いて、順を追って確認している。</t>
    <rPh sb="0" eb="2">
      <t>シベツ</t>
    </rPh>
    <rPh sb="2" eb="4">
      <t>チョクゴ</t>
    </rPh>
    <rPh sb="8" eb="9">
      <t>トウ</t>
    </rPh>
    <rPh sb="12" eb="13">
      <t>ト</t>
    </rPh>
    <rPh sb="14" eb="15">
      <t>ア</t>
    </rPh>
    <rPh sb="18" eb="20">
      <t>オウタイ</t>
    </rPh>
    <rPh sb="22" eb="24">
      <t>バアイ</t>
    </rPh>
    <rPh sb="27" eb="29">
      <t>コンラン</t>
    </rPh>
    <rPh sb="35" eb="36">
      <t>ナカ</t>
    </rPh>
    <rPh sb="42" eb="43">
      <t>トウ</t>
    </rPh>
    <rPh sb="44" eb="46">
      <t>シンジョウ</t>
    </rPh>
    <rPh sb="47" eb="48">
      <t>サッ</t>
    </rPh>
    <rPh sb="50" eb="52">
      <t>ヒツヨウ</t>
    </rPh>
    <rPh sb="52" eb="54">
      <t>ジコウ</t>
    </rPh>
    <rPh sb="60" eb="61">
      <t>オ</t>
    </rPh>
    <rPh sb="62" eb="63">
      <t>ツ</t>
    </rPh>
    <rPh sb="66" eb="67">
      <t>ジュン</t>
    </rPh>
    <rPh sb="68" eb="69">
      <t>オ</t>
    </rPh>
    <rPh sb="71" eb="73">
      <t>カクニン</t>
    </rPh>
    <phoneticPr fontId="3"/>
  </si>
  <si>
    <t>宗教・宗派別の葬儀・告別式の作法を習得し、状況に即して適切な作法で応対するとともに、ご遺族等や参列者に対しても指導・助言を行っている。</t>
    <rPh sb="0" eb="2">
      <t>シュウキョウ</t>
    </rPh>
    <rPh sb="3" eb="5">
      <t>シュウハ</t>
    </rPh>
    <rPh sb="5" eb="6">
      <t>ベツ</t>
    </rPh>
    <rPh sb="7" eb="9">
      <t>ソウギ</t>
    </rPh>
    <rPh sb="10" eb="12">
      <t>コクベツ</t>
    </rPh>
    <rPh sb="12" eb="13">
      <t>シキ</t>
    </rPh>
    <rPh sb="14" eb="16">
      <t>サホウ</t>
    </rPh>
    <rPh sb="17" eb="19">
      <t>シュウトク</t>
    </rPh>
    <rPh sb="21" eb="23">
      <t>ジョウキョウ</t>
    </rPh>
    <rPh sb="24" eb="25">
      <t>ソク</t>
    </rPh>
    <rPh sb="27" eb="29">
      <t>テキセツ</t>
    </rPh>
    <rPh sb="30" eb="32">
      <t>サホウ</t>
    </rPh>
    <rPh sb="33" eb="35">
      <t>オウタイ</t>
    </rPh>
    <rPh sb="45" eb="46">
      <t>トウ</t>
    </rPh>
    <rPh sb="47" eb="50">
      <t>サンレツシャ</t>
    </rPh>
    <rPh sb="51" eb="52">
      <t>タイ</t>
    </rPh>
    <rPh sb="55" eb="57">
      <t>シドウ</t>
    </rPh>
    <rPh sb="58" eb="60">
      <t>ジョゲン</t>
    </rPh>
    <rPh sb="61" eb="62">
      <t>オコナ</t>
    </rPh>
    <phoneticPr fontId="3"/>
  </si>
  <si>
    <t>葬儀後の宗教儀礼に関する情報提供や対応を行い、ご遺族等の要望に応じて関連商品・サービスを説明し、購入を希望されたときには商品内容、数量、配送先、納期等を確認して適切に対応している。</t>
    <rPh sb="0" eb="2">
      <t>ソウギ</t>
    </rPh>
    <rPh sb="2" eb="3">
      <t>ゴ</t>
    </rPh>
    <rPh sb="4" eb="6">
      <t>シュウキョウ</t>
    </rPh>
    <rPh sb="6" eb="8">
      <t>ギレイ</t>
    </rPh>
    <rPh sb="9" eb="10">
      <t>カン</t>
    </rPh>
    <rPh sb="12" eb="14">
      <t>ジョウホウ</t>
    </rPh>
    <rPh sb="14" eb="16">
      <t>テイキョウ</t>
    </rPh>
    <rPh sb="17" eb="19">
      <t>タイオウ</t>
    </rPh>
    <rPh sb="20" eb="21">
      <t>オコナ</t>
    </rPh>
    <rPh sb="24" eb="26">
      <t>イゾク</t>
    </rPh>
    <rPh sb="26" eb="27">
      <t>トウ</t>
    </rPh>
    <rPh sb="28" eb="30">
      <t>ヨウボウ</t>
    </rPh>
    <rPh sb="31" eb="32">
      <t>オウ</t>
    </rPh>
    <rPh sb="34" eb="36">
      <t>カンレン</t>
    </rPh>
    <rPh sb="36" eb="38">
      <t>ショウヒン</t>
    </rPh>
    <rPh sb="44" eb="46">
      <t>セツメイ</t>
    </rPh>
    <rPh sb="48" eb="50">
      <t>コウニュウ</t>
    </rPh>
    <rPh sb="51" eb="53">
      <t>キボウ</t>
    </rPh>
    <rPh sb="60" eb="62">
      <t>ショウヒン</t>
    </rPh>
    <rPh sb="62" eb="64">
      <t>ナイヨウ</t>
    </rPh>
    <rPh sb="65" eb="67">
      <t>スウリョウ</t>
    </rPh>
    <rPh sb="68" eb="70">
      <t>ハイソウ</t>
    </rPh>
    <rPh sb="70" eb="71">
      <t>サキ</t>
    </rPh>
    <rPh sb="72" eb="74">
      <t>ノウキ</t>
    </rPh>
    <rPh sb="74" eb="75">
      <t>トウ</t>
    </rPh>
    <rPh sb="76" eb="78">
      <t>カクニン</t>
    </rPh>
    <rPh sb="80" eb="82">
      <t>テキセツ</t>
    </rPh>
    <rPh sb="83" eb="85">
      <t>タイオウ</t>
    </rPh>
    <phoneticPr fontId="3"/>
  </si>
  <si>
    <t>素点換算</t>
    <rPh sb="0" eb="2">
      <t>ソテン</t>
    </rPh>
    <rPh sb="2" eb="4">
      <t>カンサン</t>
    </rPh>
    <phoneticPr fontId="3"/>
  </si>
  <si>
    <t>OJTコミュニケーションシート</t>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</si>
  <si>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</si>
  <si>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</si>
  <si>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</si>
  <si>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レベル</t>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</si>
  <si>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</si>
  <si>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</si>
  <si>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</si>
  <si>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</si>
  <si>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</si>
  <si>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</si>
  <si>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</si>
  <si>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</si>
  <si>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</si>
  <si>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※現在評価は上司評価</t>
    <rPh sb="1" eb="3">
      <t>ゲンザイ</t>
    </rPh>
    <rPh sb="3" eb="5">
      <t>ヒョウカ</t>
    </rPh>
    <rPh sb="6" eb="8">
      <t>ジョウシ</t>
    </rPh>
    <rPh sb="8" eb="10">
      <t>ヒョウカ</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</si>
  <si>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</si>
  <si>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</si>
  <si>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</si>
  <si>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</si>
  <si>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</si>
  <si>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</si>
  <si>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</si>
  <si>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</si>
  <si>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</si>
  <si>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</si>
  <si>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実績</t>
    <rPh sb="0" eb="2">
      <t>ジッセキ</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</si>
  <si>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</si>
  <si>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</si>
  <si>
    <t>ニーズの有無などの情報収集を行うとともに週単位・月単位等で営業計画を作成したり、企画担当者と連携し紹介用のチラシ等を作成している。</t>
    <rPh sb="40" eb="42">
      <t>キカク</t>
    </rPh>
    <rPh sb="42" eb="45">
      <t>タントウシャ</t>
    </rPh>
    <rPh sb="46" eb="48">
      <t>レンケイ</t>
    </rPh>
    <rPh sb="49" eb="51">
      <t>ショウカイ</t>
    </rPh>
    <rPh sb="51" eb="52">
      <t>ヨウ</t>
    </rPh>
    <rPh sb="56" eb="57">
      <t>トウ</t>
    </rPh>
    <rPh sb="58" eb="60">
      <t>サクセイ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</si>
</sst>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_ "/>
  </numFmts>
  <fonts count="56">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b/>
      <sz val="9"/>
      <name val="ARIAL"/>
      <family val="2"/>
    </font>
    <font>
      <sz val="20"/>
      <name val="HG創英角ｺﾞｼｯｸUB"/>
      <family val="3"/>
      <charset val="128"/>
    </font>
    <font>
      <sz val="9"/>
      <name val="ARIAL"/>
      <family val="2"/>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0"/>
      <name val="ＭＳ Ｐゴシック"/>
      <family val="3"/>
      <charset val="128"/>
      <scheme val="minor"/>
    </font>
    <font>
      <b/>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s>
  <cellStyleXfs count="49">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22" borderId="2" applyNumberFormat="0" applyFont="0" applyAlignment="0" applyProtection="0">
      <alignment vertical="center"/>
    </xf>
    <xf numFmtId="0" fontId="4" fillId="0" borderId="0"/>
  </cellStyleXfs>
  <cellXfs count="279">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wrapText="1"/>
    </xf>
    <xf numFmtId="0" fontId="34" fillId="0" borderId="18" xfId="0" applyFont="1" applyBorder="1"/>
    <xf numFmtId="0" fontId="35" fillId="0" borderId="0" xfId="0" applyFont="1" applyAlignment="1">
      <alignment vertical="center"/>
    </xf>
    <xf numFmtId="0" fontId="6" fillId="0" borderId="0" xfId="0" applyFont="1" applyBorder="1" applyAlignment="1">
      <alignment horizontal="center" vertical="center" wrapText="1"/>
    </xf>
    <xf numFmtId="0" fontId="25" fillId="0" borderId="11" xfId="0" applyFont="1" applyFill="1" applyBorder="1" applyAlignment="1">
      <alignment vertical="center" wrapText="1"/>
    </xf>
    <xf numFmtId="0" fontId="6" fillId="0" borderId="0" xfId="43" applyFont="1" applyBorder="1" applyAlignment="1">
      <alignment vertical="center" wrapText="1"/>
    </xf>
    <xf numFmtId="0" fontId="36" fillId="0" borderId="0" xfId="0" applyFont="1" applyAlignment="1">
      <alignment vertical="center"/>
    </xf>
    <xf numFmtId="0" fontId="34" fillId="25" borderId="14"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39" fillId="24" borderId="15" xfId="43" applyFont="1" applyFill="1" applyBorder="1" applyAlignment="1">
      <alignment horizontal="center" vertical="center" shrinkToFit="1"/>
    </xf>
    <xf numFmtId="0" fontId="39" fillId="24" borderId="11" xfId="0" applyFont="1" applyFill="1" applyBorder="1" applyAlignment="1">
      <alignment horizontal="center" vertical="center"/>
    </xf>
    <xf numFmtId="0" fontId="39" fillId="24" borderId="11" xfId="0" applyFont="1" applyFill="1" applyBorder="1" applyAlignment="1">
      <alignment horizontal="center" vertical="center" wrapText="1"/>
    </xf>
    <xf numFmtId="0" fontId="5" fillId="26" borderId="19" xfId="0" applyFont="1" applyFill="1" applyBorder="1" applyAlignment="1">
      <alignment vertical="center"/>
    </xf>
    <xf numFmtId="0" fontId="40" fillId="26" borderId="19" xfId="0" applyFont="1" applyFill="1" applyBorder="1" applyAlignment="1">
      <alignment vertical="center"/>
    </xf>
    <xf numFmtId="0" fontId="5" fillId="26" borderId="20" xfId="0" applyFont="1" applyFill="1" applyBorder="1" applyAlignment="1">
      <alignment vertical="center"/>
    </xf>
    <xf numFmtId="0" fontId="40" fillId="26" borderId="20" xfId="0" applyFont="1" applyFill="1" applyBorder="1" applyAlignment="1">
      <alignment vertical="center"/>
    </xf>
    <xf numFmtId="0" fontId="40" fillId="26" borderId="21" xfId="0" applyFont="1" applyFill="1" applyBorder="1" applyAlignment="1">
      <alignment vertical="center"/>
    </xf>
    <xf numFmtId="0" fontId="5" fillId="0" borderId="19" xfId="0" applyFont="1" applyBorder="1" applyAlignment="1">
      <alignment vertical="center"/>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12" xfId="0" applyFont="1" applyFill="1" applyBorder="1" applyAlignment="1">
      <alignment vertical="center" wrapText="1"/>
    </xf>
    <xf numFmtId="0" fontId="39" fillId="24" borderId="15" xfId="0" applyFont="1" applyFill="1" applyBorder="1" applyAlignment="1">
      <alignment horizontal="center" vertical="center"/>
    </xf>
    <xf numFmtId="0" fontId="39" fillId="24" borderId="15" xfId="0" applyFont="1" applyFill="1" applyBorder="1" applyAlignment="1">
      <alignment horizontal="center" vertical="center" wrapText="1"/>
    </xf>
    <xf numFmtId="0" fontId="25" fillId="0" borderId="0" xfId="0" applyFont="1" applyAlignment="1">
      <alignment horizontal="right" vertical="top"/>
    </xf>
    <xf numFmtId="0" fontId="0" fillId="0" borderId="11" xfId="0" applyFont="1" applyFill="1" applyBorder="1" applyAlignment="1">
      <alignment horizontal="center" vertical="center" wrapText="1"/>
    </xf>
    <xf numFmtId="0" fontId="5" fillId="28" borderId="15" xfId="43" applyFont="1" applyFill="1" applyBorder="1" applyAlignment="1">
      <alignment vertical="center" wrapText="1"/>
    </xf>
    <xf numFmtId="0" fontId="0" fillId="28" borderId="11" xfId="0" applyFont="1" applyFill="1" applyBorder="1" applyAlignment="1">
      <alignment horizontal="center" vertical="center" wrapText="1"/>
    </xf>
    <xf numFmtId="0" fontId="25" fillId="28" borderId="11" xfId="0" applyFont="1" applyFill="1" applyBorder="1" applyAlignment="1">
      <alignment vertical="center" wrapText="1"/>
    </xf>
    <xf numFmtId="0" fontId="2" fillId="0" borderId="0" xfId="41" applyFont="1"/>
    <xf numFmtId="0" fontId="42" fillId="0" borderId="0" xfId="0" applyFont="1"/>
    <xf numFmtId="0" fontId="39" fillId="24" borderId="11" xfId="43" applyFont="1" applyFill="1" applyBorder="1" applyAlignment="1">
      <alignment horizontal="center" vertical="center" shrinkToFit="1"/>
    </xf>
    <xf numFmtId="0" fontId="5" fillId="28" borderId="11" xfId="0" applyFont="1" applyFill="1" applyBorder="1" applyAlignment="1">
      <alignment vertical="center" wrapText="1"/>
    </xf>
    <xf numFmtId="0" fontId="32" fillId="0" borderId="27" xfId="0" applyFont="1" applyFill="1" applyBorder="1" applyAlignment="1">
      <alignment horizontal="center" vertical="center"/>
    </xf>
    <xf numFmtId="0" fontId="32" fillId="0" borderId="28" xfId="0" applyFont="1" applyFill="1" applyBorder="1" applyAlignment="1">
      <alignment horizontal="center" vertical="center"/>
    </xf>
    <xf numFmtId="0" fontId="5" fillId="0" borderId="21" xfId="0" applyFont="1" applyBorder="1" applyAlignment="1">
      <alignment vertical="center"/>
    </xf>
    <xf numFmtId="0" fontId="40" fillId="26" borderId="29" xfId="0" applyFont="1" applyFill="1" applyBorder="1" applyAlignment="1">
      <alignment vertical="center"/>
    </xf>
    <xf numFmtId="0" fontId="5" fillId="26" borderId="21" xfId="0" applyFont="1" applyFill="1" applyBorder="1" applyAlignment="1">
      <alignment vertical="center" wrapText="1"/>
    </xf>
    <xf numFmtId="0" fontId="5" fillId="0" borderId="0" xfId="43" applyFont="1">
      <alignment vertical="center"/>
    </xf>
    <xf numFmtId="0" fontId="5" fillId="29" borderId="11" xfId="43" applyFont="1" applyFill="1" applyBorder="1" applyAlignment="1">
      <alignment horizontal="left" vertical="center" shrinkToFit="1"/>
    </xf>
    <xf numFmtId="0" fontId="5" fillId="0" borderId="33" xfId="43" applyFont="1" applyBorder="1" applyAlignment="1">
      <alignment vertical="center" wrapText="1"/>
    </xf>
    <xf numFmtId="0" fontId="5" fillId="0" borderId="31" xfId="0" applyFont="1" applyBorder="1" applyAlignment="1">
      <alignment vertical="top" wrapText="1"/>
    </xf>
    <xf numFmtId="0" fontId="5" fillId="0" borderId="31" xfId="0" applyFont="1" applyBorder="1" applyAlignment="1">
      <alignment horizontal="left" vertical="top" wrapText="1"/>
    </xf>
    <xf numFmtId="0" fontId="5" fillId="0" borderId="16" xfId="0" applyFont="1" applyBorder="1" applyAlignment="1">
      <alignment horizontal="center" vertical="top"/>
    </xf>
    <xf numFmtId="0" fontId="5" fillId="0" borderId="34" xfId="0" applyFont="1" applyBorder="1" applyAlignment="1">
      <alignment horizontal="center" vertical="top"/>
    </xf>
    <xf numFmtId="0" fontId="5" fillId="0" borderId="13" xfId="0" applyFont="1" applyBorder="1" applyAlignment="1">
      <alignment horizontal="center" vertical="top"/>
    </xf>
    <xf numFmtId="0" fontId="5" fillId="0" borderId="32" xfId="0" applyFont="1" applyBorder="1" applyAlignment="1">
      <alignment horizontal="left" vertical="top" wrapText="1"/>
    </xf>
    <xf numFmtId="0" fontId="5" fillId="0" borderId="30" xfId="0" applyFont="1" applyBorder="1" applyAlignment="1">
      <alignment horizontal="left" vertical="top" wrapText="1"/>
    </xf>
    <xf numFmtId="0" fontId="5" fillId="26" borderId="29" xfId="0" applyFont="1" applyFill="1" applyBorder="1" applyAlignment="1">
      <alignment vertical="center"/>
    </xf>
    <xf numFmtId="0" fontId="5" fillId="26" borderId="21" xfId="0" applyFont="1" applyFill="1" applyBorder="1" applyAlignment="1">
      <alignment vertical="center"/>
    </xf>
    <xf numFmtId="0" fontId="44" fillId="0" borderId="31" xfId="0" applyFont="1" applyBorder="1" applyAlignment="1">
      <alignment horizontal="left" vertical="top" wrapText="1"/>
    </xf>
    <xf numFmtId="0" fontId="44" fillId="0" borderId="16" xfId="0" applyFont="1" applyBorder="1" applyAlignment="1">
      <alignment horizontal="center" vertical="top"/>
    </xf>
    <xf numFmtId="0" fontId="44" fillId="0" borderId="34" xfId="0" applyFont="1" applyBorder="1" applyAlignment="1">
      <alignment horizontal="center" vertical="top"/>
    </xf>
    <xf numFmtId="0" fontId="44" fillId="0" borderId="13" xfId="0" applyFont="1" applyBorder="1" applyAlignment="1">
      <alignment horizontal="center" vertical="top"/>
    </xf>
    <xf numFmtId="0" fontId="44" fillId="0" borderId="32" xfId="0" applyFont="1" applyBorder="1" applyAlignment="1">
      <alignment horizontal="left" vertical="top" wrapText="1"/>
    </xf>
    <xf numFmtId="0" fontId="44" fillId="0" borderId="30" xfId="0" applyFont="1" applyBorder="1" applyAlignment="1">
      <alignment horizontal="left" vertical="top" wrapText="1"/>
    </xf>
    <xf numFmtId="0" fontId="44" fillId="0" borderId="32" xfId="0" applyFont="1" applyBorder="1" applyAlignment="1">
      <alignment vertical="top" wrapText="1"/>
    </xf>
    <xf numFmtId="0" fontId="34" fillId="25" borderId="11" xfId="0" applyFont="1" applyFill="1" applyBorder="1" applyAlignment="1">
      <alignment horizontal="center" vertical="center"/>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29" borderId="14" xfId="43" applyFont="1" applyFill="1" applyBorder="1" applyAlignment="1">
      <alignment horizontal="center" vertical="center"/>
    </xf>
    <xf numFmtId="0" fontId="0" fillId="0" borderId="0" xfId="0" applyFont="1" applyAlignment="1">
      <alignment horizontal="center"/>
    </xf>
    <xf numFmtId="0" fontId="5" fillId="0" borderId="0" xfId="43" applyFont="1" applyBorder="1" applyAlignment="1">
      <alignment vertical="center" textRotation="255"/>
    </xf>
    <xf numFmtId="0" fontId="0" fillId="0" borderId="11" xfId="0" applyFont="1" applyBorder="1" applyAlignment="1">
      <alignment vertical="center"/>
    </xf>
    <xf numFmtId="0" fontId="0" fillId="0" borderId="18" xfId="0" applyFont="1" applyBorder="1" applyAlignment="1">
      <alignment vertical="center"/>
    </xf>
    <xf numFmtId="0" fontId="34" fillId="0" borderId="0" xfId="0" applyFont="1"/>
    <xf numFmtId="0" fontId="0" fillId="0" borderId="0" xfId="0" applyFont="1" applyBorder="1" applyAlignment="1">
      <alignment vertical="center"/>
    </xf>
    <xf numFmtId="0" fontId="0" fillId="0" borderId="27"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1" xfId="0" applyFont="1" applyFill="1" applyBorder="1" applyAlignment="1">
      <alignment vertical="center"/>
    </xf>
    <xf numFmtId="0" fontId="0" fillId="0" borderId="0" xfId="0" applyFont="1" applyFill="1" applyAlignment="1">
      <alignment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0" xfId="0" applyFont="1" applyAlignment="1">
      <alignment vertical="center"/>
    </xf>
    <xf numFmtId="0" fontId="45" fillId="0" borderId="0" xfId="0" applyFont="1" applyAlignment="1">
      <alignment vertical="center"/>
    </xf>
    <xf numFmtId="0" fontId="0" fillId="0" borderId="0" xfId="0" applyFont="1" applyBorder="1"/>
    <xf numFmtId="0" fontId="0" fillId="0" borderId="0" xfId="0" applyFont="1" applyFill="1" applyBorder="1" applyAlignment="1">
      <alignment vertical="center" wrapText="1"/>
    </xf>
    <xf numFmtId="0" fontId="0" fillId="0" borderId="0" xfId="0" applyFont="1"/>
    <xf numFmtId="0" fontId="4" fillId="0" borderId="0" xfId="43" applyFont="1" applyAlignment="1">
      <alignment vertical="center"/>
    </xf>
    <xf numFmtId="0" fontId="4" fillId="0" borderId="0" xfId="43" applyFont="1" applyAlignment="1">
      <alignment horizontal="left" vertical="center"/>
    </xf>
    <xf numFmtId="0" fontId="4" fillId="0" borderId="0" xfId="43" applyFont="1" applyAlignment="1">
      <alignment horizontal="left" vertical="center" wrapText="1"/>
    </xf>
    <xf numFmtId="0" fontId="5" fillId="0" borderId="30" xfId="0" applyFont="1" applyBorder="1" applyAlignment="1">
      <alignment vertical="top" wrapText="1"/>
    </xf>
    <xf numFmtId="176" fontId="5" fillId="0" borderId="34" xfId="0" applyNumberFormat="1" applyFont="1" applyBorder="1" applyAlignment="1">
      <alignment horizontal="center" vertical="top"/>
    </xf>
    <xf numFmtId="0" fontId="5" fillId="0" borderId="32" xfId="0" applyFont="1" applyBorder="1" applyAlignment="1">
      <alignment vertical="top" wrapText="1"/>
    </xf>
    <xf numFmtId="176" fontId="5" fillId="0" borderId="16" xfId="0" applyNumberFormat="1" applyFont="1" applyBorder="1" applyAlignment="1">
      <alignment horizontal="center" vertical="top"/>
    </xf>
    <xf numFmtId="0" fontId="4" fillId="0" borderId="0" xfId="43" applyFont="1" applyAlignment="1">
      <alignment horizontal="center" vertical="center"/>
    </xf>
    <xf numFmtId="0" fontId="4" fillId="0" borderId="0" xfId="43" applyFont="1">
      <alignment vertical="center"/>
    </xf>
    <xf numFmtId="0" fontId="5" fillId="0" borderId="30" xfId="46" applyFont="1" applyBorder="1" applyAlignment="1">
      <alignment horizontal="justify" vertical="top"/>
    </xf>
    <xf numFmtId="0" fontId="5" fillId="0" borderId="31" xfId="46" applyFont="1" applyBorder="1" applyAlignment="1">
      <alignment horizontal="justify" vertical="top"/>
    </xf>
    <xf numFmtId="0" fontId="5" fillId="0" borderId="32" xfId="46" applyFont="1" applyBorder="1" applyAlignment="1">
      <alignment horizontal="justify" vertical="top"/>
    </xf>
    <xf numFmtId="0" fontId="0" fillId="0" borderId="17" xfId="0" applyFont="1" applyBorder="1" applyAlignment="1">
      <alignment vertical="center"/>
    </xf>
    <xf numFmtId="0" fontId="25" fillId="0" borderId="0" xfId="0" applyFont="1" applyAlignment="1">
      <alignment vertical="center"/>
    </xf>
    <xf numFmtId="0" fontId="0" fillId="0" borderId="0" xfId="0" applyAlignment="1">
      <alignment vertical="center"/>
    </xf>
    <xf numFmtId="0" fontId="0" fillId="0" borderId="0" xfId="0" applyFill="1" applyAlignment="1">
      <alignment vertical="center"/>
    </xf>
    <xf numFmtId="0" fontId="46" fillId="0" borderId="12" xfId="0" applyFont="1" applyBorder="1"/>
    <xf numFmtId="9" fontId="5" fillId="0" borderId="11" xfId="0" applyNumberFormat="1" applyFont="1" applyBorder="1" applyAlignment="1">
      <alignment horizontal="right" vertical="center"/>
    </xf>
    <xf numFmtId="9" fontId="33" fillId="0" borderId="0" xfId="0" applyNumberFormat="1" applyFont="1"/>
    <xf numFmtId="0" fontId="4" fillId="0" borderId="0" xfId="48" applyAlignment="1"/>
    <xf numFmtId="0" fontId="48" fillId="0" borderId="0" xfId="48" applyFont="1" applyFill="1" applyBorder="1" applyAlignment="1">
      <alignment horizontal="center" vertical="center"/>
    </xf>
    <xf numFmtId="0" fontId="5" fillId="0" borderId="0" xfId="48" applyFont="1" applyAlignment="1"/>
    <xf numFmtId="0" fontId="5" fillId="30" borderId="14" xfId="48" applyFont="1" applyFill="1" applyBorder="1" applyAlignment="1"/>
    <xf numFmtId="0" fontId="5" fillId="30" borderId="33" xfId="48" applyFont="1" applyFill="1" applyBorder="1" applyAlignment="1"/>
    <xf numFmtId="0" fontId="33" fillId="30" borderId="22" xfId="48" applyFont="1" applyFill="1" applyBorder="1" applyAlignment="1"/>
    <xf numFmtId="0" fontId="5" fillId="0" borderId="33" xfId="48" applyFont="1" applyBorder="1" applyAlignment="1"/>
    <xf numFmtId="0" fontId="33" fillId="0" borderId="33" xfId="48" applyFont="1" applyBorder="1" applyAlignment="1"/>
    <xf numFmtId="0" fontId="5" fillId="30" borderId="35" xfId="48" applyFont="1" applyFill="1" applyBorder="1" applyAlignment="1"/>
    <xf numFmtId="0" fontId="33" fillId="30" borderId="33" xfId="48" applyFont="1" applyFill="1" applyBorder="1" applyAlignment="1"/>
    <xf numFmtId="0" fontId="5" fillId="0" borderId="14" xfId="48" applyFont="1" applyBorder="1" applyAlignment="1"/>
    <xf numFmtId="0" fontId="3" fillId="0" borderId="22" xfId="48" applyFont="1" applyBorder="1" applyAlignment="1"/>
    <xf numFmtId="0" fontId="49" fillId="0" borderId="0" xfId="48" applyFont="1" applyFill="1" applyAlignment="1">
      <alignment vertical="center"/>
    </xf>
    <xf numFmtId="0" fontId="4" fillId="0" borderId="33" xfId="48" applyFont="1" applyBorder="1" applyAlignment="1"/>
    <xf numFmtId="0" fontId="33" fillId="0" borderId="22" xfId="48" applyFont="1" applyBorder="1" applyAlignment="1"/>
    <xf numFmtId="0" fontId="4" fillId="0" borderId="33" xfId="48" applyBorder="1" applyAlignment="1"/>
    <xf numFmtId="0" fontId="5" fillId="30" borderId="22" xfId="48" applyFont="1" applyFill="1" applyBorder="1" applyAlignment="1"/>
    <xf numFmtId="0" fontId="4" fillId="0" borderId="0" xfId="48" applyBorder="1" applyAlignment="1"/>
    <xf numFmtId="0" fontId="4" fillId="0" borderId="22" xfId="48" applyFont="1" applyBorder="1" applyAlignment="1"/>
    <xf numFmtId="0" fontId="33" fillId="0" borderId="0" xfId="48" applyFont="1" applyAlignment="1"/>
    <xf numFmtId="0" fontId="34" fillId="0" borderId="0" xfId="48" applyFont="1" applyFill="1" applyBorder="1" applyAlignment="1"/>
    <xf numFmtId="0" fontId="51" fillId="0" borderId="0" xfId="48" applyFont="1" applyFill="1" applyBorder="1" applyAlignment="1"/>
    <xf numFmtId="0" fontId="30" fillId="0" borderId="0" xfId="48" applyFont="1" applyFill="1" applyBorder="1" applyAlignment="1"/>
    <xf numFmtId="0" fontId="33" fillId="0" borderId="0" xfId="48" applyFont="1" applyBorder="1" applyAlignment="1"/>
    <xf numFmtId="0" fontId="4" fillId="0" borderId="37" xfId="48" applyBorder="1" applyAlignment="1"/>
    <xf numFmtId="0" fontId="4" fillId="0" borderId="38" xfId="48" applyBorder="1" applyAlignment="1"/>
    <xf numFmtId="0" fontId="4" fillId="0" borderId="39" xfId="48" applyBorder="1" applyAlignment="1"/>
    <xf numFmtId="0" fontId="4" fillId="0" borderId="36" xfId="48" applyBorder="1" applyAlignment="1"/>
    <xf numFmtId="0" fontId="33" fillId="0" borderId="40" xfId="48" applyFont="1" applyBorder="1" applyAlignment="1"/>
    <xf numFmtId="0" fontId="5" fillId="0" borderId="0" xfId="48" applyFont="1" applyFill="1" applyBorder="1" applyAlignment="1"/>
    <xf numFmtId="0" fontId="5" fillId="0" borderId="44" xfId="48" applyFont="1" applyBorder="1" applyAlignment="1"/>
    <xf numFmtId="0" fontId="5" fillId="0" borderId="45" xfId="48" applyFont="1" applyBorder="1" applyAlignment="1"/>
    <xf numFmtId="0" fontId="4" fillId="0" borderId="45" xfId="48" applyBorder="1" applyAlignment="1"/>
    <xf numFmtId="0" fontId="4" fillId="0" borderId="46" xfId="48" applyBorder="1" applyAlignment="1"/>
    <xf numFmtId="0" fontId="5" fillId="0" borderId="44" xfId="48" applyFont="1" applyBorder="1" applyAlignment="1">
      <alignment horizontal="left"/>
    </xf>
    <xf numFmtId="0" fontId="5" fillId="0" borderId="46" xfId="48" applyFont="1" applyBorder="1" applyAlignment="1"/>
    <xf numFmtId="0" fontId="5" fillId="0" borderId="44" xfId="48" applyFont="1" applyBorder="1" applyAlignment="1">
      <alignment vertical="center"/>
    </xf>
    <xf numFmtId="0" fontId="5" fillId="0" borderId="45" xfId="48" applyFont="1" applyBorder="1" applyAlignment="1">
      <alignment vertical="center"/>
    </xf>
    <xf numFmtId="0" fontId="5" fillId="0" borderId="46" xfId="48" applyFont="1" applyBorder="1" applyAlignment="1">
      <alignment vertical="center"/>
    </xf>
    <xf numFmtId="0" fontId="33" fillId="0" borderId="36" xfId="48" applyFont="1" applyBorder="1" applyAlignment="1"/>
    <xf numFmtId="0" fontId="4" fillId="0" borderId="41" xfId="48" applyBorder="1" applyAlignment="1"/>
    <xf numFmtId="0" fontId="4" fillId="0" borderId="42" xfId="48" applyBorder="1" applyAlignment="1"/>
    <xf numFmtId="0" fontId="33" fillId="0" borderId="42" xfId="48" applyFont="1" applyBorder="1" applyAlignment="1"/>
    <xf numFmtId="0" fontId="33" fillId="0" borderId="43" xfId="48" applyFont="1" applyBorder="1" applyAlignment="1"/>
    <xf numFmtId="177" fontId="4" fillId="0" borderId="0" xfId="48" applyNumberFormat="1" applyAlignment="1"/>
    <xf numFmtId="0" fontId="50" fillId="31" borderId="0" xfId="48" applyFont="1" applyFill="1" applyAlignment="1"/>
    <xf numFmtId="0" fontId="52" fillId="31" borderId="0" xfId="48" applyFont="1" applyFill="1" applyAlignment="1"/>
    <xf numFmtId="0" fontId="53" fillId="31" borderId="0" xfId="48" applyFont="1" applyFill="1" applyAlignment="1"/>
    <xf numFmtId="0" fontId="4" fillId="0" borderId="0" xfId="48" applyFill="1" applyBorder="1" applyAlignment="1"/>
    <xf numFmtId="0" fontId="34" fillId="25" borderId="47" xfId="48" applyFont="1" applyFill="1" applyBorder="1" applyAlignment="1">
      <alignment horizontal="center" vertical="center" wrapText="1"/>
    </xf>
    <xf numFmtId="0" fontId="5" fillId="0" borderId="44" xfId="48" applyFont="1" applyFill="1" applyBorder="1" applyAlignment="1"/>
    <xf numFmtId="0" fontId="33" fillId="0" borderId="45" xfId="48" applyFont="1" applyFill="1" applyBorder="1" applyAlignment="1"/>
    <xf numFmtId="0" fontId="5" fillId="0" borderId="45" xfId="48" applyFont="1" applyFill="1" applyBorder="1" applyAlignment="1"/>
    <xf numFmtId="0" fontId="4" fillId="0" borderId="45" xfId="48" applyFill="1" applyBorder="1" applyAlignment="1"/>
    <xf numFmtId="0" fontId="4" fillId="0" borderId="46" xfId="48" applyFill="1" applyBorder="1" applyAlignment="1"/>
    <xf numFmtId="0" fontId="5" fillId="0" borderId="46" xfId="48" applyFont="1" applyFill="1" applyBorder="1" applyAlignment="1"/>
    <xf numFmtId="0" fontId="34" fillId="25" borderId="48" xfId="48" applyFont="1" applyFill="1" applyBorder="1" applyAlignment="1">
      <alignment horizontal="center" vertical="center" wrapText="1"/>
    </xf>
    <xf numFmtId="0" fontId="5" fillId="0" borderId="24" xfId="48" applyFont="1" applyBorder="1" applyAlignment="1"/>
    <xf numFmtId="0" fontId="33" fillId="0" borderId="24" xfId="48" applyFont="1" applyBorder="1" applyAlignment="1"/>
    <xf numFmtId="177" fontId="51" fillId="0" borderId="24" xfId="48" applyNumberFormat="1" applyFont="1" applyBorder="1" applyAlignment="1">
      <alignment horizontal="center"/>
    </xf>
    <xf numFmtId="0" fontId="5" fillId="30" borderId="24" xfId="48" applyFont="1" applyFill="1" applyBorder="1" applyAlignment="1"/>
    <xf numFmtId="0" fontId="33" fillId="30" borderId="24" xfId="48" applyFont="1" applyFill="1" applyBorder="1" applyAlignment="1"/>
    <xf numFmtId="177" fontId="51" fillId="30" borderId="24" xfId="48" applyNumberFormat="1" applyFont="1" applyFill="1" applyBorder="1" applyAlignment="1">
      <alignment horizontal="center"/>
    </xf>
    <xf numFmtId="0" fontId="5" fillId="0" borderId="44" xfId="48" applyFont="1" applyFill="1" applyBorder="1" applyAlignment="1">
      <alignment vertical="top"/>
    </xf>
    <xf numFmtId="0" fontId="33" fillId="0" borderId="45" xfId="48" applyFont="1" applyFill="1" applyBorder="1" applyAlignment="1">
      <alignment vertical="top"/>
    </xf>
    <xf numFmtId="0" fontId="33" fillId="0" borderId="46" xfId="48" applyFont="1" applyFill="1" applyBorder="1" applyAlignment="1">
      <alignment vertical="top"/>
    </xf>
    <xf numFmtId="0" fontId="4" fillId="0" borderId="0" xfId="48"/>
    <xf numFmtId="0" fontId="41"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7" fillId="0" borderId="10" xfId="41" applyNumberFormat="1" applyFont="1" applyBorder="1" applyAlignment="1">
      <alignment horizontal="center" vertical="center"/>
    </xf>
    <xf numFmtId="176" fontId="38" fillId="0" borderId="10" xfId="41" applyNumberFormat="1" applyFont="1" applyBorder="1" applyAlignment="1">
      <alignment horizontal="center" vertical="center"/>
    </xf>
    <xf numFmtId="176" fontId="37" fillId="0" borderId="23" xfId="41" applyNumberFormat="1" applyFont="1" applyBorder="1" applyAlignment="1">
      <alignment horizontal="center" vertical="center" shrinkToFit="1"/>
    </xf>
    <xf numFmtId="176" fontId="38" fillId="0" borderId="24" xfId="41" applyNumberFormat="1" applyFont="1" applyBorder="1" applyAlignment="1">
      <alignment horizontal="center" vertical="center" shrinkToFit="1"/>
    </xf>
    <xf numFmtId="176" fontId="38" fillId="0" borderId="25" xfId="41" applyNumberFormat="1" applyFont="1" applyBorder="1" applyAlignment="1">
      <alignment horizontal="center" vertical="center" shrinkToFit="1"/>
    </xf>
    <xf numFmtId="0" fontId="25" fillId="0" borderId="14" xfId="0" applyFont="1" applyFill="1" applyBorder="1" applyAlignment="1">
      <alignment vertical="center" wrapText="1"/>
    </xf>
    <xf numFmtId="0" fontId="0" fillId="0" borderId="22" xfId="0" applyFont="1" applyBorder="1" applyAlignment="1">
      <alignment vertical="center" wrapText="1"/>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25" fillId="0" borderId="15" xfId="0" applyFont="1" applyFill="1" applyBorder="1" applyAlignment="1">
      <alignment horizontal="left" vertical="center" wrapText="1"/>
    </xf>
    <xf numFmtId="0" fontId="25" fillId="0" borderId="26"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5" fillId="26" borderId="15" xfId="0" applyFont="1" applyFill="1" applyBorder="1" applyAlignment="1">
      <alignment horizontal="left" vertical="center" wrapText="1"/>
    </xf>
    <xf numFmtId="0" fontId="5" fillId="26" borderId="26" xfId="0" applyFont="1" applyFill="1" applyBorder="1" applyAlignment="1">
      <alignment horizontal="left" vertical="center" wrapText="1"/>
    </xf>
    <xf numFmtId="0" fontId="5" fillId="26" borderId="12" xfId="0" applyFont="1" applyFill="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12" xfId="0" applyFont="1" applyBorder="1" applyAlignment="1">
      <alignment horizontal="left" vertical="center" wrapText="1"/>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5" fillId="0" borderId="11" xfId="44" applyFont="1" applyBorder="1" applyAlignment="1">
      <alignment horizontal="left" vertical="center" wrapText="1"/>
    </xf>
    <xf numFmtId="0" fontId="4" fillId="0" borderId="15" xfId="43" applyFont="1" applyBorder="1" applyAlignment="1">
      <alignment horizontal="left" vertical="center" wrapText="1"/>
    </xf>
    <xf numFmtId="0" fontId="4" fillId="0" borderId="26" xfId="43" applyFont="1" applyBorder="1" applyAlignment="1">
      <alignment horizontal="left" vertical="center" wrapText="1"/>
    </xf>
    <xf numFmtId="0" fontId="4" fillId="0" borderId="12" xfId="43" applyFont="1" applyBorder="1" applyAlignment="1">
      <alignment horizontal="left" vertical="center" wrapText="1"/>
    </xf>
    <xf numFmtId="176" fontId="4" fillId="0" borderId="16" xfId="0" applyNumberFormat="1" applyFont="1" applyBorder="1" applyAlignment="1">
      <alignment horizontal="left" vertical="center" wrapText="1"/>
    </xf>
    <xf numFmtId="176" fontId="4" fillId="0" borderId="34" xfId="0" applyNumberFormat="1" applyFont="1" applyBorder="1" applyAlignment="1">
      <alignment horizontal="left" vertical="center" wrapText="1"/>
    </xf>
    <xf numFmtId="0" fontId="4" fillId="0" borderId="16" xfId="0" applyFont="1" applyBorder="1" applyAlignment="1">
      <alignment horizontal="justify" vertical="center" wrapText="1"/>
    </xf>
    <xf numFmtId="0" fontId="4" fillId="0" borderId="34" xfId="0" applyFont="1" applyBorder="1" applyAlignment="1">
      <alignment horizontal="justify" vertical="center" wrapText="1"/>
    </xf>
    <xf numFmtId="0" fontId="4" fillId="0" borderId="13" xfId="0" applyFont="1" applyBorder="1" applyAlignment="1">
      <alignment horizontal="justify" vertical="center" wrapText="1"/>
    </xf>
    <xf numFmtId="0" fontId="43"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3"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 fillId="29" borderId="14" xfId="43" applyFont="1" applyFill="1" applyBorder="1" applyAlignment="1">
      <alignment horizontal="center" vertical="center"/>
    </xf>
    <xf numFmtId="0" fontId="5" fillId="29" borderId="22" xfId="43" applyFont="1" applyFill="1" applyBorder="1" applyAlignment="1">
      <alignment horizontal="center" vertical="center"/>
    </xf>
    <xf numFmtId="0" fontId="4" fillId="0" borderId="15" xfId="43" applyFont="1" applyBorder="1" applyAlignment="1">
      <alignment horizontal="center" vertical="center" wrapText="1"/>
    </xf>
    <xf numFmtId="0" fontId="4" fillId="0" borderId="26" xfId="43" applyFont="1" applyBorder="1" applyAlignment="1">
      <alignment horizontal="center" vertical="center" wrapText="1"/>
    </xf>
    <xf numFmtId="0" fontId="4" fillId="0" borderId="12" xfId="43" applyFont="1" applyBorder="1" applyAlignment="1">
      <alignment horizontal="center" vertical="center" wrapText="1"/>
    </xf>
    <xf numFmtId="0" fontId="4" fillId="0" borderId="16" xfId="0" applyFont="1" applyBorder="1" applyAlignment="1">
      <alignment horizontal="left" vertical="center" wrapText="1"/>
    </xf>
    <xf numFmtId="0" fontId="4" fillId="0" borderId="34" xfId="0" applyFont="1" applyBorder="1" applyAlignment="1">
      <alignment horizontal="left" vertical="center" wrapText="1"/>
    </xf>
    <xf numFmtId="0" fontId="4" fillId="0" borderId="13" xfId="0" applyFont="1" applyBorder="1" applyAlignment="1">
      <alignment horizontal="left" vertical="center" wrapText="1"/>
    </xf>
    <xf numFmtId="0" fontId="34" fillId="25" borderId="47" xfId="48" applyFont="1" applyFill="1" applyBorder="1" applyAlignment="1">
      <alignment horizontal="left" vertical="center"/>
    </xf>
    <xf numFmtId="0" fontId="34" fillId="25" borderId="48" xfId="48" applyFont="1" applyFill="1" applyBorder="1" applyAlignment="1">
      <alignment horizontal="left" vertical="center"/>
    </xf>
    <xf numFmtId="0" fontId="54" fillId="0" borderId="37" xfId="48" applyFont="1" applyFill="1" applyBorder="1" applyAlignment="1">
      <alignment horizontal="left" vertical="center" wrapText="1"/>
    </xf>
    <xf numFmtId="0" fontId="55" fillId="0" borderId="38" xfId="48" applyFont="1" applyFill="1" applyBorder="1" applyAlignment="1">
      <alignment horizontal="left" vertical="center" wrapText="1"/>
    </xf>
    <xf numFmtId="0" fontId="55" fillId="0" borderId="39" xfId="48" applyFont="1" applyFill="1" applyBorder="1" applyAlignment="1">
      <alignment horizontal="left" vertical="center" wrapText="1"/>
    </xf>
    <xf numFmtId="0" fontId="55" fillId="0" borderId="36" xfId="48" applyFont="1" applyFill="1" applyBorder="1" applyAlignment="1">
      <alignment horizontal="left" vertical="center" wrapText="1"/>
    </xf>
    <xf numFmtId="0" fontId="55" fillId="0" borderId="0" xfId="48" applyFont="1" applyFill="1" applyBorder="1" applyAlignment="1">
      <alignment horizontal="left" vertical="center" wrapText="1"/>
    </xf>
    <xf numFmtId="0" fontId="55" fillId="0" borderId="40" xfId="48" applyFont="1" applyFill="1" applyBorder="1" applyAlignment="1">
      <alignment horizontal="left" vertical="center" wrapText="1"/>
    </xf>
    <xf numFmtId="0" fontId="55" fillId="0" borderId="41" xfId="48" applyFont="1" applyFill="1" applyBorder="1" applyAlignment="1">
      <alignment horizontal="left" vertical="center" wrapText="1"/>
    </xf>
    <xf numFmtId="0" fontId="55" fillId="0" borderId="42" xfId="48" applyFont="1" applyFill="1" applyBorder="1" applyAlignment="1">
      <alignment horizontal="left" vertical="center" wrapText="1"/>
    </xf>
    <xf numFmtId="0" fontId="55" fillId="0" borderId="43" xfId="48" applyFont="1" applyFill="1" applyBorder="1" applyAlignment="1">
      <alignment horizontal="left" vertical="center" wrapText="1"/>
    </xf>
    <xf numFmtId="0" fontId="54" fillId="0" borderId="38" xfId="48" applyFont="1" applyFill="1" applyBorder="1" applyAlignment="1">
      <alignment horizontal="left" vertical="center" wrapText="1"/>
    </xf>
    <xf numFmtId="0" fontId="54" fillId="0" borderId="39" xfId="48" applyFont="1" applyFill="1" applyBorder="1" applyAlignment="1">
      <alignment horizontal="left" vertical="center" wrapText="1"/>
    </xf>
    <xf numFmtId="0" fontId="54" fillId="0" borderId="36" xfId="48" applyFont="1" applyFill="1" applyBorder="1" applyAlignment="1">
      <alignment horizontal="left" vertical="center" wrapText="1"/>
    </xf>
    <xf numFmtId="0" fontId="54" fillId="0" borderId="0" xfId="48" applyFont="1" applyFill="1" applyBorder="1" applyAlignment="1">
      <alignment horizontal="left" vertical="center" wrapText="1"/>
    </xf>
    <xf numFmtId="0" fontId="54" fillId="0" borderId="40" xfId="48" applyFont="1" applyFill="1" applyBorder="1" applyAlignment="1">
      <alignment horizontal="left" vertical="center" wrapText="1"/>
    </xf>
    <xf numFmtId="0" fontId="54" fillId="0" borderId="41" xfId="48" applyFont="1" applyFill="1" applyBorder="1" applyAlignment="1">
      <alignment horizontal="left" vertical="center" wrapText="1"/>
    </xf>
    <xf numFmtId="0" fontId="54" fillId="0" borderId="42" xfId="48" applyFont="1" applyFill="1" applyBorder="1" applyAlignment="1">
      <alignment horizontal="left" vertical="center" wrapText="1"/>
    </xf>
    <xf numFmtId="0" fontId="54" fillId="0" borderId="43" xfId="48" applyFont="1" applyFill="1" applyBorder="1" applyAlignment="1">
      <alignment horizontal="left" vertical="center" wrapText="1"/>
    </xf>
    <xf numFmtId="0" fontId="5" fillId="0" borderId="44" xfId="48" applyFont="1" applyBorder="1" applyAlignment="1">
      <alignment horizontal="center"/>
    </xf>
    <xf numFmtId="0" fontId="5" fillId="0" borderId="45" xfId="48" applyFont="1" applyBorder="1" applyAlignment="1">
      <alignment horizontal="center"/>
    </xf>
    <xf numFmtId="0" fontId="5" fillId="0" borderId="46" xfId="48" applyFont="1" applyBorder="1" applyAlignment="1">
      <alignment horizontal="center"/>
    </xf>
    <xf numFmtId="0" fontId="47" fillId="0" borderId="0" xfId="48" applyFont="1" applyFill="1" applyBorder="1" applyAlignment="1">
      <alignment horizontal="center" vertical="center" wrapText="1"/>
    </xf>
    <xf numFmtId="0" fontId="47" fillId="0" borderId="0" xfId="48" applyFont="1" applyFill="1" applyBorder="1" applyAlignment="1">
      <alignment horizontal="center" vertical="center"/>
    </xf>
    <xf numFmtId="0" fontId="50" fillId="31" borderId="36" xfId="48" applyFont="1" applyFill="1" applyBorder="1" applyAlignment="1">
      <alignment horizontal="center" vertical="center" wrapText="1"/>
    </xf>
    <xf numFmtId="0" fontId="50" fillId="31" borderId="0" xfId="48" applyFont="1" applyFill="1" applyBorder="1" applyAlignment="1">
      <alignment horizontal="center" vertical="center" wrapText="1"/>
    </xf>
    <xf numFmtId="0" fontId="4" fillId="0" borderId="37" xfId="48" applyFont="1" applyFill="1" applyBorder="1" applyAlignment="1">
      <alignment horizontal="left" vertical="center" wrapText="1"/>
    </xf>
    <xf numFmtId="0" fontId="4" fillId="0" borderId="38" xfId="48" applyFont="1" applyFill="1" applyBorder="1" applyAlignment="1">
      <alignment horizontal="left" vertical="center" wrapText="1"/>
    </xf>
    <xf numFmtId="0" fontId="4" fillId="0" borderId="39" xfId="48" applyFont="1" applyFill="1" applyBorder="1" applyAlignment="1">
      <alignment horizontal="left" vertical="center" wrapText="1"/>
    </xf>
    <xf numFmtId="0" fontId="4" fillId="0" borderId="36" xfId="48" applyFont="1" applyFill="1" applyBorder="1" applyAlignment="1">
      <alignment horizontal="left" vertical="center" wrapText="1"/>
    </xf>
    <xf numFmtId="0" fontId="4" fillId="0" borderId="0" xfId="48" applyFont="1" applyFill="1" applyBorder="1" applyAlignment="1">
      <alignment horizontal="left" vertical="center" wrapText="1"/>
    </xf>
    <xf numFmtId="0" fontId="4" fillId="0" borderId="40" xfId="48" applyFont="1" applyFill="1" applyBorder="1" applyAlignment="1">
      <alignment horizontal="left" vertical="center" wrapText="1"/>
    </xf>
    <xf numFmtId="0" fontId="4" fillId="0" borderId="41" xfId="48" applyFont="1" applyFill="1" applyBorder="1" applyAlignment="1">
      <alignment horizontal="left" vertical="center" wrapText="1"/>
    </xf>
    <xf numFmtId="0" fontId="4" fillId="0" borderId="42" xfId="48" applyFont="1" applyFill="1" applyBorder="1" applyAlignment="1">
      <alignment horizontal="left" vertical="center" wrapText="1"/>
    </xf>
    <xf numFmtId="0" fontId="4" fillId="0" borderId="43" xfId="48" applyFont="1" applyFill="1" applyBorder="1" applyAlignment="1">
      <alignment horizontal="left" vertical="center" wrapText="1"/>
    </xf>
    <xf numFmtId="0" fontId="5" fillId="0" borderId="44" xfId="48" applyFont="1" applyBorder="1" applyAlignment="1">
      <alignment horizontal="left"/>
    </xf>
    <xf numFmtId="0" fontId="5" fillId="0" borderId="45" xfId="48" applyFont="1" applyBorder="1" applyAlignment="1">
      <alignment horizontal="left"/>
    </xf>
    <xf numFmtId="0" fontId="5" fillId="0" borderId="46" xfId="48" applyFont="1" applyBorder="1" applyAlignment="1">
      <alignment horizontal="left"/>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47"/>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cellStyle name="標準_OJTコミュニケーションｼｰﾄ_01" xfId="48"/>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f>OJTｺﾐｭﾆｹｰｼｮﾝｼｰﾄ!$B$25:$B$29</c:f>
              <c:strCache>
                <c:ptCount val="5"/>
                <c:pt idx="0">
                  <c:v>コンプライアンス</c:v>
                </c:pt>
                <c:pt idx="1">
                  <c:v>葬祭スタッフとしてのマナーと心構え</c:v>
                </c:pt>
                <c:pt idx="2">
                  <c:v>チームワークとコミュニケーション</c:v>
                </c:pt>
                <c:pt idx="3">
                  <c:v>営業活動</c:v>
                </c:pt>
                <c:pt idx="4">
                  <c:v>アフター営業</c:v>
                </c:pt>
              </c:strCache>
            </c:strRef>
          </c:cat>
          <c:val>
            <c:numRef>
              <c:f>OJTｺﾐｭﾆｹｰｼｮﾝｼｰﾄ!$H$25:$H$29</c:f>
              <c:numCache>
                <c:formatCode>0.0_ </c:formatCode>
                <c:ptCount val="5"/>
                <c:pt idx="0">
                  <c:v>0</c:v>
                </c:pt>
                <c:pt idx="1">
                  <c:v>0</c:v>
                </c:pt>
                <c:pt idx="2">
                  <c:v>0</c:v>
                </c:pt>
                <c:pt idx="3">
                  <c:v>0</c:v>
                </c:pt>
                <c:pt idx="4">
                  <c:v>0</c:v>
                </c:pt>
              </c:numCache>
            </c:numRef>
          </c:val>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f>OJTｺﾐｭﾆｹｰｼｮﾝｼｰﾄ!$B$25:$B$29</c:f>
              <c:strCache>
                <c:ptCount val="5"/>
                <c:pt idx="0">
                  <c:v>コンプライアンス</c:v>
                </c:pt>
                <c:pt idx="1">
                  <c:v>葬祭スタッフとしてのマナーと心構え</c:v>
                </c:pt>
                <c:pt idx="2">
                  <c:v>チームワークとコミュニケーション</c:v>
                </c:pt>
                <c:pt idx="3">
                  <c:v>営業活動</c:v>
                </c:pt>
                <c:pt idx="4">
                  <c:v>アフター営業</c:v>
                </c:pt>
              </c:strCache>
            </c:strRef>
          </c:cat>
          <c:val>
            <c:numRef>
              <c:f>OJTｺﾐｭﾆｹｰｼｮﾝｼｰﾄ!$G$25:$G$29</c:f>
              <c:numCache>
                <c:formatCode>0.0_ </c:formatCode>
                <c:ptCount val="5"/>
                <c:pt idx="0">
                  <c:v>0</c:v>
                </c:pt>
                <c:pt idx="1">
                  <c:v>0</c:v>
                </c:pt>
                <c:pt idx="2">
                  <c:v>0</c:v>
                </c:pt>
                <c:pt idx="3">
                  <c:v>0</c:v>
                </c:pt>
                <c:pt idx="4">
                  <c:v>0</c:v>
                </c:pt>
              </c:numCache>
            </c:numRef>
          </c:val>
        </c:ser>
        <c:dLbls>
          <c:showLegendKey val="0"/>
          <c:showVal val="0"/>
          <c:showCatName val="0"/>
          <c:showSerName val="0"/>
          <c:showPercent val="0"/>
          <c:showBubbleSize val="0"/>
        </c:dLbls>
        <c:axId val="102749696"/>
        <c:axId val="102751616"/>
      </c:radarChart>
      <c:catAx>
        <c:axId val="102749696"/>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102751616"/>
        <c:crosses val="autoZero"/>
        <c:auto val="0"/>
        <c:lblAlgn val="ctr"/>
        <c:lblOffset val="100"/>
        <c:noMultiLvlLbl val="0"/>
      </c:catAx>
      <c:valAx>
        <c:axId val="102751616"/>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749696"/>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0"/>
  <sheetViews>
    <sheetView tabSelected="1" view="pageBreakPreview" zoomScaleNormal="100" zoomScaleSheetLayoutView="100" workbookViewId="0">
      <selection activeCell="E13" sqref="E13:K13"/>
    </sheetView>
  </sheetViews>
  <sheetFormatPr defaultRowHeight="12"/>
  <cols>
    <col min="1" max="1" width="3.7109375" style="1" customWidth="1"/>
    <col min="2" max="11" width="9.28515625" style="1" customWidth="1"/>
    <col min="12" max="12" width="3.7109375" style="1" customWidth="1"/>
    <col min="13" max="16384" width="9.140625" style="1"/>
  </cols>
  <sheetData>
    <row r="2" spans="2:17" ht="12" customHeight="1">
      <c r="H2" s="184" t="s">
        <v>4</v>
      </c>
      <c r="I2" s="184"/>
      <c r="J2" s="184"/>
      <c r="K2" s="2" t="s">
        <v>5</v>
      </c>
    </row>
    <row r="3" spans="2:17" ht="22.5" customHeight="1">
      <c r="H3" s="185"/>
      <c r="I3" s="185"/>
      <c r="J3" s="185"/>
      <c r="K3" s="3"/>
    </row>
    <row r="5" spans="2:17" ht="12" customHeight="1">
      <c r="H5" s="184" t="s">
        <v>6</v>
      </c>
      <c r="I5" s="184"/>
      <c r="J5" s="184"/>
      <c r="K5" s="2" t="s">
        <v>5</v>
      </c>
    </row>
    <row r="6" spans="2:17" ht="22.5" customHeight="1">
      <c r="H6" s="185"/>
      <c r="I6" s="185"/>
      <c r="J6" s="185"/>
      <c r="K6" s="3"/>
    </row>
    <row r="7" spans="2:17" ht="10.5" customHeight="1">
      <c r="H7" s="4"/>
      <c r="I7" s="4"/>
      <c r="J7" s="4"/>
      <c r="K7" s="5"/>
    </row>
    <row r="8" spans="2:17" s="6" customFormat="1" ht="13.5"/>
    <row r="9" spans="2:17" s="6" customFormat="1" ht="13.5">
      <c r="B9" s="183" t="s">
        <v>22</v>
      </c>
      <c r="C9" s="183"/>
      <c r="D9" s="183"/>
      <c r="E9" s="183"/>
      <c r="F9" s="183"/>
      <c r="G9" s="183"/>
      <c r="H9" s="183"/>
      <c r="I9" s="183"/>
      <c r="J9" s="183"/>
      <c r="K9" s="183"/>
    </row>
    <row r="10" spans="2:17" s="6" customFormat="1" ht="13.5">
      <c r="B10" s="183"/>
      <c r="C10" s="183"/>
      <c r="D10" s="183"/>
      <c r="E10" s="183"/>
      <c r="F10" s="183"/>
      <c r="G10" s="183"/>
      <c r="H10" s="183"/>
      <c r="I10" s="183"/>
      <c r="J10" s="183"/>
      <c r="K10" s="183"/>
    </row>
    <row r="11" spans="2:17" s="6" customFormat="1" ht="13.5">
      <c r="B11" s="183"/>
      <c r="C11" s="183"/>
      <c r="D11" s="183"/>
      <c r="E11" s="183"/>
      <c r="F11" s="183"/>
      <c r="G11" s="183"/>
      <c r="H11" s="183"/>
      <c r="I11" s="183"/>
      <c r="J11" s="183"/>
      <c r="K11" s="183"/>
    </row>
    <row r="13" spans="2:17" ht="32.1" customHeight="1">
      <c r="B13" s="191" t="s">
        <v>15</v>
      </c>
      <c r="C13" s="192"/>
      <c r="D13" s="192"/>
      <c r="E13" s="195" t="s">
        <v>86</v>
      </c>
      <c r="F13" s="196"/>
      <c r="G13" s="196"/>
      <c r="H13" s="196"/>
      <c r="I13" s="196"/>
      <c r="J13" s="196"/>
      <c r="K13" s="197"/>
      <c r="L13" s="5"/>
    </row>
    <row r="14" spans="2:17" ht="32.1" customHeight="1">
      <c r="B14" s="191" t="s">
        <v>7</v>
      </c>
      <c r="C14" s="192"/>
      <c r="D14" s="192"/>
      <c r="E14" s="193" t="s">
        <v>54</v>
      </c>
      <c r="F14" s="194"/>
      <c r="G14" s="194"/>
      <c r="H14" s="194"/>
      <c r="I14" s="194"/>
      <c r="J14" s="194"/>
      <c r="K14" s="194"/>
    </row>
    <row r="15" spans="2:17" s="6" customFormat="1" ht="84" customHeight="1">
      <c r="B15" s="186" t="s">
        <v>88</v>
      </c>
      <c r="C15" s="187"/>
      <c r="D15" s="187"/>
      <c r="E15" s="188" t="s">
        <v>87</v>
      </c>
      <c r="F15" s="189"/>
      <c r="G15" s="189"/>
      <c r="H15" s="189"/>
      <c r="I15" s="189"/>
      <c r="J15" s="189"/>
      <c r="K15" s="190"/>
      <c r="Q15" s="7"/>
    </row>
    <row r="17" s="48" customFormat="1"/>
    <row r="18" s="48" customFormat="1"/>
    <row r="19" s="48" customFormat="1"/>
    <row r="20" s="48" customFormat="1"/>
    <row r="21" s="48" customFormat="1"/>
    <row r="22" s="48" customFormat="1"/>
    <row r="23" s="48" customFormat="1"/>
    <row r="24" s="48" customFormat="1"/>
    <row r="25" s="48" customFormat="1"/>
    <row r="26" s="48" customFormat="1"/>
    <row r="27" s="48" customFormat="1"/>
    <row r="28" s="48" customFormat="1"/>
    <row r="29" s="48" customFormat="1"/>
    <row r="30" s="48" customFormat="1"/>
    <row r="31" s="48" customFormat="1"/>
    <row r="32" s="48" customFormat="1"/>
    <row r="33" s="48" customFormat="1"/>
    <row r="34" s="48" customFormat="1"/>
    <row r="35" s="48" customFormat="1"/>
    <row r="36" s="48" customFormat="1"/>
    <row r="37" s="48" customFormat="1"/>
    <row r="38" s="48" customFormat="1"/>
    <row r="39" s="48" customFormat="1"/>
    <row r="40" s="48" customFormat="1"/>
    <row r="41" s="48" customFormat="1"/>
    <row r="42" s="48" customFormat="1"/>
    <row r="43" s="48" customFormat="1"/>
    <row r="44" s="48" customFormat="1"/>
    <row r="45" s="48" customFormat="1"/>
    <row r="46" s="48" customFormat="1"/>
    <row r="47" s="48" customFormat="1"/>
    <row r="48" s="48" customFormat="1"/>
    <row r="49" s="48" customFormat="1"/>
    <row r="50" s="48" customFormat="1"/>
    <row r="51" s="48" customFormat="1"/>
    <row r="52" s="48" customFormat="1"/>
    <row r="53" s="48" customFormat="1"/>
    <row r="54" s="48" customFormat="1"/>
    <row r="55" s="48" customFormat="1"/>
    <row r="56" s="48" customFormat="1"/>
    <row r="57" s="48" customFormat="1"/>
    <row r="58" s="48" customFormat="1"/>
    <row r="59" s="48" customFormat="1"/>
    <row r="60" s="48" customFormat="1"/>
  </sheetData>
  <mergeCells count="11">
    <mergeCell ref="B15:D15"/>
    <mergeCell ref="E15:K15"/>
    <mergeCell ref="B14:D14"/>
    <mergeCell ref="E14:K14"/>
    <mergeCell ref="B13:D13"/>
    <mergeCell ref="E13:K13"/>
    <mergeCell ref="B9:K11"/>
    <mergeCell ref="H2:J2"/>
    <mergeCell ref="H5:J5"/>
    <mergeCell ref="H3:J3"/>
    <mergeCell ref="H6:J6"/>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32"/>
  <sheetViews>
    <sheetView view="pageBreakPreview" topLeftCell="B1" zoomScaleNormal="100" zoomScaleSheetLayoutView="100" workbookViewId="0">
      <selection activeCell="B1" sqref="B1"/>
    </sheetView>
  </sheetViews>
  <sheetFormatPr defaultRowHeight="12"/>
  <cols>
    <col min="1" max="1" width="1.28515625" style="92" customWidth="1"/>
    <col min="2" max="2" width="15" style="92" customWidth="1"/>
    <col min="3" max="3" width="19.140625" style="92" customWidth="1"/>
    <col min="4" max="4" width="4" style="91" bestFit="1" customWidth="1"/>
    <col min="5" max="5" width="60.28515625" style="92" customWidth="1"/>
    <col min="6" max="6" width="10.5703125" style="92" customWidth="1"/>
    <col min="7" max="7" width="10.140625" style="92" customWidth="1"/>
    <col min="8" max="8" width="29.7109375" style="92" customWidth="1"/>
    <col min="9" max="9" width="9.140625" style="92"/>
    <col min="10" max="11" width="0" style="92" hidden="1" customWidth="1"/>
    <col min="12" max="16384" width="9.140625" style="92"/>
  </cols>
  <sheetData>
    <row r="1" spans="1:11" ht="29.25" customHeight="1">
      <c r="A1" s="19"/>
      <c r="B1" s="93" t="s">
        <v>89</v>
      </c>
      <c r="C1" s="19"/>
      <c r="D1" s="19"/>
      <c r="E1" s="19"/>
      <c r="F1" s="203" t="s">
        <v>143</v>
      </c>
      <c r="G1" s="203"/>
      <c r="H1" s="203"/>
    </row>
    <row r="2" spans="1:11" ht="29.25" customHeight="1">
      <c r="B2" s="8"/>
      <c r="C2" s="19"/>
      <c r="F2" s="203"/>
      <c r="G2" s="203"/>
      <c r="H2" s="203"/>
    </row>
    <row r="3" spans="1:11" ht="29.25" customHeight="1">
      <c r="B3" s="8"/>
      <c r="E3" s="23"/>
      <c r="F3" s="203"/>
      <c r="G3" s="203"/>
      <c r="H3" s="203"/>
    </row>
    <row r="4" spans="1:11">
      <c r="B4" s="9"/>
      <c r="F4" s="203"/>
      <c r="G4" s="203"/>
      <c r="H4" s="203"/>
    </row>
    <row r="5" spans="1:11" ht="13.5" customHeight="1">
      <c r="B5" s="18" t="s">
        <v>18</v>
      </c>
      <c r="E5" s="90"/>
      <c r="J5" s="110" t="s">
        <v>150</v>
      </c>
      <c r="K5" s="111"/>
    </row>
    <row r="6" spans="1:11" ht="13.5" customHeight="1">
      <c r="B6" s="76" t="s">
        <v>0</v>
      </c>
      <c r="C6" s="76" t="s">
        <v>1</v>
      </c>
      <c r="D6" s="204" t="s">
        <v>2</v>
      </c>
      <c r="E6" s="204"/>
      <c r="F6" s="17" t="s">
        <v>16</v>
      </c>
      <c r="G6" s="17" t="s">
        <v>3</v>
      </c>
      <c r="H6" s="17" t="s">
        <v>17</v>
      </c>
      <c r="J6" s="110" t="s">
        <v>16</v>
      </c>
      <c r="K6" s="110" t="s">
        <v>3</v>
      </c>
    </row>
    <row r="7" spans="1:11" s="89" customFormat="1" ht="50.25" customHeight="1">
      <c r="B7" s="207" t="s">
        <v>26</v>
      </c>
      <c r="C7" s="21" t="s">
        <v>29</v>
      </c>
      <c r="D7" s="44">
        <v>1</v>
      </c>
      <c r="E7" s="21" t="s">
        <v>55</v>
      </c>
      <c r="F7" s="25"/>
      <c r="G7" s="26"/>
      <c r="H7" s="88"/>
      <c r="J7" s="112">
        <f>IF(F7="○",2,IF(F7="△",1,0))</f>
        <v>0</v>
      </c>
      <c r="K7" s="112">
        <f>IF(G7="○",2,IF(G7="△",1,0))</f>
        <v>0</v>
      </c>
    </row>
    <row r="8" spans="1:11" s="89" customFormat="1" ht="50.25" customHeight="1">
      <c r="B8" s="208"/>
      <c r="C8" s="21" t="s">
        <v>30</v>
      </c>
      <c r="D8" s="44">
        <v>2</v>
      </c>
      <c r="E8" s="21" t="s">
        <v>56</v>
      </c>
      <c r="F8" s="25"/>
      <c r="G8" s="26"/>
      <c r="H8" s="88"/>
      <c r="J8" s="112">
        <f t="shared" ref="J8:J12" si="0">IF(F8="○",2,IF(F8="△",1,0))</f>
        <v>0</v>
      </c>
      <c r="K8" s="112">
        <f t="shared" ref="K8:K12" si="1">IF(G8="○",2,IF(G8="△",1,0))</f>
        <v>0</v>
      </c>
    </row>
    <row r="9" spans="1:11" s="89" customFormat="1" ht="50.25" customHeight="1">
      <c r="B9" s="207" t="s">
        <v>27</v>
      </c>
      <c r="C9" s="21" t="s">
        <v>31</v>
      </c>
      <c r="D9" s="44">
        <v>3</v>
      </c>
      <c r="E9" s="21" t="s">
        <v>57</v>
      </c>
      <c r="F9" s="25"/>
      <c r="G9" s="26"/>
      <c r="H9" s="87"/>
      <c r="J9" s="112">
        <f t="shared" si="0"/>
        <v>0</v>
      </c>
      <c r="K9" s="112">
        <f t="shared" si="1"/>
        <v>0</v>
      </c>
    </row>
    <row r="10" spans="1:11" s="89" customFormat="1" ht="50.25" customHeight="1">
      <c r="B10" s="209"/>
      <c r="C10" s="21" t="s">
        <v>53</v>
      </c>
      <c r="D10" s="44">
        <v>4</v>
      </c>
      <c r="E10" s="21" t="s">
        <v>58</v>
      </c>
      <c r="F10" s="25"/>
      <c r="G10" s="26"/>
      <c r="H10" s="87"/>
      <c r="J10" s="112">
        <f t="shared" si="0"/>
        <v>0</v>
      </c>
      <c r="K10" s="112">
        <f t="shared" si="1"/>
        <v>0</v>
      </c>
    </row>
    <row r="11" spans="1:11" s="89" customFormat="1" ht="50.25" customHeight="1">
      <c r="B11" s="208" t="s">
        <v>28</v>
      </c>
      <c r="C11" s="40" t="s">
        <v>23</v>
      </c>
      <c r="D11" s="44">
        <v>5</v>
      </c>
      <c r="E11" s="40" t="s">
        <v>59</v>
      </c>
      <c r="F11" s="25"/>
      <c r="G11" s="26"/>
      <c r="H11" s="87"/>
      <c r="J11" s="112">
        <f t="shared" si="0"/>
        <v>0</v>
      </c>
      <c r="K11" s="112">
        <f t="shared" si="1"/>
        <v>0</v>
      </c>
    </row>
    <row r="12" spans="1:11" s="89" customFormat="1" ht="50.25" customHeight="1">
      <c r="B12" s="209"/>
      <c r="C12" s="21" t="s">
        <v>35</v>
      </c>
      <c r="D12" s="44">
        <v>6</v>
      </c>
      <c r="E12" s="21" t="s">
        <v>60</v>
      </c>
      <c r="F12" s="25"/>
      <c r="G12" s="26"/>
      <c r="H12" s="87"/>
      <c r="J12" s="112">
        <f t="shared" si="0"/>
        <v>0</v>
      </c>
      <c r="K12" s="112">
        <f t="shared" si="1"/>
        <v>0</v>
      </c>
    </row>
    <row r="13" spans="1:11" s="89" customFormat="1" ht="50.25" customHeight="1">
      <c r="B13" s="208" t="s">
        <v>32</v>
      </c>
      <c r="C13" s="21" t="s">
        <v>33</v>
      </c>
      <c r="D13" s="198" t="s">
        <v>25</v>
      </c>
      <c r="E13" s="199"/>
      <c r="F13" s="52"/>
      <c r="G13" s="53"/>
      <c r="H13" s="86"/>
    </row>
    <row r="14" spans="1:11" s="89" customFormat="1" ht="50.25" customHeight="1">
      <c r="B14" s="209"/>
      <c r="C14" s="21" t="s">
        <v>34</v>
      </c>
      <c r="D14" s="198" t="s">
        <v>25</v>
      </c>
      <c r="E14" s="199"/>
      <c r="F14" s="52"/>
      <c r="G14" s="53"/>
      <c r="H14" s="86"/>
    </row>
    <row r="15" spans="1:11" ht="6" customHeight="1">
      <c r="B15" s="10"/>
      <c r="C15" s="11"/>
      <c r="D15" s="20"/>
      <c r="E15" s="11"/>
      <c r="F15" s="12"/>
      <c r="G15" s="12"/>
      <c r="H15" s="85"/>
    </row>
    <row r="16" spans="1:11" ht="13.5">
      <c r="B16" s="84" t="s">
        <v>90</v>
      </c>
      <c r="H16" s="83"/>
    </row>
    <row r="17" spans="2:11" ht="13.5">
      <c r="B17" s="76" t="s">
        <v>0</v>
      </c>
      <c r="C17" s="76" t="s">
        <v>1</v>
      </c>
      <c r="D17" s="205" t="s">
        <v>2</v>
      </c>
      <c r="E17" s="206"/>
      <c r="F17" s="17" t="s">
        <v>16</v>
      </c>
      <c r="G17" s="24" t="s">
        <v>3</v>
      </c>
      <c r="H17" s="17" t="s">
        <v>17</v>
      </c>
    </row>
    <row r="18" spans="2:11" ht="50.25" customHeight="1">
      <c r="B18" s="200" t="s">
        <v>91</v>
      </c>
      <c r="C18" s="45" t="s">
        <v>92</v>
      </c>
      <c r="D18" s="198" t="s">
        <v>25</v>
      </c>
      <c r="E18" s="199"/>
      <c r="F18" s="52"/>
      <c r="G18" s="53"/>
      <c r="H18" s="86"/>
    </row>
    <row r="19" spans="2:11" ht="50.25" customHeight="1">
      <c r="B19" s="201"/>
      <c r="C19" s="45" t="s">
        <v>93</v>
      </c>
      <c r="D19" s="198" t="s">
        <v>25</v>
      </c>
      <c r="E19" s="199"/>
      <c r="F19" s="52"/>
      <c r="G19" s="53"/>
      <c r="H19" s="86"/>
    </row>
    <row r="20" spans="2:11" ht="50.25" customHeight="1">
      <c r="B20" s="201"/>
      <c r="C20" s="45" t="s">
        <v>94</v>
      </c>
      <c r="D20" s="198" t="s">
        <v>25</v>
      </c>
      <c r="E20" s="199"/>
      <c r="F20" s="52"/>
      <c r="G20" s="53"/>
      <c r="H20" s="86"/>
    </row>
    <row r="21" spans="2:11" ht="50.25" customHeight="1">
      <c r="B21" s="200" t="s">
        <v>95</v>
      </c>
      <c r="C21" s="45" t="s">
        <v>96</v>
      </c>
      <c r="D21" s="46">
        <v>7</v>
      </c>
      <c r="E21" s="47" t="s">
        <v>179</v>
      </c>
      <c r="F21" s="25"/>
      <c r="G21" s="26"/>
      <c r="H21" s="82"/>
      <c r="J21" s="112">
        <f t="shared" ref="J21" si="2">IF(F21="○",2,IF(F21="△",1,0))</f>
        <v>0</v>
      </c>
      <c r="K21" s="112">
        <f t="shared" ref="K21" si="3">IF(G21="○",2,IF(G21="△",1,0))</f>
        <v>0</v>
      </c>
    </row>
    <row r="22" spans="2:11" ht="50.25" customHeight="1">
      <c r="B22" s="201"/>
      <c r="C22" s="45" t="s">
        <v>97</v>
      </c>
      <c r="D22" s="46">
        <v>8</v>
      </c>
      <c r="E22" s="47" t="s">
        <v>101</v>
      </c>
      <c r="F22" s="25"/>
      <c r="G22" s="26"/>
      <c r="H22" s="82"/>
      <c r="J22" s="112">
        <f t="shared" ref="J22:J26" si="4">IF(F22="○",2,IF(F22="△",1,0))</f>
        <v>0</v>
      </c>
      <c r="K22" s="112">
        <f t="shared" ref="K22:K26" si="5">IF(G22="○",2,IF(G22="△",1,0))</f>
        <v>0</v>
      </c>
    </row>
    <row r="23" spans="2:11" ht="50.25" customHeight="1">
      <c r="B23" s="202"/>
      <c r="C23" s="51" t="s">
        <v>98</v>
      </c>
      <c r="D23" s="46">
        <v>9</v>
      </c>
      <c r="E23" s="47" t="s">
        <v>106</v>
      </c>
      <c r="F23" s="25"/>
      <c r="G23" s="26"/>
      <c r="H23" s="82"/>
      <c r="J23" s="112">
        <f t="shared" si="4"/>
        <v>0</v>
      </c>
      <c r="K23" s="112">
        <f t="shared" si="5"/>
        <v>0</v>
      </c>
    </row>
    <row r="24" spans="2:11" ht="50.25" customHeight="1">
      <c r="B24" s="200" t="s">
        <v>99</v>
      </c>
      <c r="C24" s="45" t="s">
        <v>100</v>
      </c>
      <c r="D24" s="46">
        <v>10</v>
      </c>
      <c r="E24" s="47" t="s">
        <v>105</v>
      </c>
      <c r="F24" s="25"/>
      <c r="G24" s="26"/>
      <c r="H24" s="82"/>
      <c r="J24" s="112">
        <f t="shared" si="4"/>
        <v>0</v>
      </c>
      <c r="K24" s="112">
        <f t="shared" si="5"/>
        <v>0</v>
      </c>
    </row>
    <row r="25" spans="2:11" ht="50.25" customHeight="1">
      <c r="B25" s="201"/>
      <c r="C25" s="45" t="s">
        <v>97</v>
      </c>
      <c r="D25" s="46">
        <v>11</v>
      </c>
      <c r="E25" s="47" t="s">
        <v>149</v>
      </c>
      <c r="F25" s="25"/>
      <c r="G25" s="26"/>
      <c r="H25" s="82"/>
      <c r="J25" s="112">
        <f t="shared" si="4"/>
        <v>0</v>
      </c>
      <c r="K25" s="112">
        <f t="shared" si="5"/>
        <v>0</v>
      </c>
    </row>
    <row r="26" spans="2:11" ht="50.25" customHeight="1">
      <c r="B26" s="202"/>
      <c r="C26" s="51" t="s">
        <v>98</v>
      </c>
      <c r="D26" s="46">
        <v>12</v>
      </c>
      <c r="E26" s="47" t="s">
        <v>103</v>
      </c>
      <c r="F26" s="25"/>
      <c r="G26" s="26"/>
      <c r="H26" s="82"/>
      <c r="J26" s="112">
        <f t="shared" si="4"/>
        <v>0</v>
      </c>
      <c r="K26" s="112">
        <f t="shared" si="5"/>
        <v>0</v>
      </c>
    </row>
    <row r="27" spans="2:11" s="96" customFormat="1" ht="27">
      <c r="B27" s="81"/>
      <c r="C27" s="85"/>
      <c r="D27" s="80"/>
      <c r="F27" s="15" t="s">
        <v>8</v>
      </c>
      <c r="G27" s="16" t="s">
        <v>9</v>
      </c>
      <c r="H27" s="13" t="s">
        <v>10</v>
      </c>
    </row>
    <row r="28" spans="2:11" s="96" customFormat="1" ht="30" customHeight="1">
      <c r="B28" s="81"/>
      <c r="C28" s="36"/>
      <c r="D28" s="80"/>
      <c r="E28" s="14" t="s">
        <v>11</v>
      </c>
      <c r="F28" s="113">
        <f>COUNTIF($F$7:$F$26,"○")</f>
        <v>0</v>
      </c>
      <c r="G28" s="113">
        <f>COUNTIF($G$7:$G$26,"○")</f>
        <v>0</v>
      </c>
      <c r="H28" s="114" t="e">
        <f>G28/$G$31</f>
        <v>#DIV/0!</v>
      </c>
    </row>
    <row r="29" spans="2:11" s="96" customFormat="1" ht="30" customHeight="1">
      <c r="B29" s="81"/>
      <c r="C29" s="36"/>
      <c r="D29" s="80"/>
      <c r="E29" s="14" t="s">
        <v>12</v>
      </c>
      <c r="F29" s="113">
        <f>COUNTIF($F$7:$F$26,"△")</f>
        <v>0</v>
      </c>
      <c r="G29" s="113">
        <f>COUNTIF($G$7:$G$26,"△")</f>
        <v>0</v>
      </c>
      <c r="H29" s="114" t="e">
        <f t="shared" ref="H29:H30" si="6">G29/$G$31</f>
        <v>#DIV/0!</v>
      </c>
    </row>
    <row r="30" spans="2:11" s="96" customFormat="1" ht="30" customHeight="1" thickBot="1">
      <c r="B30" s="81"/>
      <c r="C30" s="36"/>
      <c r="D30" s="80"/>
      <c r="E30" s="14" t="s">
        <v>13</v>
      </c>
      <c r="F30" s="113">
        <f>COUNTIF($F$7:$F$26,"×")</f>
        <v>0</v>
      </c>
      <c r="G30" s="113">
        <f>COUNTIF($G$7:$G$26,"×")</f>
        <v>0</v>
      </c>
      <c r="H30" s="114" t="e">
        <f t="shared" si="6"/>
        <v>#DIV/0!</v>
      </c>
    </row>
    <row r="31" spans="2:11" s="96" customFormat="1" ht="30" customHeight="1" thickTop="1" thickBot="1">
      <c r="B31" s="81"/>
      <c r="C31" s="36"/>
      <c r="D31" s="80"/>
      <c r="E31" s="14" t="s">
        <v>14</v>
      </c>
      <c r="F31" s="109">
        <f>SUM(F28:F30)</f>
        <v>0</v>
      </c>
      <c r="G31" s="109">
        <f>SUM(G28:G30)</f>
        <v>0</v>
      </c>
      <c r="H31" s="115" t="e">
        <f>SUM(H28:H30)</f>
        <v>#DIV/0!</v>
      </c>
    </row>
    <row r="32" spans="2:11" ht="32.25" customHeight="1" thickTop="1">
      <c r="B32" s="81"/>
      <c r="C32" s="36"/>
    </row>
  </sheetData>
  <mergeCells count="15">
    <mergeCell ref="D20:E20"/>
    <mergeCell ref="B24:B26"/>
    <mergeCell ref="F1:H4"/>
    <mergeCell ref="D6:E6"/>
    <mergeCell ref="B21:B23"/>
    <mergeCell ref="D17:E17"/>
    <mergeCell ref="B7:B8"/>
    <mergeCell ref="B9:B10"/>
    <mergeCell ref="B11:B12"/>
    <mergeCell ref="B13:B14"/>
    <mergeCell ref="B18:B20"/>
    <mergeCell ref="D13:E13"/>
    <mergeCell ref="D14:E14"/>
    <mergeCell ref="D18:E18"/>
    <mergeCell ref="D19:E19"/>
  </mergeCells>
  <phoneticPr fontId="3"/>
  <dataValidations count="1">
    <dataValidation type="list" allowBlank="1" showInputMessage="1" showErrorMessage="1" sqref="F7:G12 F21:G26">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BreakPreview" zoomScale="85" zoomScaleNormal="100" zoomScaleSheetLayoutView="85" workbookViewId="0">
      <pane xSplit="1" ySplit="2" topLeftCell="B3" activePane="bottomRight" state="frozen"/>
      <selection activeCell="O13" sqref="O13"/>
      <selection pane="topRight" activeCell="O13" sqref="O13"/>
      <selection pane="bottomLeft" activeCell="O13" sqref="O13"/>
      <selection pane="bottomRight"/>
    </sheetView>
  </sheetViews>
  <sheetFormatPr defaultRowHeight="12"/>
  <cols>
    <col min="1" max="1" width="28.5703125" style="96" customWidth="1"/>
    <col min="2" max="2" width="92.85546875" style="96" customWidth="1"/>
    <col min="3" max="3" width="10.7109375" style="96" customWidth="1"/>
    <col min="4" max="5" width="9.140625" style="96"/>
    <col min="6" max="6" width="30.85546875" style="96" customWidth="1"/>
    <col min="7" max="16384" width="9.140625" style="96"/>
  </cols>
  <sheetData>
    <row r="1" spans="1:7" ht="26.1" customHeight="1">
      <c r="A1" s="49" t="s">
        <v>85</v>
      </c>
    </row>
    <row r="2" spans="1:7" ht="26.1" customHeight="1">
      <c r="A2" s="27" t="s">
        <v>0</v>
      </c>
      <c r="B2" s="41" t="s">
        <v>19</v>
      </c>
      <c r="C2" s="42" t="s">
        <v>20</v>
      </c>
    </row>
    <row r="3" spans="1:7" ht="26.1" customHeight="1">
      <c r="A3" s="218" t="s">
        <v>36</v>
      </c>
      <c r="B3" s="30" t="s">
        <v>37</v>
      </c>
      <c r="C3" s="31"/>
      <c r="E3" s="217"/>
      <c r="F3" s="95"/>
      <c r="G3" s="94"/>
    </row>
    <row r="4" spans="1:7" ht="26.1" customHeight="1">
      <c r="A4" s="219"/>
      <c r="B4" s="32" t="s">
        <v>38</v>
      </c>
      <c r="C4" s="33"/>
      <c r="E4" s="217"/>
      <c r="F4" s="95"/>
      <c r="G4" s="94"/>
    </row>
    <row r="5" spans="1:7" ht="26.1" customHeight="1">
      <c r="A5" s="219"/>
      <c r="B5" s="32" t="s">
        <v>39</v>
      </c>
      <c r="C5" s="33"/>
      <c r="E5" s="217"/>
      <c r="F5" s="95"/>
      <c r="G5" s="94"/>
    </row>
    <row r="6" spans="1:7" ht="26.1" customHeight="1">
      <c r="A6" s="220" t="s">
        <v>40</v>
      </c>
      <c r="B6" s="30" t="s">
        <v>41</v>
      </c>
      <c r="C6" s="31"/>
      <c r="E6" s="78"/>
      <c r="F6" s="95"/>
      <c r="G6" s="94"/>
    </row>
    <row r="7" spans="1:7" ht="26.1" customHeight="1">
      <c r="A7" s="220"/>
      <c r="B7" s="32" t="s">
        <v>42</v>
      </c>
      <c r="C7" s="33"/>
      <c r="E7" s="78"/>
      <c r="F7" s="95"/>
      <c r="G7" s="94"/>
    </row>
    <row r="8" spans="1:7" ht="26.1" customHeight="1">
      <c r="A8" s="220"/>
      <c r="B8" s="32" t="s">
        <v>43</v>
      </c>
      <c r="C8" s="33"/>
      <c r="E8" s="216"/>
      <c r="F8" s="36"/>
      <c r="G8" s="94"/>
    </row>
    <row r="9" spans="1:7" ht="26.1" customHeight="1">
      <c r="A9" s="220"/>
      <c r="B9" s="32" t="s">
        <v>44</v>
      </c>
      <c r="C9" s="33"/>
      <c r="E9" s="216"/>
      <c r="F9" s="36"/>
      <c r="G9" s="94"/>
    </row>
    <row r="10" spans="1:7" ht="26.1" customHeight="1">
      <c r="A10" s="213" t="s">
        <v>24</v>
      </c>
      <c r="B10" s="35" t="s">
        <v>45</v>
      </c>
      <c r="C10" s="31"/>
      <c r="E10" s="216"/>
      <c r="F10" s="36"/>
      <c r="G10" s="94"/>
    </row>
    <row r="11" spans="1:7" ht="26.1" customHeight="1">
      <c r="A11" s="214"/>
      <c r="B11" s="39" t="s">
        <v>46</v>
      </c>
      <c r="C11" s="33"/>
      <c r="E11" s="77"/>
      <c r="F11" s="36"/>
      <c r="G11" s="94"/>
    </row>
    <row r="12" spans="1:7" ht="26.1" customHeight="1">
      <c r="A12" s="214"/>
      <c r="B12" s="39" t="s">
        <v>47</v>
      </c>
      <c r="C12" s="33"/>
      <c r="E12" s="216"/>
      <c r="F12" s="37"/>
      <c r="G12" s="94"/>
    </row>
    <row r="13" spans="1:7" ht="26.1" customHeight="1">
      <c r="A13" s="214"/>
      <c r="B13" s="39" t="s">
        <v>48</v>
      </c>
      <c r="C13" s="33"/>
      <c r="E13" s="216"/>
      <c r="F13" s="37"/>
      <c r="G13" s="94"/>
    </row>
    <row r="14" spans="1:7" ht="26.1" customHeight="1">
      <c r="A14" s="215"/>
      <c r="B14" s="54" t="s">
        <v>49</v>
      </c>
      <c r="C14" s="34"/>
      <c r="E14" s="216"/>
      <c r="F14" s="37"/>
      <c r="G14" s="94"/>
    </row>
    <row r="15" spans="1:7" ht="26.1" customHeight="1">
      <c r="C15" s="43" t="s">
        <v>21</v>
      </c>
      <c r="E15" s="94"/>
      <c r="F15" s="216"/>
      <c r="G15" s="36"/>
    </row>
    <row r="16" spans="1:7" ht="26.1" customHeight="1">
      <c r="A16" s="49" t="s">
        <v>107</v>
      </c>
      <c r="E16" s="94"/>
      <c r="F16" s="216"/>
      <c r="G16" s="36"/>
    </row>
    <row r="17" spans="1:7" ht="26.1" customHeight="1">
      <c r="A17" s="50" t="s">
        <v>0</v>
      </c>
      <c r="B17" s="28" t="s">
        <v>19</v>
      </c>
      <c r="C17" s="29" t="s">
        <v>20</v>
      </c>
      <c r="E17" s="94"/>
      <c r="F17" s="216"/>
      <c r="G17" s="36"/>
    </row>
    <row r="18" spans="1:7" ht="26.1" customHeight="1">
      <c r="A18" s="210" t="s">
        <v>108</v>
      </c>
      <c r="B18" s="30" t="s">
        <v>110</v>
      </c>
      <c r="C18" s="31"/>
      <c r="E18" s="94"/>
      <c r="F18" s="77"/>
      <c r="G18" s="22"/>
    </row>
    <row r="19" spans="1:7" ht="26.1" customHeight="1">
      <c r="A19" s="211"/>
      <c r="B19" s="32" t="s">
        <v>111</v>
      </c>
      <c r="C19" s="33"/>
      <c r="E19" s="94"/>
      <c r="F19" s="77"/>
      <c r="G19" s="36"/>
    </row>
    <row r="20" spans="1:7" ht="26.1" customHeight="1">
      <c r="A20" s="211"/>
      <c r="B20" s="67" t="s">
        <v>112</v>
      </c>
      <c r="C20" s="55"/>
      <c r="E20" s="94"/>
      <c r="F20" s="77"/>
      <c r="G20" s="36"/>
    </row>
    <row r="21" spans="1:7" ht="26.1" customHeight="1">
      <c r="A21" s="211"/>
      <c r="B21" s="32" t="s">
        <v>108</v>
      </c>
      <c r="C21" s="33"/>
      <c r="E21" s="94"/>
      <c r="F21" s="77"/>
      <c r="G21" s="36"/>
    </row>
    <row r="22" spans="1:7" ht="26.1" customHeight="1">
      <c r="A22" s="211"/>
      <c r="B22" s="67" t="s">
        <v>113</v>
      </c>
      <c r="C22" s="55"/>
      <c r="E22" s="94"/>
      <c r="F22" s="77"/>
      <c r="G22" s="36"/>
    </row>
    <row r="23" spans="1:7" ht="26.1" customHeight="1">
      <c r="A23" s="211"/>
      <c r="B23" s="67" t="s">
        <v>114</v>
      </c>
      <c r="C23" s="55"/>
      <c r="E23" s="94"/>
      <c r="F23" s="77"/>
      <c r="G23" s="36"/>
    </row>
    <row r="24" spans="1:7" ht="26.1" customHeight="1">
      <c r="A24" s="211"/>
      <c r="B24" s="67" t="s">
        <v>115</v>
      </c>
      <c r="C24" s="55"/>
      <c r="E24" s="94"/>
      <c r="F24" s="77"/>
      <c r="G24" s="36"/>
    </row>
    <row r="25" spans="1:7" ht="26.1" customHeight="1">
      <c r="A25" s="212"/>
      <c r="B25" s="56" t="s">
        <v>116</v>
      </c>
      <c r="C25" s="34"/>
      <c r="E25" s="94"/>
      <c r="F25" s="77"/>
      <c r="G25" s="38"/>
    </row>
    <row r="26" spans="1:7" ht="26.1" customHeight="1">
      <c r="A26" s="210" t="s">
        <v>109</v>
      </c>
      <c r="B26" s="30" t="s">
        <v>112</v>
      </c>
      <c r="C26" s="31"/>
      <c r="E26" s="94"/>
      <c r="F26" s="77"/>
      <c r="G26" s="22"/>
    </row>
    <row r="27" spans="1:7" ht="26.1" customHeight="1">
      <c r="A27" s="211"/>
      <c r="B27" s="32" t="s">
        <v>117</v>
      </c>
      <c r="C27" s="33"/>
      <c r="E27" s="94"/>
      <c r="F27" s="77"/>
      <c r="G27" s="36"/>
    </row>
    <row r="28" spans="1:7" ht="26.1" customHeight="1">
      <c r="A28" s="211"/>
      <c r="B28" s="67" t="s">
        <v>118</v>
      </c>
      <c r="C28" s="55"/>
      <c r="E28" s="94"/>
      <c r="F28" s="77"/>
      <c r="G28" s="36"/>
    </row>
    <row r="29" spans="1:7" ht="26.1" customHeight="1">
      <c r="A29" s="211"/>
      <c r="B29" s="67" t="s">
        <v>114</v>
      </c>
      <c r="C29" s="33"/>
      <c r="E29" s="94"/>
      <c r="F29" s="77"/>
      <c r="G29" s="36"/>
    </row>
    <row r="30" spans="1:7" ht="26.1" customHeight="1">
      <c r="A30" s="211"/>
      <c r="B30" s="67" t="s">
        <v>115</v>
      </c>
      <c r="C30" s="55"/>
      <c r="E30" s="94"/>
      <c r="F30" s="77"/>
      <c r="G30" s="36"/>
    </row>
    <row r="31" spans="1:7" ht="26.1" customHeight="1">
      <c r="A31" s="211"/>
      <c r="B31" s="32" t="s">
        <v>119</v>
      </c>
      <c r="C31" s="33"/>
      <c r="E31" s="94"/>
      <c r="F31" s="77"/>
      <c r="G31" s="36"/>
    </row>
    <row r="32" spans="1:7" ht="26.1" customHeight="1">
      <c r="A32" s="211"/>
      <c r="B32" s="67" t="s">
        <v>120</v>
      </c>
      <c r="C32" s="55"/>
      <c r="E32" s="94"/>
      <c r="F32" s="77"/>
      <c r="G32" s="36"/>
    </row>
    <row r="33" spans="1:7" ht="26.1" customHeight="1">
      <c r="A33" s="212"/>
      <c r="B33" s="68" t="s">
        <v>61</v>
      </c>
      <c r="C33" s="34"/>
      <c r="E33" s="94"/>
      <c r="F33" s="77"/>
      <c r="G33" s="36"/>
    </row>
  </sheetData>
  <mergeCells count="9">
    <mergeCell ref="A26:A33"/>
    <mergeCell ref="A10:A14"/>
    <mergeCell ref="E12:E14"/>
    <mergeCell ref="F15:F17"/>
    <mergeCell ref="E3:E5"/>
    <mergeCell ref="A3:A5"/>
    <mergeCell ref="A6:A9"/>
    <mergeCell ref="E8:E10"/>
    <mergeCell ref="A18:A25"/>
  </mergeCells>
  <phoneticPr fontId="3"/>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view="pageBreakPreview" zoomScaleNormal="100" zoomScaleSheetLayoutView="100" workbookViewId="0">
      <selection activeCell="H49" sqref="H49"/>
    </sheetView>
  </sheetViews>
  <sheetFormatPr defaultColWidth="10.28515625" defaultRowHeight="13.5"/>
  <cols>
    <col min="1" max="1" width="8.5703125" style="99" customWidth="1"/>
    <col min="2" max="2" width="15.85546875" style="98" customWidth="1"/>
    <col min="3" max="3" width="2.42578125" style="98" customWidth="1"/>
    <col min="4" max="4" width="83.28515625" style="97" customWidth="1"/>
    <col min="5" max="256" width="10.28515625" style="105"/>
    <col min="257" max="257" width="8.5703125" style="105" customWidth="1"/>
    <col min="258" max="258" width="15.85546875" style="105" customWidth="1"/>
    <col min="259" max="259" width="2.42578125" style="105" customWidth="1"/>
    <col min="260" max="260" width="83.28515625" style="105" customWidth="1"/>
    <col min="261" max="512" width="10.28515625" style="105"/>
    <col min="513" max="513" width="8.5703125" style="105" customWidth="1"/>
    <col min="514" max="514" width="15.85546875" style="105" customWidth="1"/>
    <col min="515" max="515" width="2.42578125" style="105" customWidth="1"/>
    <col min="516" max="516" width="83.28515625" style="105" customWidth="1"/>
    <col min="517" max="768" width="10.28515625" style="105"/>
    <col min="769" max="769" width="8.5703125" style="105" customWidth="1"/>
    <col min="770" max="770" width="15.85546875" style="105" customWidth="1"/>
    <col min="771" max="771" width="2.42578125" style="105" customWidth="1"/>
    <col min="772" max="772" width="83.28515625" style="105" customWidth="1"/>
    <col min="773" max="1024" width="10.28515625" style="105"/>
    <col min="1025" max="1025" width="8.5703125" style="105" customWidth="1"/>
    <col min="1026" max="1026" width="15.85546875" style="105" customWidth="1"/>
    <col min="1027" max="1027" width="2.42578125" style="105" customWidth="1"/>
    <col min="1028" max="1028" width="83.28515625" style="105" customWidth="1"/>
    <col min="1029" max="1280" width="10.28515625" style="105"/>
    <col min="1281" max="1281" width="8.5703125" style="105" customWidth="1"/>
    <col min="1282" max="1282" width="15.85546875" style="105" customWidth="1"/>
    <col min="1283" max="1283" width="2.42578125" style="105" customWidth="1"/>
    <col min="1284" max="1284" width="83.28515625" style="105" customWidth="1"/>
    <col min="1285" max="1536" width="10.28515625" style="105"/>
    <col min="1537" max="1537" width="8.5703125" style="105" customWidth="1"/>
    <col min="1538" max="1538" width="15.85546875" style="105" customWidth="1"/>
    <col min="1539" max="1539" width="2.42578125" style="105" customWidth="1"/>
    <col min="1540" max="1540" width="83.28515625" style="105" customWidth="1"/>
    <col min="1541" max="1792" width="10.28515625" style="105"/>
    <col min="1793" max="1793" width="8.5703125" style="105" customWidth="1"/>
    <col min="1794" max="1794" width="15.85546875" style="105" customWidth="1"/>
    <col min="1795" max="1795" width="2.42578125" style="105" customWidth="1"/>
    <col min="1796" max="1796" width="83.28515625" style="105" customWidth="1"/>
    <col min="1797" max="2048" width="10.28515625" style="105"/>
    <col min="2049" max="2049" width="8.5703125" style="105" customWidth="1"/>
    <col min="2050" max="2050" width="15.85546875" style="105" customWidth="1"/>
    <col min="2051" max="2051" width="2.42578125" style="105" customWidth="1"/>
    <col min="2052" max="2052" width="83.28515625" style="105" customWidth="1"/>
    <col min="2053" max="2304" width="10.28515625" style="105"/>
    <col min="2305" max="2305" width="8.5703125" style="105" customWidth="1"/>
    <col min="2306" max="2306" width="15.85546875" style="105" customWidth="1"/>
    <col min="2307" max="2307" width="2.42578125" style="105" customWidth="1"/>
    <col min="2308" max="2308" width="83.28515625" style="105" customWidth="1"/>
    <col min="2309" max="2560" width="10.28515625" style="105"/>
    <col min="2561" max="2561" width="8.5703125" style="105" customWidth="1"/>
    <col min="2562" max="2562" width="15.85546875" style="105" customWidth="1"/>
    <col min="2563" max="2563" width="2.42578125" style="105" customWidth="1"/>
    <col min="2564" max="2564" width="83.28515625" style="105" customWidth="1"/>
    <col min="2565" max="2816" width="10.28515625" style="105"/>
    <col min="2817" max="2817" width="8.5703125" style="105" customWidth="1"/>
    <col min="2818" max="2818" width="15.85546875" style="105" customWidth="1"/>
    <col min="2819" max="2819" width="2.42578125" style="105" customWidth="1"/>
    <col min="2820" max="2820" width="83.28515625" style="105" customWidth="1"/>
    <col min="2821" max="3072" width="10.28515625" style="105"/>
    <col min="3073" max="3073" width="8.5703125" style="105" customWidth="1"/>
    <col min="3074" max="3074" width="15.85546875" style="105" customWidth="1"/>
    <col min="3075" max="3075" width="2.42578125" style="105" customWidth="1"/>
    <col min="3076" max="3076" width="83.28515625" style="105" customWidth="1"/>
    <col min="3077" max="3328" width="10.28515625" style="105"/>
    <col min="3329" max="3329" width="8.5703125" style="105" customWidth="1"/>
    <col min="3330" max="3330" width="15.85546875" style="105" customWidth="1"/>
    <col min="3331" max="3331" width="2.42578125" style="105" customWidth="1"/>
    <col min="3332" max="3332" width="83.28515625" style="105" customWidth="1"/>
    <col min="3333" max="3584" width="10.28515625" style="105"/>
    <col min="3585" max="3585" width="8.5703125" style="105" customWidth="1"/>
    <col min="3586" max="3586" width="15.85546875" style="105" customWidth="1"/>
    <col min="3587" max="3587" width="2.42578125" style="105" customWidth="1"/>
    <col min="3588" max="3588" width="83.28515625" style="105" customWidth="1"/>
    <col min="3589" max="3840" width="10.28515625" style="105"/>
    <col min="3841" max="3841" width="8.5703125" style="105" customWidth="1"/>
    <col min="3842" max="3842" width="15.85546875" style="105" customWidth="1"/>
    <col min="3843" max="3843" width="2.42578125" style="105" customWidth="1"/>
    <col min="3844" max="3844" width="83.28515625" style="105" customWidth="1"/>
    <col min="3845" max="4096" width="10.28515625" style="105"/>
    <col min="4097" max="4097" width="8.5703125" style="105" customWidth="1"/>
    <col min="4098" max="4098" width="15.85546875" style="105" customWidth="1"/>
    <col min="4099" max="4099" width="2.42578125" style="105" customWidth="1"/>
    <col min="4100" max="4100" width="83.28515625" style="105" customWidth="1"/>
    <col min="4101" max="4352" width="10.28515625" style="105"/>
    <col min="4353" max="4353" width="8.5703125" style="105" customWidth="1"/>
    <col min="4354" max="4354" width="15.85546875" style="105" customWidth="1"/>
    <col min="4355" max="4355" width="2.42578125" style="105" customWidth="1"/>
    <col min="4356" max="4356" width="83.28515625" style="105" customWidth="1"/>
    <col min="4357" max="4608" width="10.28515625" style="105"/>
    <col min="4609" max="4609" width="8.5703125" style="105" customWidth="1"/>
    <col min="4610" max="4610" width="15.85546875" style="105" customWidth="1"/>
    <col min="4611" max="4611" width="2.42578125" style="105" customWidth="1"/>
    <col min="4612" max="4612" width="83.28515625" style="105" customWidth="1"/>
    <col min="4613" max="4864" width="10.28515625" style="105"/>
    <col min="4865" max="4865" width="8.5703125" style="105" customWidth="1"/>
    <col min="4866" max="4866" width="15.85546875" style="105" customWidth="1"/>
    <col min="4867" max="4867" width="2.42578125" style="105" customWidth="1"/>
    <col min="4868" max="4868" width="83.28515625" style="105" customWidth="1"/>
    <col min="4869" max="5120" width="10.28515625" style="105"/>
    <col min="5121" max="5121" width="8.5703125" style="105" customWidth="1"/>
    <col min="5122" max="5122" width="15.85546875" style="105" customWidth="1"/>
    <col min="5123" max="5123" width="2.42578125" style="105" customWidth="1"/>
    <col min="5124" max="5124" width="83.28515625" style="105" customWidth="1"/>
    <col min="5125" max="5376" width="10.28515625" style="105"/>
    <col min="5377" max="5377" width="8.5703125" style="105" customWidth="1"/>
    <col min="5378" max="5378" width="15.85546875" style="105" customWidth="1"/>
    <col min="5379" max="5379" width="2.42578125" style="105" customWidth="1"/>
    <col min="5380" max="5380" width="83.28515625" style="105" customWidth="1"/>
    <col min="5381" max="5632" width="10.28515625" style="105"/>
    <col min="5633" max="5633" width="8.5703125" style="105" customWidth="1"/>
    <col min="5634" max="5634" width="15.85546875" style="105" customWidth="1"/>
    <col min="5635" max="5635" width="2.42578125" style="105" customWidth="1"/>
    <col min="5636" max="5636" width="83.28515625" style="105" customWidth="1"/>
    <col min="5637" max="5888" width="10.28515625" style="105"/>
    <col min="5889" max="5889" width="8.5703125" style="105" customWidth="1"/>
    <col min="5890" max="5890" width="15.85546875" style="105" customWidth="1"/>
    <col min="5891" max="5891" width="2.42578125" style="105" customWidth="1"/>
    <col min="5892" max="5892" width="83.28515625" style="105" customWidth="1"/>
    <col min="5893" max="6144" width="10.28515625" style="105"/>
    <col min="6145" max="6145" width="8.5703125" style="105" customWidth="1"/>
    <col min="6146" max="6146" width="15.85546875" style="105" customWidth="1"/>
    <col min="6147" max="6147" width="2.42578125" style="105" customWidth="1"/>
    <col min="6148" max="6148" width="83.28515625" style="105" customWidth="1"/>
    <col min="6149" max="6400" width="10.28515625" style="105"/>
    <col min="6401" max="6401" width="8.5703125" style="105" customWidth="1"/>
    <col min="6402" max="6402" width="15.85546875" style="105" customWidth="1"/>
    <col min="6403" max="6403" width="2.42578125" style="105" customWidth="1"/>
    <col min="6404" max="6404" width="83.28515625" style="105" customWidth="1"/>
    <col min="6405" max="6656" width="10.28515625" style="105"/>
    <col min="6657" max="6657" width="8.5703125" style="105" customWidth="1"/>
    <col min="6658" max="6658" width="15.85546875" style="105" customWidth="1"/>
    <col min="6659" max="6659" width="2.42578125" style="105" customWidth="1"/>
    <col min="6660" max="6660" width="83.28515625" style="105" customWidth="1"/>
    <col min="6661" max="6912" width="10.28515625" style="105"/>
    <col min="6913" max="6913" width="8.5703125" style="105" customWidth="1"/>
    <col min="6914" max="6914" width="15.85546875" style="105" customWidth="1"/>
    <col min="6915" max="6915" width="2.42578125" style="105" customWidth="1"/>
    <col min="6916" max="6916" width="83.28515625" style="105" customWidth="1"/>
    <col min="6917" max="7168" width="10.28515625" style="105"/>
    <col min="7169" max="7169" width="8.5703125" style="105" customWidth="1"/>
    <col min="7170" max="7170" width="15.85546875" style="105" customWidth="1"/>
    <col min="7171" max="7171" width="2.42578125" style="105" customWidth="1"/>
    <col min="7172" max="7172" width="83.28515625" style="105" customWidth="1"/>
    <col min="7173" max="7424" width="10.28515625" style="105"/>
    <col min="7425" max="7425" width="8.5703125" style="105" customWidth="1"/>
    <col min="7426" max="7426" width="15.85546875" style="105" customWidth="1"/>
    <col min="7427" max="7427" width="2.42578125" style="105" customWidth="1"/>
    <col min="7428" max="7428" width="83.28515625" style="105" customWidth="1"/>
    <col min="7429" max="7680" width="10.28515625" style="105"/>
    <col min="7681" max="7681" width="8.5703125" style="105" customWidth="1"/>
    <col min="7682" max="7682" width="15.85546875" style="105" customWidth="1"/>
    <col min="7683" max="7683" width="2.42578125" style="105" customWidth="1"/>
    <col min="7684" max="7684" width="83.28515625" style="105" customWidth="1"/>
    <col min="7685" max="7936" width="10.28515625" style="105"/>
    <col min="7937" max="7937" width="8.5703125" style="105" customWidth="1"/>
    <col min="7938" max="7938" width="15.85546875" style="105" customWidth="1"/>
    <col min="7939" max="7939" width="2.42578125" style="105" customWidth="1"/>
    <col min="7940" max="7940" width="83.28515625" style="105" customWidth="1"/>
    <col min="7941" max="8192" width="10.28515625" style="105"/>
    <col min="8193" max="8193" width="8.5703125" style="105" customWidth="1"/>
    <col min="8194" max="8194" width="15.85546875" style="105" customWidth="1"/>
    <col min="8195" max="8195" width="2.42578125" style="105" customWidth="1"/>
    <col min="8196" max="8196" width="83.28515625" style="105" customWidth="1"/>
    <col min="8197" max="8448" width="10.28515625" style="105"/>
    <col min="8449" max="8449" width="8.5703125" style="105" customWidth="1"/>
    <col min="8450" max="8450" width="15.85546875" style="105" customWidth="1"/>
    <col min="8451" max="8451" width="2.42578125" style="105" customWidth="1"/>
    <col min="8452" max="8452" width="83.28515625" style="105" customWidth="1"/>
    <col min="8453" max="8704" width="10.28515625" style="105"/>
    <col min="8705" max="8705" width="8.5703125" style="105" customWidth="1"/>
    <col min="8706" max="8706" width="15.85546875" style="105" customWidth="1"/>
    <col min="8707" max="8707" width="2.42578125" style="105" customWidth="1"/>
    <col min="8708" max="8708" width="83.28515625" style="105" customWidth="1"/>
    <col min="8709" max="8960" width="10.28515625" style="105"/>
    <col min="8961" max="8961" width="8.5703125" style="105" customWidth="1"/>
    <col min="8962" max="8962" width="15.85546875" style="105" customWidth="1"/>
    <col min="8963" max="8963" width="2.42578125" style="105" customWidth="1"/>
    <col min="8964" max="8964" width="83.28515625" style="105" customWidth="1"/>
    <col min="8965" max="9216" width="10.28515625" style="105"/>
    <col min="9217" max="9217" width="8.5703125" style="105" customWidth="1"/>
    <col min="9218" max="9218" width="15.85546875" style="105" customWidth="1"/>
    <col min="9219" max="9219" width="2.42578125" style="105" customWidth="1"/>
    <col min="9220" max="9220" width="83.28515625" style="105" customWidth="1"/>
    <col min="9221" max="9472" width="10.28515625" style="105"/>
    <col min="9473" max="9473" width="8.5703125" style="105" customWidth="1"/>
    <col min="9474" max="9474" width="15.85546875" style="105" customWidth="1"/>
    <col min="9475" max="9475" width="2.42578125" style="105" customWidth="1"/>
    <col min="9476" max="9476" width="83.28515625" style="105" customWidth="1"/>
    <col min="9477" max="9728" width="10.28515625" style="105"/>
    <col min="9729" max="9729" width="8.5703125" style="105" customWidth="1"/>
    <col min="9730" max="9730" width="15.85546875" style="105" customWidth="1"/>
    <col min="9731" max="9731" width="2.42578125" style="105" customWidth="1"/>
    <col min="9732" max="9732" width="83.28515625" style="105" customWidth="1"/>
    <col min="9733" max="9984" width="10.28515625" style="105"/>
    <col min="9985" max="9985" width="8.5703125" style="105" customWidth="1"/>
    <col min="9986" max="9986" width="15.85546875" style="105" customWidth="1"/>
    <col min="9987" max="9987" width="2.42578125" style="105" customWidth="1"/>
    <col min="9988" max="9988" width="83.28515625" style="105" customWidth="1"/>
    <col min="9989" max="10240" width="10.28515625" style="105"/>
    <col min="10241" max="10241" width="8.5703125" style="105" customWidth="1"/>
    <col min="10242" max="10242" width="15.85546875" style="105" customWidth="1"/>
    <col min="10243" max="10243" width="2.42578125" style="105" customWidth="1"/>
    <col min="10244" max="10244" width="83.28515625" style="105" customWidth="1"/>
    <col min="10245" max="10496" width="10.28515625" style="105"/>
    <col min="10497" max="10497" width="8.5703125" style="105" customWidth="1"/>
    <col min="10498" max="10498" width="15.85546875" style="105" customWidth="1"/>
    <col min="10499" max="10499" width="2.42578125" style="105" customWidth="1"/>
    <col min="10500" max="10500" width="83.28515625" style="105" customWidth="1"/>
    <col min="10501" max="10752" width="10.28515625" style="105"/>
    <col min="10753" max="10753" width="8.5703125" style="105" customWidth="1"/>
    <col min="10754" max="10754" width="15.85546875" style="105" customWidth="1"/>
    <col min="10755" max="10755" width="2.42578125" style="105" customWidth="1"/>
    <col min="10756" max="10756" width="83.28515625" style="105" customWidth="1"/>
    <col min="10757" max="11008" width="10.28515625" style="105"/>
    <col min="11009" max="11009" width="8.5703125" style="105" customWidth="1"/>
    <col min="11010" max="11010" width="15.85546875" style="105" customWidth="1"/>
    <col min="11011" max="11011" width="2.42578125" style="105" customWidth="1"/>
    <col min="11012" max="11012" width="83.28515625" style="105" customWidth="1"/>
    <col min="11013" max="11264" width="10.28515625" style="105"/>
    <col min="11265" max="11265" width="8.5703125" style="105" customWidth="1"/>
    <col min="11266" max="11266" width="15.85546875" style="105" customWidth="1"/>
    <col min="11267" max="11267" width="2.42578125" style="105" customWidth="1"/>
    <col min="11268" max="11268" width="83.28515625" style="105" customWidth="1"/>
    <col min="11269" max="11520" width="10.28515625" style="105"/>
    <col min="11521" max="11521" width="8.5703125" style="105" customWidth="1"/>
    <col min="11522" max="11522" width="15.85546875" style="105" customWidth="1"/>
    <col min="11523" max="11523" width="2.42578125" style="105" customWidth="1"/>
    <col min="11524" max="11524" width="83.28515625" style="105" customWidth="1"/>
    <col min="11525" max="11776" width="10.28515625" style="105"/>
    <col min="11777" max="11777" width="8.5703125" style="105" customWidth="1"/>
    <col min="11778" max="11778" width="15.85546875" style="105" customWidth="1"/>
    <col min="11779" max="11779" width="2.42578125" style="105" customWidth="1"/>
    <col min="11780" max="11780" width="83.28515625" style="105" customWidth="1"/>
    <col min="11781" max="12032" width="10.28515625" style="105"/>
    <col min="12033" max="12033" width="8.5703125" style="105" customWidth="1"/>
    <col min="12034" max="12034" width="15.85546875" style="105" customWidth="1"/>
    <col min="12035" max="12035" width="2.42578125" style="105" customWidth="1"/>
    <col min="12036" max="12036" width="83.28515625" style="105" customWidth="1"/>
    <col min="12037" max="12288" width="10.28515625" style="105"/>
    <col min="12289" max="12289" width="8.5703125" style="105" customWidth="1"/>
    <col min="12290" max="12290" width="15.85546875" style="105" customWidth="1"/>
    <col min="12291" max="12291" width="2.42578125" style="105" customWidth="1"/>
    <col min="12292" max="12292" width="83.28515625" style="105" customWidth="1"/>
    <col min="12293" max="12544" width="10.28515625" style="105"/>
    <col min="12545" max="12545" width="8.5703125" style="105" customWidth="1"/>
    <col min="12546" max="12546" width="15.85546875" style="105" customWidth="1"/>
    <col min="12547" max="12547" width="2.42578125" style="105" customWidth="1"/>
    <col min="12548" max="12548" width="83.28515625" style="105" customWidth="1"/>
    <col min="12549" max="12800" width="10.28515625" style="105"/>
    <col min="12801" max="12801" width="8.5703125" style="105" customWidth="1"/>
    <col min="12802" max="12802" width="15.85546875" style="105" customWidth="1"/>
    <col min="12803" max="12803" width="2.42578125" style="105" customWidth="1"/>
    <col min="12804" max="12804" width="83.28515625" style="105" customWidth="1"/>
    <col min="12805" max="13056" width="10.28515625" style="105"/>
    <col min="13057" max="13057" width="8.5703125" style="105" customWidth="1"/>
    <col min="13058" max="13058" width="15.85546875" style="105" customWidth="1"/>
    <col min="13059" max="13059" width="2.42578125" style="105" customWidth="1"/>
    <col min="13060" max="13060" width="83.28515625" style="105" customWidth="1"/>
    <col min="13061" max="13312" width="10.28515625" style="105"/>
    <col min="13313" max="13313" width="8.5703125" style="105" customWidth="1"/>
    <col min="13314" max="13314" width="15.85546875" style="105" customWidth="1"/>
    <col min="13315" max="13315" width="2.42578125" style="105" customWidth="1"/>
    <col min="13316" max="13316" width="83.28515625" style="105" customWidth="1"/>
    <col min="13317" max="13568" width="10.28515625" style="105"/>
    <col min="13569" max="13569" width="8.5703125" style="105" customWidth="1"/>
    <col min="13570" max="13570" width="15.85546875" style="105" customWidth="1"/>
    <col min="13571" max="13571" width="2.42578125" style="105" customWidth="1"/>
    <col min="13572" max="13572" width="83.28515625" style="105" customWidth="1"/>
    <col min="13573" max="13824" width="10.28515625" style="105"/>
    <col min="13825" max="13825" width="8.5703125" style="105" customWidth="1"/>
    <col min="13826" max="13826" width="15.85546875" style="105" customWidth="1"/>
    <col min="13827" max="13827" width="2.42578125" style="105" customWidth="1"/>
    <col min="13828" max="13828" width="83.28515625" style="105" customWidth="1"/>
    <col min="13829" max="14080" width="10.28515625" style="105"/>
    <col min="14081" max="14081" width="8.5703125" style="105" customWidth="1"/>
    <col min="14082" max="14082" width="15.85546875" style="105" customWidth="1"/>
    <col min="14083" max="14083" width="2.42578125" style="105" customWidth="1"/>
    <col min="14084" max="14084" width="83.28515625" style="105" customWidth="1"/>
    <col min="14085" max="14336" width="10.28515625" style="105"/>
    <col min="14337" max="14337" width="8.5703125" style="105" customWidth="1"/>
    <col min="14338" max="14338" width="15.85546875" style="105" customWidth="1"/>
    <col min="14339" max="14339" width="2.42578125" style="105" customWidth="1"/>
    <col min="14340" max="14340" width="83.28515625" style="105" customWidth="1"/>
    <col min="14341" max="14592" width="10.28515625" style="105"/>
    <col min="14593" max="14593" width="8.5703125" style="105" customWidth="1"/>
    <col min="14594" max="14594" width="15.85546875" style="105" customWidth="1"/>
    <col min="14595" max="14595" width="2.42578125" style="105" customWidth="1"/>
    <col min="14596" max="14596" width="83.28515625" style="105" customWidth="1"/>
    <col min="14597" max="14848" width="10.28515625" style="105"/>
    <col min="14849" max="14849" width="8.5703125" style="105" customWidth="1"/>
    <col min="14850" max="14850" width="15.85546875" style="105" customWidth="1"/>
    <col min="14851" max="14851" width="2.42578125" style="105" customWidth="1"/>
    <col min="14852" max="14852" width="83.28515625" style="105" customWidth="1"/>
    <col min="14853" max="15104" width="10.28515625" style="105"/>
    <col min="15105" max="15105" width="8.5703125" style="105" customWidth="1"/>
    <col min="15106" max="15106" width="15.85546875" style="105" customWidth="1"/>
    <col min="15107" max="15107" width="2.42578125" style="105" customWidth="1"/>
    <col min="15108" max="15108" width="83.28515625" style="105" customWidth="1"/>
    <col min="15109" max="15360" width="10.28515625" style="105"/>
    <col min="15361" max="15361" width="8.5703125" style="105" customWidth="1"/>
    <col min="15362" max="15362" width="15.85546875" style="105" customWidth="1"/>
    <col min="15363" max="15363" width="2.42578125" style="105" customWidth="1"/>
    <col min="15364" max="15364" width="83.28515625" style="105" customWidth="1"/>
    <col min="15365" max="15616" width="10.28515625" style="105"/>
    <col min="15617" max="15617" width="8.5703125" style="105" customWidth="1"/>
    <col min="15618" max="15618" width="15.85546875" style="105" customWidth="1"/>
    <col min="15619" max="15619" width="2.42578125" style="105" customWidth="1"/>
    <col min="15620" max="15620" width="83.28515625" style="105" customWidth="1"/>
    <col min="15621" max="15872" width="10.28515625" style="105"/>
    <col min="15873" max="15873" width="8.5703125" style="105" customWidth="1"/>
    <col min="15874" max="15874" width="15.85546875" style="105" customWidth="1"/>
    <col min="15875" max="15875" width="2.42578125" style="105" customWidth="1"/>
    <col min="15876" max="15876" width="83.28515625" style="105" customWidth="1"/>
    <col min="15877" max="16128" width="10.28515625" style="105"/>
    <col min="16129" max="16129" width="8.5703125" style="105" customWidth="1"/>
    <col min="16130" max="16130" width="15.85546875" style="105" customWidth="1"/>
    <col min="16131" max="16131" width="2.42578125" style="105" customWidth="1"/>
    <col min="16132" max="16132" width="83.28515625" style="105" customWidth="1"/>
    <col min="16133" max="16384" width="10.28515625" style="105"/>
  </cols>
  <sheetData>
    <row r="1" spans="1:4" ht="17.25">
      <c r="A1" s="229" t="s">
        <v>121</v>
      </c>
      <c r="B1" s="229"/>
      <c r="C1" s="229"/>
      <c r="D1" s="229"/>
    </row>
    <row r="3" spans="1:4" s="104" customFormat="1" ht="12" customHeight="1">
      <c r="A3" s="230" t="s">
        <v>52</v>
      </c>
      <c r="B3" s="231"/>
      <c r="C3" s="231"/>
      <c r="D3" s="232"/>
    </row>
    <row r="4" spans="1:4" s="57" customFormat="1" ht="12">
      <c r="A4" s="58" t="s">
        <v>0</v>
      </c>
      <c r="B4" s="79" t="s">
        <v>1</v>
      </c>
      <c r="C4" s="233" t="s">
        <v>2</v>
      </c>
      <c r="D4" s="234"/>
    </row>
    <row r="5" spans="1:4" s="57" customFormat="1" ht="16.5" customHeight="1">
      <c r="A5" s="235" t="s">
        <v>26</v>
      </c>
      <c r="B5" s="224" t="s">
        <v>62</v>
      </c>
      <c r="C5" s="103" t="s">
        <v>51</v>
      </c>
      <c r="D5" s="102" t="s">
        <v>63</v>
      </c>
    </row>
    <row r="6" spans="1:4" s="57" customFormat="1" ht="16.5" customHeight="1">
      <c r="A6" s="236"/>
      <c r="B6" s="225"/>
      <c r="C6" s="101" t="s">
        <v>51</v>
      </c>
      <c r="D6" s="61" t="s">
        <v>64</v>
      </c>
    </row>
    <row r="7" spans="1:4" s="57" customFormat="1" ht="16.5" customHeight="1">
      <c r="A7" s="236"/>
      <c r="B7" s="225"/>
      <c r="C7" s="101" t="s">
        <v>65</v>
      </c>
      <c r="D7" s="61" t="s">
        <v>66</v>
      </c>
    </row>
    <row r="8" spans="1:4" s="57" customFormat="1" ht="25.5" customHeight="1">
      <c r="A8" s="236"/>
      <c r="B8" s="226" t="s">
        <v>30</v>
      </c>
      <c r="C8" s="62" t="s">
        <v>51</v>
      </c>
      <c r="D8" s="65" t="s">
        <v>67</v>
      </c>
    </row>
    <row r="9" spans="1:4" s="57" customFormat="1" ht="25.5" customHeight="1">
      <c r="A9" s="236"/>
      <c r="B9" s="227"/>
      <c r="C9" s="63" t="s">
        <v>65</v>
      </c>
      <c r="D9" s="61" t="s">
        <v>56</v>
      </c>
    </row>
    <row r="10" spans="1:4" s="57" customFormat="1" ht="16.5" customHeight="1">
      <c r="A10" s="237"/>
      <c r="B10" s="228"/>
      <c r="C10" s="64" t="s">
        <v>65</v>
      </c>
      <c r="D10" s="66" t="s">
        <v>68</v>
      </c>
    </row>
    <row r="11" spans="1:4" s="57" customFormat="1" ht="16.5" customHeight="1">
      <c r="A11" s="221" t="s">
        <v>75</v>
      </c>
      <c r="B11" s="224" t="s">
        <v>31</v>
      </c>
      <c r="C11" s="101" t="s">
        <v>51</v>
      </c>
      <c r="D11" s="102" t="s">
        <v>144</v>
      </c>
    </row>
    <row r="12" spans="1:4" s="57" customFormat="1" ht="24.75" customHeight="1">
      <c r="A12" s="222"/>
      <c r="B12" s="225"/>
      <c r="C12" s="101" t="s">
        <v>51</v>
      </c>
      <c r="D12" s="60" t="s">
        <v>69</v>
      </c>
    </row>
    <row r="13" spans="1:4" s="57" customFormat="1" ht="16.5" customHeight="1">
      <c r="A13" s="222"/>
      <c r="B13" s="225"/>
      <c r="C13" s="101" t="s">
        <v>65</v>
      </c>
      <c r="D13" s="61" t="s">
        <v>70</v>
      </c>
    </row>
    <row r="14" spans="1:4" s="57" customFormat="1" ht="33" customHeight="1">
      <c r="A14" s="222"/>
      <c r="B14" s="225"/>
      <c r="C14" s="101" t="s">
        <v>65</v>
      </c>
      <c r="D14" s="60" t="s">
        <v>71</v>
      </c>
    </row>
    <row r="15" spans="1:4" s="57" customFormat="1" ht="16.5" customHeight="1">
      <c r="A15" s="222"/>
      <c r="B15" s="226" t="s">
        <v>53</v>
      </c>
      <c r="C15" s="62" t="s">
        <v>51</v>
      </c>
      <c r="D15" s="102" t="s">
        <v>72</v>
      </c>
    </row>
    <row r="16" spans="1:4" s="57" customFormat="1" ht="25.5" customHeight="1">
      <c r="A16" s="222"/>
      <c r="B16" s="227"/>
      <c r="C16" s="63" t="s">
        <v>51</v>
      </c>
      <c r="D16" s="61" t="s">
        <v>147</v>
      </c>
    </row>
    <row r="17" spans="1:10" s="57" customFormat="1" ht="16.5" customHeight="1">
      <c r="A17" s="222"/>
      <c r="B17" s="227"/>
      <c r="C17" s="63" t="s">
        <v>51</v>
      </c>
      <c r="D17" s="61" t="s">
        <v>73</v>
      </c>
    </row>
    <row r="18" spans="1:10" s="57" customFormat="1" ht="25.5" customHeight="1">
      <c r="A18" s="222"/>
      <c r="B18" s="227"/>
      <c r="C18" s="63" t="s">
        <v>51</v>
      </c>
      <c r="D18" s="61" t="s">
        <v>148</v>
      </c>
    </row>
    <row r="19" spans="1:10" s="57" customFormat="1" ht="24.75" customHeight="1">
      <c r="A19" s="223"/>
      <c r="B19" s="228"/>
      <c r="C19" s="64" t="s">
        <v>51</v>
      </c>
      <c r="D19" s="100" t="s">
        <v>74</v>
      </c>
    </row>
    <row r="20" spans="1:10" s="57" customFormat="1" ht="16.5" customHeight="1">
      <c r="A20" s="221" t="s">
        <v>84</v>
      </c>
      <c r="B20" s="224" t="s">
        <v>76</v>
      </c>
      <c r="C20" s="103" t="s">
        <v>51</v>
      </c>
      <c r="D20" s="102" t="s">
        <v>77</v>
      </c>
    </row>
    <row r="21" spans="1:10" s="57" customFormat="1" ht="16.5" customHeight="1">
      <c r="A21" s="222"/>
      <c r="B21" s="225"/>
      <c r="C21" s="101" t="s">
        <v>51</v>
      </c>
      <c r="D21" s="60" t="s">
        <v>78</v>
      </c>
    </row>
    <row r="22" spans="1:10" s="57" customFormat="1" ht="16.5" customHeight="1">
      <c r="A22" s="222"/>
      <c r="B22" s="225"/>
      <c r="C22" s="101" t="s">
        <v>65</v>
      </c>
      <c r="D22" s="60" t="s">
        <v>79</v>
      </c>
      <c r="E22" s="22"/>
      <c r="F22" s="22"/>
      <c r="G22" s="22"/>
      <c r="H22" s="22"/>
      <c r="I22" s="22"/>
      <c r="J22" s="22"/>
    </row>
    <row r="23" spans="1:10" s="57" customFormat="1" ht="16.5" customHeight="1">
      <c r="A23" s="222"/>
      <c r="B23" s="225"/>
      <c r="C23" s="101" t="s">
        <v>65</v>
      </c>
      <c r="D23" s="60" t="s">
        <v>80</v>
      </c>
      <c r="E23" s="22"/>
      <c r="F23" s="22"/>
      <c r="G23" s="22"/>
      <c r="H23" s="22"/>
      <c r="I23" s="22"/>
      <c r="J23" s="22"/>
    </row>
    <row r="24" spans="1:10" s="57" customFormat="1" ht="16.5" customHeight="1">
      <c r="A24" s="222"/>
      <c r="B24" s="226" t="s">
        <v>81</v>
      </c>
      <c r="C24" s="62" t="s">
        <v>51</v>
      </c>
      <c r="D24" s="102" t="s">
        <v>82</v>
      </c>
      <c r="E24" s="22"/>
      <c r="F24" s="22"/>
      <c r="G24" s="22"/>
      <c r="H24" s="22"/>
      <c r="I24" s="22"/>
      <c r="J24" s="22"/>
    </row>
    <row r="25" spans="1:10" s="57" customFormat="1" ht="16.5" customHeight="1">
      <c r="A25" s="223"/>
      <c r="B25" s="228"/>
      <c r="C25" s="64" t="s">
        <v>51</v>
      </c>
      <c r="D25" s="66" t="s">
        <v>83</v>
      </c>
      <c r="E25" s="22"/>
      <c r="F25" s="22"/>
      <c r="G25" s="22"/>
      <c r="H25" s="22"/>
      <c r="I25" s="22"/>
      <c r="J25" s="22"/>
    </row>
    <row r="26" spans="1:10" s="57" customFormat="1" ht="12">
      <c r="A26" s="59"/>
      <c r="B26" s="59"/>
      <c r="C26" s="59"/>
      <c r="D26" s="59"/>
    </row>
    <row r="27" spans="1:10" s="57" customFormat="1" ht="12">
      <c r="A27" s="230" t="s">
        <v>50</v>
      </c>
      <c r="B27" s="231"/>
      <c r="C27" s="231"/>
      <c r="D27" s="232"/>
    </row>
    <row r="28" spans="1:10" s="57" customFormat="1" ht="12">
      <c r="A28" s="58" t="s">
        <v>0</v>
      </c>
      <c r="B28" s="79" t="s">
        <v>1</v>
      </c>
      <c r="C28" s="233" t="s">
        <v>2</v>
      </c>
      <c r="D28" s="234"/>
    </row>
    <row r="29" spans="1:10" s="57" customFormat="1" ht="24.75" customHeight="1">
      <c r="A29" s="221" t="s">
        <v>108</v>
      </c>
      <c r="B29" s="224" t="s">
        <v>96</v>
      </c>
      <c r="C29" s="70" t="s">
        <v>51</v>
      </c>
      <c r="D29" s="108" t="s">
        <v>124</v>
      </c>
    </row>
    <row r="30" spans="1:10" s="57" customFormat="1" ht="16.5" customHeight="1">
      <c r="A30" s="222"/>
      <c r="B30" s="225"/>
      <c r="C30" s="71" t="s">
        <v>65</v>
      </c>
      <c r="D30" s="107" t="s">
        <v>125</v>
      </c>
    </row>
    <row r="31" spans="1:10" s="57" customFormat="1" ht="16.5" customHeight="1">
      <c r="A31" s="222"/>
      <c r="B31" s="225"/>
      <c r="C31" s="71" t="s">
        <v>65</v>
      </c>
      <c r="D31" s="107" t="s">
        <v>126</v>
      </c>
    </row>
    <row r="32" spans="1:10" s="57" customFormat="1" ht="16.5" customHeight="1">
      <c r="A32" s="222"/>
      <c r="B32" s="225"/>
      <c r="C32" s="71" t="s">
        <v>65</v>
      </c>
      <c r="D32" s="106" t="s">
        <v>145</v>
      </c>
    </row>
    <row r="33" spans="1:4" s="57" customFormat="1" ht="16.5" customHeight="1">
      <c r="A33" s="222"/>
      <c r="B33" s="238" t="s">
        <v>97</v>
      </c>
      <c r="C33" s="70" t="s">
        <v>51</v>
      </c>
      <c r="D33" s="108" t="s">
        <v>127</v>
      </c>
    </row>
    <row r="34" spans="1:4" s="57" customFormat="1" ht="16.5" customHeight="1">
      <c r="A34" s="222"/>
      <c r="B34" s="239"/>
      <c r="C34" s="71" t="s">
        <v>51</v>
      </c>
      <c r="D34" s="107" t="s">
        <v>128</v>
      </c>
    </row>
    <row r="35" spans="1:4" s="57" customFormat="1" ht="25.5" customHeight="1">
      <c r="A35" s="222"/>
      <c r="B35" s="239"/>
      <c r="C35" s="71" t="s">
        <v>51</v>
      </c>
      <c r="D35" s="107" t="s">
        <v>142</v>
      </c>
    </row>
    <row r="36" spans="1:4" s="57" customFormat="1" ht="16.5" customHeight="1">
      <c r="A36" s="222"/>
      <c r="B36" s="239"/>
      <c r="C36" s="71" t="s">
        <v>51</v>
      </c>
      <c r="D36" s="107" t="s">
        <v>129</v>
      </c>
    </row>
    <row r="37" spans="1:4" s="57" customFormat="1" ht="25.5" customHeight="1">
      <c r="A37" s="222"/>
      <c r="B37" s="239"/>
      <c r="C37" s="71" t="s">
        <v>51</v>
      </c>
      <c r="D37" s="107" t="s">
        <v>130</v>
      </c>
    </row>
    <row r="38" spans="1:4" s="57" customFormat="1" ht="16.5" customHeight="1">
      <c r="A38" s="222"/>
      <c r="B38" s="240"/>
      <c r="C38" s="72" t="s">
        <v>51</v>
      </c>
      <c r="D38" s="106" t="s">
        <v>131</v>
      </c>
    </row>
    <row r="39" spans="1:4" s="57" customFormat="1" ht="16.5" customHeight="1">
      <c r="A39" s="222"/>
      <c r="B39" s="238" t="s">
        <v>122</v>
      </c>
      <c r="C39" s="70" t="s">
        <v>51</v>
      </c>
      <c r="D39" s="73" t="s">
        <v>102</v>
      </c>
    </row>
    <row r="40" spans="1:4" s="57" customFormat="1" ht="24.75" customHeight="1">
      <c r="A40" s="222"/>
      <c r="B40" s="239"/>
      <c r="C40" s="71" t="s">
        <v>51</v>
      </c>
      <c r="D40" s="69" t="s">
        <v>132</v>
      </c>
    </row>
    <row r="41" spans="1:4" s="57" customFormat="1" ht="16.5" customHeight="1">
      <c r="A41" s="223"/>
      <c r="B41" s="240"/>
      <c r="C41" s="72" t="s">
        <v>51</v>
      </c>
      <c r="D41" s="74" t="s">
        <v>133</v>
      </c>
    </row>
    <row r="42" spans="1:4" s="57" customFormat="1" ht="12">
      <c r="A42" s="58" t="s">
        <v>0</v>
      </c>
      <c r="B42" s="79" t="s">
        <v>1</v>
      </c>
      <c r="C42" s="233" t="s">
        <v>2</v>
      </c>
      <c r="D42" s="234"/>
    </row>
    <row r="43" spans="1:4" s="57" customFormat="1" ht="24.75" customHeight="1">
      <c r="A43" s="221" t="s">
        <v>109</v>
      </c>
      <c r="B43" s="224" t="s">
        <v>123</v>
      </c>
      <c r="C43" s="70" t="s">
        <v>51</v>
      </c>
      <c r="D43" s="75" t="s">
        <v>104</v>
      </c>
    </row>
    <row r="44" spans="1:4" s="57" customFormat="1" ht="16.5" customHeight="1">
      <c r="A44" s="222"/>
      <c r="B44" s="225"/>
      <c r="C44" s="71" t="s">
        <v>51</v>
      </c>
      <c r="D44" s="69" t="s">
        <v>134</v>
      </c>
    </row>
    <row r="45" spans="1:4" s="57" customFormat="1" ht="16.5" customHeight="1">
      <c r="A45" s="222"/>
      <c r="B45" s="238" t="s">
        <v>97</v>
      </c>
      <c r="C45" s="70" t="s">
        <v>51</v>
      </c>
      <c r="D45" s="73" t="s">
        <v>135</v>
      </c>
    </row>
    <row r="46" spans="1:4" s="57" customFormat="1" ht="27.75" customHeight="1">
      <c r="A46" s="222"/>
      <c r="B46" s="239"/>
      <c r="C46" s="71" t="s">
        <v>51</v>
      </c>
      <c r="D46" s="69" t="s">
        <v>136</v>
      </c>
    </row>
    <row r="47" spans="1:4" s="57" customFormat="1" ht="16.5" customHeight="1">
      <c r="A47" s="222"/>
      <c r="B47" s="239"/>
      <c r="C47" s="71" t="s">
        <v>51</v>
      </c>
      <c r="D47" s="69" t="s">
        <v>146</v>
      </c>
    </row>
    <row r="48" spans="1:4" s="57" customFormat="1" ht="24.75" customHeight="1">
      <c r="A48" s="222"/>
      <c r="B48" s="239"/>
      <c r="C48" s="71" t="s">
        <v>51</v>
      </c>
      <c r="D48" s="69" t="s">
        <v>137</v>
      </c>
    </row>
    <row r="49" spans="1:4" s="57" customFormat="1" ht="16.5" customHeight="1">
      <c r="A49" s="222"/>
      <c r="B49" s="239"/>
      <c r="C49" s="71" t="s">
        <v>51</v>
      </c>
      <c r="D49" s="69" t="s">
        <v>138</v>
      </c>
    </row>
    <row r="50" spans="1:4" s="57" customFormat="1" ht="16.5" customHeight="1">
      <c r="A50" s="222"/>
      <c r="B50" s="239"/>
      <c r="C50" s="71" t="s">
        <v>51</v>
      </c>
      <c r="D50" s="69" t="s">
        <v>139</v>
      </c>
    </row>
    <row r="51" spans="1:4" s="57" customFormat="1" ht="16.5" customHeight="1">
      <c r="A51" s="222"/>
      <c r="B51" s="240"/>
      <c r="C51" s="72" t="s">
        <v>51</v>
      </c>
      <c r="D51" s="74" t="s">
        <v>140</v>
      </c>
    </row>
    <row r="52" spans="1:4" s="57" customFormat="1" ht="16.5" customHeight="1">
      <c r="A52" s="222"/>
      <c r="B52" s="238" t="s">
        <v>122</v>
      </c>
      <c r="C52" s="71" t="s">
        <v>51</v>
      </c>
      <c r="D52" s="69" t="s">
        <v>102</v>
      </c>
    </row>
    <row r="53" spans="1:4" s="57" customFormat="1" ht="16.5" customHeight="1">
      <c r="A53" s="222"/>
      <c r="B53" s="239"/>
      <c r="C53" s="71" t="s">
        <v>51</v>
      </c>
      <c r="D53" s="69" t="s">
        <v>141</v>
      </c>
    </row>
    <row r="54" spans="1:4" s="57" customFormat="1" ht="16.5" customHeight="1">
      <c r="A54" s="223"/>
      <c r="B54" s="240"/>
      <c r="C54" s="72" t="s">
        <v>51</v>
      </c>
      <c r="D54" s="74" t="s">
        <v>133</v>
      </c>
    </row>
  </sheetData>
  <mergeCells count="23">
    <mergeCell ref="A43:A54"/>
    <mergeCell ref="B43:B44"/>
    <mergeCell ref="B45:B51"/>
    <mergeCell ref="B52:B54"/>
    <mergeCell ref="C42:D42"/>
    <mergeCell ref="A27:D27"/>
    <mergeCell ref="C28:D28"/>
    <mergeCell ref="B29:B32"/>
    <mergeCell ref="B33:B38"/>
    <mergeCell ref="B39:B41"/>
    <mergeCell ref="A29:A41"/>
    <mergeCell ref="A1:D1"/>
    <mergeCell ref="A3:D3"/>
    <mergeCell ref="C4:D4"/>
    <mergeCell ref="B5:B7"/>
    <mergeCell ref="B8:B10"/>
    <mergeCell ref="A5:A10"/>
    <mergeCell ref="A20:A25"/>
    <mergeCell ref="B11:B14"/>
    <mergeCell ref="B15:B19"/>
    <mergeCell ref="A11:A19"/>
    <mergeCell ref="B20:B23"/>
    <mergeCell ref="B24:B25"/>
  </mergeCells>
  <phoneticPr fontId="3"/>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rowBreaks count="1" manualBreakCount="1">
    <brk id="41"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zoomScale="85" zoomScaleNormal="100" zoomScaleSheetLayoutView="70" workbookViewId="0">
      <selection activeCell="B2" sqref="B2:G4"/>
    </sheetView>
  </sheetViews>
  <sheetFormatPr defaultColWidth="3" defaultRowHeight="13.5"/>
  <cols>
    <col min="1" max="1" width="0.85546875" style="182" customWidth="1"/>
    <col min="2" max="2" width="3.5703125" style="182" customWidth="1"/>
    <col min="3" max="4" width="5.140625" style="182" customWidth="1"/>
    <col min="5" max="5" width="15.140625" style="182" customWidth="1"/>
    <col min="6" max="8" width="8.42578125" style="182" customWidth="1"/>
    <col min="9" max="20" width="3" style="182" customWidth="1"/>
    <col min="21" max="21" width="3.140625" style="182" customWidth="1"/>
    <col min="22" max="256" width="3" style="182"/>
    <col min="257" max="257" width="0.85546875" style="182" customWidth="1"/>
    <col min="258" max="258" width="3.5703125" style="182" customWidth="1"/>
    <col min="259" max="260" width="5.140625" style="182" customWidth="1"/>
    <col min="261" max="261" width="15.140625" style="182" customWidth="1"/>
    <col min="262" max="264" width="8.42578125" style="182" customWidth="1"/>
    <col min="265" max="276" width="3" style="182" customWidth="1"/>
    <col min="277" max="277" width="3.140625" style="182" customWidth="1"/>
    <col min="278" max="512" width="3" style="182"/>
    <col min="513" max="513" width="0.85546875" style="182" customWidth="1"/>
    <col min="514" max="514" width="3.5703125" style="182" customWidth="1"/>
    <col min="515" max="516" width="5.140625" style="182" customWidth="1"/>
    <col min="517" max="517" width="15.140625" style="182" customWidth="1"/>
    <col min="518" max="520" width="8.42578125" style="182" customWidth="1"/>
    <col min="521" max="532" width="3" style="182" customWidth="1"/>
    <col min="533" max="533" width="3.140625" style="182" customWidth="1"/>
    <col min="534" max="768" width="3" style="182"/>
    <col min="769" max="769" width="0.85546875" style="182" customWidth="1"/>
    <col min="770" max="770" width="3.5703125" style="182" customWidth="1"/>
    <col min="771" max="772" width="5.140625" style="182" customWidth="1"/>
    <col min="773" max="773" width="15.140625" style="182" customWidth="1"/>
    <col min="774" max="776" width="8.42578125" style="182" customWidth="1"/>
    <col min="777" max="788" width="3" style="182" customWidth="1"/>
    <col min="789" max="789" width="3.140625" style="182" customWidth="1"/>
    <col min="790" max="1024" width="3" style="182"/>
    <col min="1025" max="1025" width="0.85546875" style="182" customWidth="1"/>
    <col min="1026" max="1026" width="3.5703125" style="182" customWidth="1"/>
    <col min="1027" max="1028" width="5.140625" style="182" customWidth="1"/>
    <col min="1029" max="1029" width="15.140625" style="182" customWidth="1"/>
    <col min="1030" max="1032" width="8.42578125" style="182" customWidth="1"/>
    <col min="1033" max="1044" width="3" style="182" customWidth="1"/>
    <col min="1045" max="1045" width="3.140625" style="182" customWidth="1"/>
    <col min="1046" max="1280" width="3" style="182"/>
    <col min="1281" max="1281" width="0.85546875" style="182" customWidth="1"/>
    <col min="1282" max="1282" width="3.5703125" style="182" customWidth="1"/>
    <col min="1283" max="1284" width="5.140625" style="182" customWidth="1"/>
    <col min="1285" max="1285" width="15.140625" style="182" customWidth="1"/>
    <col min="1286" max="1288" width="8.42578125" style="182" customWidth="1"/>
    <col min="1289" max="1300" width="3" style="182" customWidth="1"/>
    <col min="1301" max="1301" width="3.140625" style="182" customWidth="1"/>
    <col min="1302" max="1536" width="3" style="182"/>
    <col min="1537" max="1537" width="0.85546875" style="182" customWidth="1"/>
    <col min="1538" max="1538" width="3.5703125" style="182" customWidth="1"/>
    <col min="1539" max="1540" width="5.140625" style="182" customWidth="1"/>
    <col min="1541" max="1541" width="15.140625" style="182" customWidth="1"/>
    <col min="1542" max="1544" width="8.42578125" style="182" customWidth="1"/>
    <col min="1545" max="1556" width="3" style="182" customWidth="1"/>
    <col min="1557" max="1557" width="3.140625" style="182" customWidth="1"/>
    <col min="1558" max="1792" width="3" style="182"/>
    <col min="1793" max="1793" width="0.85546875" style="182" customWidth="1"/>
    <col min="1794" max="1794" width="3.5703125" style="182" customWidth="1"/>
    <col min="1795" max="1796" width="5.140625" style="182" customWidth="1"/>
    <col min="1797" max="1797" width="15.140625" style="182" customWidth="1"/>
    <col min="1798" max="1800" width="8.42578125" style="182" customWidth="1"/>
    <col min="1801" max="1812" width="3" style="182" customWidth="1"/>
    <col min="1813" max="1813" width="3.140625" style="182" customWidth="1"/>
    <col min="1814" max="2048" width="3" style="182"/>
    <col min="2049" max="2049" width="0.85546875" style="182" customWidth="1"/>
    <col min="2050" max="2050" width="3.5703125" style="182" customWidth="1"/>
    <col min="2051" max="2052" width="5.140625" style="182" customWidth="1"/>
    <col min="2053" max="2053" width="15.140625" style="182" customWidth="1"/>
    <col min="2054" max="2056" width="8.42578125" style="182" customWidth="1"/>
    <col min="2057" max="2068" width="3" style="182" customWidth="1"/>
    <col min="2069" max="2069" width="3.140625" style="182" customWidth="1"/>
    <col min="2070" max="2304" width="3" style="182"/>
    <col min="2305" max="2305" width="0.85546875" style="182" customWidth="1"/>
    <col min="2306" max="2306" width="3.5703125" style="182" customWidth="1"/>
    <col min="2307" max="2308" width="5.140625" style="182" customWidth="1"/>
    <col min="2309" max="2309" width="15.140625" style="182" customWidth="1"/>
    <col min="2310" max="2312" width="8.42578125" style="182" customWidth="1"/>
    <col min="2313" max="2324" width="3" style="182" customWidth="1"/>
    <col min="2325" max="2325" width="3.140625" style="182" customWidth="1"/>
    <col min="2326" max="2560" width="3" style="182"/>
    <col min="2561" max="2561" width="0.85546875" style="182" customWidth="1"/>
    <col min="2562" max="2562" width="3.5703125" style="182" customWidth="1"/>
    <col min="2563" max="2564" width="5.140625" style="182" customWidth="1"/>
    <col min="2565" max="2565" width="15.140625" style="182" customWidth="1"/>
    <col min="2566" max="2568" width="8.42578125" style="182" customWidth="1"/>
    <col min="2569" max="2580" width="3" style="182" customWidth="1"/>
    <col min="2581" max="2581" width="3.140625" style="182" customWidth="1"/>
    <col min="2582" max="2816" width="3" style="182"/>
    <col min="2817" max="2817" width="0.85546875" style="182" customWidth="1"/>
    <col min="2818" max="2818" width="3.5703125" style="182" customWidth="1"/>
    <col min="2819" max="2820" width="5.140625" style="182" customWidth="1"/>
    <col min="2821" max="2821" width="15.140625" style="182" customWidth="1"/>
    <col min="2822" max="2824" width="8.42578125" style="182" customWidth="1"/>
    <col min="2825" max="2836" width="3" style="182" customWidth="1"/>
    <col min="2837" max="2837" width="3.140625" style="182" customWidth="1"/>
    <col min="2838" max="3072" width="3" style="182"/>
    <col min="3073" max="3073" width="0.85546875" style="182" customWidth="1"/>
    <col min="3074" max="3074" width="3.5703125" style="182" customWidth="1"/>
    <col min="3075" max="3076" width="5.140625" style="182" customWidth="1"/>
    <col min="3077" max="3077" width="15.140625" style="182" customWidth="1"/>
    <col min="3078" max="3080" width="8.42578125" style="182" customWidth="1"/>
    <col min="3081" max="3092" width="3" style="182" customWidth="1"/>
    <col min="3093" max="3093" width="3.140625" style="182" customWidth="1"/>
    <col min="3094" max="3328" width="3" style="182"/>
    <col min="3329" max="3329" width="0.85546875" style="182" customWidth="1"/>
    <col min="3330" max="3330" width="3.5703125" style="182" customWidth="1"/>
    <col min="3331" max="3332" width="5.140625" style="182" customWidth="1"/>
    <col min="3333" max="3333" width="15.140625" style="182" customWidth="1"/>
    <col min="3334" max="3336" width="8.42578125" style="182" customWidth="1"/>
    <col min="3337" max="3348" width="3" style="182" customWidth="1"/>
    <col min="3349" max="3349" width="3.140625" style="182" customWidth="1"/>
    <col min="3350" max="3584" width="3" style="182"/>
    <col min="3585" max="3585" width="0.85546875" style="182" customWidth="1"/>
    <col min="3586" max="3586" width="3.5703125" style="182" customWidth="1"/>
    <col min="3587" max="3588" width="5.140625" style="182" customWidth="1"/>
    <col min="3589" max="3589" width="15.140625" style="182" customWidth="1"/>
    <col min="3590" max="3592" width="8.42578125" style="182" customWidth="1"/>
    <col min="3593" max="3604" width="3" style="182" customWidth="1"/>
    <col min="3605" max="3605" width="3.140625" style="182" customWidth="1"/>
    <col min="3606" max="3840" width="3" style="182"/>
    <col min="3841" max="3841" width="0.85546875" style="182" customWidth="1"/>
    <col min="3842" max="3842" width="3.5703125" style="182" customWidth="1"/>
    <col min="3843" max="3844" width="5.140625" style="182" customWidth="1"/>
    <col min="3845" max="3845" width="15.140625" style="182" customWidth="1"/>
    <col min="3846" max="3848" width="8.42578125" style="182" customWidth="1"/>
    <col min="3849" max="3860" width="3" style="182" customWidth="1"/>
    <col min="3861" max="3861" width="3.140625" style="182" customWidth="1"/>
    <col min="3862" max="4096" width="3" style="182"/>
    <col min="4097" max="4097" width="0.85546875" style="182" customWidth="1"/>
    <col min="4098" max="4098" width="3.5703125" style="182" customWidth="1"/>
    <col min="4099" max="4100" width="5.140625" style="182" customWidth="1"/>
    <col min="4101" max="4101" width="15.140625" style="182" customWidth="1"/>
    <col min="4102" max="4104" width="8.42578125" style="182" customWidth="1"/>
    <col min="4105" max="4116" width="3" style="182" customWidth="1"/>
    <col min="4117" max="4117" width="3.140625" style="182" customWidth="1"/>
    <col min="4118" max="4352" width="3" style="182"/>
    <col min="4353" max="4353" width="0.85546875" style="182" customWidth="1"/>
    <col min="4354" max="4354" width="3.5703125" style="182" customWidth="1"/>
    <col min="4355" max="4356" width="5.140625" style="182" customWidth="1"/>
    <col min="4357" max="4357" width="15.140625" style="182" customWidth="1"/>
    <col min="4358" max="4360" width="8.42578125" style="182" customWidth="1"/>
    <col min="4361" max="4372" width="3" style="182" customWidth="1"/>
    <col min="4373" max="4373" width="3.140625" style="182" customWidth="1"/>
    <col min="4374" max="4608" width="3" style="182"/>
    <col min="4609" max="4609" width="0.85546875" style="182" customWidth="1"/>
    <col min="4610" max="4610" width="3.5703125" style="182" customWidth="1"/>
    <col min="4611" max="4612" width="5.140625" style="182" customWidth="1"/>
    <col min="4613" max="4613" width="15.140625" style="182" customWidth="1"/>
    <col min="4614" max="4616" width="8.42578125" style="182" customWidth="1"/>
    <col min="4617" max="4628" width="3" style="182" customWidth="1"/>
    <col min="4629" max="4629" width="3.140625" style="182" customWidth="1"/>
    <col min="4630" max="4864" width="3" style="182"/>
    <col min="4865" max="4865" width="0.85546875" style="182" customWidth="1"/>
    <col min="4866" max="4866" width="3.5703125" style="182" customWidth="1"/>
    <col min="4867" max="4868" width="5.140625" style="182" customWidth="1"/>
    <col min="4869" max="4869" width="15.140625" style="182" customWidth="1"/>
    <col min="4870" max="4872" width="8.42578125" style="182" customWidth="1"/>
    <col min="4873" max="4884" width="3" style="182" customWidth="1"/>
    <col min="4885" max="4885" width="3.140625" style="182" customWidth="1"/>
    <col min="4886" max="5120" width="3" style="182"/>
    <col min="5121" max="5121" width="0.85546875" style="182" customWidth="1"/>
    <col min="5122" max="5122" width="3.5703125" style="182" customWidth="1"/>
    <col min="5123" max="5124" width="5.140625" style="182" customWidth="1"/>
    <col min="5125" max="5125" width="15.140625" style="182" customWidth="1"/>
    <col min="5126" max="5128" width="8.42578125" style="182" customWidth="1"/>
    <col min="5129" max="5140" width="3" style="182" customWidth="1"/>
    <col min="5141" max="5141" width="3.140625" style="182" customWidth="1"/>
    <col min="5142" max="5376" width="3" style="182"/>
    <col min="5377" max="5377" width="0.85546875" style="182" customWidth="1"/>
    <col min="5378" max="5378" width="3.5703125" style="182" customWidth="1"/>
    <col min="5379" max="5380" width="5.140625" style="182" customWidth="1"/>
    <col min="5381" max="5381" width="15.140625" style="182" customWidth="1"/>
    <col min="5382" max="5384" width="8.42578125" style="182" customWidth="1"/>
    <col min="5385" max="5396" width="3" style="182" customWidth="1"/>
    <col min="5397" max="5397" width="3.140625" style="182" customWidth="1"/>
    <col min="5398" max="5632" width="3" style="182"/>
    <col min="5633" max="5633" width="0.85546875" style="182" customWidth="1"/>
    <col min="5634" max="5634" width="3.5703125" style="182" customWidth="1"/>
    <col min="5635" max="5636" width="5.140625" style="182" customWidth="1"/>
    <col min="5637" max="5637" width="15.140625" style="182" customWidth="1"/>
    <col min="5638" max="5640" width="8.42578125" style="182" customWidth="1"/>
    <col min="5641" max="5652" width="3" style="182" customWidth="1"/>
    <col min="5653" max="5653" width="3.140625" style="182" customWidth="1"/>
    <col min="5654" max="5888" width="3" style="182"/>
    <col min="5889" max="5889" width="0.85546875" style="182" customWidth="1"/>
    <col min="5890" max="5890" width="3.5703125" style="182" customWidth="1"/>
    <col min="5891" max="5892" width="5.140625" style="182" customWidth="1"/>
    <col min="5893" max="5893" width="15.140625" style="182" customWidth="1"/>
    <col min="5894" max="5896" width="8.42578125" style="182" customWidth="1"/>
    <col min="5897" max="5908" width="3" style="182" customWidth="1"/>
    <col min="5909" max="5909" width="3.140625" style="182" customWidth="1"/>
    <col min="5910" max="6144" width="3" style="182"/>
    <col min="6145" max="6145" width="0.85546875" style="182" customWidth="1"/>
    <col min="6146" max="6146" width="3.5703125" style="182" customWidth="1"/>
    <col min="6147" max="6148" width="5.140625" style="182" customWidth="1"/>
    <col min="6149" max="6149" width="15.140625" style="182" customWidth="1"/>
    <col min="6150" max="6152" width="8.42578125" style="182" customWidth="1"/>
    <col min="6153" max="6164" width="3" style="182" customWidth="1"/>
    <col min="6165" max="6165" width="3.140625" style="182" customWidth="1"/>
    <col min="6166" max="6400" width="3" style="182"/>
    <col min="6401" max="6401" width="0.85546875" style="182" customWidth="1"/>
    <col min="6402" max="6402" width="3.5703125" style="182" customWidth="1"/>
    <col min="6403" max="6404" width="5.140625" style="182" customWidth="1"/>
    <col min="6405" max="6405" width="15.140625" style="182" customWidth="1"/>
    <col min="6406" max="6408" width="8.42578125" style="182" customWidth="1"/>
    <col min="6409" max="6420" width="3" style="182" customWidth="1"/>
    <col min="6421" max="6421" width="3.140625" style="182" customWidth="1"/>
    <col min="6422" max="6656" width="3" style="182"/>
    <col min="6657" max="6657" width="0.85546875" style="182" customWidth="1"/>
    <col min="6658" max="6658" width="3.5703125" style="182" customWidth="1"/>
    <col min="6659" max="6660" width="5.140625" style="182" customWidth="1"/>
    <col min="6661" max="6661" width="15.140625" style="182" customWidth="1"/>
    <col min="6662" max="6664" width="8.42578125" style="182" customWidth="1"/>
    <col min="6665" max="6676" width="3" style="182" customWidth="1"/>
    <col min="6677" max="6677" width="3.140625" style="182" customWidth="1"/>
    <col min="6678" max="6912" width="3" style="182"/>
    <col min="6913" max="6913" width="0.85546875" style="182" customWidth="1"/>
    <col min="6914" max="6914" width="3.5703125" style="182" customWidth="1"/>
    <col min="6915" max="6916" width="5.140625" style="182" customWidth="1"/>
    <col min="6917" max="6917" width="15.140625" style="182" customWidth="1"/>
    <col min="6918" max="6920" width="8.42578125" style="182" customWidth="1"/>
    <col min="6921" max="6932" width="3" style="182" customWidth="1"/>
    <col min="6933" max="6933" width="3.140625" style="182" customWidth="1"/>
    <col min="6934" max="7168" width="3" style="182"/>
    <col min="7169" max="7169" width="0.85546875" style="182" customWidth="1"/>
    <col min="7170" max="7170" width="3.5703125" style="182" customWidth="1"/>
    <col min="7171" max="7172" width="5.140625" style="182" customWidth="1"/>
    <col min="7173" max="7173" width="15.140625" style="182" customWidth="1"/>
    <col min="7174" max="7176" width="8.42578125" style="182" customWidth="1"/>
    <col min="7177" max="7188" width="3" style="182" customWidth="1"/>
    <col min="7189" max="7189" width="3.140625" style="182" customWidth="1"/>
    <col min="7190" max="7424" width="3" style="182"/>
    <col min="7425" max="7425" width="0.85546875" style="182" customWidth="1"/>
    <col min="7426" max="7426" width="3.5703125" style="182" customWidth="1"/>
    <col min="7427" max="7428" width="5.140625" style="182" customWidth="1"/>
    <col min="7429" max="7429" width="15.140625" style="182" customWidth="1"/>
    <col min="7430" max="7432" width="8.42578125" style="182" customWidth="1"/>
    <col min="7433" max="7444" width="3" style="182" customWidth="1"/>
    <col min="7445" max="7445" width="3.140625" style="182" customWidth="1"/>
    <col min="7446" max="7680" width="3" style="182"/>
    <col min="7681" max="7681" width="0.85546875" style="182" customWidth="1"/>
    <col min="7682" max="7682" width="3.5703125" style="182" customWidth="1"/>
    <col min="7683" max="7684" width="5.140625" style="182" customWidth="1"/>
    <col min="7685" max="7685" width="15.140625" style="182" customWidth="1"/>
    <col min="7686" max="7688" width="8.42578125" style="182" customWidth="1"/>
    <col min="7689" max="7700" width="3" style="182" customWidth="1"/>
    <col min="7701" max="7701" width="3.140625" style="182" customWidth="1"/>
    <col min="7702" max="7936" width="3" style="182"/>
    <col min="7937" max="7937" width="0.85546875" style="182" customWidth="1"/>
    <col min="7938" max="7938" width="3.5703125" style="182" customWidth="1"/>
    <col min="7939" max="7940" width="5.140625" style="182" customWidth="1"/>
    <col min="7941" max="7941" width="15.140625" style="182" customWidth="1"/>
    <col min="7942" max="7944" width="8.42578125" style="182" customWidth="1"/>
    <col min="7945" max="7956" width="3" style="182" customWidth="1"/>
    <col min="7957" max="7957" width="3.140625" style="182" customWidth="1"/>
    <col min="7958" max="8192" width="3" style="182"/>
    <col min="8193" max="8193" width="0.85546875" style="182" customWidth="1"/>
    <col min="8194" max="8194" width="3.5703125" style="182" customWidth="1"/>
    <col min="8195" max="8196" width="5.140625" style="182" customWidth="1"/>
    <col min="8197" max="8197" width="15.140625" style="182" customWidth="1"/>
    <col min="8198" max="8200" width="8.42578125" style="182" customWidth="1"/>
    <col min="8201" max="8212" width="3" style="182" customWidth="1"/>
    <col min="8213" max="8213" width="3.140625" style="182" customWidth="1"/>
    <col min="8214" max="8448" width="3" style="182"/>
    <col min="8449" max="8449" width="0.85546875" style="182" customWidth="1"/>
    <col min="8450" max="8450" width="3.5703125" style="182" customWidth="1"/>
    <col min="8451" max="8452" width="5.140625" style="182" customWidth="1"/>
    <col min="8453" max="8453" width="15.140625" style="182" customWidth="1"/>
    <col min="8454" max="8456" width="8.42578125" style="182" customWidth="1"/>
    <col min="8457" max="8468" width="3" style="182" customWidth="1"/>
    <col min="8469" max="8469" width="3.140625" style="182" customWidth="1"/>
    <col min="8470" max="8704" width="3" style="182"/>
    <col min="8705" max="8705" width="0.85546875" style="182" customWidth="1"/>
    <col min="8706" max="8706" width="3.5703125" style="182" customWidth="1"/>
    <col min="8707" max="8708" width="5.140625" style="182" customWidth="1"/>
    <col min="8709" max="8709" width="15.140625" style="182" customWidth="1"/>
    <col min="8710" max="8712" width="8.42578125" style="182" customWidth="1"/>
    <col min="8713" max="8724" width="3" style="182" customWidth="1"/>
    <col min="8725" max="8725" width="3.140625" style="182" customWidth="1"/>
    <col min="8726" max="8960" width="3" style="182"/>
    <col min="8961" max="8961" width="0.85546875" style="182" customWidth="1"/>
    <col min="8962" max="8962" width="3.5703125" style="182" customWidth="1"/>
    <col min="8963" max="8964" width="5.140625" style="182" customWidth="1"/>
    <col min="8965" max="8965" width="15.140625" style="182" customWidth="1"/>
    <col min="8966" max="8968" width="8.42578125" style="182" customWidth="1"/>
    <col min="8969" max="8980" width="3" style="182" customWidth="1"/>
    <col min="8981" max="8981" width="3.140625" style="182" customWidth="1"/>
    <col min="8982" max="9216" width="3" style="182"/>
    <col min="9217" max="9217" width="0.85546875" style="182" customWidth="1"/>
    <col min="9218" max="9218" width="3.5703125" style="182" customWidth="1"/>
    <col min="9219" max="9220" width="5.140625" style="182" customWidth="1"/>
    <col min="9221" max="9221" width="15.140625" style="182" customWidth="1"/>
    <col min="9222" max="9224" width="8.42578125" style="182" customWidth="1"/>
    <col min="9225" max="9236" width="3" style="182" customWidth="1"/>
    <col min="9237" max="9237" width="3.140625" style="182" customWidth="1"/>
    <col min="9238" max="9472" width="3" style="182"/>
    <col min="9473" max="9473" width="0.85546875" style="182" customWidth="1"/>
    <col min="9474" max="9474" width="3.5703125" style="182" customWidth="1"/>
    <col min="9475" max="9476" width="5.140625" style="182" customWidth="1"/>
    <col min="9477" max="9477" width="15.140625" style="182" customWidth="1"/>
    <col min="9478" max="9480" width="8.42578125" style="182" customWidth="1"/>
    <col min="9481" max="9492" width="3" style="182" customWidth="1"/>
    <col min="9493" max="9493" width="3.140625" style="182" customWidth="1"/>
    <col min="9494" max="9728" width="3" style="182"/>
    <col min="9729" max="9729" width="0.85546875" style="182" customWidth="1"/>
    <col min="9730" max="9730" width="3.5703125" style="182" customWidth="1"/>
    <col min="9731" max="9732" width="5.140625" style="182" customWidth="1"/>
    <col min="9733" max="9733" width="15.140625" style="182" customWidth="1"/>
    <col min="9734" max="9736" width="8.42578125" style="182" customWidth="1"/>
    <col min="9737" max="9748" width="3" style="182" customWidth="1"/>
    <col min="9749" max="9749" width="3.140625" style="182" customWidth="1"/>
    <col min="9750" max="9984" width="3" style="182"/>
    <col min="9985" max="9985" width="0.85546875" style="182" customWidth="1"/>
    <col min="9986" max="9986" width="3.5703125" style="182" customWidth="1"/>
    <col min="9987" max="9988" width="5.140625" style="182" customWidth="1"/>
    <col min="9989" max="9989" width="15.140625" style="182" customWidth="1"/>
    <col min="9990" max="9992" width="8.42578125" style="182" customWidth="1"/>
    <col min="9993" max="10004" width="3" style="182" customWidth="1"/>
    <col min="10005" max="10005" width="3.140625" style="182" customWidth="1"/>
    <col min="10006" max="10240" width="3" style="182"/>
    <col min="10241" max="10241" width="0.85546875" style="182" customWidth="1"/>
    <col min="10242" max="10242" width="3.5703125" style="182" customWidth="1"/>
    <col min="10243" max="10244" width="5.140625" style="182" customWidth="1"/>
    <col min="10245" max="10245" width="15.140625" style="182" customWidth="1"/>
    <col min="10246" max="10248" width="8.42578125" style="182" customWidth="1"/>
    <col min="10249" max="10260" width="3" style="182" customWidth="1"/>
    <col min="10261" max="10261" width="3.140625" style="182" customWidth="1"/>
    <col min="10262" max="10496" width="3" style="182"/>
    <col min="10497" max="10497" width="0.85546875" style="182" customWidth="1"/>
    <col min="10498" max="10498" width="3.5703125" style="182" customWidth="1"/>
    <col min="10499" max="10500" width="5.140625" style="182" customWidth="1"/>
    <col min="10501" max="10501" width="15.140625" style="182" customWidth="1"/>
    <col min="10502" max="10504" width="8.42578125" style="182" customWidth="1"/>
    <col min="10505" max="10516" width="3" style="182" customWidth="1"/>
    <col min="10517" max="10517" width="3.140625" style="182" customWidth="1"/>
    <col min="10518" max="10752" width="3" style="182"/>
    <col min="10753" max="10753" width="0.85546875" style="182" customWidth="1"/>
    <col min="10754" max="10754" width="3.5703125" style="182" customWidth="1"/>
    <col min="10755" max="10756" width="5.140625" style="182" customWidth="1"/>
    <col min="10757" max="10757" width="15.140625" style="182" customWidth="1"/>
    <col min="10758" max="10760" width="8.42578125" style="182" customWidth="1"/>
    <col min="10761" max="10772" width="3" style="182" customWidth="1"/>
    <col min="10773" max="10773" width="3.140625" style="182" customWidth="1"/>
    <col min="10774" max="11008" width="3" style="182"/>
    <col min="11009" max="11009" width="0.85546875" style="182" customWidth="1"/>
    <col min="11010" max="11010" width="3.5703125" style="182" customWidth="1"/>
    <col min="11011" max="11012" width="5.140625" style="182" customWidth="1"/>
    <col min="11013" max="11013" width="15.140625" style="182" customWidth="1"/>
    <col min="11014" max="11016" width="8.42578125" style="182" customWidth="1"/>
    <col min="11017" max="11028" width="3" style="182" customWidth="1"/>
    <col min="11029" max="11029" width="3.140625" style="182" customWidth="1"/>
    <col min="11030" max="11264" width="3" style="182"/>
    <col min="11265" max="11265" width="0.85546875" style="182" customWidth="1"/>
    <col min="11266" max="11266" width="3.5703125" style="182" customWidth="1"/>
    <col min="11267" max="11268" width="5.140625" style="182" customWidth="1"/>
    <col min="11269" max="11269" width="15.140625" style="182" customWidth="1"/>
    <col min="11270" max="11272" width="8.42578125" style="182" customWidth="1"/>
    <col min="11273" max="11284" width="3" style="182" customWidth="1"/>
    <col min="11285" max="11285" width="3.140625" style="182" customWidth="1"/>
    <col min="11286" max="11520" width="3" style="182"/>
    <col min="11521" max="11521" width="0.85546875" style="182" customWidth="1"/>
    <col min="11522" max="11522" width="3.5703125" style="182" customWidth="1"/>
    <col min="11523" max="11524" width="5.140625" style="182" customWidth="1"/>
    <col min="11525" max="11525" width="15.140625" style="182" customWidth="1"/>
    <col min="11526" max="11528" width="8.42578125" style="182" customWidth="1"/>
    <col min="11529" max="11540" width="3" style="182" customWidth="1"/>
    <col min="11541" max="11541" width="3.140625" style="182" customWidth="1"/>
    <col min="11542" max="11776" width="3" style="182"/>
    <col min="11777" max="11777" width="0.85546875" style="182" customWidth="1"/>
    <col min="11778" max="11778" width="3.5703125" style="182" customWidth="1"/>
    <col min="11779" max="11780" width="5.140625" style="182" customWidth="1"/>
    <col min="11781" max="11781" width="15.140625" style="182" customWidth="1"/>
    <col min="11782" max="11784" width="8.42578125" style="182" customWidth="1"/>
    <col min="11785" max="11796" width="3" style="182" customWidth="1"/>
    <col min="11797" max="11797" width="3.140625" style="182" customWidth="1"/>
    <col min="11798" max="12032" width="3" style="182"/>
    <col min="12033" max="12033" width="0.85546875" style="182" customWidth="1"/>
    <col min="12034" max="12034" width="3.5703125" style="182" customWidth="1"/>
    <col min="12035" max="12036" width="5.140625" style="182" customWidth="1"/>
    <col min="12037" max="12037" width="15.140625" style="182" customWidth="1"/>
    <col min="12038" max="12040" width="8.42578125" style="182" customWidth="1"/>
    <col min="12041" max="12052" width="3" style="182" customWidth="1"/>
    <col min="12053" max="12053" width="3.140625" style="182" customWidth="1"/>
    <col min="12054" max="12288" width="3" style="182"/>
    <col min="12289" max="12289" width="0.85546875" style="182" customWidth="1"/>
    <col min="12290" max="12290" width="3.5703125" style="182" customWidth="1"/>
    <col min="12291" max="12292" width="5.140625" style="182" customWidth="1"/>
    <col min="12293" max="12293" width="15.140625" style="182" customWidth="1"/>
    <col min="12294" max="12296" width="8.42578125" style="182" customWidth="1"/>
    <col min="12297" max="12308" width="3" style="182" customWidth="1"/>
    <col min="12309" max="12309" width="3.140625" style="182" customWidth="1"/>
    <col min="12310" max="12544" width="3" style="182"/>
    <col min="12545" max="12545" width="0.85546875" style="182" customWidth="1"/>
    <col min="12546" max="12546" width="3.5703125" style="182" customWidth="1"/>
    <col min="12547" max="12548" width="5.140625" style="182" customWidth="1"/>
    <col min="12549" max="12549" width="15.140625" style="182" customWidth="1"/>
    <col min="12550" max="12552" width="8.42578125" style="182" customWidth="1"/>
    <col min="12553" max="12564" width="3" style="182" customWidth="1"/>
    <col min="12565" max="12565" width="3.140625" style="182" customWidth="1"/>
    <col min="12566" max="12800" width="3" style="182"/>
    <col min="12801" max="12801" width="0.85546875" style="182" customWidth="1"/>
    <col min="12802" max="12802" width="3.5703125" style="182" customWidth="1"/>
    <col min="12803" max="12804" width="5.140625" style="182" customWidth="1"/>
    <col min="12805" max="12805" width="15.140625" style="182" customWidth="1"/>
    <col min="12806" max="12808" width="8.42578125" style="182" customWidth="1"/>
    <col min="12809" max="12820" width="3" style="182" customWidth="1"/>
    <col min="12821" max="12821" width="3.140625" style="182" customWidth="1"/>
    <col min="12822" max="13056" width="3" style="182"/>
    <col min="13057" max="13057" width="0.85546875" style="182" customWidth="1"/>
    <col min="13058" max="13058" width="3.5703125" style="182" customWidth="1"/>
    <col min="13059" max="13060" width="5.140625" style="182" customWidth="1"/>
    <col min="13061" max="13061" width="15.140625" style="182" customWidth="1"/>
    <col min="13062" max="13064" width="8.42578125" style="182" customWidth="1"/>
    <col min="13065" max="13076" width="3" style="182" customWidth="1"/>
    <col min="13077" max="13077" width="3.140625" style="182" customWidth="1"/>
    <col min="13078" max="13312" width="3" style="182"/>
    <col min="13313" max="13313" width="0.85546875" style="182" customWidth="1"/>
    <col min="13314" max="13314" width="3.5703125" style="182" customWidth="1"/>
    <col min="13315" max="13316" width="5.140625" style="182" customWidth="1"/>
    <col min="13317" max="13317" width="15.140625" style="182" customWidth="1"/>
    <col min="13318" max="13320" width="8.42578125" style="182" customWidth="1"/>
    <col min="13321" max="13332" width="3" style="182" customWidth="1"/>
    <col min="13333" max="13333" width="3.140625" style="182" customWidth="1"/>
    <col min="13334" max="13568" width="3" style="182"/>
    <col min="13569" max="13569" width="0.85546875" style="182" customWidth="1"/>
    <col min="13570" max="13570" width="3.5703125" style="182" customWidth="1"/>
    <col min="13571" max="13572" width="5.140625" style="182" customWidth="1"/>
    <col min="13573" max="13573" width="15.140625" style="182" customWidth="1"/>
    <col min="13574" max="13576" width="8.42578125" style="182" customWidth="1"/>
    <col min="13577" max="13588" width="3" style="182" customWidth="1"/>
    <col min="13589" max="13589" width="3.140625" style="182" customWidth="1"/>
    <col min="13590" max="13824" width="3" style="182"/>
    <col min="13825" max="13825" width="0.85546875" style="182" customWidth="1"/>
    <col min="13826" max="13826" width="3.5703125" style="182" customWidth="1"/>
    <col min="13827" max="13828" width="5.140625" style="182" customWidth="1"/>
    <col min="13829" max="13829" width="15.140625" style="182" customWidth="1"/>
    <col min="13830" max="13832" width="8.42578125" style="182" customWidth="1"/>
    <col min="13833" max="13844" width="3" style="182" customWidth="1"/>
    <col min="13845" max="13845" width="3.140625" style="182" customWidth="1"/>
    <col min="13846" max="14080" width="3" style="182"/>
    <col min="14081" max="14081" width="0.85546875" style="182" customWidth="1"/>
    <col min="14082" max="14082" width="3.5703125" style="182" customWidth="1"/>
    <col min="14083" max="14084" width="5.140625" style="182" customWidth="1"/>
    <col min="14085" max="14085" width="15.140625" style="182" customWidth="1"/>
    <col min="14086" max="14088" width="8.42578125" style="182" customWidth="1"/>
    <col min="14089" max="14100" width="3" style="182" customWidth="1"/>
    <col min="14101" max="14101" width="3.140625" style="182" customWidth="1"/>
    <col min="14102" max="14336" width="3" style="182"/>
    <col min="14337" max="14337" width="0.85546875" style="182" customWidth="1"/>
    <col min="14338" max="14338" width="3.5703125" style="182" customWidth="1"/>
    <col min="14339" max="14340" width="5.140625" style="182" customWidth="1"/>
    <col min="14341" max="14341" width="15.140625" style="182" customWidth="1"/>
    <col min="14342" max="14344" width="8.42578125" style="182" customWidth="1"/>
    <col min="14345" max="14356" width="3" style="182" customWidth="1"/>
    <col min="14357" max="14357" width="3.140625" style="182" customWidth="1"/>
    <col min="14358" max="14592" width="3" style="182"/>
    <col min="14593" max="14593" width="0.85546875" style="182" customWidth="1"/>
    <col min="14594" max="14594" width="3.5703125" style="182" customWidth="1"/>
    <col min="14595" max="14596" width="5.140625" style="182" customWidth="1"/>
    <col min="14597" max="14597" width="15.140625" style="182" customWidth="1"/>
    <col min="14598" max="14600" width="8.42578125" style="182" customWidth="1"/>
    <col min="14601" max="14612" width="3" style="182" customWidth="1"/>
    <col min="14613" max="14613" width="3.140625" style="182" customWidth="1"/>
    <col min="14614" max="14848" width="3" style="182"/>
    <col min="14849" max="14849" width="0.85546875" style="182" customWidth="1"/>
    <col min="14850" max="14850" width="3.5703125" style="182" customWidth="1"/>
    <col min="14851" max="14852" width="5.140625" style="182" customWidth="1"/>
    <col min="14853" max="14853" width="15.140625" style="182" customWidth="1"/>
    <col min="14854" max="14856" width="8.42578125" style="182" customWidth="1"/>
    <col min="14857" max="14868" width="3" style="182" customWidth="1"/>
    <col min="14869" max="14869" width="3.140625" style="182" customWidth="1"/>
    <col min="14870" max="15104" width="3" style="182"/>
    <col min="15105" max="15105" width="0.85546875" style="182" customWidth="1"/>
    <col min="15106" max="15106" width="3.5703125" style="182" customWidth="1"/>
    <col min="15107" max="15108" width="5.140625" style="182" customWidth="1"/>
    <col min="15109" max="15109" width="15.140625" style="182" customWidth="1"/>
    <col min="15110" max="15112" width="8.42578125" style="182" customWidth="1"/>
    <col min="15113" max="15124" width="3" style="182" customWidth="1"/>
    <col min="15125" max="15125" width="3.140625" style="182" customWidth="1"/>
    <col min="15126" max="15360" width="3" style="182"/>
    <col min="15361" max="15361" width="0.85546875" style="182" customWidth="1"/>
    <col min="15362" max="15362" width="3.5703125" style="182" customWidth="1"/>
    <col min="15363" max="15364" width="5.140625" style="182" customWidth="1"/>
    <col min="15365" max="15365" width="15.140625" style="182" customWidth="1"/>
    <col min="15366" max="15368" width="8.42578125" style="182" customWidth="1"/>
    <col min="15369" max="15380" width="3" style="182" customWidth="1"/>
    <col min="15381" max="15381" width="3.140625" style="182" customWidth="1"/>
    <col min="15382" max="15616" width="3" style="182"/>
    <col min="15617" max="15617" width="0.85546875" style="182" customWidth="1"/>
    <col min="15618" max="15618" width="3.5703125" style="182" customWidth="1"/>
    <col min="15619" max="15620" width="5.140625" style="182" customWidth="1"/>
    <col min="15621" max="15621" width="15.140625" style="182" customWidth="1"/>
    <col min="15622" max="15624" width="8.42578125" style="182" customWidth="1"/>
    <col min="15625" max="15636" width="3" style="182" customWidth="1"/>
    <col min="15637" max="15637" width="3.140625" style="182" customWidth="1"/>
    <col min="15638" max="15872" width="3" style="182"/>
    <col min="15873" max="15873" width="0.85546875" style="182" customWidth="1"/>
    <col min="15874" max="15874" width="3.5703125" style="182" customWidth="1"/>
    <col min="15875" max="15876" width="5.140625" style="182" customWidth="1"/>
    <col min="15877" max="15877" width="15.140625" style="182" customWidth="1"/>
    <col min="15878" max="15880" width="8.42578125" style="182" customWidth="1"/>
    <col min="15881" max="15892" width="3" style="182" customWidth="1"/>
    <col min="15893" max="15893" width="3.140625" style="182" customWidth="1"/>
    <col min="15894" max="16128" width="3" style="182"/>
    <col min="16129" max="16129" width="0.85546875" style="182" customWidth="1"/>
    <col min="16130" max="16130" width="3.5703125" style="182" customWidth="1"/>
    <col min="16131" max="16132" width="5.140625" style="182" customWidth="1"/>
    <col min="16133" max="16133" width="15.140625" style="182" customWidth="1"/>
    <col min="16134" max="16136" width="8.42578125" style="182" customWidth="1"/>
    <col min="16137" max="16148" width="3" style="182" customWidth="1"/>
    <col min="16149" max="16149" width="3.140625" style="182" customWidth="1"/>
    <col min="16150" max="16384" width="3" style="182"/>
  </cols>
  <sheetData>
    <row r="1" spans="1:42" s="116" customFormat="1" ht="3.75" customHeight="1"/>
    <row r="2" spans="1:42" s="116" customFormat="1" ht="15" customHeight="1">
      <c r="B2" s="263" t="s">
        <v>151</v>
      </c>
      <c r="C2" s="264"/>
      <c r="D2" s="264"/>
      <c r="E2" s="264"/>
      <c r="F2" s="264"/>
      <c r="G2" s="264"/>
      <c r="H2" s="117"/>
      <c r="I2" s="118"/>
      <c r="J2" s="119" t="s">
        <v>152</v>
      </c>
      <c r="K2" s="120"/>
      <c r="L2" s="120"/>
      <c r="M2" s="120"/>
      <c r="N2" s="121"/>
      <c r="O2" s="122"/>
      <c r="P2" s="123"/>
      <c r="Q2" s="123"/>
      <c r="R2" s="123"/>
      <c r="S2" s="123"/>
      <c r="T2" s="123"/>
      <c r="U2" s="123"/>
      <c r="V2" s="123"/>
      <c r="W2" s="123"/>
      <c r="X2" s="123"/>
      <c r="Y2" s="123"/>
      <c r="Z2" s="123"/>
      <c r="AA2" s="123"/>
      <c r="AB2" s="119" t="s">
        <v>153</v>
      </c>
      <c r="AC2" s="124"/>
      <c r="AD2" s="120"/>
      <c r="AE2" s="125"/>
      <c r="AF2" s="121"/>
      <c r="AG2" s="126"/>
      <c r="AH2" s="123"/>
      <c r="AI2" s="123"/>
      <c r="AJ2" s="123"/>
      <c r="AK2" s="123"/>
      <c r="AL2" s="123"/>
      <c r="AM2" s="123"/>
      <c r="AN2" s="123"/>
      <c r="AO2" s="127" t="s">
        <v>154</v>
      </c>
    </row>
    <row r="3" spans="1:42" s="116" customFormat="1" ht="15" customHeight="1">
      <c r="A3" s="128"/>
      <c r="B3" s="264"/>
      <c r="C3" s="264"/>
      <c r="D3" s="264"/>
      <c r="E3" s="264"/>
      <c r="F3" s="264"/>
      <c r="G3" s="264"/>
      <c r="H3" s="117"/>
      <c r="I3" s="118"/>
      <c r="J3" s="119" t="s">
        <v>15</v>
      </c>
      <c r="K3" s="120"/>
      <c r="L3" s="120"/>
      <c r="M3" s="125"/>
      <c r="N3" s="121"/>
      <c r="O3" s="129"/>
      <c r="P3" s="123"/>
      <c r="Q3" s="123"/>
      <c r="R3" s="123"/>
      <c r="S3" s="130"/>
      <c r="T3" s="119" t="s">
        <v>155</v>
      </c>
      <c r="U3" s="125"/>
      <c r="V3" s="121"/>
      <c r="W3" s="126"/>
      <c r="X3" s="131"/>
      <c r="Y3" s="122"/>
      <c r="Z3" s="122"/>
      <c r="AA3" s="130"/>
      <c r="AB3" s="119" t="s">
        <v>156</v>
      </c>
      <c r="AC3" s="120"/>
      <c r="AD3" s="120"/>
      <c r="AE3" s="120"/>
      <c r="AF3" s="132"/>
      <c r="AG3" s="126"/>
      <c r="AH3" s="123"/>
      <c r="AI3" s="123"/>
      <c r="AJ3" s="123"/>
      <c r="AK3" s="123"/>
      <c r="AL3" s="123"/>
      <c r="AM3" s="123"/>
      <c r="AN3" s="123"/>
      <c r="AO3" s="127" t="s">
        <v>154</v>
      </c>
    </row>
    <row r="4" spans="1:42" s="116" customFormat="1" ht="15" customHeight="1">
      <c r="A4" s="133"/>
      <c r="B4" s="264"/>
      <c r="C4" s="264"/>
      <c r="D4" s="264"/>
      <c r="E4" s="264"/>
      <c r="F4" s="264"/>
      <c r="G4" s="264"/>
      <c r="H4" s="117"/>
      <c r="J4" s="119" t="s">
        <v>157</v>
      </c>
      <c r="K4" s="120"/>
      <c r="L4" s="120"/>
      <c r="M4" s="120"/>
      <c r="N4" s="132"/>
      <c r="O4" s="122"/>
      <c r="P4" s="122"/>
      <c r="Q4" s="122"/>
      <c r="R4" s="122" t="s">
        <v>158</v>
      </c>
      <c r="S4" s="122"/>
      <c r="T4" s="122"/>
      <c r="U4" s="122" t="s">
        <v>159</v>
      </c>
      <c r="V4" s="123"/>
      <c r="W4" s="123"/>
      <c r="X4" s="122" t="s">
        <v>160</v>
      </c>
      <c r="Y4" s="122"/>
      <c r="Z4" s="123"/>
      <c r="AA4" s="123"/>
      <c r="AB4" s="122" t="s">
        <v>161</v>
      </c>
      <c r="AC4" s="123"/>
      <c r="AD4" s="123"/>
      <c r="AE4" s="122"/>
      <c r="AF4" s="122"/>
      <c r="AG4" s="122" t="s">
        <v>158</v>
      </c>
      <c r="AH4" s="122"/>
      <c r="AI4" s="122" t="s">
        <v>159</v>
      </c>
      <c r="AJ4" s="123"/>
      <c r="AK4" s="123"/>
      <c r="AL4" s="123"/>
      <c r="AM4" s="122" t="s">
        <v>160</v>
      </c>
      <c r="AN4" s="122"/>
      <c r="AO4" s="134"/>
    </row>
    <row r="5" spans="1:42" s="116" customFormat="1" ht="8.25" customHeight="1">
      <c r="A5" s="135"/>
    </row>
    <row r="6" spans="1:42" s="116" customFormat="1" ht="15" customHeight="1">
      <c r="A6" s="133"/>
      <c r="B6" s="265" t="s">
        <v>162</v>
      </c>
      <c r="C6" s="266"/>
      <c r="D6" s="266"/>
      <c r="E6" s="266"/>
      <c r="F6" s="266"/>
      <c r="G6" s="266"/>
      <c r="H6" s="266"/>
      <c r="L6" s="136" t="s">
        <v>163</v>
      </c>
      <c r="M6" s="136"/>
      <c r="N6" s="136"/>
      <c r="O6" s="136"/>
      <c r="P6" s="136"/>
      <c r="Q6" s="136"/>
      <c r="R6" s="136"/>
      <c r="S6" s="136"/>
      <c r="T6" s="137"/>
      <c r="U6" s="137"/>
      <c r="V6" s="137"/>
      <c r="W6" s="137"/>
      <c r="X6" s="137"/>
      <c r="Y6" s="137"/>
      <c r="Z6" s="137"/>
      <c r="AA6" s="137"/>
      <c r="AB6" s="137"/>
      <c r="AC6" s="137"/>
      <c r="AD6" s="138"/>
      <c r="AE6" s="138"/>
      <c r="AF6" s="136"/>
      <c r="AG6" s="136"/>
      <c r="AH6" s="136"/>
      <c r="AI6" s="136"/>
      <c r="AJ6" s="136"/>
      <c r="AK6" s="136"/>
      <c r="AL6" s="136"/>
      <c r="AM6" s="136"/>
      <c r="AN6" s="136"/>
      <c r="AO6" s="136"/>
    </row>
    <row r="7" spans="1:42" s="116" customFormat="1" ht="15" customHeight="1">
      <c r="A7" s="139"/>
      <c r="B7" s="265"/>
      <c r="C7" s="266"/>
      <c r="D7" s="266"/>
      <c r="E7" s="266"/>
      <c r="F7" s="266"/>
      <c r="G7" s="266"/>
      <c r="H7" s="266"/>
      <c r="I7" s="135"/>
      <c r="L7" s="267"/>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9"/>
    </row>
    <row r="8" spans="1:42" s="116" customFormat="1" ht="54" customHeight="1">
      <c r="B8" s="140"/>
      <c r="C8" s="141"/>
      <c r="D8" s="141"/>
      <c r="E8" s="141"/>
      <c r="F8" s="141"/>
      <c r="G8" s="141"/>
      <c r="H8" s="142"/>
      <c r="L8" s="270"/>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2"/>
    </row>
    <row r="9" spans="1:42" s="116" customFormat="1" ht="15" customHeight="1">
      <c r="A9" s="135"/>
      <c r="B9" s="143"/>
      <c r="C9" s="133"/>
      <c r="D9" s="139"/>
      <c r="E9" s="139"/>
      <c r="F9" s="139"/>
      <c r="G9" s="139"/>
      <c r="H9" s="144"/>
      <c r="L9" s="270"/>
      <c r="M9" s="271"/>
      <c r="N9" s="271"/>
      <c r="O9" s="271"/>
      <c r="P9" s="271"/>
      <c r="Q9" s="271"/>
      <c r="R9" s="271"/>
      <c r="S9" s="271"/>
      <c r="T9" s="271"/>
      <c r="U9" s="271"/>
      <c r="V9" s="271"/>
      <c r="W9" s="271"/>
      <c r="X9" s="271"/>
      <c r="Y9" s="271"/>
      <c r="Z9" s="271"/>
      <c r="AA9" s="271"/>
      <c r="AB9" s="271"/>
      <c r="AC9" s="271"/>
      <c r="AD9" s="271"/>
      <c r="AE9" s="271"/>
      <c r="AF9" s="271"/>
      <c r="AG9" s="271"/>
      <c r="AH9" s="271"/>
      <c r="AI9" s="271"/>
      <c r="AJ9" s="271"/>
      <c r="AK9" s="271"/>
      <c r="AL9" s="271"/>
      <c r="AM9" s="271"/>
      <c r="AN9" s="271"/>
      <c r="AO9" s="272"/>
    </row>
    <row r="10" spans="1:42" s="116" customFormat="1" ht="15" customHeight="1">
      <c r="A10" s="135"/>
      <c r="B10" s="143"/>
      <c r="C10" s="133"/>
      <c r="D10" s="139"/>
      <c r="E10" s="139"/>
      <c r="F10" s="139"/>
      <c r="G10" s="139"/>
      <c r="H10" s="144"/>
      <c r="I10" s="135"/>
      <c r="L10" s="270"/>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272"/>
    </row>
    <row r="11" spans="1:42" s="116" customFormat="1" ht="15" customHeight="1">
      <c r="A11" s="135"/>
      <c r="B11" s="143"/>
      <c r="C11" s="133"/>
      <c r="D11" s="139"/>
      <c r="E11" s="139"/>
      <c r="F11" s="139"/>
      <c r="G11" s="139"/>
      <c r="H11" s="144"/>
      <c r="I11" s="135"/>
      <c r="L11" s="273"/>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4"/>
      <c r="AK11" s="274"/>
      <c r="AL11" s="274"/>
      <c r="AM11" s="274"/>
      <c r="AN11" s="274"/>
      <c r="AO11" s="275"/>
    </row>
    <row r="12" spans="1:42" s="116" customFormat="1" ht="15" customHeight="1">
      <c r="A12" s="135"/>
      <c r="B12" s="143"/>
      <c r="C12" s="133"/>
      <c r="D12" s="139"/>
      <c r="E12" s="139"/>
      <c r="F12" s="139"/>
      <c r="G12" s="139"/>
      <c r="H12" s="144"/>
      <c r="I12" s="135"/>
    </row>
    <row r="13" spans="1:42" s="116" customFormat="1" ht="15" customHeight="1">
      <c r="A13" s="135"/>
      <c r="B13" s="143"/>
      <c r="C13" s="133"/>
      <c r="D13" s="139"/>
      <c r="E13" s="139"/>
      <c r="F13" s="139"/>
      <c r="G13" s="139"/>
      <c r="H13" s="144"/>
      <c r="I13" s="135"/>
      <c r="L13" s="136" t="s">
        <v>164</v>
      </c>
      <c r="M13" s="137"/>
      <c r="N13" s="137"/>
      <c r="O13" s="137"/>
      <c r="P13" s="137"/>
      <c r="Q13" s="137"/>
      <c r="R13" s="137"/>
      <c r="S13" s="137"/>
      <c r="T13" s="137"/>
      <c r="U13" s="137"/>
      <c r="V13" s="137"/>
      <c r="W13" s="137"/>
      <c r="X13" s="137"/>
      <c r="Y13" s="137"/>
      <c r="AA13" s="137"/>
      <c r="AB13" s="137"/>
      <c r="AC13" s="137"/>
      <c r="AD13" s="138"/>
      <c r="AE13" s="138"/>
      <c r="AF13" s="136"/>
      <c r="AG13" s="136"/>
      <c r="AH13" s="136"/>
      <c r="AI13" s="145" t="s">
        <v>165</v>
      </c>
      <c r="AK13" s="136"/>
      <c r="AL13" s="136"/>
      <c r="AM13" s="136"/>
      <c r="AN13" s="136"/>
      <c r="AO13" s="136"/>
    </row>
    <row r="14" spans="1:42" s="116" customFormat="1" ht="15" customHeight="1">
      <c r="A14" s="135"/>
      <c r="B14" s="143"/>
      <c r="C14" s="133"/>
      <c r="D14" s="139"/>
      <c r="E14" s="139"/>
      <c r="F14" s="139"/>
      <c r="G14" s="139"/>
      <c r="H14" s="144"/>
      <c r="I14" s="135"/>
      <c r="L14" s="146" t="s">
        <v>0</v>
      </c>
      <c r="M14" s="147"/>
      <c r="N14" s="147"/>
      <c r="O14" s="147"/>
      <c r="P14" s="147"/>
      <c r="Q14" s="148"/>
      <c r="R14" s="148"/>
      <c r="S14" s="148"/>
      <c r="T14" s="148"/>
      <c r="U14" s="149"/>
      <c r="V14" s="276" t="s">
        <v>1</v>
      </c>
      <c r="W14" s="277"/>
      <c r="X14" s="277"/>
      <c r="Y14" s="277"/>
      <c r="Z14" s="277"/>
      <c r="AA14" s="277"/>
      <c r="AB14" s="277"/>
      <c r="AC14" s="277"/>
      <c r="AD14" s="277"/>
      <c r="AE14" s="277"/>
      <c r="AF14" s="277"/>
      <c r="AG14" s="277"/>
      <c r="AH14" s="277"/>
      <c r="AI14" s="278"/>
      <c r="AJ14" s="150" t="s">
        <v>166</v>
      </c>
      <c r="AK14" s="147"/>
      <c r="AL14" s="151"/>
      <c r="AM14" s="146" t="s">
        <v>167</v>
      </c>
      <c r="AN14" s="147"/>
      <c r="AO14" s="151"/>
      <c r="AP14" s="118"/>
    </row>
    <row r="15" spans="1:42" s="116" customFormat="1" ht="15" customHeight="1">
      <c r="A15" s="135"/>
      <c r="B15" s="143"/>
      <c r="C15" s="133"/>
      <c r="D15" s="139"/>
      <c r="E15" s="139"/>
      <c r="F15" s="139"/>
      <c r="G15" s="139"/>
      <c r="H15" s="144"/>
      <c r="I15" s="135"/>
      <c r="L15" s="152"/>
      <c r="M15" s="153"/>
      <c r="N15" s="153"/>
      <c r="O15" s="153"/>
      <c r="P15" s="153"/>
      <c r="Q15" s="153"/>
      <c r="R15" s="153"/>
      <c r="S15" s="153"/>
      <c r="T15" s="153"/>
      <c r="U15" s="154"/>
      <c r="V15" s="146"/>
      <c r="W15" s="147"/>
      <c r="X15" s="147"/>
      <c r="Y15" s="147"/>
      <c r="Z15" s="147"/>
      <c r="AA15" s="147"/>
      <c r="AB15" s="147"/>
      <c r="AC15" s="147"/>
      <c r="AD15" s="147"/>
      <c r="AE15" s="147"/>
      <c r="AF15" s="147"/>
      <c r="AG15" s="147"/>
      <c r="AH15" s="147"/>
      <c r="AI15" s="151"/>
      <c r="AJ15" s="260"/>
      <c r="AK15" s="261"/>
      <c r="AL15" s="262"/>
      <c r="AM15" s="260"/>
      <c r="AN15" s="261"/>
      <c r="AO15" s="262"/>
    </row>
    <row r="16" spans="1:42" s="116" customFormat="1" ht="15" customHeight="1">
      <c r="A16" s="135"/>
      <c r="B16" s="143"/>
      <c r="C16" s="133"/>
      <c r="D16" s="139"/>
      <c r="E16" s="139"/>
      <c r="F16" s="139"/>
      <c r="G16" s="139"/>
      <c r="H16" s="144"/>
      <c r="I16" s="135"/>
      <c r="L16" s="152"/>
      <c r="M16" s="153"/>
      <c r="N16" s="153"/>
      <c r="O16" s="153"/>
      <c r="P16" s="153"/>
      <c r="Q16" s="153"/>
      <c r="R16" s="153"/>
      <c r="S16" s="153"/>
      <c r="T16" s="153"/>
      <c r="U16" s="154"/>
      <c r="V16" s="146"/>
      <c r="W16" s="147"/>
      <c r="X16" s="147"/>
      <c r="Y16" s="147"/>
      <c r="Z16" s="147"/>
      <c r="AA16" s="147"/>
      <c r="AB16" s="147"/>
      <c r="AC16" s="147"/>
      <c r="AD16" s="147"/>
      <c r="AE16" s="147"/>
      <c r="AF16" s="147"/>
      <c r="AG16" s="147"/>
      <c r="AH16" s="147"/>
      <c r="AI16" s="151"/>
      <c r="AJ16" s="260"/>
      <c r="AK16" s="261"/>
      <c r="AL16" s="262"/>
      <c r="AM16" s="260"/>
      <c r="AN16" s="261"/>
      <c r="AO16" s="262"/>
    </row>
    <row r="17" spans="1:46" s="116" customFormat="1" ht="15" customHeight="1">
      <c r="A17" s="135"/>
      <c r="B17" s="143"/>
      <c r="C17" s="133"/>
      <c r="D17" s="139"/>
      <c r="E17" s="139"/>
      <c r="F17" s="139"/>
      <c r="G17" s="139"/>
      <c r="H17" s="144"/>
      <c r="I17" s="135"/>
      <c r="L17" s="152"/>
      <c r="M17" s="153"/>
      <c r="N17" s="153"/>
      <c r="O17" s="153"/>
      <c r="P17" s="153"/>
      <c r="Q17" s="153"/>
      <c r="R17" s="153"/>
      <c r="S17" s="153"/>
      <c r="T17" s="153"/>
      <c r="U17" s="154"/>
      <c r="V17" s="146"/>
      <c r="W17" s="147"/>
      <c r="X17" s="147"/>
      <c r="Y17" s="147"/>
      <c r="Z17" s="147"/>
      <c r="AA17" s="147"/>
      <c r="AB17" s="147"/>
      <c r="AC17" s="147"/>
      <c r="AD17" s="147"/>
      <c r="AE17" s="147"/>
      <c r="AF17" s="147"/>
      <c r="AG17" s="147"/>
      <c r="AH17" s="147"/>
      <c r="AI17" s="151"/>
      <c r="AJ17" s="260"/>
      <c r="AK17" s="261"/>
      <c r="AL17" s="262"/>
      <c r="AM17" s="260"/>
      <c r="AN17" s="261"/>
      <c r="AO17" s="262"/>
    </row>
    <row r="18" spans="1:46" s="116" customFormat="1" ht="15" customHeight="1">
      <c r="A18" s="135"/>
      <c r="B18" s="155"/>
      <c r="C18" s="139"/>
      <c r="D18" s="139"/>
      <c r="E18" s="139"/>
      <c r="F18" s="139"/>
      <c r="G18" s="139"/>
      <c r="H18" s="144"/>
      <c r="I18" s="135"/>
      <c r="L18" s="152"/>
      <c r="M18" s="153"/>
      <c r="N18" s="153"/>
      <c r="O18" s="153"/>
      <c r="P18" s="153"/>
      <c r="Q18" s="153"/>
      <c r="R18" s="153"/>
      <c r="S18" s="153"/>
      <c r="T18" s="153"/>
      <c r="U18" s="154"/>
      <c r="V18" s="146"/>
      <c r="W18" s="147"/>
      <c r="X18" s="147"/>
      <c r="Y18" s="147"/>
      <c r="Z18" s="147"/>
      <c r="AA18" s="147"/>
      <c r="AB18" s="147"/>
      <c r="AC18" s="147"/>
      <c r="AD18" s="147"/>
      <c r="AE18" s="147"/>
      <c r="AF18" s="147"/>
      <c r="AG18" s="147"/>
      <c r="AH18" s="147"/>
      <c r="AI18" s="151"/>
      <c r="AJ18" s="260"/>
      <c r="AK18" s="261"/>
      <c r="AL18" s="262"/>
      <c r="AM18" s="260"/>
      <c r="AN18" s="261"/>
      <c r="AO18" s="262"/>
    </row>
    <row r="19" spans="1:46" s="116" customFormat="1" ht="15" customHeight="1">
      <c r="A19" s="135"/>
      <c r="B19" s="155"/>
      <c r="C19" s="139"/>
      <c r="D19" s="139"/>
      <c r="E19" s="139"/>
      <c r="F19" s="139"/>
      <c r="G19" s="139"/>
      <c r="H19" s="144"/>
      <c r="I19" s="135"/>
      <c r="L19" s="152"/>
      <c r="M19" s="153"/>
      <c r="N19" s="153"/>
      <c r="O19" s="153"/>
      <c r="P19" s="153"/>
      <c r="Q19" s="153"/>
      <c r="R19" s="153"/>
      <c r="S19" s="153"/>
      <c r="T19" s="153"/>
      <c r="U19" s="154"/>
      <c r="V19" s="146"/>
      <c r="W19" s="147"/>
      <c r="X19" s="147"/>
      <c r="Y19" s="147"/>
      <c r="Z19" s="147"/>
      <c r="AA19" s="147"/>
      <c r="AB19" s="147"/>
      <c r="AC19" s="147"/>
      <c r="AD19" s="147"/>
      <c r="AE19" s="147"/>
      <c r="AF19" s="147"/>
      <c r="AG19" s="147"/>
      <c r="AH19" s="147"/>
      <c r="AI19" s="151"/>
      <c r="AJ19" s="260"/>
      <c r="AK19" s="261"/>
      <c r="AL19" s="262"/>
      <c r="AM19" s="260"/>
      <c r="AN19" s="261"/>
      <c r="AO19" s="262"/>
    </row>
    <row r="20" spans="1:46" s="116" customFormat="1" ht="15" customHeight="1">
      <c r="A20" s="135"/>
      <c r="B20" s="156"/>
      <c r="C20" s="157"/>
      <c r="D20" s="158"/>
      <c r="E20" s="158"/>
      <c r="F20" s="158"/>
      <c r="G20" s="158"/>
      <c r="H20" s="159"/>
      <c r="I20" s="135"/>
      <c r="L20" s="152"/>
      <c r="M20" s="153"/>
      <c r="N20" s="153"/>
      <c r="O20" s="153"/>
      <c r="P20" s="153"/>
      <c r="Q20" s="153"/>
      <c r="R20" s="153"/>
      <c r="S20" s="153"/>
      <c r="T20" s="153"/>
      <c r="U20" s="154"/>
      <c r="V20" s="146"/>
      <c r="W20" s="147"/>
      <c r="X20" s="147"/>
      <c r="Y20" s="147"/>
      <c r="Z20" s="147"/>
      <c r="AA20" s="147"/>
      <c r="AB20" s="147"/>
      <c r="AC20" s="147"/>
      <c r="AD20" s="147"/>
      <c r="AE20" s="147"/>
      <c r="AF20" s="147"/>
      <c r="AG20" s="147"/>
      <c r="AH20" s="147"/>
      <c r="AI20" s="151"/>
      <c r="AJ20" s="260"/>
      <c r="AK20" s="261"/>
      <c r="AL20" s="262"/>
      <c r="AM20" s="260"/>
      <c r="AN20" s="261"/>
      <c r="AO20" s="262"/>
      <c r="AT20" s="160"/>
    </row>
    <row r="21" spans="1:46" s="116" customFormat="1" ht="15" customHeight="1">
      <c r="A21" s="135"/>
      <c r="B21" s="133"/>
      <c r="C21" s="133"/>
      <c r="D21" s="139"/>
      <c r="E21" s="139"/>
      <c r="F21" s="139"/>
      <c r="G21" s="139"/>
      <c r="H21" s="139"/>
      <c r="I21" s="135"/>
      <c r="L21" s="152"/>
      <c r="M21" s="153"/>
      <c r="N21" s="153"/>
      <c r="O21" s="153"/>
      <c r="P21" s="153"/>
      <c r="Q21" s="153"/>
      <c r="R21" s="153"/>
      <c r="S21" s="153"/>
      <c r="T21" s="153"/>
      <c r="U21" s="154"/>
      <c r="V21" s="146"/>
      <c r="W21" s="147"/>
      <c r="X21" s="147"/>
      <c r="Y21" s="147"/>
      <c r="Z21" s="147"/>
      <c r="AA21" s="147"/>
      <c r="AB21" s="147"/>
      <c r="AC21" s="147"/>
      <c r="AD21" s="147"/>
      <c r="AE21" s="147"/>
      <c r="AF21" s="147"/>
      <c r="AG21" s="147"/>
      <c r="AH21" s="147"/>
      <c r="AI21" s="151"/>
      <c r="AJ21" s="260"/>
      <c r="AK21" s="261"/>
      <c r="AL21" s="262"/>
      <c r="AM21" s="260"/>
      <c r="AN21" s="261"/>
      <c r="AO21" s="262"/>
      <c r="AT21" s="160"/>
    </row>
    <row r="22" spans="1:46" s="116" customFormat="1" ht="15" customHeight="1">
      <c r="A22" s="135"/>
      <c r="B22" s="161" t="s">
        <v>168</v>
      </c>
      <c r="C22" s="162"/>
      <c r="D22" s="163"/>
      <c r="E22" s="163"/>
      <c r="F22" s="163"/>
      <c r="G22" s="163"/>
      <c r="H22" s="163"/>
      <c r="I22" s="135"/>
      <c r="L22" s="136" t="s">
        <v>169</v>
      </c>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T22" s="160"/>
    </row>
    <row r="23" spans="1:46" s="116" customFormat="1" ht="14.25" customHeight="1">
      <c r="A23" s="135"/>
      <c r="B23" s="241" t="s">
        <v>170</v>
      </c>
      <c r="C23" s="241"/>
      <c r="D23" s="241"/>
      <c r="E23" s="241"/>
      <c r="F23" s="165"/>
      <c r="G23" s="165" t="s">
        <v>171</v>
      </c>
      <c r="H23" s="165" t="s">
        <v>172</v>
      </c>
      <c r="I23" s="135"/>
      <c r="L23" s="166" t="s">
        <v>173</v>
      </c>
      <c r="M23" s="167"/>
      <c r="N23" s="167"/>
      <c r="O23" s="167"/>
      <c r="P23" s="167"/>
      <c r="Q23" s="167"/>
      <c r="R23" s="167"/>
      <c r="S23" s="168"/>
      <c r="T23" s="169"/>
      <c r="U23" s="168"/>
      <c r="V23" s="169"/>
      <c r="W23" s="168"/>
      <c r="X23" s="169"/>
      <c r="Y23" s="168"/>
      <c r="Z23" s="170"/>
      <c r="AA23" s="166" t="s">
        <v>174</v>
      </c>
      <c r="AB23" s="167"/>
      <c r="AC23" s="168"/>
      <c r="AD23" s="168"/>
      <c r="AE23" s="168"/>
      <c r="AF23" s="169"/>
      <c r="AG23" s="169"/>
      <c r="AH23" s="169"/>
      <c r="AI23" s="168"/>
      <c r="AJ23" s="168"/>
      <c r="AK23" s="168"/>
      <c r="AL23" s="168"/>
      <c r="AM23" s="168"/>
      <c r="AN23" s="168"/>
      <c r="AO23" s="171"/>
      <c r="AT23" s="160"/>
    </row>
    <row r="24" spans="1:46" s="116" customFormat="1" ht="14.25" customHeight="1">
      <c r="A24" s="135"/>
      <c r="B24" s="242"/>
      <c r="C24" s="242"/>
      <c r="D24" s="242"/>
      <c r="E24" s="242"/>
      <c r="F24" s="172"/>
      <c r="G24" s="172" t="s">
        <v>175</v>
      </c>
      <c r="H24" s="172" t="s">
        <v>175</v>
      </c>
      <c r="I24" s="135"/>
      <c r="L24" s="243"/>
      <c r="M24" s="244"/>
      <c r="N24" s="244"/>
      <c r="O24" s="244"/>
      <c r="P24" s="244"/>
      <c r="Q24" s="244"/>
      <c r="R24" s="244"/>
      <c r="S24" s="244"/>
      <c r="T24" s="244"/>
      <c r="U24" s="244"/>
      <c r="V24" s="244"/>
      <c r="W24" s="244"/>
      <c r="X24" s="244"/>
      <c r="Y24" s="244"/>
      <c r="Z24" s="245"/>
      <c r="AA24" s="243"/>
      <c r="AB24" s="244"/>
      <c r="AC24" s="244"/>
      <c r="AD24" s="244"/>
      <c r="AE24" s="244"/>
      <c r="AF24" s="244"/>
      <c r="AG24" s="244"/>
      <c r="AH24" s="244"/>
      <c r="AI24" s="244"/>
      <c r="AJ24" s="244"/>
      <c r="AK24" s="244"/>
      <c r="AL24" s="244"/>
      <c r="AM24" s="244"/>
      <c r="AN24" s="244"/>
      <c r="AO24" s="245"/>
      <c r="AT24" s="160"/>
    </row>
    <row r="25" spans="1:46" s="116" customFormat="1" ht="15" customHeight="1">
      <c r="A25" s="135"/>
      <c r="B25" s="173" t="str">
        <f>職業能力評価シート!B7</f>
        <v>コンプライアンス</v>
      </c>
      <c r="C25" s="173"/>
      <c r="D25" s="174"/>
      <c r="E25" s="174"/>
      <c r="F25" s="175"/>
      <c r="G25" s="175">
        <f>AVERAGE(職業能力評価シート!J7:J8)</f>
        <v>0</v>
      </c>
      <c r="H25" s="175">
        <f>AVERAGE(職業能力評価シート!K7:K8)</f>
        <v>0</v>
      </c>
      <c r="I25" s="135"/>
      <c r="L25" s="246"/>
      <c r="M25" s="247"/>
      <c r="N25" s="247"/>
      <c r="O25" s="247"/>
      <c r="P25" s="247"/>
      <c r="Q25" s="247"/>
      <c r="R25" s="247"/>
      <c r="S25" s="247"/>
      <c r="T25" s="247"/>
      <c r="U25" s="247"/>
      <c r="V25" s="247"/>
      <c r="W25" s="247"/>
      <c r="X25" s="247"/>
      <c r="Y25" s="247"/>
      <c r="Z25" s="248"/>
      <c r="AA25" s="246"/>
      <c r="AB25" s="247"/>
      <c r="AC25" s="247"/>
      <c r="AD25" s="247"/>
      <c r="AE25" s="247"/>
      <c r="AF25" s="247"/>
      <c r="AG25" s="247"/>
      <c r="AH25" s="247"/>
      <c r="AI25" s="247"/>
      <c r="AJ25" s="247"/>
      <c r="AK25" s="247"/>
      <c r="AL25" s="247"/>
      <c r="AM25" s="247"/>
      <c r="AN25" s="247"/>
      <c r="AO25" s="248"/>
      <c r="AT25" s="160"/>
    </row>
    <row r="26" spans="1:46" s="116" customFormat="1" ht="15" customHeight="1">
      <c r="A26" s="135"/>
      <c r="B26" s="176" t="str">
        <f>職業能力評価シート!B9</f>
        <v>葬祭スタッフとしてのマナーと心構え</v>
      </c>
      <c r="C26" s="176"/>
      <c r="D26" s="177"/>
      <c r="E26" s="177"/>
      <c r="F26" s="178"/>
      <c r="G26" s="178">
        <f>AVERAGE(職業能力評価シート!J9:J10)</f>
        <v>0</v>
      </c>
      <c r="H26" s="178">
        <f>AVERAGE(職業能力評価シート!K9:K10)</f>
        <v>0</v>
      </c>
      <c r="I26" s="135"/>
      <c r="L26" s="246"/>
      <c r="M26" s="247"/>
      <c r="N26" s="247"/>
      <c r="O26" s="247"/>
      <c r="P26" s="247"/>
      <c r="Q26" s="247"/>
      <c r="R26" s="247"/>
      <c r="S26" s="247"/>
      <c r="T26" s="247"/>
      <c r="U26" s="247"/>
      <c r="V26" s="247"/>
      <c r="W26" s="247"/>
      <c r="X26" s="247"/>
      <c r="Y26" s="247"/>
      <c r="Z26" s="248"/>
      <c r="AA26" s="246"/>
      <c r="AB26" s="247"/>
      <c r="AC26" s="247"/>
      <c r="AD26" s="247"/>
      <c r="AE26" s="247"/>
      <c r="AF26" s="247"/>
      <c r="AG26" s="247"/>
      <c r="AH26" s="247"/>
      <c r="AI26" s="247"/>
      <c r="AJ26" s="247"/>
      <c r="AK26" s="247"/>
      <c r="AL26" s="247"/>
      <c r="AM26" s="247"/>
      <c r="AN26" s="247"/>
      <c r="AO26" s="248"/>
      <c r="AT26" s="160"/>
    </row>
    <row r="27" spans="1:46" s="116" customFormat="1" ht="15" customHeight="1">
      <c r="A27" s="135"/>
      <c r="B27" s="173" t="str">
        <f>職業能力評価シート!B11</f>
        <v>チームワークとコミュニケーション</v>
      </c>
      <c r="C27" s="173"/>
      <c r="D27" s="174"/>
      <c r="E27" s="174"/>
      <c r="F27" s="175"/>
      <c r="G27" s="175">
        <f>AVERAGE(職業能力評価シート!J11:J12)</f>
        <v>0</v>
      </c>
      <c r="H27" s="175">
        <f>AVERAGE(職業能力評価シート!K11:K12)</f>
        <v>0</v>
      </c>
      <c r="I27" s="135"/>
      <c r="L27" s="246"/>
      <c r="M27" s="247"/>
      <c r="N27" s="247"/>
      <c r="O27" s="247"/>
      <c r="P27" s="247"/>
      <c r="Q27" s="247"/>
      <c r="R27" s="247"/>
      <c r="S27" s="247"/>
      <c r="T27" s="247"/>
      <c r="U27" s="247"/>
      <c r="V27" s="247"/>
      <c r="W27" s="247"/>
      <c r="X27" s="247"/>
      <c r="Y27" s="247"/>
      <c r="Z27" s="248"/>
      <c r="AA27" s="246"/>
      <c r="AB27" s="247"/>
      <c r="AC27" s="247"/>
      <c r="AD27" s="247"/>
      <c r="AE27" s="247"/>
      <c r="AF27" s="247"/>
      <c r="AG27" s="247"/>
      <c r="AH27" s="247"/>
      <c r="AI27" s="247"/>
      <c r="AJ27" s="247"/>
      <c r="AK27" s="247"/>
      <c r="AL27" s="247"/>
      <c r="AM27" s="247"/>
      <c r="AN27" s="247"/>
      <c r="AO27" s="248"/>
      <c r="AT27" s="160"/>
    </row>
    <row r="28" spans="1:46" s="116" customFormat="1" ht="15" customHeight="1">
      <c r="A28" s="135"/>
      <c r="B28" s="176" t="str">
        <f>職業能力評価シート!B21</f>
        <v>営業活動</v>
      </c>
      <c r="C28" s="176"/>
      <c r="D28" s="177"/>
      <c r="E28" s="177"/>
      <c r="F28" s="178"/>
      <c r="G28" s="178">
        <f>AVERAGE(職業能力評価シート!J21:J23)</f>
        <v>0</v>
      </c>
      <c r="H28" s="178">
        <f>AVERAGE(職業能力評価シート!K21:K23)</f>
        <v>0</v>
      </c>
      <c r="I28" s="135"/>
      <c r="L28" s="246"/>
      <c r="M28" s="247"/>
      <c r="N28" s="247"/>
      <c r="O28" s="247"/>
      <c r="P28" s="247"/>
      <c r="Q28" s="247"/>
      <c r="R28" s="247"/>
      <c r="S28" s="247"/>
      <c r="T28" s="247"/>
      <c r="U28" s="247"/>
      <c r="V28" s="247"/>
      <c r="W28" s="247"/>
      <c r="X28" s="247"/>
      <c r="Y28" s="247"/>
      <c r="Z28" s="248"/>
      <c r="AA28" s="246"/>
      <c r="AB28" s="247"/>
      <c r="AC28" s="247"/>
      <c r="AD28" s="247"/>
      <c r="AE28" s="247"/>
      <c r="AF28" s="247"/>
      <c r="AG28" s="247"/>
      <c r="AH28" s="247"/>
      <c r="AI28" s="247"/>
      <c r="AJ28" s="247"/>
      <c r="AK28" s="247"/>
      <c r="AL28" s="247"/>
      <c r="AM28" s="247"/>
      <c r="AN28" s="247"/>
      <c r="AO28" s="248"/>
    </row>
    <row r="29" spans="1:46" s="116" customFormat="1" ht="15" customHeight="1">
      <c r="A29" s="135"/>
      <c r="B29" s="173" t="str">
        <f>職業能力評価シート!B24</f>
        <v>アフター営業</v>
      </c>
      <c r="C29" s="173"/>
      <c r="D29" s="174"/>
      <c r="E29" s="174"/>
      <c r="F29" s="175"/>
      <c r="G29" s="175">
        <f>AVERAGE(職業能力評価シート!J24:J26)</f>
        <v>0</v>
      </c>
      <c r="H29" s="175">
        <f>AVERAGE(職業能力評価シート!K24:K26)</f>
        <v>0</v>
      </c>
      <c r="I29" s="135"/>
      <c r="L29" s="249"/>
      <c r="M29" s="250"/>
      <c r="N29" s="250"/>
      <c r="O29" s="250"/>
      <c r="P29" s="250"/>
      <c r="Q29" s="250"/>
      <c r="R29" s="250"/>
      <c r="S29" s="250"/>
      <c r="T29" s="250"/>
      <c r="U29" s="250"/>
      <c r="V29" s="250"/>
      <c r="W29" s="250"/>
      <c r="X29" s="250"/>
      <c r="Y29" s="250"/>
      <c r="Z29" s="251"/>
      <c r="AA29" s="249"/>
      <c r="AB29" s="250"/>
      <c r="AC29" s="250"/>
      <c r="AD29" s="250"/>
      <c r="AE29" s="250"/>
      <c r="AF29" s="250"/>
      <c r="AG29" s="250"/>
      <c r="AH29" s="250"/>
      <c r="AI29" s="250"/>
      <c r="AJ29" s="250"/>
      <c r="AK29" s="250"/>
      <c r="AL29" s="250"/>
      <c r="AM29" s="250"/>
      <c r="AN29" s="250"/>
      <c r="AO29" s="251"/>
    </row>
    <row r="30" spans="1:46" s="116" customFormat="1" ht="15" customHeight="1">
      <c r="A30" s="135"/>
      <c r="B30" s="176"/>
      <c r="C30" s="176"/>
      <c r="D30" s="177"/>
      <c r="E30" s="177"/>
      <c r="F30" s="178"/>
      <c r="G30" s="178"/>
      <c r="H30" s="178"/>
      <c r="I30" s="135"/>
    </row>
    <row r="31" spans="1:46" s="116" customFormat="1" ht="15" customHeight="1">
      <c r="A31" s="135"/>
      <c r="B31" s="173"/>
      <c r="C31" s="173"/>
      <c r="D31" s="174"/>
      <c r="E31" s="174"/>
      <c r="F31" s="175"/>
      <c r="G31" s="175"/>
      <c r="H31" s="175"/>
      <c r="I31" s="135"/>
      <c r="L31" s="136" t="s">
        <v>176</v>
      </c>
      <c r="M31" s="137"/>
      <c r="N31" s="137"/>
      <c r="O31" s="137"/>
      <c r="P31" s="137"/>
      <c r="Q31" s="137"/>
      <c r="R31" s="137"/>
      <c r="S31" s="137"/>
      <c r="T31" s="137"/>
      <c r="U31" s="137"/>
      <c r="V31" s="137"/>
      <c r="W31" s="137"/>
      <c r="X31" s="137"/>
      <c r="Y31" s="137"/>
      <c r="Z31" s="137"/>
      <c r="AA31" s="136"/>
      <c r="AB31" s="137"/>
      <c r="AC31" s="137"/>
      <c r="AD31" s="137"/>
      <c r="AE31" s="137"/>
      <c r="AF31" s="137"/>
      <c r="AG31" s="137"/>
      <c r="AH31" s="137"/>
      <c r="AI31" s="137"/>
      <c r="AJ31" s="137"/>
      <c r="AK31" s="137"/>
      <c r="AL31" s="137"/>
      <c r="AM31" s="137"/>
      <c r="AN31" s="137"/>
      <c r="AO31" s="137"/>
    </row>
    <row r="32" spans="1:46" s="116" customFormat="1" ht="15" customHeight="1">
      <c r="A32" s="135"/>
      <c r="B32" s="176"/>
      <c r="C32" s="176"/>
      <c r="D32" s="177"/>
      <c r="E32" s="177"/>
      <c r="F32" s="178"/>
      <c r="G32" s="178"/>
      <c r="H32" s="178"/>
      <c r="I32" s="135"/>
      <c r="L32" s="179" t="s">
        <v>177</v>
      </c>
      <c r="M32" s="180"/>
      <c r="N32" s="180"/>
      <c r="O32" s="180"/>
      <c r="P32" s="180"/>
      <c r="Q32" s="180"/>
      <c r="R32" s="180"/>
      <c r="S32" s="180"/>
      <c r="T32" s="180"/>
      <c r="U32" s="180"/>
      <c r="V32" s="180"/>
      <c r="W32" s="180"/>
      <c r="X32" s="180"/>
      <c r="Y32" s="180"/>
      <c r="Z32" s="181"/>
      <c r="AA32" s="166" t="s">
        <v>178</v>
      </c>
      <c r="AB32" s="180"/>
      <c r="AC32" s="180"/>
      <c r="AD32" s="180"/>
      <c r="AE32" s="180"/>
      <c r="AF32" s="180"/>
      <c r="AG32" s="180"/>
      <c r="AH32" s="180"/>
      <c r="AI32" s="180"/>
      <c r="AJ32" s="180"/>
      <c r="AK32" s="180"/>
      <c r="AL32" s="180"/>
      <c r="AM32" s="180"/>
      <c r="AN32" s="180"/>
      <c r="AO32" s="181"/>
    </row>
    <row r="33" spans="1:41" s="116" customFormat="1" ht="15" customHeight="1">
      <c r="A33" s="135"/>
      <c r="B33" s="173"/>
      <c r="C33" s="173"/>
      <c r="D33" s="174"/>
      <c r="E33" s="174"/>
      <c r="F33" s="175"/>
      <c r="G33" s="175"/>
      <c r="H33" s="175"/>
      <c r="I33" s="135"/>
      <c r="L33" s="243"/>
      <c r="M33" s="252"/>
      <c r="N33" s="252"/>
      <c r="O33" s="252"/>
      <c r="P33" s="252"/>
      <c r="Q33" s="252"/>
      <c r="R33" s="252"/>
      <c r="S33" s="252"/>
      <c r="T33" s="252"/>
      <c r="U33" s="252"/>
      <c r="V33" s="252"/>
      <c r="W33" s="252"/>
      <c r="X33" s="252"/>
      <c r="Y33" s="252"/>
      <c r="Z33" s="253"/>
      <c r="AA33" s="243"/>
      <c r="AB33" s="252"/>
      <c r="AC33" s="252"/>
      <c r="AD33" s="252"/>
      <c r="AE33" s="252"/>
      <c r="AF33" s="252"/>
      <c r="AG33" s="252"/>
      <c r="AH33" s="252"/>
      <c r="AI33" s="252"/>
      <c r="AJ33" s="252"/>
      <c r="AK33" s="252"/>
      <c r="AL33" s="252"/>
      <c r="AM33" s="252"/>
      <c r="AN33" s="252"/>
      <c r="AO33" s="253"/>
    </row>
    <row r="34" spans="1:41" s="116" customFormat="1" ht="15" customHeight="1">
      <c r="A34" s="135"/>
      <c r="B34" s="176"/>
      <c r="C34" s="176"/>
      <c r="D34" s="177"/>
      <c r="E34" s="177"/>
      <c r="F34" s="178"/>
      <c r="G34" s="178"/>
      <c r="H34" s="178"/>
      <c r="I34" s="135"/>
      <c r="L34" s="254"/>
      <c r="M34" s="255"/>
      <c r="N34" s="255"/>
      <c r="O34" s="255"/>
      <c r="P34" s="255"/>
      <c r="Q34" s="255"/>
      <c r="R34" s="255"/>
      <c r="S34" s="255"/>
      <c r="T34" s="255"/>
      <c r="U34" s="255"/>
      <c r="V34" s="255"/>
      <c r="W34" s="255"/>
      <c r="X34" s="255"/>
      <c r="Y34" s="255"/>
      <c r="Z34" s="256"/>
      <c r="AA34" s="254"/>
      <c r="AB34" s="255"/>
      <c r="AC34" s="255"/>
      <c r="AD34" s="255"/>
      <c r="AE34" s="255"/>
      <c r="AF34" s="255"/>
      <c r="AG34" s="255"/>
      <c r="AH34" s="255"/>
      <c r="AI34" s="255"/>
      <c r="AJ34" s="255"/>
      <c r="AK34" s="255"/>
      <c r="AL34" s="255"/>
      <c r="AM34" s="255"/>
      <c r="AN34" s="255"/>
      <c r="AO34" s="256"/>
    </row>
    <row r="35" spans="1:41" s="116" customFormat="1" ht="15" customHeight="1">
      <c r="A35" s="135"/>
      <c r="B35" s="173"/>
      <c r="C35" s="173"/>
      <c r="D35" s="174"/>
      <c r="E35" s="174"/>
      <c r="F35" s="175"/>
      <c r="G35" s="175"/>
      <c r="H35" s="175"/>
      <c r="I35" s="135"/>
      <c r="L35" s="254"/>
      <c r="M35" s="255"/>
      <c r="N35" s="255"/>
      <c r="O35" s="255"/>
      <c r="P35" s="255"/>
      <c r="Q35" s="255"/>
      <c r="R35" s="255"/>
      <c r="S35" s="255"/>
      <c r="T35" s="255"/>
      <c r="U35" s="255"/>
      <c r="V35" s="255"/>
      <c r="W35" s="255"/>
      <c r="X35" s="255"/>
      <c r="Y35" s="255"/>
      <c r="Z35" s="256"/>
      <c r="AA35" s="254"/>
      <c r="AB35" s="255"/>
      <c r="AC35" s="255"/>
      <c r="AD35" s="255"/>
      <c r="AE35" s="255"/>
      <c r="AF35" s="255"/>
      <c r="AG35" s="255"/>
      <c r="AH35" s="255"/>
      <c r="AI35" s="255"/>
      <c r="AJ35" s="255"/>
      <c r="AK35" s="255"/>
      <c r="AL35" s="255"/>
      <c r="AM35" s="255"/>
      <c r="AN35" s="255"/>
      <c r="AO35" s="256"/>
    </row>
    <row r="36" spans="1:41" s="116" customFormat="1" ht="15" customHeight="1">
      <c r="A36" s="135"/>
      <c r="B36" s="177"/>
      <c r="C36" s="176"/>
      <c r="D36" s="177"/>
      <c r="E36" s="177"/>
      <c r="F36" s="178"/>
      <c r="G36" s="178"/>
      <c r="H36" s="178"/>
      <c r="I36" s="135"/>
      <c r="L36" s="254"/>
      <c r="M36" s="255"/>
      <c r="N36" s="255"/>
      <c r="O36" s="255"/>
      <c r="P36" s="255"/>
      <c r="Q36" s="255"/>
      <c r="R36" s="255"/>
      <c r="S36" s="255"/>
      <c r="T36" s="255"/>
      <c r="U36" s="255"/>
      <c r="V36" s="255"/>
      <c r="W36" s="255"/>
      <c r="X36" s="255"/>
      <c r="Y36" s="255"/>
      <c r="Z36" s="256"/>
      <c r="AA36" s="254"/>
      <c r="AB36" s="255"/>
      <c r="AC36" s="255"/>
      <c r="AD36" s="255"/>
      <c r="AE36" s="255"/>
      <c r="AF36" s="255"/>
      <c r="AG36" s="255"/>
      <c r="AH36" s="255"/>
      <c r="AI36" s="255"/>
      <c r="AJ36" s="255"/>
      <c r="AK36" s="255"/>
      <c r="AL36" s="255"/>
      <c r="AM36" s="255"/>
      <c r="AN36" s="255"/>
      <c r="AO36" s="256"/>
    </row>
    <row r="37" spans="1:41" s="116" customFormat="1" ht="15" customHeight="1">
      <c r="A37" s="135"/>
      <c r="B37" s="174"/>
      <c r="C37" s="173"/>
      <c r="D37" s="174"/>
      <c r="E37" s="174"/>
      <c r="F37" s="175"/>
      <c r="G37" s="175"/>
      <c r="H37" s="175"/>
      <c r="I37" s="135"/>
      <c r="L37" s="254"/>
      <c r="M37" s="255"/>
      <c r="N37" s="255"/>
      <c r="O37" s="255"/>
      <c r="P37" s="255"/>
      <c r="Q37" s="255"/>
      <c r="R37" s="255"/>
      <c r="S37" s="255"/>
      <c r="T37" s="255"/>
      <c r="U37" s="255"/>
      <c r="V37" s="255"/>
      <c r="W37" s="255"/>
      <c r="X37" s="255"/>
      <c r="Y37" s="255"/>
      <c r="Z37" s="256"/>
      <c r="AA37" s="254"/>
      <c r="AB37" s="255"/>
      <c r="AC37" s="255"/>
      <c r="AD37" s="255"/>
      <c r="AE37" s="255"/>
      <c r="AF37" s="255"/>
      <c r="AG37" s="255"/>
      <c r="AH37" s="255"/>
      <c r="AI37" s="255"/>
      <c r="AJ37" s="255"/>
      <c r="AK37" s="255"/>
      <c r="AL37" s="255"/>
      <c r="AM37" s="255"/>
      <c r="AN37" s="255"/>
      <c r="AO37" s="256"/>
    </row>
    <row r="38" spans="1:41" s="116" customFormat="1" ht="15" customHeight="1">
      <c r="A38" s="135"/>
      <c r="B38" s="176"/>
      <c r="C38" s="176"/>
      <c r="D38" s="177"/>
      <c r="E38" s="177"/>
      <c r="F38" s="178"/>
      <c r="G38" s="178"/>
      <c r="H38" s="178"/>
      <c r="I38" s="135"/>
      <c r="L38" s="257"/>
      <c r="M38" s="258"/>
      <c r="N38" s="258"/>
      <c r="O38" s="258"/>
      <c r="P38" s="258"/>
      <c r="Q38" s="258"/>
      <c r="R38" s="258"/>
      <c r="S38" s="258"/>
      <c r="T38" s="258"/>
      <c r="U38" s="258"/>
      <c r="V38" s="258"/>
      <c r="W38" s="258"/>
      <c r="X38" s="258"/>
      <c r="Y38" s="258"/>
      <c r="Z38" s="259"/>
      <c r="AA38" s="257"/>
      <c r="AB38" s="258"/>
      <c r="AC38" s="258"/>
      <c r="AD38" s="258"/>
      <c r="AE38" s="258"/>
      <c r="AF38" s="258"/>
      <c r="AG38" s="258"/>
      <c r="AH38" s="258"/>
      <c r="AI38" s="258"/>
      <c r="AJ38" s="258"/>
      <c r="AK38" s="258"/>
      <c r="AL38" s="258"/>
      <c r="AM38" s="258"/>
      <c r="AN38" s="258"/>
      <c r="AO38" s="259"/>
    </row>
    <row r="39" spans="1:41">
      <c r="F39" s="116"/>
      <c r="G39" s="116"/>
      <c r="H39" s="116"/>
    </row>
    <row r="40" spans="1:41">
      <c r="F40" s="116"/>
      <c r="G40" s="116"/>
      <c r="H40" s="116"/>
    </row>
    <row r="41" spans="1:41">
      <c r="F41" s="116"/>
      <c r="G41" s="116"/>
      <c r="H41" s="116"/>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
  <printOptions horizontalCentered="1"/>
  <pageMargins left="0.28999999999999998" right="0.31" top="0.63" bottom="0.32" header="0.45" footer="0.26"/>
  <pageSetup paperSize="9" scale="9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2016-06-10T06:27:36Z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