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55" yWindow="-15" windowWidth="10200" windowHeight="7695"/>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OJTｺﾐｭﾆｹｰｼｮﾝｼｰﾄ!$A$1:$AO$39</definedName>
    <definedName name="_xlnm.Print_Area" localSheetId="3">基準一覧!$A$1:$D$51</definedName>
    <definedName name="_xlnm.Print_Area" localSheetId="1">職業能力評価シート!$A$1:$H$28</definedName>
    <definedName name="_xlnm.Print_Area" localSheetId="2">必要な知識!$A$1:$C$37</definedName>
    <definedName name="_xlnm.Print_Area" localSheetId="0">表紙!$A$1:$L$60</definedName>
  </definedNames>
  <calcPr calcId="152511"/>
</workbook>
</file>

<file path=xl/calcChain.xml><?xml version="1.0" encoding="utf-8"?>
<calcChain xmlns="http://schemas.openxmlformats.org/spreadsheetml/2006/main">
  <c r="B30" i="29" l="1"/>
  <c r="B29" i="29"/>
  <c r="B28" i="29"/>
  <c r="B27" i="29"/>
  <c r="B26" i="29"/>
  <c r="B25" i="29"/>
  <c r="G27" i="26" l="1"/>
  <c r="G26" i="26"/>
  <c r="F27" i="26"/>
  <c r="F26" i="26"/>
  <c r="G25" i="26"/>
  <c r="F25" i="26"/>
  <c r="J19" i="26"/>
  <c r="K19" i="26"/>
  <c r="J20" i="26"/>
  <c r="K20" i="26"/>
  <c r="J21" i="26"/>
  <c r="K21" i="26"/>
  <c r="J22" i="26"/>
  <c r="K22" i="26"/>
  <c r="J23" i="26"/>
  <c r="K23" i="26"/>
  <c r="K18" i="26"/>
  <c r="J18" i="26"/>
  <c r="G29" i="29" s="1"/>
  <c r="J8" i="26"/>
  <c r="K8" i="26"/>
  <c r="J9" i="26"/>
  <c r="K9" i="26"/>
  <c r="J10" i="26"/>
  <c r="G26" i="29" s="1"/>
  <c r="K10" i="26"/>
  <c r="J11" i="26"/>
  <c r="K11" i="26"/>
  <c r="H27" i="29" s="1"/>
  <c r="J12" i="26"/>
  <c r="K12" i="26"/>
  <c r="J13" i="26"/>
  <c r="K13" i="26"/>
  <c r="H28" i="29" s="1"/>
  <c r="J14" i="26"/>
  <c r="K14" i="26"/>
  <c r="K7" i="26"/>
  <c r="J7" i="26"/>
  <c r="F28" i="26" l="1"/>
  <c r="H26" i="29"/>
  <c r="H25" i="29"/>
  <c r="G25" i="29"/>
  <c r="H30" i="29"/>
  <c r="G30" i="29"/>
  <c r="H29" i="29"/>
  <c r="G28" i="29"/>
  <c r="G27" i="29"/>
  <c r="G28" i="26"/>
  <c r="H25" i="26" s="1"/>
  <c r="H27" i="26" l="1"/>
  <c r="H28" i="26" s="1"/>
  <c r="H26" i="26"/>
</calcChain>
</file>

<file path=xl/sharedStrings.xml><?xml version="1.0" encoding="utf-8"?>
<sst xmlns="http://schemas.openxmlformats.org/spreadsheetml/2006/main" count="272" uniqueCount="189">
  <si>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</si>
  <si>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</si>
  <si>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</si>
  <si>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</si>
  <si>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</si>
  <si>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</si>
  <si>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</si>
  <si>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</si>
  <si>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</si>
  <si>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</si>
  <si>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</si>
  <si>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</si>
  <si>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</si>
  <si>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</si>
  <si>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</si>
  <si>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</si>
  <si>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</si>
  <si>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</si>
  <si>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</si>
  <si>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</si>
  <si>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</si>
  <si>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※重複項目は省略</t>
    <rPh sb="1" eb="3">
      <t>チョウフク</t>
    </rPh>
    <rPh sb="3" eb="5">
      <t>コウモク</t>
    </rPh>
    <rPh sb="6" eb="8">
      <t>ショウリャク</t>
    </rPh>
    <phoneticPr fontId="3"/>
  </si>
  <si>
    <t>＜職業能力評価シート＞</t>
    <phoneticPr fontId="3"/>
  </si>
  <si>
    <t>①チームワーク</t>
    <phoneticPr fontId="18"/>
  </si>
  <si>
    <t>チームワーク</t>
    <phoneticPr fontId="3"/>
  </si>
  <si>
    <t>コンプライアンス</t>
    <phoneticPr fontId="3"/>
  </si>
  <si>
    <t>葬祭スタッフとしてのマナーと心構え</t>
    <rPh sb="0" eb="2">
      <t>ソウサイ</t>
    </rPh>
    <rPh sb="14" eb="16">
      <t>ココロガマ</t>
    </rPh>
    <phoneticPr fontId="18"/>
  </si>
  <si>
    <t>チームワークとコミュニケーション</t>
    <phoneticPr fontId="18"/>
  </si>
  <si>
    <t>①コンプライアンス</t>
    <phoneticPr fontId="3"/>
  </si>
  <si>
    <t>②誠実な職務行動</t>
    <rPh sb="1" eb="3">
      <t>セイジツ</t>
    </rPh>
    <rPh sb="4" eb="6">
      <t>ショクム</t>
    </rPh>
    <rPh sb="6" eb="8">
      <t>コウドウ</t>
    </rPh>
    <phoneticPr fontId="3"/>
  </si>
  <si>
    <t>①基本マナー及び葬祭関連知識の習得</t>
    <rPh sb="1" eb="3">
      <t>キホン</t>
    </rPh>
    <rPh sb="6" eb="7">
      <t>オヨ</t>
    </rPh>
    <rPh sb="8" eb="10">
      <t>ソウサイ</t>
    </rPh>
    <rPh sb="10" eb="12">
      <t>カンレン</t>
    </rPh>
    <rPh sb="12" eb="14">
      <t>チシキ</t>
    </rPh>
    <rPh sb="15" eb="17">
      <t>シュウトク</t>
    </rPh>
    <phoneticPr fontId="3"/>
  </si>
  <si>
    <t>②コミュニケーション</t>
    <phoneticPr fontId="3"/>
  </si>
  <si>
    <t>コンプライアンス</t>
    <phoneticPr fontId="3"/>
  </si>
  <si>
    <t>会社の経営理念・経営方針等</t>
    <rPh sb="0" eb="2">
      <t>カイシャ</t>
    </rPh>
    <rPh sb="3" eb="5">
      <t>ケイエイ</t>
    </rPh>
    <rPh sb="5" eb="7">
      <t>リネン</t>
    </rPh>
    <rPh sb="8" eb="10">
      <t>ケイエイ</t>
    </rPh>
    <rPh sb="10" eb="12">
      <t>ホウシン</t>
    </rPh>
    <rPh sb="12" eb="13">
      <t>ナド</t>
    </rPh>
    <phoneticPr fontId="3"/>
  </si>
  <si>
    <t>コンプライアンス上問題となりやすい主要法令（葬祭業に関係する部分のみ）</t>
    <phoneticPr fontId="3"/>
  </si>
  <si>
    <t>コンプライアンスに関する内部規程</t>
    <rPh sb="9" eb="10">
      <t>カン</t>
    </rPh>
    <rPh sb="12" eb="14">
      <t>ナイブ</t>
    </rPh>
    <rPh sb="14" eb="16">
      <t>キテイ</t>
    </rPh>
    <phoneticPr fontId="3"/>
  </si>
  <si>
    <t>葬祭スタッフとしてのマナーと心構え</t>
    <phoneticPr fontId="3"/>
  </si>
  <si>
    <t>葬祭担当者としての基本マナー</t>
    <rPh sb="0" eb="2">
      <t>ソウサイ</t>
    </rPh>
    <rPh sb="2" eb="5">
      <t>タントウシャ</t>
    </rPh>
    <rPh sb="9" eb="11">
      <t>キホン</t>
    </rPh>
    <phoneticPr fontId="3"/>
  </si>
  <si>
    <t>応対方法及び基本作法</t>
    <rPh sb="0" eb="2">
      <t>オウタイ</t>
    </rPh>
    <rPh sb="2" eb="4">
      <t>ホウホウ</t>
    </rPh>
    <rPh sb="4" eb="5">
      <t>オヨ</t>
    </rPh>
    <rPh sb="6" eb="8">
      <t>キホン</t>
    </rPh>
    <rPh sb="8" eb="10">
      <t>サホウ</t>
    </rPh>
    <phoneticPr fontId="3"/>
  </si>
  <si>
    <t>葬儀の手順</t>
    <rPh sb="0" eb="2">
      <t>ソウギ</t>
    </rPh>
    <rPh sb="3" eb="5">
      <t>テジュン</t>
    </rPh>
    <phoneticPr fontId="3"/>
  </si>
  <si>
    <t>葬儀に関する基礎知識</t>
    <rPh sb="0" eb="2">
      <t>ソウギ</t>
    </rPh>
    <rPh sb="3" eb="4">
      <t>カン</t>
    </rPh>
    <rPh sb="6" eb="8">
      <t>キソ</t>
    </rPh>
    <rPh sb="8" eb="10">
      <t>チシキ</t>
    </rPh>
    <phoneticPr fontId="3"/>
  </si>
  <si>
    <t>会社の組織構造</t>
    <rPh sb="0" eb="2">
      <t>カイシャ</t>
    </rPh>
    <rPh sb="3" eb="5">
      <t>ソシキ</t>
    </rPh>
    <rPh sb="5" eb="7">
      <t>コウゾウ</t>
    </rPh>
    <phoneticPr fontId="3"/>
  </si>
  <si>
    <t>各部署の業務内容</t>
    <rPh sb="6" eb="8">
      <t>ナイヨウ</t>
    </rPh>
    <phoneticPr fontId="3"/>
  </si>
  <si>
    <t>自分の権限で実施可能なこと、可能でないことの把握</t>
    <rPh sb="3" eb="5">
      <t>ケンゲン</t>
    </rPh>
    <rPh sb="6" eb="8">
      <t>ジッシ</t>
    </rPh>
    <rPh sb="8" eb="10">
      <t>カノウ</t>
    </rPh>
    <rPh sb="14" eb="16">
      <t>カノウ</t>
    </rPh>
    <rPh sb="22" eb="24">
      <t>ハアク</t>
    </rPh>
    <phoneticPr fontId="3"/>
  </si>
  <si>
    <t>職場におけるコミュニケーション・スキル</t>
    <rPh sb="0" eb="2">
      <t>ショクバ</t>
    </rPh>
    <phoneticPr fontId="3"/>
  </si>
  <si>
    <t>TPOに即した対応</t>
    <rPh sb="4" eb="5">
      <t>ソク</t>
    </rPh>
    <rPh sb="7" eb="9">
      <t>タイオウ</t>
    </rPh>
    <phoneticPr fontId="3"/>
  </si>
  <si>
    <t>Ⅱ選択能力ユニット</t>
    <rPh sb="1" eb="3">
      <t>センタク</t>
    </rPh>
    <rPh sb="3" eb="5">
      <t>ノウリョク</t>
    </rPh>
    <phoneticPr fontId="3"/>
  </si>
  <si>
    <t>○</t>
  </si>
  <si>
    <t>Ⅰ共通能力ユニット</t>
    <rPh sb="1" eb="3">
      <t>キョウツウ</t>
    </rPh>
    <rPh sb="3" eb="5">
      <t>ノウリョク</t>
    </rPh>
    <phoneticPr fontId="3"/>
  </si>
  <si>
    <t>②適切な接遇・応対</t>
    <rPh sb="1" eb="3">
      <t>テキセツ</t>
    </rPh>
    <rPh sb="4" eb="6">
      <t>セツグウ</t>
    </rPh>
    <rPh sb="7" eb="9">
      <t>オウタイ</t>
    </rPh>
    <phoneticPr fontId="3"/>
  </si>
  <si>
    <t>レベル３</t>
    <phoneticPr fontId="3"/>
  </si>
  <si>
    <t>組織内でのコンプライアンスの徹底に向けて、部下や後輩の意識づけや指導を適切に行っている。</t>
    <rPh sb="0" eb="2">
      <t>ソシキ</t>
    </rPh>
    <rPh sb="2" eb="3">
      <t>ナイ</t>
    </rPh>
    <rPh sb="14" eb="16">
      <t>テッテイ</t>
    </rPh>
    <rPh sb="17" eb="18">
      <t>ム</t>
    </rPh>
    <rPh sb="21" eb="23">
      <t>ブカ</t>
    </rPh>
    <rPh sb="24" eb="26">
      <t>コウハイ</t>
    </rPh>
    <rPh sb="27" eb="29">
      <t>イシキ</t>
    </rPh>
    <rPh sb="32" eb="34">
      <t>シドウ</t>
    </rPh>
    <rPh sb="35" eb="37">
      <t>テキセツ</t>
    </rPh>
    <rPh sb="38" eb="39">
      <t>オコナ</t>
    </rPh>
    <phoneticPr fontId="3"/>
  </si>
  <si>
    <t>葬祭に携わる人間として、常日頃から高い倫理観と使命感をもって誠実に行動し、周囲に模範を示している。</t>
    <phoneticPr fontId="3"/>
  </si>
  <si>
    <t>所属部署の活動をリードして部下の士気を鼓舞し、一致団結して取り組む機運を醸成している。</t>
    <rPh sb="0" eb="2">
      <t>ショゾク</t>
    </rPh>
    <rPh sb="2" eb="4">
      <t>ブショ</t>
    </rPh>
    <rPh sb="5" eb="7">
      <t>カツドウ</t>
    </rPh>
    <rPh sb="13" eb="15">
      <t>ブカ</t>
    </rPh>
    <rPh sb="16" eb="18">
      <t>シキ</t>
    </rPh>
    <rPh sb="19" eb="21">
      <t>コブ</t>
    </rPh>
    <rPh sb="23" eb="25">
      <t>イッチ</t>
    </rPh>
    <rPh sb="25" eb="27">
      <t>ダンケツ</t>
    </rPh>
    <rPh sb="29" eb="30">
      <t>ト</t>
    </rPh>
    <rPh sb="31" eb="32">
      <t>ク</t>
    </rPh>
    <rPh sb="33" eb="35">
      <t>キウン</t>
    </rPh>
    <rPh sb="36" eb="38">
      <t>ジョウセイ</t>
    </rPh>
    <phoneticPr fontId="3"/>
  </si>
  <si>
    <t>社内だけでなく、取引先など社外の関係者とも積極的にコミュニケーションをとり、人的ネットワークを構築している。</t>
    <rPh sb="0" eb="2">
      <t>シャナイ</t>
    </rPh>
    <rPh sb="8" eb="10">
      <t>トリヒキ</t>
    </rPh>
    <rPh sb="10" eb="11">
      <t>サキ</t>
    </rPh>
    <rPh sb="13" eb="15">
      <t>シャガイ</t>
    </rPh>
    <rPh sb="16" eb="19">
      <t>カンケイシャ</t>
    </rPh>
    <rPh sb="21" eb="24">
      <t>セッキョクテキ</t>
    </rPh>
    <rPh sb="38" eb="40">
      <t>ジンテキ</t>
    </rPh>
    <rPh sb="47" eb="49">
      <t>コウチク</t>
    </rPh>
    <phoneticPr fontId="3"/>
  </si>
  <si>
    <t>組織マネジメント</t>
    <rPh sb="0" eb="2">
      <t>ソシキ</t>
    </rPh>
    <phoneticPr fontId="18"/>
  </si>
  <si>
    <t>①仕事の管理</t>
    <rPh sb="1" eb="3">
      <t>シゴト</t>
    </rPh>
    <rPh sb="4" eb="6">
      <t>カンリ</t>
    </rPh>
    <phoneticPr fontId="18"/>
  </si>
  <si>
    <t>②人の管理</t>
    <rPh sb="1" eb="2">
      <t>ヒト</t>
    </rPh>
    <rPh sb="3" eb="5">
      <t>カンリ</t>
    </rPh>
    <phoneticPr fontId="3"/>
  </si>
  <si>
    <t>担当業務の進捗状況を常時把握し、指示・命令・助言を行いながら的確に管理し、成果を適正に評価している。</t>
    <rPh sb="0" eb="2">
      <t>タントウ</t>
    </rPh>
    <rPh sb="2" eb="4">
      <t>ギョウム</t>
    </rPh>
    <rPh sb="5" eb="7">
      <t>シンチョク</t>
    </rPh>
    <rPh sb="7" eb="9">
      <t>ジョウキョウ</t>
    </rPh>
    <rPh sb="10" eb="12">
      <t>ジョウジ</t>
    </rPh>
    <rPh sb="12" eb="14">
      <t>ハアク</t>
    </rPh>
    <rPh sb="16" eb="18">
      <t>シジ</t>
    </rPh>
    <rPh sb="19" eb="21">
      <t>メイレイ</t>
    </rPh>
    <rPh sb="22" eb="24">
      <t>ジョゲン</t>
    </rPh>
    <rPh sb="25" eb="26">
      <t>オコナ</t>
    </rPh>
    <rPh sb="30" eb="32">
      <t>テキカク</t>
    </rPh>
    <rPh sb="33" eb="35">
      <t>カンリ</t>
    </rPh>
    <rPh sb="37" eb="39">
      <t>セイカ</t>
    </rPh>
    <rPh sb="40" eb="42">
      <t>テキセイ</t>
    </rPh>
    <rPh sb="43" eb="45">
      <t>ヒョウカ</t>
    </rPh>
    <phoneticPr fontId="3"/>
  </si>
  <si>
    <t>部下に対して会社の方針を正しく伝え、理解を促すとともに、部下の成長や問題解決を支援している。</t>
    <rPh sb="0" eb="2">
      <t>ブカ</t>
    </rPh>
    <rPh sb="3" eb="4">
      <t>タイ</t>
    </rPh>
    <rPh sb="6" eb="8">
      <t>カイシャ</t>
    </rPh>
    <rPh sb="9" eb="11">
      <t>ホウシン</t>
    </rPh>
    <rPh sb="12" eb="13">
      <t>タダ</t>
    </rPh>
    <rPh sb="15" eb="16">
      <t>ツタ</t>
    </rPh>
    <rPh sb="18" eb="20">
      <t>リカイ</t>
    </rPh>
    <rPh sb="21" eb="22">
      <t>ウナガ</t>
    </rPh>
    <rPh sb="28" eb="30">
      <t>ブカ</t>
    </rPh>
    <rPh sb="31" eb="33">
      <t>セイチョウ</t>
    </rPh>
    <rPh sb="34" eb="36">
      <t>モンダイ</t>
    </rPh>
    <rPh sb="36" eb="38">
      <t>カイケツ</t>
    </rPh>
    <rPh sb="39" eb="41">
      <t>シエン</t>
    </rPh>
    <phoneticPr fontId="3"/>
  </si>
  <si>
    <t xml:space="preserve"> コンプライアンス知識</t>
    <rPh sb="9" eb="11">
      <t>チシキ</t>
    </rPh>
    <phoneticPr fontId="3"/>
  </si>
  <si>
    <t>組織マネジメント</t>
    <rPh sb="0" eb="2">
      <t>ソシキ</t>
    </rPh>
    <phoneticPr fontId="3"/>
  </si>
  <si>
    <t>上位方針</t>
    <rPh sb="0" eb="2">
      <t>ジョウイ</t>
    </rPh>
    <rPh sb="2" eb="4">
      <t>ホウシン</t>
    </rPh>
    <phoneticPr fontId="3"/>
  </si>
  <si>
    <t>地域の社会経済情勢</t>
    <rPh sb="0" eb="2">
      <t>チイキ</t>
    </rPh>
    <rPh sb="3" eb="5">
      <t>シャカイ</t>
    </rPh>
    <rPh sb="5" eb="7">
      <t>ケイザイ</t>
    </rPh>
    <rPh sb="7" eb="9">
      <t>ジョウセイ</t>
    </rPh>
    <phoneticPr fontId="3"/>
  </si>
  <si>
    <t>競合の動向</t>
    <rPh sb="0" eb="2">
      <t>キョウゴウ</t>
    </rPh>
    <rPh sb="3" eb="5">
      <t>ドウコウ</t>
    </rPh>
    <phoneticPr fontId="3"/>
  </si>
  <si>
    <t>マネジメント知識</t>
    <rPh sb="6" eb="8">
      <t>チシキ</t>
    </rPh>
    <phoneticPr fontId="3"/>
  </si>
  <si>
    <t>①コンプライアンス</t>
    <phoneticPr fontId="3"/>
  </si>
  <si>
    <t>組織内でのコンプライアンスの徹底に向けて、部下や後輩の意識づけや指導を適切に行っている。</t>
    <rPh sb="0" eb="2">
      <t>ソシキ</t>
    </rPh>
    <rPh sb="2" eb="3">
      <t>ナイ</t>
    </rPh>
    <phoneticPr fontId="3"/>
  </si>
  <si>
    <t>○</t>
    <phoneticPr fontId="3"/>
  </si>
  <si>
    <t>セクシュアルハラスメント、パワーハラスメント、モラルハラスメントなど、自分のもつ職務上の地位・権限が周囲のハラスメント（いやがらせ）になることがないよう注意して行動している。</t>
    <rPh sb="35" eb="37">
      <t>ジブン</t>
    </rPh>
    <rPh sb="40" eb="42">
      <t>ショクム</t>
    </rPh>
    <rPh sb="42" eb="43">
      <t>ジョウ</t>
    </rPh>
    <rPh sb="44" eb="46">
      <t>チイ</t>
    </rPh>
    <rPh sb="47" eb="49">
      <t>ケンゲン</t>
    </rPh>
    <rPh sb="50" eb="52">
      <t>シュウイ</t>
    </rPh>
    <rPh sb="76" eb="78">
      <t>チュウイ</t>
    </rPh>
    <rPh sb="80" eb="82">
      <t>コウドウ</t>
    </rPh>
    <phoneticPr fontId="3"/>
  </si>
  <si>
    <t>個人情報保護や機密保持が組織内で徹底されるよう気を配り、部下や後輩の指導や情報管理に万全を期している。</t>
    <rPh sb="0" eb="2">
      <t>コジン</t>
    </rPh>
    <rPh sb="2" eb="4">
      <t>ジョウホウ</t>
    </rPh>
    <rPh sb="4" eb="6">
      <t>ホゴ</t>
    </rPh>
    <rPh sb="7" eb="9">
      <t>キミツ</t>
    </rPh>
    <rPh sb="9" eb="11">
      <t>ホジ</t>
    </rPh>
    <rPh sb="12" eb="14">
      <t>ソシキ</t>
    </rPh>
    <rPh sb="14" eb="15">
      <t>ナイ</t>
    </rPh>
    <rPh sb="16" eb="18">
      <t>テッテイ</t>
    </rPh>
    <rPh sb="23" eb="24">
      <t>キ</t>
    </rPh>
    <rPh sb="25" eb="26">
      <t>クバ</t>
    </rPh>
    <rPh sb="28" eb="30">
      <t>ブカ</t>
    </rPh>
    <rPh sb="31" eb="33">
      <t>コウハイ</t>
    </rPh>
    <rPh sb="34" eb="36">
      <t>シドウ</t>
    </rPh>
    <rPh sb="37" eb="39">
      <t>ジョウホウ</t>
    </rPh>
    <rPh sb="39" eb="41">
      <t>カンリ</t>
    </rPh>
    <rPh sb="42" eb="44">
      <t>バンゼン</t>
    </rPh>
    <rPh sb="45" eb="46">
      <t>キ</t>
    </rPh>
    <phoneticPr fontId="3"/>
  </si>
  <si>
    <t>葬祭に携わる人間として、常日頃から高い倫理観と使命感をもって誠実に行動し、周囲に模範を示している。</t>
    <rPh sb="0" eb="2">
      <t>ソウサイ</t>
    </rPh>
    <rPh sb="3" eb="4">
      <t>タズサ</t>
    </rPh>
    <rPh sb="6" eb="8">
      <t>ニンゲン</t>
    </rPh>
    <rPh sb="12" eb="15">
      <t>ツネヒゴロ</t>
    </rPh>
    <rPh sb="17" eb="18">
      <t>タカ</t>
    </rPh>
    <rPh sb="19" eb="22">
      <t>リンリカン</t>
    </rPh>
    <rPh sb="23" eb="26">
      <t>シメイカン</t>
    </rPh>
    <rPh sb="30" eb="32">
      <t>セイジツ</t>
    </rPh>
    <rPh sb="33" eb="35">
      <t>コウドウ</t>
    </rPh>
    <rPh sb="37" eb="39">
      <t>シュウイ</t>
    </rPh>
    <rPh sb="40" eb="42">
      <t>モハン</t>
    </rPh>
    <rPh sb="43" eb="44">
      <t>シメ</t>
    </rPh>
    <phoneticPr fontId="3"/>
  </si>
  <si>
    <t>職務遂行において安易に妥協することなく、成果・目標の達成や高い顧客満足の実現のためにあらゆる手段を尽くしている。</t>
    <rPh sb="0" eb="2">
      <t>ショクム</t>
    </rPh>
    <rPh sb="2" eb="4">
      <t>スイコウ</t>
    </rPh>
    <rPh sb="29" eb="30">
      <t>タカ</t>
    </rPh>
    <rPh sb="31" eb="33">
      <t>コキャク</t>
    </rPh>
    <rPh sb="33" eb="35">
      <t>マンゾク</t>
    </rPh>
    <rPh sb="36" eb="38">
      <t>ジツゲン</t>
    </rPh>
    <phoneticPr fontId="3"/>
  </si>
  <si>
    <t>心付けを渡された場合には丁寧に辞退し、部下に対してもその旨を徹底している。</t>
    <rPh sb="0" eb="1">
      <t>ココロ</t>
    </rPh>
    <rPh sb="1" eb="2">
      <t>ヅ</t>
    </rPh>
    <rPh sb="4" eb="5">
      <t>ワタ</t>
    </rPh>
    <rPh sb="8" eb="10">
      <t>バアイ</t>
    </rPh>
    <rPh sb="12" eb="14">
      <t>テイネイ</t>
    </rPh>
    <rPh sb="15" eb="17">
      <t>ジタイ</t>
    </rPh>
    <rPh sb="19" eb="21">
      <t>ブカ</t>
    </rPh>
    <rPh sb="22" eb="23">
      <t>タイ</t>
    </rPh>
    <rPh sb="28" eb="29">
      <t>ムネ</t>
    </rPh>
    <rPh sb="30" eb="32">
      <t>テッテイ</t>
    </rPh>
    <phoneticPr fontId="3"/>
  </si>
  <si>
    <t>コンプライアンス</t>
    <phoneticPr fontId="3"/>
  </si>
  <si>
    <t>葬祭スタッフとしてのマナーと心構え</t>
    <phoneticPr fontId="3"/>
  </si>
  <si>
    <t>部下や後輩の身だしなみや服装を厳しくチェックし、組織全体のレベルアップを図っている。</t>
    <rPh sb="0" eb="2">
      <t>ブカ</t>
    </rPh>
    <rPh sb="3" eb="5">
      <t>コウハイ</t>
    </rPh>
    <rPh sb="6" eb="7">
      <t>ミ</t>
    </rPh>
    <rPh sb="12" eb="14">
      <t>フクソウ</t>
    </rPh>
    <rPh sb="15" eb="16">
      <t>キビ</t>
    </rPh>
    <rPh sb="24" eb="26">
      <t>ソシキ</t>
    </rPh>
    <rPh sb="26" eb="28">
      <t>ゼンタイ</t>
    </rPh>
    <rPh sb="36" eb="37">
      <t>ハカ</t>
    </rPh>
    <phoneticPr fontId="3"/>
  </si>
  <si>
    <t>特殊なケースを含め、あらゆる状況において適切にお辞儀や挨拶を行っている。</t>
    <rPh sb="0" eb="2">
      <t>トクシュ</t>
    </rPh>
    <rPh sb="7" eb="8">
      <t>フク</t>
    </rPh>
    <rPh sb="14" eb="16">
      <t>ジョウキョウ</t>
    </rPh>
    <rPh sb="20" eb="22">
      <t>テキセツ</t>
    </rPh>
    <rPh sb="24" eb="26">
      <t>ジギ</t>
    </rPh>
    <rPh sb="27" eb="29">
      <t>アイサツ</t>
    </rPh>
    <rPh sb="30" eb="31">
      <t>オコナ</t>
    </rPh>
    <phoneticPr fontId="3"/>
  </si>
  <si>
    <t>葬儀及び葬儀の手順、並びに、その宗教・宗派・地域による差異について、例外的なケースへの対応も含めて詳細かつ体系的な知識を有している。</t>
    <rPh sb="0" eb="2">
      <t>ソウギ</t>
    </rPh>
    <rPh sb="2" eb="3">
      <t>オヨ</t>
    </rPh>
    <rPh sb="4" eb="6">
      <t>ソウギ</t>
    </rPh>
    <rPh sb="7" eb="9">
      <t>テジュン</t>
    </rPh>
    <rPh sb="10" eb="11">
      <t>ナラ</t>
    </rPh>
    <rPh sb="16" eb="18">
      <t>シュウキョウ</t>
    </rPh>
    <rPh sb="19" eb="21">
      <t>シュウハ</t>
    </rPh>
    <rPh sb="22" eb="24">
      <t>チイキ</t>
    </rPh>
    <rPh sb="27" eb="29">
      <t>サイ</t>
    </rPh>
    <rPh sb="34" eb="37">
      <t>レイガイテキ</t>
    </rPh>
    <rPh sb="43" eb="45">
      <t>タイオウ</t>
    </rPh>
    <rPh sb="46" eb="47">
      <t>フク</t>
    </rPh>
    <rPh sb="49" eb="51">
      <t>ショウサイ</t>
    </rPh>
    <rPh sb="53" eb="56">
      <t>タイケイテキ</t>
    </rPh>
    <rPh sb="57" eb="59">
      <t>チシキ</t>
    </rPh>
    <rPh sb="60" eb="61">
      <t>ユウ</t>
    </rPh>
    <phoneticPr fontId="3"/>
  </si>
  <si>
    <t>クレームを受けたときは、その内容をしっかりと確認し、必要な対応方針を判断している。</t>
    <rPh sb="5" eb="6">
      <t>ウ</t>
    </rPh>
    <rPh sb="14" eb="16">
      <t>ナイヨウ</t>
    </rPh>
    <rPh sb="22" eb="24">
      <t>カクニン</t>
    </rPh>
    <rPh sb="26" eb="28">
      <t>ヒツヨウ</t>
    </rPh>
    <rPh sb="29" eb="31">
      <t>タイオウ</t>
    </rPh>
    <rPh sb="31" eb="33">
      <t>ホウシン</t>
    </rPh>
    <rPh sb="34" eb="36">
      <t>ハンダン</t>
    </rPh>
    <phoneticPr fontId="3"/>
  </si>
  <si>
    <t>チームワークとコミュニケーション</t>
    <phoneticPr fontId="3"/>
  </si>
  <si>
    <t>①チームワーク</t>
    <phoneticPr fontId="3"/>
  </si>
  <si>
    <t>部下をまとめ上げ、所属部署の活動をリードしている。</t>
    <rPh sb="0" eb="2">
      <t>ブカ</t>
    </rPh>
    <rPh sb="6" eb="7">
      <t>ア</t>
    </rPh>
    <rPh sb="9" eb="11">
      <t>ショゾク</t>
    </rPh>
    <rPh sb="11" eb="13">
      <t>ブショ</t>
    </rPh>
    <rPh sb="14" eb="16">
      <t>カツドウ</t>
    </rPh>
    <phoneticPr fontId="3"/>
  </si>
  <si>
    <t>部下がもっていない知識・ノウハウを惜しみなく周囲に提供することで、組織全体のスキルの底上げを図っている。</t>
    <rPh sb="0" eb="2">
      <t>ブカ</t>
    </rPh>
    <rPh sb="17" eb="18">
      <t>オ</t>
    </rPh>
    <rPh sb="33" eb="35">
      <t>ソシキ</t>
    </rPh>
    <rPh sb="35" eb="37">
      <t>ゼンタイ</t>
    </rPh>
    <rPh sb="42" eb="44">
      <t>ソコア</t>
    </rPh>
    <rPh sb="46" eb="47">
      <t>ハカ</t>
    </rPh>
    <phoneticPr fontId="3"/>
  </si>
  <si>
    <t>部下の士気を鼓舞し、一致団結して取り組む機運を醸成している。</t>
    <rPh sb="0" eb="2">
      <t>ブカ</t>
    </rPh>
    <rPh sb="3" eb="5">
      <t>シキ</t>
    </rPh>
    <rPh sb="10" eb="12">
      <t>イッチ</t>
    </rPh>
    <rPh sb="12" eb="14">
      <t>ダンケツ</t>
    </rPh>
    <rPh sb="16" eb="17">
      <t>ト</t>
    </rPh>
    <rPh sb="18" eb="19">
      <t>ク</t>
    </rPh>
    <rPh sb="20" eb="22">
      <t>キウン</t>
    </rPh>
    <rPh sb="23" eb="25">
      <t>ジョウセイ</t>
    </rPh>
    <phoneticPr fontId="3"/>
  </si>
  <si>
    <t>②コミュニケーション</t>
    <phoneticPr fontId="3"/>
  </si>
  <si>
    <t>正社員のみならずアルバイト、パート従業員も含めて周囲と分け隔てなくコミュニケーションをとり、明るく開放的な職場風土の醸成を図っている。</t>
    <rPh sb="0" eb="3">
      <t>セイシャイン</t>
    </rPh>
    <rPh sb="17" eb="20">
      <t>ジュウギョウイン</t>
    </rPh>
    <rPh sb="21" eb="22">
      <t>フク</t>
    </rPh>
    <rPh sb="24" eb="26">
      <t>シュウイ</t>
    </rPh>
    <rPh sb="27" eb="28">
      <t>ワ</t>
    </rPh>
    <rPh sb="29" eb="30">
      <t>ヘダ</t>
    </rPh>
    <rPh sb="46" eb="47">
      <t>アカ</t>
    </rPh>
    <rPh sb="49" eb="52">
      <t>カイホウテキ</t>
    </rPh>
    <rPh sb="53" eb="55">
      <t>ショクバ</t>
    </rPh>
    <rPh sb="55" eb="57">
      <t>フウド</t>
    </rPh>
    <rPh sb="58" eb="60">
      <t>ジョウセイ</t>
    </rPh>
    <rPh sb="61" eb="62">
      <t>ハカ</t>
    </rPh>
    <phoneticPr fontId="3"/>
  </si>
  <si>
    <t>社内だけでなく、取引先など社外の関係者とも積極的にコミュニケーションをとり、人的ネットワークを構築している。</t>
    <rPh sb="0" eb="2">
      <t>シャナイ</t>
    </rPh>
    <rPh sb="8" eb="10">
      <t>トリヒキ</t>
    </rPh>
    <rPh sb="10" eb="11">
      <t>サキ</t>
    </rPh>
    <rPh sb="13" eb="15">
      <t>シャガイ</t>
    </rPh>
    <rPh sb="16" eb="18">
      <t>カンケイ</t>
    </rPh>
    <rPh sb="18" eb="19">
      <t>シャ</t>
    </rPh>
    <rPh sb="21" eb="24">
      <t>セッキョクテキ</t>
    </rPh>
    <rPh sb="38" eb="40">
      <t>ジンテキ</t>
    </rPh>
    <rPh sb="47" eb="49">
      <t>コウチク</t>
    </rPh>
    <phoneticPr fontId="3"/>
  </si>
  <si>
    <t>①仕事の管理</t>
    <rPh sb="1" eb="3">
      <t>シゴト</t>
    </rPh>
    <rPh sb="4" eb="6">
      <t>カンリ</t>
    </rPh>
    <phoneticPr fontId="3"/>
  </si>
  <si>
    <t>組織マネジメント</t>
    <rPh sb="0" eb="2">
      <t>ソシキ</t>
    </rPh>
    <phoneticPr fontId="3"/>
  </si>
  <si>
    <t>担当業務の進捗状況を常時把握し、指示・命令・助言を行いながら的確に管理している。</t>
    <rPh sb="0" eb="2">
      <t>タントウ</t>
    </rPh>
    <rPh sb="10" eb="12">
      <t>ジョウジ</t>
    </rPh>
    <rPh sb="33" eb="35">
      <t>カンリ</t>
    </rPh>
    <phoneticPr fontId="3"/>
  </si>
  <si>
    <t>部下に助言を与え、必要な場合には自ら出向いて問題解決に当たっている。</t>
    <rPh sb="0" eb="2">
      <t>ブカ</t>
    </rPh>
    <rPh sb="3" eb="5">
      <t>ジョゲン</t>
    </rPh>
    <rPh sb="6" eb="7">
      <t>アタ</t>
    </rPh>
    <rPh sb="9" eb="11">
      <t>ヒツヨウ</t>
    </rPh>
    <rPh sb="12" eb="14">
      <t>バアイ</t>
    </rPh>
    <rPh sb="16" eb="17">
      <t>ミズカ</t>
    </rPh>
    <rPh sb="18" eb="20">
      <t>デム</t>
    </rPh>
    <rPh sb="22" eb="24">
      <t>モンダイ</t>
    </rPh>
    <rPh sb="24" eb="26">
      <t>カイケツ</t>
    </rPh>
    <rPh sb="27" eb="28">
      <t>ア</t>
    </rPh>
    <phoneticPr fontId="3"/>
  </si>
  <si>
    <t>トラブルやクレームが発生した場合には、上司と意思疎通を図ったうえで、的確に対応している。</t>
    <rPh sb="19" eb="21">
      <t>ジョウシ</t>
    </rPh>
    <rPh sb="22" eb="24">
      <t>イシ</t>
    </rPh>
    <rPh sb="24" eb="26">
      <t>ソツウ</t>
    </rPh>
    <rPh sb="27" eb="28">
      <t>ハカ</t>
    </rPh>
    <rPh sb="37" eb="39">
      <t>タイオウ</t>
    </rPh>
    <phoneticPr fontId="3"/>
  </si>
  <si>
    <t>担当業務の定性的・定量的成果を期首の目標・計画に照らして適正に評価している。</t>
    <rPh sb="0" eb="2">
      <t>タントウ</t>
    </rPh>
    <rPh sb="2" eb="4">
      <t>ギョウム</t>
    </rPh>
    <rPh sb="21" eb="23">
      <t>ケイカク</t>
    </rPh>
    <phoneticPr fontId="3"/>
  </si>
  <si>
    <t>部下に対して会社の方針を正しく伝え、理解を促している。</t>
    <rPh sb="0" eb="2">
      <t>ブカ</t>
    </rPh>
    <rPh sb="3" eb="4">
      <t>タイ</t>
    </rPh>
    <rPh sb="6" eb="8">
      <t>カイシャ</t>
    </rPh>
    <rPh sb="9" eb="11">
      <t>ホウシン</t>
    </rPh>
    <rPh sb="12" eb="13">
      <t>タダ</t>
    </rPh>
    <rPh sb="15" eb="16">
      <t>ツタ</t>
    </rPh>
    <rPh sb="18" eb="20">
      <t>リカイ</t>
    </rPh>
    <rPh sb="21" eb="22">
      <t>ウナガ</t>
    </rPh>
    <phoneticPr fontId="3"/>
  </si>
  <si>
    <t>部下の仕事振りを把握し、過労防止や安全衛生の観点から時宜を得た助言・指導を行っている。</t>
    <rPh sb="0" eb="2">
      <t>ブカ</t>
    </rPh>
    <rPh sb="3" eb="5">
      <t>シゴト</t>
    </rPh>
    <rPh sb="5" eb="6">
      <t>ブ</t>
    </rPh>
    <rPh sb="8" eb="10">
      <t>ハアク</t>
    </rPh>
    <rPh sb="12" eb="14">
      <t>カロウ</t>
    </rPh>
    <rPh sb="14" eb="16">
      <t>ボウシ</t>
    </rPh>
    <rPh sb="17" eb="19">
      <t>アンゼン</t>
    </rPh>
    <rPh sb="19" eb="21">
      <t>エイセイ</t>
    </rPh>
    <rPh sb="22" eb="24">
      <t>カンテン</t>
    </rPh>
    <rPh sb="26" eb="28">
      <t>ジギ</t>
    </rPh>
    <rPh sb="29" eb="30">
      <t>エ</t>
    </rPh>
    <rPh sb="31" eb="33">
      <t>ジョゲン</t>
    </rPh>
    <rPh sb="34" eb="36">
      <t>シドウ</t>
    </rPh>
    <rPh sb="37" eb="38">
      <t>オコナ</t>
    </rPh>
    <phoneticPr fontId="3"/>
  </si>
  <si>
    <t>重要な場面に敢えて部下を同行させるなど、部下の長期的成長を念頭においた行動をとっている。</t>
    <rPh sb="3" eb="5">
      <t>バメン</t>
    </rPh>
    <phoneticPr fontId="3"/>
  </si>
  <si>
    <t>部下の話や言い分を真摯に聞き、親身になって問題解決を支援している。</t>
    <rPh sb="0" eb="2">
      <t>ブカ</t>
    </rPh>
    <rPh sb="3" eb="4">
      <t>ハナシ</t>
    </rPh>
    <rPh sb="5" eb="6">
      <t>イ</t>
    </rPh>
    <rPh sb="7" eb="8">
      <t>ブン</t>
    </rPh>
    <rPh sb="9" eb="11">
      <t>シンシ</t>
    </rPh>
    <rPh sb="12" eb="13">
      <t>キ</t>
    </rPh>
    <rPh sb="15" eb="17">
      <t>シンミ</t>
    </rPh>
    <rPh sb="21" eb="23">
      <t>モンダイ</t>
    </rPh>
    <rPh sb="23" eb="25">
      <t>カイケツ</t>
    </rPh>
    <rPh sb="26" eb="28">
      <t>シエン</t>
    </rPh>
    <phoneticPr fontId="3"/>
  </si>
  <si>
    <t>Ⅲ. 必要な知識　（共通能力ユニット　レベル3）</t>
    <rPh sb="3" eb="5">
      <t>ヒツヨウ</t>
    </rPh>
    <rPh sb="6" eb="8">
      <t>チシキ</t>
    </rPh>
    <rPh sb="10" eb="12">
      <t>キョウツウ</t>
    </rPh>
    <rPh sb="12" eb="14">
      <t>ノウリョク</t>
    </rPh>
    <phoneticPr fontId="3"/>
  </si>
  <si>
    <t xml:space="preserve">葬祭サービスに関する詳細な知識を有し、新商品・新サービスの企画立案や営業活動を統括できる能力水準
</t>
    <rPh sb="0" eb="2">
      <t>ソウサイ</t>
    </rPh>
    <rPh sb="7" eb="8">
      <t>カン</t>
    </rPh>
    <rPh sb="10" eb="12">
      <t>ショウサイ</t>
    </rPh>
    <rPh sb="13" eb="15">
      <t>チシキ</t>
    </rPh>
    <rPh sb="16" eb="17">
      <t>ユウ</t>
    </rPh>
    <rPh sb="19" eb="22">
      <t>シンショウヒン</t>
    </rPh>
    <rPh sb="23" eb="24">
      <t>シン</t>
    </rPh>
    <rPh sb="29" eb="31">
      <t>キカク</t>
    </rPh>
    <rPh sb="31" eb="33">
      <t>リツアン</t>
    </rPh>
    <rPh sb="34" eb="36">
      <t>エイギョウ</t>
    </rPh>
    <rPh sb="36" eb="38">
      <t>カツドウ</t>
    </rPh>
    <rPh sb="39" eb="41">
      <t>トウカツ</t>
    </rPh>
    <rPh sb="44" eb="46">
      <t>ノウリョク</t>
    </rPh>
    <rPh sb="46" eb="48">
      <t>スイジュン</t>
    </rPh>
    <phoneticPr fontId="3"/>
  </si>
  <si>
    <t>職業能力評価シート（企画・営業（企画）　レベル3）　　</t>
    <rPh sb="10" eb="12">
      <t>キカク</t>
    </rPh>
    <rPh sb="13" eb="15">
      <t>エイギョウ</t>
    </rPh>
    <rPh sb="16" eb="18">
      <t>キカク</t>
    </rPh>
    <phoneticPr fontId="3"/>
  </si>
  <si>
    <t>Ⅱ.職務遂行のための基準　選択能力ユニット(企画・営業（企画））</t>
    <rPh sb="2" eb="12">
      <t>ｑ</t>
    </rPh>
    <rPh sb="13" eb="15">
      <t>センタク</t>
    </rPh>
    <rPh sb="15" eb="17">
      <t>ノウリョク</t>
    </rPh>
    <rPh sb="22" eb="24">
      <t>キカク</t>
    </rPh>
    <rPh sb="25" eb="27">
      <t>エイギョウ</t>
    </rPh>
    <rPh sb="28" eb="30">
      <t>キカク</t>
    </rPh>
    <phoneticPr fontId="3"/>
  </si>
  <si>
    <t>市場・地域動向等の調査・分析</t>
    <rPh sb="0" eb="2">
      <t>シジョウ</t>
    </rPh>
    <rPh sb="3" eb="5">
      <t>チイキ</t>
    </rPh>
    <rPh sb="5" eb="7">
      <t>ドウコウ</t>
    </rPh>
    <rPh sb="7" eb="8">
      <t>トウ</t>
    </rPh>
    <rPh sb="9" eb="11">
      <t>チョウサ</t>
    </rPh>
    <rPh sb="12" eb="14">
      <t>ブンセキ</t>
    </rPh>
    <phoneticPr fontId="18"/>
  </si>
  <si>
    <t>新サービスの企画・立案</t>
    <rPh sb="0" eb="1">
      <t>シン</t>
    </rPh>
    <rPh sb="6" eb="8">
      <t>キカク</t>
    </rPh>
    <rPh sb="9" eb="11">
      <t>リツアン</t>
    </rPh>
    <phoneticPr fontId="18"/>
  </si>
  <si>
    <t>①事前準備</t>
    <phoneticPr fontId="3"/>
  </si>
  <si>
    <t>②調査・分析の実施</t>
    <rPh sb="1" eb="3">
      <t>チョウサ</t>
    </rPh>
    <rPh sb="4" eb="6">
      <t>ブンセキ</t>
    </rPh>
    <rPh sb="7" eb="9">
      <t>ジッシ</t>
    </rPh>
    <phoneticPr fontId="3"/>
  </si>
  <si>
    <t>③調査・分析業務の検証</t>
    <phoneticPr fontId="3"/>
  </si>
  <si>
    <t>①ニーズの具体化</t>
    <rPh sb="5" eb="7">
      <t>グタイ</t>
    </rPh>
    <rPh sb="7" eb="8">
      <t>カ</t>
    </rPh>
    <phoneticPr fontId="3"/>
  </si>
  <si>
    <t>②コンセプトの構築と企画提案</t>
    <phoneticPr fontId="3"/>
  </si>
  <si>
    <t>③企画提案の検証</t>
    <rPh sb="1" eb="3">
      <t>キカク</t>
    </rPh>
    <rPh sb="3" eb="5">
      <t>テイアン</t>
    </rPh>
    <rPh sb="6" eb="8">
      <t>ケンショウ</t>
    </rPh>
    <phoneticPr fontId="3"/>
  </si>
  <si>
    <t>地域の習慣等を踏まえ調査・分析内容を検討し、同業各社等とも情報交換しながら顧客ニーズ等の情報収集を行っている。</t>
    <rPh sb="0" eb="2">
      <t>チイキ</t>
    </rPh>
    <rPh sb="3" eb="6">
      <t>シュウカントウ</t>
    </rPh>
    <rPh sb="7" eb="8">
      <t>フ</t>
    </rPh>
    <rPh sb="10" eb="12">
      <t>チョウサ</t>
    </rPh>
    <rPh sb="13" eb="15">
      <t>ブンセキ</t>
    </rPh>
    <rPh sb="15" eb="17">
      <t>ナイヨウ</t>
    </rPh>
    <rPh sb="18" eb="20">
      <t>ケントウ</t>
    </rPh>
    <rPh sb="22" eb="24">
      <t>ドウギョウ</t>
    </rPh>
    <rPh sb="24" eb="27">
      <t>カクシャトウ</t>
    </rPh>
    <rPh sb="29" eb="31">
      <t>ジョウホウ</t>
    </rPh>
    <rPh sb="31" eb="33">
      <t>コウカン</t>
    </rPh>
    <rPh sb="37" eb="39">
      <t>コキャク</t>
    </rPh>
    <rPh sb="42" eb="43">
      <t>トウ</t>
    </rPh>
    <rPh sb="44" eb="46">
      <t>ジョウホウ</t>
    </rPh>
    <rPh sb="46" eb="48">
      <t>シュウシュウ</t>
    </rPh>
    <rPh sb="49" eb="50">
      <t>オコナ</t>
    </rPh>
    <phoneticPr fontId="3"/>
  </si>
  <si>
    <t>情報やデータを的確に収集して調査・分析を行い、適宜補足資料を作成し、原因の追究と仮説を立てて検討している。</t>
    <rPh sb="23" eb="25">
      <t>テキギ</t>
    </rPh>
    <rPh sb="25" eb="27">
      <t>ホソク</t>
    </rPh>
    <rPh sb="27" eb="29">
      <t>シリョウ</t>
    </rPh>
    <rPh sb="30" eb="32">
      <t>サクセイ</t>
    </rPh>
    <rPh sb="34" eb="36">
      <t>ゲンイン</t>
    </rPh>
    <rPh sb="37" eb="39">
      <t>ツイキュウ</t>
    </rPh>
    <rPh sb="40" eb="42">
      <t>カセツ</t>
    </rPh>
    <rPh sb="43" eb="44">
      <t>タ</t>
    </rPh>
    <rPh sb="46" eb="48">
      <t>ケントウ</t>
    </rPh>
    <phoneticPr fontId="3"/>
  </si>
  <si>
    <t>計画通りに調査・分析が実施できているか確認し、報告資料を遅滞なく作成するとともに、調査・分析の実施内容を検証している。</t>
    <rPh sb="2" eb="3">
      <t>トオ</t>
    </rPh>
    <rPh sb="23" eb="25">
      <t>ホウコク</t>
    </rPh>
    <rPh sb="25" eb="27">
      <t>シリョウ</t>
    </rPh>
    <rPh sb="28" eb="30">
      <t>チタイ</t>
    </rPh>
    <rPh sb="32" eb="34">
      <t>サクセイ</t>
    </rPh>
    <rPh sb="41" eb="43">
      <t>チョウサ</t>
    </rPh>
    <rPh sb="44" eb="46">
      <t>ブンセキ</t>
    </rPh>
    <rPh sb="47" eb="49">
      <t>ジッシ</t>
    </rPh>
    <rPh sb="49" eb="51">
      <t>ナイヨウ</t>
    </rPh>
    <rPh sb="52" eb="54">
      <t>ケンショウ</t>
    </rPh>
    <phoneticPr fontId="3"/>
  </si>
  <si>
    <t>市場調査や同業各社等との情報交換などから顧客ニーズ・要望を明確化し、サービス提供とコストの観点から、施行業務等の関係者を交え、実現可能かどうかを検討している。</t>
    <rPh sb="0" eb="2">
      <t>シジョウ</t>
    </rPh>
    <rPh sb="2" eb="4">
      <t>チョウサ</t>
    </rPh>
    <rPh sb="5" eb="7">
      <t>ドウギョウ</t>
    </rPh>
    <rPh sb="7" eb="9">
      <t>カクシャ</t>
    </rPh>
    <rPh sb="9" eb="10">
      <t>トウ</t>
    </rPh>
    <rPh sb="12" eb="14">
      <t>ジョウホウ</t>
    </rPh>
    <rPh sb="14" eb="16">
      <t>コウカン</t>
    </rPh>
    <rPh sb="20" eb="22">
      <t>コキャク</t>
    </rPh>
    <rPh sb="26" eb="28">
      <t>ヨウボウ</t>
    </rPh>
    <rPh sb="29" eb="32">
      <t>メイカクカ</t>
    </rPh>
    <rPh sb="50" eb="52">
      <t>セコウ</t>
    </rPh>
    <rPh sb="52" eb="55">
      <t>ギョウムトウ</t>
    </rPh>
    <phoneticPr fontId="3"/>
  </si>
  <si>
    <t>顧客ニーズ・要望に基づき、商品・サービスのコンセプトをまとめ、具体的なプランニングを行い、企画提案資料としてまとめている。</t>
    <rPh sb="31" eb="34">
      <t>グタイテキ</t>
    </rPh>
    <rPh sb="42" eb="43">
      <t>オコナ</t>
    </rPh>
    <rPh sb="45" eb="47">
      <t>キカク</t>
    </rPh>
    <rPh sb="47" eb="49">
      <t>テイアン</t>
    </rPh>
    <rPh sb="49" eb="51">
      <t>シリョウ</t>
    </rPh>
    <phoneticPr fontId="3"/>
  </si>
  <si>
    <t>コンセプトや企画提案の内容について、自社で実現することができるかどうかを検証している。</t>
    <rPh sb="6" eb="8">
      <t>キカク</t>
    </rPh>
    <rPh sb="8" eb="10">
      <t>テイアン</t>
    </rPh>
    <rPh sb="11" eb="13">
      <t>ナイヨウ</t>
    </rPh>
    <rPh sb="18" eb="20">
      <t>ジシャ</t>
    </rPh>
    <rPh sb="21" eb="23">
      <t>ジツゲン</t>
    </rPh>
    <rPh sb="36" eb="38">
      <t>ケンショウ</t>
    </rPh>
    <phoneticPr fontId="3"/>
  </si>
  <si>
    <t>Ⅳ.必要な知識（選択能力ユニット 企画・営業（企画）　レベル3）</t>
    <rPh sb="8" eb="10">
      <t>センタク</t>
    </rPh>
    <rPh sb="17" eb="19">
      <t>キカク</t>
    </rPh>
    <rPh sb="20" eb="22">
      <t>エイギョウ</t>
    </rPh>
    <rPh sb="23" eb="25">
      <t>キカク</t>
    </rPh>
    <phoneticPr fontId="3"/>
  </si>
  <si>
    <t>市場・地域動向等の調査・分析</t>
    <rPh sb="0" eb="2">
      <t>シジョウ</t>
    </rPh>
    <rPh sb="3" eb="5">
      <t>チイキ</t>
    </rPh>
    <rPh sb="5" eb="7">
      <t>ドウコウ</t>
    </rPh>
    <rPh sb="7" eb="8">
      <t>トウ</t>
    </rPh>
    <rPh sb="9" eb="11">
      <t>チョウサ</t>
    </rPh>
    <rPh sb="12" eb="14">
      <t>ブンセキ</t>
    </rPh>
    <phoneticPr fontId="3"/>
  </si>
  <si>
    <t>レベル３の目安</t>
    <rPh sb="5" eb="7">
      <t>メヤス</t>
    </rPh>
    <phoneticPr fontId="3"/>
  </si>
  <si>
    <t>新サービスの企画・立案</t>
    <rPh sb="0" eb="1">
      <t>シン</t>
    </rPh>
    <rPh sb="6" eb="8">
      <t>キカク</t>
    </rPh>
    <rPh sb="9" eb="11">
      <t>リツアン</t>
    </rPh>
    <phoneticPr fontId="3"/>
  </si>
  <si>
    <t>調査の実施・分析</t>
    <rPh sb="0" eb="2">
      <t>チョウサ</t>
    </rPh>
    <rPh sb="3" eb="5">
      <t>ジッシ</t>
    </rPh>
    <rPh sb="6" eb="8">
      <t>ブンセキ</t>
    </rPh>
    <phoneticPr fontId="3"/>
  </si>
  <si>
    <t>地域動向</t>
    <rPh sb="0" eb="2">
      <t>チイキ</t>
    </rPh>
    <rPh sb="2" eb="4">
      <t>ドウコウ</t>
    </rPh>
    <phoneticPr fontId="3"/>
  </si>
  <si>
    <t>営業・マーケティング方針・体制</t>
  </si>
  <si>
    <t>営業・マーケティング方針・体制</t>
    <phoneticPr fontId="3"/>
  </si>
  <si>
    <t>問題解決技法</t>
  </si>
  <si>
    <t>問題解決技法</t>
    <phoneticPr fontId="3"/>
  </si>
  <si>
    <t>葬儀・法要等に関する知識</t>
  </si>
  <si>
    <t>葬儀・法要等に関する知識</t>
    <phoneticPr fontId="3"/>
  </si>
  <si>
    <t>宗教・宗派に関する知識</t>
  </si>
  <si>
    <t>宗教・宗派に関する知識</t>
    <phoneticPr fontId="3"/>
  </si>
  <si>
    <t>委託会社に関する知識</t>
  </si>
  <si>
    <t>委託会社に関する知識</t>
    <phoneticPr fontId="3"/>
  </si>
  <si>
    <t>プレゼンテーション・資料作成</t>
    <phoneticPr fontId="3"/>
  </si>
  <si>
    <t>【サブツール】能力細目・職務遂行のための基準一覧（企画・営業（企画）　レベル3）</t>
    <rPh sb="7" eb="9">
      <t>ノウリョク</t>
    </rPh>
    <rPh sb="9" eb="11">
      <t>サイモク</t>
    </rPh>
    <rPh sb="12" eb="14">
      <t>ショクム</t>
    </rPh>
    <rPh sb="14" eb="16">
      <t>スイコウ</t>
    </rPh>
    <rPh sb="20" eb="22">
      <t>キジュン</t>
    </rPh>
    <rPh sb="22" eb="24">
      <t>イチラン</t>
    </rPh>
    <rPh sb="25" eb="27">
      <t>キカク</t>
    </rPh>
    <rPh sb="28" eb="30">
      <t>エイギョウ</t>
    </rPh>
    <rPh sb="31" eb="33">
      <t>キカク</t>
    </rPh>
    <phoneticPr fontId="3"/>
  </si>
  <si>
    <t>市場・地域動向等の調査・分析</t>
    <phoneticPr fontId="3"/>
  </si>
  <si>
    <t>①事前準備</t>
    <phoneticPr fontId="3"/>
  </si>
  <si>
    <t>地域の人口動態や経済情勢、宗教・風俗・習慣等を踏まえ、調査・分析内容を検討している。</t>
    <rPh sb="0" eb="2">
      <t>チイキ</t>
    </rPh>
    <rPh sb="3" eb="5">
      <t>ジンコウ</t>
    </rPh>
    <rPh sb="5" eb="7">
      <t>ドウタイ</t>
    </rPh>
    <rPh sb="8" eb="10">
      <t>ケイザイ</t>
    </rPh>
    <rPh sb="10" eb="12">
      <t>ジョウセイ</t>
    </rPh>
    <rPh sb="13" eb="15">
      <t>シュウキョウ</t>
    </rPh>
    <rPh sb="16" eb="18">
      <t>フウゾク</t>
    </rPh>
    <rPh sb="19" eb="21">
      <t>シュウカン</t>
    </rPh>
    <rPh sb="21" eb="22">
      <t>トウ</t>
    </rPh>
    <rPh sb="23" eb="24">
      <t>フ</t>
    </rPh>
    <rPh sb="27" eb="29">
      <t>チョウサ</t>
    </rPh>
    <rPh sb="30" eb="32">
      <t>ブンセキ</t>
    </rPh>
    <rPh sb="32" eb="34">
      <t>ナイヨウ</t>
    </rPh>
    <rPh sb="35" eb="37">
      <t>ケントウ</t>
    </rPh>
    <phoneticPr fontId="2"/>
  </si>
  <si>
    <t>同業各社、病院、介護施設、地域の各企業、宗教法人等と情報交換し、業界や地域の状況、顧客ニーズ等の情報収集を行っている。</t>
    <rPh sb="0" eb="2">
      <t>ドウギョウ</t>
    </rPh>
    <rPh sb="2" eb="3">
      <t>カク</t>
    </rPh>
    <rPh sb="3" eb="4">
      <t>シャ</t>
    </rPh>
    <rPh sb="5" eb="7">
      <t>ビョウイン</t>
    </rPh>
    <rPh sb="8" eb="10">
      <t>カイゴ</t>
    </rPh>
    <rPh sb="10" eb="12">
      <t>シセツ</t>
    </rPh>
    <rPh sb="13" eb="15">
      <t>チイキ</t>
    </rPh>
    <rPh sb="16" eb="19">
      <t>カクキギョウ</t>
    </rPh>
    <rPh sb="20" eb="22">
      <t>シュウキョウ</t>
    </rPh>
    <rPh sb="22" eb="24">
      <t>ホウジン</t>
    </rPh>
    <rPh sb="24" eb="25">
      <t>トウ</t>
    </rPh>
    <rPh sb="32" eb="34">
      <t>ギョウカイ</t>
    </rPh>
    <rPh sb="35" eb="37">
      <t>チイキ</t>
    </rPh>
    <rPh sb="38" eb="40">
      <t>ジョウキョウ</t>
    </rPh>
    <rPh sb="46" eb="47">
      <t>トウ</t>
    </rPh>
    <rPh sb="48" eb="50">
      <t>ジョウホウ</t>
    </rPh>
    <rPh sb="53" eb="54">
      <t>オコナ</t>
    </rPh>
    <phoneticPr fontId="2"/>
  </si>
  <si>
    <t>調査・分析を実施するときの問題点と対応を検討し、進め方を関係者と相談している。</t>
    <rPh sb="0" eb="2">
      <t>チョウサ</t>
    </rPh>
    <rPh sb="3" eb="5">
      <t>ブンセキ</t>
    </rPh>
    <rPh sb="6" eb="8">
      <t>ジッシ</t>
    </rPh>
    <rPh sb="13" eb="16">
      <t>モンダイテン</t>
    </rPh>
    <rPh sb="17" eb="19">
      <t>タイオウ</t>
    </rPh>
    <rPh sb="20" eb="22">
      <t>ケントウ</t>
    </rPh>
    <rPh sb="24" eb="25">
      <t>スス</t>
    </rPh>
    <rPh sb="26" eb="27">
      <t>カタ</t>
    </rPh>
    <rPh sb="28" eb="30">
      <t>カンケイ</t>
    </rPh>
    <rPh sb="30" eb="31">
      <t>シャ</t>
    </rPh>
    <rPh sb="32" eb="34">
      <t>ソウダン</t>
    </rPh>
    <phoneticPr fontId="2"/>
  </si>
  <si>
    <t>情報やデータを的確に収集し、調査・分析作業を行っている。</t>
    <rPh sb="0" eb="2">
      <t>ジョウホウ</t>
    </rPh>
    <rPh sb="7" eb="9">
      <t>テキカク</t>
    </rPh>
    <rPh sb="10" eb="12">
      <t>シュウシュウ</t>
    </rPh>
    <rPh sb="14" eb="16">
      <t>チョウサ</t>
    </rPh>
    <rPh sb="17" eb="19">
      <t>ブンセキ</t>
    </rPh>
    <rPh sb="19" eb="21">
      <t>サギョウ</t>
    </rPh>
    <rPh sb="22" eb="23">
      <t>オコナ</t>
    </rPh>
    <phoneticPr fontId="2"/>
  </si>
  <si>
    <t>収集した情報やデータで確認できなかったことを補足する資料を作成している。</t>
    <rPh sb="0" eb="2">
      <t>シュウシュウ</t>
    </rPh>
    <rPh sb="4" eb="6">
      <t>ジョウホウ</t>
    </rPh>
    <rPh sb="22" eb="24">
      <t>ホソク</t>
    </rPh>
    <phoneticPr fontId="2"/>
  </si>
  <si>
    <t>調査・分析結果について、原因の追究と仮説を立てて検討している。</t>
    <rPh sb="0" eb="2">
      <t>チョウサ</t>
    </rPh>
    <rPh sb="3" eb="5">
      <t>ブンセキ</t>
    </rPh>
    <rPh sb="5" eb="7">
      <t>ケッカ</t>
    </rPh>
    <rPh sb="12" eb="14">
      <t>ゲンイン</t>
    </rPh>
    <rPh sb="15" eb="17">
      <t>ツイキュウ</t>
    </rPh>
    <rPh sb="24" eb="26">
      <t>ケントウ</t>
    </rPh>
    <phoneticPr fontId="2"/>
  </si>
  <si>
    <t>計画した通りの調査・分析が実施できているか確認している。</t>
    <rPh sb="0" eb="2">
      <t>ケイカク</t>
    </rPh>
    <rPh sb="4" eb="5">
      <t>トオ</t>
    </rPh>
    <rPh sb="7" eb="9">
      <t>チョウサ</t>
    </rPh>
    <rPh sb="10" eb="12">
      <t>ブンセキ</t>
    </rPh>
    <rPh sb="13" eb="15">
      <t>ジッシ</t>
    </rPh>
    <rPh sb="21" eb="23">
      <t>カクニン</t>
    </rPh>
    <phoneticPr fontId="2"/>
  </si>
  <si>
    <t>調査・分析した内容の報告資料を遅滞なく作成し、提出している。</t>
    <rPh sb="3" eb="5">
      <t>ブンセキ</t>
    </rPh>
    <rPh sb="12" eb="14">
      <t>シリョウ</t>
    </rPh>
    <phoneticPr fontId="2"/>
  </si>
  <si>
    <t>調査・分析結果の妥当性を常に考えながら、調査・分析業務の実施内容について関係者と検証している。</t>
    <rPh sb="0" eb="2">
      <t>チョウサ</t>
    </rPh>
    <rPh sb="3" eb="5">
      <t>ブンセキ</t>
    </rPh>
    <rPh sb="14" eb="15">
      <t>カンガ</t>
    </rPh>
    <rPh sb="20" eb="22">
      <t>チョウサ</t>
    </rPh>
    <rPh sb="23" eb="25">
      <t>ブンセキ</t>
    </rPh>
    <rPh sb="25" eb="27">
      <t>ギョウム</t>
    </rPh>
    <rPh sb="28" eb="30">
      <t>ジッシ</t>
    </rPh>
    <rPh sb="30" eb="32">
      <t>ナイヨウ</t>
    </rPh>
    <rPh sb="36" eb="39">
      <t>カンケイシャ</t>
    </rPh>
    <rPh sb="40" eb="42">
      <t>ケンショウ</t>
    </rPh>
    <phoneticPr fontId="2"/>
  </si>
  <si>
    <t>市場調査や同業各社、病院、介護施設、地域の各企業、宗教法人等における情報交換などから、顧客ニーズ・要望を明確化している。</t>
    <rPh sb="0" eb="2">
      <t>シジョウ</t>
    </rPh>
    <rPh sb="2" eb="4">
      <t>チョウサ</t>
    </rPh>
    <rPh sb="5" eb="7">
      <t>ドウギョウ</t>
    </rPh>
    <rPh sb="7" eb="9">
      <t>カクシャ</t>
    </rPh>
    <rPh sb="10" eb="12">
      <t>ビョウイン</t>
    </rPh>
    <rPh sb="13" eb="15">
      <t>カイゴ</t>
    </rPh>
    <rPh sb="15" eb="17">
      <t>シセツ</t>
    </rPh>
    <rPh sb="18" eb="20">
      <t>チイキ</t>
    </rPh>
    <rPh sb="21" eb="24">
      <t>カクキギョウ</t>
    </rPh>
    <rPh sb="25" eb="27">
      <t>シュウキョウ</t>
    </rPh>
    <rPh sb="27" eb="29">
      <t>ホウジン</t>
    </rPh>
    <rPh sb="29" eb="30">
      <t>トウ</t>
    </rPh>
    <rPh sb="34" eb="36">
      <t>ジョウホウ</t>
    </rPh>
    <rPh sb="36" eb="38">
      <t>コウカン</t>
    </rPh>
    <rPh sb="43" eb="45">
      <t>コキャク</t>
    </rPh>
    <rPh sb="49" eb="51">
      <t>ヨウボウ</t>
    </rPh>
    <rPh sb="52" eb="54">
      <t>メイカク</t>
    </rPh>
    <rPh sb="54" eb="55">
      <t>カ</t>
    </rPh>
    <phoneticPr fontId="2"/>
  </si>
  <si>
    <t>顧客ニーズの実現性をサービス提供とコストの観点から、施行業務、生花、調理等の関係者も交え、実現可能かどうかを検討している。</t>
    <rPh sb="0" eb="2">
      <t>コキャク</t>
    </rPh>
    <rPh sb="6" eb="9">
      <t>ジツゲンセイ</t>
    </rPh>
    <rPh sb="14" eb="16">
      <t>テイキョウ</t>
    </rPh>
    <rPh sb="21" eb="23">
      <t>カンテン</t>
    </rPh>
    <rPh sb="26" eb="28">
      <t>セコウ</t>
    </rPh>
    <rPh sb="28" eb="30">
      <t>ギョウム</t>
    </rPh>
    <rPh sb="31" eb="32">
      <t>ナマ</t>
    </rPh>
    <rPh sb="32" eb="33">
      <t>ハナ</t>
    </rPh>
    <rPh sb="34" eb="36">
      <t>チョウリ</t>
    </rPh>
    <rPh sb="36" eb="37">
      <t>トウ</t>
    </rPh>
    <rPh sb="38" eb="40">
      <t>カンケイ</t>
    </rPh>
    <rPh sb="40" eb="41">
      <t>シャ</t>
    </rPh>
    <rPh sb="42" eb="43">
      <t>マジ</t>
    </rPh>
    <rPh sb="45" eb="47">
      <t>ジツゲン</t>
    </rPh>
    <rPh sb="47" eb="49">
      <t>カノウ</t>
    </rPh>
    <rPh sb="54" eb="56">
      <t>ケントウ</t>
    </rPh>
    <phoneticPr fontId="2"/>
  </si>
  <si>
    <t>顧客ニーズ・要望に基づき、商品・サービスのコンセプトをまとめている。</t>
    <rPh sb="0" eb="2">
      <t>コキャク</t>
    </rPh>
    <rPh sb="6" eb="8">
      <t>ヨウボウ</t>
    </rPh>
    <rPh sb="9" eb="10">
      <t>モト</t>
    </rPh>
    <rPh sb="13" eb="15">
      <t>ショウヒン</t>
    </rPh>
    <phoneticPr fontId="2"/>
  </si>
  <si>
    <t>関係者にコンセプトを提示し、具体的なプランニングを行っている。</t>
    <rPh sb="0" eb="2">
      <t>カンケイ</t>
    </rPh>
    <rPh sb="2" eb="3">
      <t>シャ</t>
    </rPh>
    <rPh sb="10" eb="12">
      <t>テイジ</t>
    </rPh>
    <rPh sb="14" eb="17">
      <t>グタイテキ</t>
    </rPh>
    <rPh sb="25" eb="26">
      <t>オコナ</t>
    </rPh>
    <phoneticPr fontId="2"/>
  </si>
  <si>
    <t>コンセプトやプランニングを企画提案資料としてまとめている。</t>
    <rPh sb="13" eb="15">
      <t>キカク</t>
    </rPh>
    <rPh sb="15" eb="17">
      <t>テイアン</t>
    </rPh>
    <rPh sb="17" eb="19">
      <t>シリョウ</t>
    </rPh>
    <phoneticPr fontId="2"/>
  </si>
  <si>
    <t>とりまとめたコンセプトや企画提案の内容につき、その妥当性を検証している。</t>
    <rPh sb="12" eb="14">
      <t>キカク</t>
    </rPh>
    <rPh sb="14" eb="16">
      <t>テイアン</t>
    </rPh>
    <rPh sb="17" eb="19">
      <t>ナイヨウ</t>
    </rPh>
    <rPh sb="25" eb="28">
      <t>ダトウセイ</t>
    </rPh>
    <rPh sb="29" eb="31">
      <t>ケンショウ</t>
    </rPh>
    <phoneticPr fontId="2"/>
  </si>
  <si>
    <t>企画提案の内容を自社で実現することができるかどうかについて検証している。</t>
    <rPh sb="0" eb="2">
      <t>キカク</t>
    </rPh>
    <rPh sb="2" eb="4">
      <t>テイアン</t>
    </rPh>
    <rPh sb="5" eb="7">
      <t>ナイヨウ</t>
    </rPh>
    <rPh sb="8" eb="10">
      <t>ジシャ</t>
    </rPh>
    <rPh sb="11" eb="13">
      <t>ジツゲン</t>
    </rPh>
    <rPh sb="29" eb="31">
      <t>ケンショウ</t>
    </rPh>
    <phoneticPr fontId="2"/>
  </si>
  <si>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</si>
  <si>
    <t>企画・営業（企画）</t>
    <rPh sb="0" eb="2">
      <t>キカク</t>
    </rPh>
    <rPh sb="3" eb="5">
      <t>エイギョウ</t>
    </rPh>
    <rPh sb="6" eb="8">
      <t>キカク</t>
    </rPh>
    <phoneticPr fontId="3"/>
  </si>
  <si>
    <t>「死者の尊厳を守る」「故人・遺族のプライバシーを守る」「遺族の悲嘆への配慮」「リベート・心付けの禁止」など葬祭担当者としての心構えを熟知し、日々、率先垂範することで、部下や後輩のモデルとなっている。</t>
    <rPh sb="1" eb="3">
      <t>シシャ</t>
    </rPh>
    <rPh sb="4" eb="6">
      <t>ソンゲン</t>
    </rPh>
    <rPh sb="7" eb="8">
      <t>マモ</t>
    </rPh>
    <rPh sb="11" eb="13">
      <t>コジン</t>
    </rPh>
    <rPh sb="14" eb="16">
      <t>イゾク</t>
    </rPh>
    <rPh sb="24" eb="25">
      <t>マモ</t>
    </rPh>
    <rPh sb="28" eb="30">
      <t>イゾク</t>
    </rPh>
    <rPh sb="31" eb="33">
      <t>ヒタン</t>
    </rPh>
    <rPh sb="35" eb="37">
      <t>ハイリョ</t>
    </rPh>
    <rPh sb="44" eb="45">
      <t>ココロ</t>
    </rPh>
    <rPh sb="45" eb="46">
      <t>ヅ</t>
    </rPh>
    <rPh sb="48" eb="50">
      <t>キンシ</t>
    </rPh>
    <rPh sb="53" eb="55">
      <t>ソウサイ</t>
    </rPh>
    <rPh sb="55" eb="58">
      <t>タントウシャ</t>
    </rPh>
    <rPh sb="62" eb="64">
      <t>ココロガマ</t>
    </rPh>
    <rPh sb="66" eb="68">
      <t>ジュクチ</t>
    </rPh>
    <rPh sb="70" eb="72">
      <t>ヒビ</t>
    </rPh>
    <rPh sb="73" eb="77">
      <t>ソッセンスイハン</t>
    </rPh>
    <rPh sb="83" eb="85">
      <t>ブカ</t>
    </rPh>
    <rPh sb="86" eb="88">
      <t>コウハイ</t>
    </rPh>
    <phoneticPr fontId="3"/>
  </si>
  <si>
    <t>地域の社会・経済動向等を勘案しながら、経営方針に沿った目標・計画を策定している。</t>
    <rPh sb="0" eb="2">
      <t>チイキ</t>
    </rPh>
    <rPh sb="3" eb="5">
      <t>シャカイ</t>
    </rPh>
    <rPh sb="6" eb="8">
      <t>ケイザイ</t>
    </rPh>
    <rPh sb="8" eb="10">
      <t>ドウコウ</t>
    </rPh>
    <rPh sb="10" eb="11">
      <t>トウ</t>
    </rPh>
    <rPh sb="12" eb="14">
      <t>カンアン</t>
    </rPh>
    <rPh sb="19" eb="21">
      <t>ケイエイ</t>
    </rPh>
    <rPh sb="21" eb="23">
      <t>ホウシン</t>
    </rPh>
    <rPh sb="24" eb="25">
      <t>ソ</t>
    </rPh>
    <rPh sb="27" eb="29">
      <t>モクヒョウ</t>
    </rPh>
    <rPh sb="30" eb="32">
      <t>ケイカク</t>
    </rPh>
    <rPh sb="33" eb="35">
      <t>サクテイ</t>
    </rPh>
    <phoneticPr fontId="3"/>
  </si>
  <si>
    <t>ご遺族等の状況に配慮しながら丁寧に応対し、必要な情報を分かりやすい言葉で伝えて理解してもらっている。</t>
    <rPh sb="3" eb="4">
      <t>トウ</t>
    </rPh>
    <rPh sb="5" eb="7">
      <t>ジョウキョウ</t>
    </rPh>
    <rPh sb="8" eb="10">
      <t>ハイリョ</t>
    </rPh>
    <rPh sb="14" eb="16">
      <t>テイネイ</t>
    </rPh>
    <rPh sb="17" eb="19">
      <t>オウタイ</t>
    </rPh>
    <rPh sb="21" eb="23">
      <t>ヒツヨウ</t>
    </rPh>
    <rPh sb="24" eb="26">
      <t>ジョウホウ</t>
    </rPh>
    <rPh sb="27" eb="28">
      <t>ワ</t>
    </rPh>
    <rPh sb="33" eb="35">
      <t>コトバ</t>
    </rPh>
    <rPh sb="36" eb="37">
      <t>ツタ</t>
    </rPh>
    <rPh sb="39" eb="41">
      <t>リカイ</t>
    </rPh>
    <phoneticPr fontId="3"/>
  </si>
  <si>
    <t>宗教・宗派別の葬儀・告別式の作法を詳細まで習得し、例外的なケースを含めて適切に対応するとともに、ご遺族等や参列者に対して助言を行っている。</t>
    <rPh sb="0" eb="2">
      <t>シュウキョウ</t>
    </rPh>
    <rPh sb="3" eb="5">
      <t>シュウハ</t>
    </rPh>
    <rPh sb="5" eb="6">
      <t>ベツ</t>
    </rPh>
    <rPh sb="7" eb="9">
      <t>ソウギ</t>
    </rPh>
    <rPh sb="10" eb="12">
      <t>コクベツ</t>
    </rPh>
    <rPh sb="12" eb="13">
      <t>シキ</t>
    </rPh>
    <rPh sb="14" eb="16">
      <t>サホウ</t>
    </rPh>
    <rPh sb="17" eb="19">
      <t>ショウサイ</t>
    </rPh>
    <rPh sb="21" eb="23">
      <t>シュウトク</t>
    </rPh>
    <rPh sb="25" eb="28">
      <t>レイガイテキ</t>
    </rPh>
    <rPh sb="33" eb="34">
      <t>フク</t>
    </rPh>
    <rPh sb="36" eb="38">
      <t>テキセツ</t>
    </rPh>
    <rPh sb="39" eb="41">
      <t>タイオウ</t>
    </rPh>
    <rPh sb="51" eb="52">
      <t>トウ</t>
    </rPh>
    <rPh sb="53" eb="56">
      <t>サンレツシャ</t>
    </rPh>
    <rPh sb="57" eb="58">
      <t>タイ</t>
    </rPh>
    <rPh sb="60" eb="62">
      <t>ジョゲン</t>
    </rPh>
    <rPh sb="63" eb="64">
      <t>オコナ</t>
    </rPh>
    <phoneticPr fontId="3"/>
  </si>
  <si>
    <t>素点換算</t>
    <rPh sb="0" eb="2">
      <t>ソテン</t>
    </rPh>
    <rPh sb="2" eb="4">
      <t>カンサン</t>
    </rPh>
    <phoneticPr fontId="3"/>
  </si>
  <si>
    <t>OJTコミュニケーションシート</t>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</si>
  <si>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</si>
  <si>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</si>
  <si>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</si>
  <si>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レベル</t>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</si>
  <si>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</si>
  <si>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</si>
  <si>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</si>
  <si>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</si>
  <si>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</si>
  <si>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</si>
  <si>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</si>
  <si>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</si>
  <si>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</si>
  <si>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※現在評価は上司評価</t>
    <rPh sb="1" eb="3">
      <t>ゲンザイ</t>
    </rPh>
    <rPh sb="3" eb="5">
      <t>ヒョウカ</t>
    </rPh>
    <rPh sb="6" eb="8">
      <t>ジョウシ</t>
    </rPh>
    <rPh sb="8" eb="10">
      <t>ヒョウカ</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</si>
  <si>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</si>
  <si>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</si>
  <si>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</si>
  <si>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</si>
  <si>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</si>
  <si>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</si>
  <si>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</si>
  <si>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</si>
  <si>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</si>
  <si>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</si>
  <si>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</si>
  <si>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</si>
  <si>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</si>
  <si>
    <t>葬祭スタッフとしての心構えを熟知し、日々、率先垂範するとともに、部下や後輩の身だしなみや服装を厳しくチェックし、組織全体のレベルアップを図っている。</t>
    <rPh sb="10" eb="12">
      <t>ココロガマ</t>
    </rPh>
    <phoneticPr fontId="3"/>
  </si>
  <si>
    <t>宗教・宗派別の葬儀・告別式の作法を詳細まで習得し、例外的なケースを含めて適切に対応するとともに、ご遺族等や参列者に対して助言を行っている。</t>
    <rPh sb="0" eb="2">
      <t>シュウキョウ</t>
    </rPh>
    <rPh sb="3" eb="5">
      <t>シュウハ</t>
    </rPh>
    <rPh sb="5" eb="6">
      <t>ベツ</t>
    </rPh>
    <rPh sb="7" eb="9">
      <t>ソウギ</t>
    </rPh>
    <rPh sb="10" eb="12">
      <t>コクベツ</t>
    </rPh>
    <rPh sb="12" eb="13">
      <t>シキ</t>
    </rPh>
    <rPh sb="14" eb="16">
      <t>サホウ</t>
    </rPh>
    <rPh sb="17" eb="19">
      <t>ショウサイ</t>
    </rPh>
    <rPh sb="21" eb="23">
      <t>シュウトク</t>
    </rPh>
    <rPh sb="25" eb="28">
      <t>レイガイテキ</t>
    </rPh>
    <rPh sb="33" eb="34">
      <t>フク</t>
    </rPh>
    <rPh sb="36" eb="38">
      <t>テキセツ</t>
    </rPh>
    <rPh sb="39" eb="41">
      <t>タイオウ</t>
    </rPh>
    <rPh sb="49" eb="51">
      <t>イゾク</t>
    </rPh>
    <rPh sb="51" eb="52">
      <t>トウ</t>
    </rPh>
    <rPh sb="53" eb="56">
      <t>サンレツシャ</t>
    </rPh>
    <rPh sb="57" eb="58">
      <t>タイ</t>
    </rPh>
    <rPh sb="60" eb="62">
      <t>ジョゲン</t>
    </rPh>
    <rPh sb="63" eb="64">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</si>
</sst>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55">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s>
  <cellStyleXfs count="49">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xf numFmtId="0" fontId="4" fillId="22" borderId="2" applyNumberFormat="0" applyFont="0" applyAlignment="0" applyProtection="0">
      <alignment vertical="center"/>
    </xf>
  </cellStyleXfs>
  <cellXfs count="274">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6" fillId="0" borderId="0" xfId="0" applyFont="1" applyBorder="1" applyAlignment="1">
      <alignment horizontal="center" vertical="center" wrapText="1"/>
    </xf>
    <xf numFmtId="0" fontId="25" fillId="0" borderId="11" xfId="0" applyFont="1" applyFill="1" applyBorder="1" applyAlignment="1">
      <alignment vertical="center" wrapText="1"/>
    </xf>
    <xf numFmtId="0" fontId="6" fillId="0" borderId="0" xfId="43" applyFont="1" applyBorder="1" applyAlignment="1">
      <alignment vertical="center" wrapText="1"/>
    </xf>
    <xf numFmtId="0" fontId="36" fillId="0" borderId="0" xfId="0" applyFont="1" applyAlignment="1">
      <alignment vertical="center"/>
    </xf>
    <xf numFmtId="0" fontId="34" fillId="25" borderId="14" xfId="0" applyFont="1" applyFill="1" applyBorder="1" applyAlignment="1">
      <alignment horizontal="center" vertical="center" wrapText="1"/>
    </xf>
    <xf numFmtId="0" fontId="39" fillId="0" borderId="0" xfId="0" applyFont="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40" fillId="24" borderId="15" xfId="43" applyFont="1" applyFill="1" applyBorder="1" applyAlignment="1">
      <alignment horizontal="center" vertical="center" shrinkToFit="1"/>
    </xf>
    <xf numFmtId="0" fontId="40" fillId="24" borderId="11" xfId="0" applyFont="1" applyFill="1" applyBorder="1" applyAlignment="1">
      <alignment horizontal="center" vertical="center"/>
    </xf>
    <xf numFmtId="0" fontId="40" fillId="24" borderId="11" xfId="0" applyFont="1" applyFill="1" applyBorder="1" applyAlignment="1">
      <alignment horizontal="center" vertical="center" wrapText="1"/>
    </xf>
    <xf numFmtId="0" fontId="5" fillId="26" borderId="19" xfId="0" applyFont="1" applyFill="1" applyBorder="1" applyAlignment="1">
      <alignment vertical="center"/>
    </xf>
    <xf numFmtId="0" fontId="41" fillId="26" borderId="19" xfId="0" applyFont="1" applyFill="1" applyBorder="1" applyAlignment="1">
      <alignment vertical="center"/>
    </xf>
    <xf numFmtId="0" fontId="5" fillId="26" borderId="20" xfId="0" applyFont="1" applyFill="1" applyBorder="1" applyAlignment="1">
      <alignment vertical="center"/>
    </xf>
    <xf numFmtId="0" fontId="41" fillId="26" borderId="20" xfId="0" applyFont="1" applyFill="1" applyBorder="1" applyAlignment="1">
      <alignment vertical="center"/>
    </xf>
    <xf numFmtId="0" fontId="41" fillId="26" borderId="21" xfId="0" applyFont="1" applyFill="1" applyBorder="1" applyAlignment="1">
      <alignment vertical="center"/>
    </xf>
    <xf numFmtId="0" fontId="5" fillId="0" borderId="19" xfId="0" applyFont="1" applyBorder="1" applyAlignment="1">
      <alignment vertical="center"/>
    </xf>
    <xf numFmtId="0" fontId="41" fillId="26" borderId="22" xfId="0" applyFont="1" applyFill="1" applyBorder="1" applyAlignment="1">
      <alignment vertical="center"/>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12" xfId="0" applyFont="1" applyFill="1" applyBorder="1" applyAlignment="1">
      <alignment vertical="center" wrapText="1"/>
    </xf>
    <xf numFmtId="0" fontId="40" fillId="24" borderId="15" xfId="0" applyFont="1" applyFill="1" applyBorder="1" applyAlignment="1">
      <alignment horizontal="center" vertical="center"/>
    </xf>
    <xf numFmtId="0" fontId="40" fillId="24" borderId="15" xfId="0" applyFont="1" applyFill="1" applyBorder="1" applyAlignment="1">
      <alignment horizontal="center" vertical="center" wrapText="1"/>
    </xf>
    <xf numFmtId="0" fontId="25" fillId="0" borderId="0" xfId="0" applyFont="1" applyAlignment="1">
      <alignment horizontal="right" vertical="top"/>
    </xf>
    <xf numFmtId="0" fontId="0" fillId="0" borderId="11" xfId="0" applyFont="1" applyFill="1" applyBorder="1" applyAlignment="1">
      <alignment horizontal="center" vertical="center" wrapText="1"/>
    </xf>
    <xf numFmtId="0" fontId="5" fillId="28" borderId="15" xfId="43" applyFont="1" applyFill="1" applyBorder="1" applyAlignment="1">
      <alignment vertical="center" wrapText="1"/>
    </xf>
    <xf numFmtId="0" fontId="0" fillId="28" borderId="11" xfId="0" applyFont="1" applyFill="1" applyBorder="1" applyAlignment="1">
      <alignment horizontal="center" vertical="center" wrapText="1"/>
    </xf>
    <xf numFmtId="0" fontId="25" fillId="28" borderId="11" xfId="0" applyFont="1" applyFill="1" applyBorder="1" applyAlignment="1">
      <alignment vertical="center" wrapText="1"/>
    </xf>
    <xf numFmtId="0" fontId="2" fillId="0" borderId="0" xfId="41" applyFont="1"/>
    <xf numFmtId="0" fontId="43" fillId="0" borderId="0" xfId="0" applyFont="1"/>
    <xf numFmtId="0" fontId="40" fillId="24" borderId="11" xfId="43" applyFont="1" applyFill="1" applyBorder="1" applyAlignment="1">
      <alignment horizontal="center" vertical="center" shrinkToFit="1"/>
    </xf>
    <xf numFmtId="0" fontId="5" fillId="28" borderId="11" xfId="0" applyFont="1" applyFill="1" applyBorder="1" applyAlignment="1">
      <alignment vertical="center" wrapText="1"/>
    </xf>
    <xf numFmtId="0" fontId="5" fillId="0" borderId="21" xfId="0" applyFont="1" applyBorder="1" applyAlignment="1">
      <alignment vertical="center"/>
    </xf>
    <xf numFmtId="0" fontId="41" fillId="26" borderId="28" xfId="0" applyFont="1" applyFill="1" applyBorder="1" applyAlignment="1">
      <alignment vertical="center"/>
    </xf>
    <xf numFmtId="0" fontId="5" fillId="26" borderId="21" xfId="0" applyFont="1" applyFill="1" applyBorder="1" applyAlignment="1">
      <alignment vertical="center" wrapText="1"/>
    </xf>
    <xf numFmtId="0" fontId="5" fillId="0" borderId="0" xfId="43" applyFont="1">
      <alignment vertical="center"/>
    </xf>
    <xf numFmtId="0" fontId="5" fillId="29" borderId="11" xfId="43" applyFont="1" applyFill="1" applyBorder="1" applyAlignment="1">
      <alignment horizontal="left" vertical="center" shrinkToFit="1"/>
    </xf>
    <xf numFmtId="0" fontId="5" fillId="0" borderId="32" xfId="43" applyFont="1" applyBorder="1" applyAlignment="1">
      <alignment vertical="center" wrapText="1"/>
    </xf>
    <xf numFmtId="0" fontId="5" fillId="0" borderId="31" xfId="0" applyFont="1" applyBorder="1" applyAlignment="1">
      <alignment vertical="top" wrapText="1"/>
    </xf>
    <xf numFmtId="0" fontId="5" fillId="0" borderId="30" xfId="0" applyFont="1" applyBorder="1" applyAlignment="1">
      <alignment vertical="top" wrapText="1"/>
    </xf>
    <xf numFmtId="0" fontId="5" fillId="0" borderId="30" xfId="0" applyFont="1" applyBorder="1" applyAlignment="1">
      <alignment horizontal="left" vertical="top" wrapText="1"/>
    </xf>
    <xf numFmtId="0" fontId="5" fillId="0" borderId="29" xfId="0" applyFont="1" applyBorder="1" applyAlignment="1">
      <alignment vertical="top" wrapText="1"/>
    </xf>
    <xf numFmtId="0" fontId="5" fillId="0" borderId="16" xfId="0" applyFont="1" applyBorder="1" applyAlignment="1">
      <alignment horizontal="center" vertical="top"/>
    </xf>
    <xf numFmtId="0" fontId="5" fillId="0" borderId="33" xfId="0" applyFont="1" applyBorder="1" applyAlignment="1">
      <alignment horizontal="center" vertical="top"/>
    </xf>
    <xf numFmtId="0" fontId="5" fillId="0" borderId="13" xfId="0" applyFont="1" applyBorder="1" applyAlignment="1">
      <alignment horizontal="center" vertical="top"/>
    </xf>
    <xf numFmtId="0" fontId="5" fillId="0" borderId="31" xfId="0" applyFont="1" applyBorder="1" applyAlignment="1">
      <alignment horizontal="left" vertical="top" wrapText="1"/>
    </xf>
    <xf numFmtId="0" fontId="5" fillId="0" borderId="29" xfId="0" applyFont="1" applyBorder="1" applyAlignment="1">
      <alignment horizontal="left" vertical="top" wrapText="1"/>
    </xf>
    <xf numFmtId="0" fontId="5" fillId="26" borderId="28" xfId="0" applyFont="1" applyFill="1" applyBorder="1" applyAlignment="1">
      <alignment vertical="center"/>
    </xf>
    <xf numFmtId="0" fontId="5" fillId="26" borderId="21" xfId="0" applyFont="1" applyFill="1" applyBorder="1" applyAlignment="1">
      <alignment vertical="center"/>
    </xf>
    <xf numFmtId="176" fontId="4" fillId="0" borderId="16" xfId="0" applyNumberFormat="1" applyFont="1" applyBorder="1" applyAlignment="1">
      <alignment horizontal="center" vertical="top"/>
    </xf>
    <xf numFmtId="176" fontId="4" fillId="0" borderId="33" xfId="0" applyNumberFormat="1" applyFont="1" applyBorder="1" applyAlignment="1">
      <alignment horizontal="center" vertical="top"/>
    </xf>
    <xf numFmtId="0" fontId="4" fillId="0" borderId="16" xfId="0" applyFont="1" applyBorder="1" applyAlignment="1">
      <alignment horizontal="center" vertical="top"/>
    </xf>
    <xf numFmtId="0" fontId="4" fillId="0" borderId="33" xfId="0" applyFont="1" applyBorder="1" applyAlignment="1">
      <alignment horizontal="center" vertical="top"/>
    </xf>
    <xf numFmtId="0" fontId="4" fillId="0" borderId="13" xfId="0" applyFont="1" applyBorder="1" applyAlignment="1">
      <alignment horizontal="center" vertical="top"/>
    </xf>
    <xf numFmtId="176" fontId="4" fillId="0" borderId="16" xfId="0" applyNumberFormat="1" applyFont="1" applyBorder="1" applyAlignment="1">
      <alignment horizontal="left" vertical="top" wrapText="1"/>
    </xf>
    <xf numFmtId="176" fontId="4" fillId="0" borderId="33" xfId="0" applyNumberFormat="1" applyFont="1" applyBorder="1" applyAlignment="1">
      <alignment horizontal="left" vertical="top" wrapText="1"/>
    </xf>
    <xf numFmtId="176" fontId="4" fillId="0" borderId="13" xfId="0" applyNumberFormat="1" applyFont="1" applyBorder="1" applyAlignment="1">
      <alignment horizontal="left" vertical="top" wrapText="1"/>
    </xf>
    <xf numFmtId="176" fontId="4" fillId="0" borderId="13" xfId="0" applyNumberFormat="1" applyFont="1" applyBorder="1" applyAlignment="1">
      <alignment horizontal="center" vertical="top"/>
    </xf>
    <xf numFmtId="0" fontId="34" fillId="25" borderId="11"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0" xfId="0" applyFont="1" applyBorder="1" applyAlignment="1">
      <alignment horizontal="left" vertical="center" wrapText="1"/>
    </xf>
    <xf numFmtId="0" fontId="5" fillId="29" borderId="14" xfId="43" applyFont="1" applyFill="1" applyBorder="1" applyAlignment="1">
      <alignment horizontal="center" vertical="center"/>
    </xf>
    <xf numFmtId="0" fontId="5" fillId="26" borderId="22" xfId="0" applyFont="1" applyFill="1" applyBorder="1" applyAlignment="1">
      <alignment vertical="center"/>
    </xf>
    <xf numFmtId="0" fontId="4" fillId="0" borderId="0" xfId="43" applyFont="1">
      <alignment vertical="center"/>
    </xf>
    <xf numFmtId="0" fontId="4" fillId="0" borderId="0" xfId="43" applyFont="1" applyAlignment="1">
      <alignment horizontal="center" vertical="center"/>
    </xf>
    <xf numFmtId="0" fontId="4" fillId="0" borderId="0" xfId="43" applyFont="1" applyAlignment="1">
      <alignment horizontal="left" vertical="center" wrapText="1"/>
    </xf>
    <xf numFmtId="0" fontId="4" fillId="0" borderId="0" xfId="43" applyFont="1" applyAlignment="1">
      <alignment horizontal="left" vertical="center"/>
    </xf>
    <xf numFmtId="0" fontId="4" fillId="0" borderId="0" xfId="43" applyFont="1" applyAlignment="1">
      <alignment vertical="center"/>
    </xf>
    <xf numFmtId="0" fontId="0" fillId="0" borderId="0" xfId="0" applyFont="1"/>
    <xf numFmtId="0" fontId="0" fillId="0" borderId="0" xfId="0" applyFont="1" applyFill="1" applyBorder="1" applyAlignment="1">
      <alignment vertical="center" wrapText="1"/>
    </xf>
    <xf numFmtId="0" fontId="0" fillId="0" borderId="0" xfId="0" applyFont="1" applyBorder="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Fill="1" applyAlignment="1">
      <alignment vertical="center"/>
    </xf>
    <xf numFmtId="0" fontId="0" fillId="0" borderId="11" xfId="0" applyFont="1" applyFill="1" applyBorder="1" applyAlignment="1">
      <alignment vertical="center"/>
    </xf>
    <xf numFmtId="0" fontId="0" fillId="0" borderId="0" xfId="0" applyFont="1" applyBorder="1" applyAlignment="1">
      <alignment vertical="center"/>
    </xf>
    <xf numFmtId="0" fontId="0" fillId="0" borderId="18" xfId="0" applyFont="1" applyBorder="1" applyAlignment="1">
      <alignment vertical="center"/>
    </xf>
    <xf numFmtId="0" fontId="5" fillId="0" borderId="0" xfId="43" applyFont="1" applyBorder="1" applyAlignment="1">
      <alignment vertical="center" textRotation="255"/>
    </xf>
    <xf numFmtId="0" fontId="0" fillId="0" borderId="0" xfId="0" applyFont="1" applyAlignment="1">
      <alignment horizontal="center"/>
    </xf>
    <xf numFmtId="0" fontId="0" fillId="0" borderId="17" xfId="0" applyFont="1" applyBorder="1" applyAlignment="1">
      <alignment vertical="center"/>
    </xf>
    <xf numFmtId="0" fontId="25" fillId="0" borderId="0" xfId="0" applyFont="1" applyAlignment="1">
      <alignment vertical="center"/>
    </xf>
    <xf numFmtId="0" fontId="0" fillId="0" borderId="0" xfId="0" applyAlignment="1">
      <alignment vertical="center"/>
    </xf>
    <xf numFmtId="0" fontId="0" fillId="0" borderId="0" xfId="0" applyFill="1" applyAlignment="1">
      <alignment vertical="center"/>
    </xf>
    <xf numFmtId="0" fontId="45" fillId="0" borderId="12" xfId="0" applyFont="1" applyBorder="1"/>
    <xf numFmtId="9" fontId="5" fillId="0" borderId="11" xfId="0" applyNumberFormat="1" applyFont="1" applyBorder="1" applyAlignment="1">
      <alignment horizontal="right" vertical="center"/>
    </xf>
    <xf numFmtId="9" fontId="33" fillId="0" borderId="0" xfId="0" applyNumberFormat="1" applyFont="1"/>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2" xfId="47" applyFont="1" applyFill="1" applyBorder="1" applyAlignment="1"/>
    <xf numFmtId="0" fontId="33" fillId="30" borderId="23" xfId="47" applyFont="1" applyFill="1" applyBorder="1" applyAlignment="1"/>
    <xf numFmtId="0" fontId="5" fillId="0" borderId="32" xfId="47" applyFont="1" applyBorder="1" applyAlignment="1"/>
    <xf numFmtId="0" fontId="33" fillId="0" borderId="32" xfId="47" applyFont="1" applyBorder="1" applyAlignment="1"/>
    <xf numFmtId="0" fontId="5" fillId="30" borderId="34" xfId="47" applyFont="1" applyFill="1" applyBorder="1" applyAlignment="1"/>
    <xf numFmtId="0" fontId="33" fillId="30" borderId="32" xfId="47" applyFont="1" applyFill="1" applyBorder="1" applyAlignment="1"/>
    <xf numFmtId="0" fontId="5" fillId="0" borderId="14" xfId="47" applyFont="1" applyBorder="1" applyAlignment="1"/>
    <xf numFmtId="0" fontId="3" fillId="0" borderId="23" xfId="47" applyFont="1" applyBorder="1" applyAlignment="1"/>
    <xf numFmtId="0" fontId="48" fillId="0" borderId="0" xfId="47" applyFont="1" applyFill="1" applyAlignment="1">
      <alignment vertical="center"/>
    </xf>
    <xf numFmtId="0" fontId="4" fillId="0" borderId="32" xfId="47" applyFont="1" applyBorder="1" applyAlignment="1"/>
    <xf numFmtId="0" fontId="33" fillId="0" borderId="23" xfId="47" applyFont="1" applyBorder="1" applyAlignment="1"/>
    <xf numFmtId="0" fontId="4" fillId="0" borderId="32" xfId="47" applyBorder="1" applyAlignment="1"/>
    <xf numFmtId="0" fontId="5" fillId="30" borderId="23" xfId="47" applyFont="1" applyFill="1" applyBorder="1" applyAlignment="1"/>
    <xf numFmtId="0" fontId="4" fillId="0" borderId="0" xfId="47" applyBorder="1" applyAlignment="1"/>
    <xf numFmtId="0" fontId="4" fillId="0" borderId="23"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6" xfId="47" applyBorder="1" applyAlignment="1"/>
    <xf numFmtId="0" fontId="4" fillId="0" borderId="37" xfId="47" applyBorder="1" applyAlignment="1"/>
    <xf numFmtId="0" fontId="4" fillId="0" borderId="38" xfId="47" applyBorder="1" applyAlignment="1"/>
    <xf numFmtId="0" fontId="4" fillId="0" borderId="35" xfId="47" applyBorder="1" applyAlignment="1"/>
    <xf numFmtId="0" fontId="33" fillId="0" borderId="39" xfId="47" applyFont="1" applyBorder="1" applyAlignment="1"/>
    <xf numFmtId="0" fontId="5" fillId="0" borderId="0" xfId="47" applyFont="1" applyFill="1" applyBorder="1" applyAlignment="1"/>
    <xf numFmtId="0" fontId="5" fillId="0" borderId="43" xfId="47" applyFont="1" applyBorder="1" applyAlignment="1"/>
    <xf numFmtId="0" fontId="5" fillId="0" borderId="44" xfId="47" applyFont="1" applyBorder="1" applyAlignment="1"/>
    <xf numFmtId="0" fontId="4" fillId="0" borderId="44" xfId="47" applyBorder="1" applyAlignment="1"/>
    <xf numFmtId="0" fontId="4" fillId="0" borderId="45" xfId="47" applyBorder="1" applyAlignment="1"/>
    <xf numFmtId="0" fontId="5" fillId="0" borderId="43" xfId="47" applyFont="1" applyBorder="1" applyAlignment="1">
      <alignment horizontal="left"/>
    </xf>
    <xf numFmtId="0" fontId="5" fillId="0" borderId="45" xfId="47" applyFont="1" applyBorder="1" applyAlignment="1"/>
    <xf numFmtId="0" fontId="5" fillId="0" borderId="43" xfId="47" applyFont="1" applyBorder="1" applyAlignment="1">
      <alignment vertical="center"/>
    </xf>
    <xf numFmtId="0" fontId="5" fillId="0" borderId="44" xfId="47" applyFont="1" applyBorder="1" applyAlignment="1">
      <alignment vertical="center"/>
    </xf>
    <xf numFmtId="0" fontId="5" fillId="0" borderId="45" xfId="47" applyFont="1" applyBorder="1" applyAlignment="1">
      <alignment vertical="center"/>
    </xf>
    <xf numFmtId="0" fontId="33" fillId="0" borderId="35" xfId="47" applyFont="1" applyBorder="1" applyAlignment="1"/>
    <xf numFmtId="0" fontId="4" fillId="0" borderId="40" xfId="47" applyBorder="1" applyAlignment="1"/>
    <xf numFmtId="0" fontId="4" fillId="0" borderId="41" xfId="47" applyBorder="1" applyAlignment="1"/>
    <xf numFmtId="0" fontId="33" fillId="0" borderId="41" xfId="47" applyFont="1" applyBorder="1" applyAlignment="1"/>
    <xf numFmtId="0" fontId="33" fillId="0" borderId="42"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6" xfId="47" applyFont="1" applyFill="1" applyBorder="1" applyAlignment="1">
      <alignment horizontal="center" vertical="center" wrapText="1"/>
    </xf>
    <xf numFmtId="0" fontId="5" fillId="0" borderId="43" xfId="47" applyFont="1" applyFill="1" applyBorder="1" applyAlignment="1"/>
    <xf numFmtId="0" fontId="33" fillId="0" borderId="44" xfId="47" applyFont="1" applyFill="1" applyBorder="1" applyAlignment="1"/>
    <xf numFmtId="0" fontId="5" fillId="0" borderId="44" xfId="47" applyFont="1" applyFill="1" applyBorder="1" applyAlignment="1"/>
    <xf numFmtId="0" fontId="4" fillId="0" borderId="44" xfId="47" applyFill="1" applyBorder="1" applyAlignment="1"/>
    <xf numFmtId="0" fontId="4" fillId="0" borderId="45" xfId="47" applyFill="1" applyBorder="1" applyAlignment="1"/>
    <xf numFmtId="0" fontId="5" fillId="0" borderId="45" xfId="47" applyFont="1" applyFill="1" applyBorder="1" applyAlignment="1"/>
    <xf numFmtId="0" fontId="34" fillId="25" borderId="47" xfId="47" applyFont="1" applyFill="1" applyBorder="1" applyAlignment="1">
      <alignment horizontal="center" vertical="center" wrapText="1"/>
    </xf>
    <xf numFmtId="0" fontId="5" fillId="0" borderId="25" xfId="47" applyFont="1" applyBorder="1" applyAlignment="1"/>
    <xf numFmtId="0" fontId="33" fillId="0" borderId="25" xfId="47" applyFont="1" applyBorder="1" applyAlignment="1"/>
    <xf numFmtId="177" fontId="50" fillId="0" borderId="25" xfId="47" applyNumberFormat="1" applyFont="1" applyBorder="1" applyAlignment="1">
      <alignment horizontal="center"/>
    </xf>
    <xf numFmtId="0" fontId="5" fillId="30" borderId="25" xfId="47" applyFont="1" applyFill="1" applyBorder="1" applyAlignment="1"/>
    <xf numFmtId="0" fontId="33" fillId="30" borderId="25" xfId="47" applyFont="1" applyFill="1" applyBorder="1" applyAlignment="1"/>
    <xf numFmtId="177" fontId="50" fillId="30" borderId="25" xfId="47" applyNumberFormat="1" applyFont="1" applyFill="1" applyBorder="1" applyAlignment="1">
      <alignment horizontal="center"/>
    </xf>
    <xf numFmtId="0" fontId="5" fillId="0" borderId="43" xfId="47" applyFont="1" applyFill="1" applyBorder="1" applyAlignment="1">
      <alignment vertical="top"/>
    </xf>
    <xf numFmtId="0" fontId="33" fillId="0" borderId="44" xfId="47" applyFont="1" applyFill="1" applyBorder="1" applyAlignment="1">
      <alignment vertical="top"/>
    </xf>
    <xf numFmtId="0" fontId="33" fillId="0" borderId="45" xfId="47" applyFont="1" applyFill="1" applyBorder="1" applyAlignment="1">
      <alignment vertical="top"/>
    </xf>
    <xf numFmtId="0" fontId="4" fillId="0" borderId="0" xfId="47"/>
    <xf numFmtId="0" fontId="42"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31" fillId="0" borderId="24" xfId="42" applyFont="1" applyFill="1" applyBorder="1" applyAlignment="1">
      <alignment horizontal="left" vertical="center" wrapText="1"/>
    </xf>
    <xf numFmtId="0" fontId="31" fillId="0" borderId="25" xfId="42" applyFont="1" applyFill="1" applyBorder="1" applyAlignment="1">
      <alignment horizontal="left" vertical="center"/>
    </xf>
    <xf numFmtId="0" fontId="31" fillId="0" borderId="26" xfId="42" applyFont="1" applyFill="1" applyBorder="1" applyAlignment="1">
      <alignment horizontal="left"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7" fillId="0" borderId="10" xfId="41" applyNumberFormat="1" applyFont="1" applyBorder="1" applyAlignment="1">
      <alignment horizontal="center" vertical="center"/>
    </xf>
    <xf numFmtId="176" fontId="38" fillId="0" borderId="10" xfId="41" applyNumberFormat="1" applyFont="1" applyBorder="1" applyAlignment="1">
      <alignment horizontal="center" vertical="center"/>
    </xf>
    <xf numFmtId="176" fontId="37" fillId="0" borderId="24" xfId="41" applyNumberFormat="1" applyFont="1" applyBorder="1" applyAlignment="1">
      <alignment horizontal="center" vertical="center" shrinkToFit="1"/>
    </xf>
    <xf numFmtId="176" fontId="38" fillId="0" borderId="25" xfId="41" applyNumberFormat="1" applyFont="1" applyBorder="1" applyAlignment="1">
      <alignment horizontal="center" vertical="center" shrinkToFit="1"/>
    </xf>
    <xf numFmtId="176" fontId="38" fillId="0" borderId="26" xfId="41" applyNumberFormat="1" applyFont="1" applyBorder="1" applyAlignment="1">
      <alignment horizontal="center" vertical="center" shrinkToFi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25" fillId="28" borderId="15" xfId="0" applyFont="1" applyFill="1" applyBorder="1" applyAlignment="1">
      <alignment horizontal="left" vertical="center" wrapText="1"/>
    </xf>
    <xf numFmtId="0" fontId="25" fillId="28" borderId="27"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34" fillId="25" borderId="14" xfId="0" applyFont="1" applyFill="1" applyBorder="1" applyAlignment="1">
      <alignment horizontal="center" vertical="center"/>
    </xf>
    <xf numFmtId="0" fontId="34" fillId="25" borderId="23" xfId="0" applyFont="1" applyFill="1" applyBorder="1" applyAlignment="1">
      <alignment horizontal="center" vertical="center"/>
    </xf>
    <xf numFmtId="0" fontId="25" fillId="0" borderId="15"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5" fillId="0" borderId="15" xfId="0" applyFont="1" applyBorder="1" applyAlignment="1">
      <alignment horizontal="left" vertical="center" wrapText="1"/>
    </xf>
    <xf numFmtId="0" fontId="5" fillId="0" borderId="27" xfId="0" applyFont="1" applyBorder="1" applyAlignment="1">
      <alignment horizontal="left" vertical="center" wrapText="1"/>
    </xf>
    <xf numFmtId="0" fontId="5" fillId="0" borderId="12" xfId="0" applyFont="1" applyBorder="1" applyAlignment="1">
      <alignment horizontal="left" vertical="center" wrapText="1"/>
    </xf>
    <xf numFmtId="0" fontId="25" fillId="0" borderId="0" xfId="0" applyFont="1" applyBorder="1" applyAlignment="1">
      <alignment horizontal="left" vertical="center" wrapText="1"/>
    </xf>
    <xf numFmtId="0" fontId="5" fillId="26" borderId="15" xfId="0" applyFont="1" applyFill="1" applyBorder="1" applyAlignment="1">
      <alignment horizontal="left" vertical="center" wrapText="1"/>
    </xf>
    <xf numFmtId="0" fontId="5" fillId="26" borderId="27" xfId="0" applyFont="1" applyFill="1" applyBorder="1" applyAlignment="1">
      <alignment horizontal="left" vertical="center" wrapText="1"/>
    </xf>
    <xf numFmtId="0" fontId="5" fillId="26" borderId="12"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7" xfId="44" applyFont="1" applyBorder="1" applyAlignment="1">
      <alignment horizontal="left" vertical="center" wrapText="1"/>
    </xf>
    <xf numFmtId="0" fontId="5" fillId="0" borderId="11" xfId="44" applyFont="1" applyBorder="1" applyAlignment="1">
      <alignment horizontal="left" vertical="center" wrapText="1"/>
    </xf>
    <xf numFmtId="0" fontId="4" fillId="0" borderId="16"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5" xfId="43" applyFont="1" applyBorder="1" applyAlignment="1">
      <alignment horizontal="left" vertical="center" wrapText="1"/>
    </xf>
    <xf numFmtId="0" fontId="4" fillId="0" borderId="27" xfId="43" applyFont="1" applyBorder="1" applyAlignment="1">
      <alignment horizontal="left" vertical="center" wrapText="1"/>
    </xf>
    <xf numFmtId="0" fontId="4" fillId="0" borderId="12" xfId="43" applyFont="1" applyBorder="1" applyAlignment="1">
      <alignment horizontal="left" vertical="center" wrapText="1"/>
    </xf>
    <xf numFmtId="176" fontId="4" fillId="0" borderId="16" xfId="0" applyNumberFormat="1" applyFont="1" applyBorder="1" applyAlignment="1">
      <alignment horizontal="left" vertical="center" wrapText="1"/>
    </xf>
    <xf numFmtId="176" fontId="4" fillId="0" borderId="33" xfId="0" applyNumberFormat="1" applyFont="1" applyBorder="1" applyAlignment="1">
      <alignment horizontal="left" vertical="center" wrapText="1"/>
    </xf>
    <xf numFmtId="176" fontId="4" fillId="0" borderId="13" xfId="0" applyNumberFormat="1" applyFont="1" applyBorder="1" applyAlignment="1">
      <alignment horizontal="left" vertical="center" wrapText="1"/>
    </xf>
    <xf numFmtId="0" fontId="5" fillId="29" borderId="14" xfId="43" applyFont="1" applyFill="1" applyBorder="1" applyAlignment="1">
      <alignment horizontal="center" vertical="center"/>
    </xf>
    <xf numFmtId="0" fontId="5" fillId="29" borderId="23" xfId="43" applyFont="1" applyFill="1" applyBorder="1" applyAlignment="1">
      <alignment horizontal="center" vertical="center"/>
    </xf>
    <xf numFmtId="0" fontId="4" fillId="0" borderId="33" xfId="0" applyFont="1" applyBorder="1" applyAlignment="1">
      <alignment horizontal="justify" vertical="center" wrapText="1"/>
    </xf>
    <xf numFmtId="0" fontId="44"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2" xfId="43" applyFont="1" applyFill="1" applyBorder="1" applyAlignment="1">
      <alignment horizontal="left" vertical="center" shrinkToFit="1"/>
    </xf>
    <xf numFmtId="0" fontId="30" fillId="29" borderId="23" xfId="43" applyFont="1" applyFill="1" applyBorder="1" applyAlignment="1">
      <alignment horizontal="left" vertical="center" shrinkToFit="1"/>
    </xf>
    <xf numFmtId="0" fontId="4" fillId="0" borderId="11" xfId="0" applyFont="1" applyBorder="1" applyAlignment="1">
      <alignment horizontal="left" vertical="center" wrapText="1"/>
    </xf>
    <xf numFmtId="0" fontId="4" fillId="0" borderId="16" xfId="0" applyFont="1" applyBorder="1" applyAlignment="1">
      <alignment horizontal="left" vertical="center" wrapText="1"/>
    </xf>
    <xf numFmtId="0" fontId="4" fillId="0" borderId="33" xfId="0" applyFont="1" applyBorder="1" applyAlignment="1">
      <alignment horizontal="left" vertical="center" wrapText="1"/>
    </xf>
    <xf numFmtId="0" fontId="4" fillId="0" borderId="13" xfId="0" applyFont="1" applyBorder="1" applyAlignment="1">
      <alignment horizontal="left" vertical="center" wrapText="1"/>
    </xf>
    <xf numFmtId="176" fontId="4" fillId="0" borderId="11" xfId="0" applyNumberFormat="1" applyFont="1" applyBorder="1" applyAlignment="1">
      <alignment horizontal="left" vertical="center" wrapText="1"/>
    </xf>
    <xf numFmtId="176" fontId="4" fillId="0" borderId="15" xfId="0" applyNumberFormat="1" applyFont="1" applyBorder="1" applyAlignment="1">
      <alignment horizontal="left" vertical="center" wrapText="1"/>
    </xf>
    <xf numFmtId="0" fontId="4" fillId="0" borderId="11" xfId="43" applyFont="1" applyBorder="1" applyAlignment="1">
      <alignment horizontal="left" vertical="center" wrapText="1"/>
    </xf>
    <xf numFmtId="0" fontId="4" fillId="0" borderId="15" xfId="0" applyFont="1" applyBorder="1" applyAlignment="1">
      <alignment horizontal="left" vertical="center" wrapText="1"/>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5"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5"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4" fillId="0" borderId="42" xfId="47" applyFont="1" applyFill="1" applyBorder="1" applyAlignment="1">
      <alignment horizontal="left" vertical="center" wrapText="1"/>
    </xf>
    <xf numFmtId="0" fontId="5" fillId="0" borderId="43" xfId="47" applyFont="1" applyBorder="1" applyAlignment="1">
      <alignment horizontal="left"/>
    </xf>
    <xf numFmtId="0" fontId="5" fillId="0" borderId="44" xfId="47" applyFont="1" applyBorder="1" applyAlignment="1">
      <alignment horizontal="left"/>
    </xf>
    <xf numFmtId="0" fontId="5" fillId="0" borderId="45" xfId="47" applyFont="1" applyBorder="1" applyAlignment="1">
      <alignment horizontal="left"/>
    </xf>
    <xf numFmtId="0" fontId="5" fillId="0" borderId="43" xfId="47" applyFont="1" applyBorder="1" applyAlignment="1">
      <alignment horizontal="center"/>
    </xf>
    <xf numFmtId="0" fontId="5" fillId="0" borderId="44" xfId="47" applyFont="1" applyBorder="1" applyAlignment="1">
      <alignment horizontal="center"/>
    </xf>
    <xf numFmtId="0" fontId="5" fillId="0" borderId="45" xfId="47" applyFont="1" applyBorder="1" applyAlignment="1">
      <alignment horizontal="center"/>
    </xf>
    <xf numFmtId="0" fontId="34" fillId="25" borderId="46" xfId="47" applyFont="1" applyFill="1" applyBorder="1" applyAlignment="1">
      <alignment horizontal="left" vertical="center"/>
    </xf>
    <xf numFmtId="0" fontId="34" fillId="25" borderId="47" xfId="47" applyFont="1" applyFill="1" applyBorder="1" applyAlignment="1">
      <alignment horizontal="left" vertical="center"/>
    </xf>
    <xf numFmtId="0" fontId="53"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5"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4" fillId="0" borderId="42"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5"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53" fillId="0" borderId="42" xfId="47" applyFont="1" applyFill="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8"/>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cellStyle name="標準_OJTコミュニケーションｼｰﾄ_01" xfId="47"/>
    <cellStyle name="標準_フォーマット案_モデル評価シート" xfId="41"/>
    <cellStyle name="標準_現場管理_レベル2" xfId="42"/>
    <cellStyle name="標準_能力細目、職務遂行のための基準一覧（スーパーマーケット）" xfId="43"/>
    <cellStyle name="標準_本体（Ⅱ.必要な知識）" xfId="44"/>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f>OJTｺﾐｭﾆｹｰｼｮﾝｼｰﾄ!$B$25:$B$30</c:f>
              <c:strCache>
                <c:ptCount val="6"/>
                <c:pt idx="0">
                  <c:v>コンプライアンス</c:v>
                </c:pt>
                <c:pt idx="1">
                  <c:v>葬祭スタッフとしてのマナーと心構え</c:v>
                </c:pt>
                <c:pt idx="2">
                  <c:v>チームワークとコミュニケーション</c:v>
                </c:pt>
                <c:pt idx="3">
                  <c:v>組織マネジメント</c:v>
                </c:pt>
                <c:pt idx="4">
                  <c:v>市場・地域動向等の調査・分析</c:v>
                </c:pt>
                <c:pt idx="5">
                  <c:v>新サービスの企画・立案</c:v>
                </c:pt>
              </c:strCache>
            </c:strRef>
          </c:cat>
          <c:val>
            <c:numRef>
              <c:f>OJTｺﾐｭﾆｹｰｼｮﾝｼｰﾄ!$H$25:$H$30</c:f>
              <c:numCache>
                <c:formatCode>0.0_ </c:formatCode>
                <c:ptCount val="6"/>
                <c:pt idx="0">
                  <c:v>0</c:v>
                </c:pt>
                <c:pt idx="1">
                  <c:v>0</c:v>
                </c:pt>
                <c:pt idx="2">
                  <c:v>0</c:v>
                </c:pt>
                <c:pt idx="3">
                  <c:v>0</c:v>
                </c:pt>
                <c:pt idx="4">
                  <c:v>0</c:v>
                </c:pt>
                <c:pt idx="5">
                  <c:v>0</c:v>
                </c:pt>
              </c:numCache>
            </c:numRef>
          </c:val>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f>OJTｺﾐｭﾆｹｰｼｮﾝｼｰﾄ!$B$25:$B$30</c:f>
              <c:strCache>
                <c:ptCount val="6"/>
                <c:pt idx="0">
                  <c:v>コンプライアンス</c:v>
                </c:pt>
                <c:pt idx="1">
                  <c:v>葬祭スタッフとしてのマナーと心構え</c:v>
                </c:pt>
                <c:pt idx="2">
                  <c:v>チームワークとコミュニケーション</c:v>
                </c:pt>
                <c:pt idx="3">
                  <c:v>組織マネジメント</c:v>
                </c:pt>
                <c:pt idx="4">
                  <c:v>市場・地域動向等の調査・分析</c:v>
                </c:pt>
                <c:pt idx="5">
                  <c:v>新サービスの企画・立案</c:v>
                </c:pt>
              </c:strCache>
            </c:strRef>
          </c:cat>
          <c:val>
            <c:numRef>
              <c:f>OJTｺﾐｭﾆｹｰｼｮﾝｼｰﾄ!$G$25:$G$30</c:f>
              <c:numCache>
                <c:formatCode>0.0_ </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66714240"/>
        <c:axId val="66720512"/>
      </c:radarChart>
      <c:catAx>
        <c:axId val="66714240"/>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66720512"/>
        <c:crosses val="autoZero"/>
        <c:auto val="0"/>
        <c:lblAlgn val="ctr"/>
        <c:lblOffset val="100"/>
        <c:noMultiLvlLbl val="0"/>
      </c:catAx>
      <c:valAx>
        <c:axId val="66720512"/>
        <c:scaling>
          <c:orientation val="minMax"/>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714240"/>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tabSelected="1" view="pageBreakPreview" zoomScaleNormal="100" zoomScaleSheetLayoutView="100" workbookViewId="0">
      <selection activeCell="E13" sqref="E13:K13"/>
    </sheetView>
  </sheetViews>
  <sheetFormatPr defaultRowHeight="12"/>
  <cols>
    <col min="1" max="1" width="3.7109375" style="1" customWidth="1"/>
    <col min="2" max="11" width="9.28515625" style="1" customWidth="1"/>
    <col min="12" max="12" width="3.7109375" style="1" customWidth="1"/>
    <col min="13" max="16384" width="9.140625" style="1"/>
  </cols>
  <sheetData>
    <row r="2" spans="2:17" ht="12" customHeight="1">
      <c r="H2" s="178" t="s">
        <v>4</v>
      </c>
      <c r="I2" s="178"/>
      <c r="J2" s="178"/>
      <c r="K2" s="2" t="s">
        <v>5</v>
      </c>
    </row>
    <row r="3" spans="2:17" ht="22.5" customHeight="1">
      <c r="H3" s="179"/>
      <c r="I3" s="179"/>
      <c r="J3" s="179"/>
      <c r="K3" s="3"/>
    </row>
    <row r="5" spans="2:17" ht="12" customHeight="1">
      <c r="H5" s="178" t="s">
        <v>6</v>
      </c>
      <c r="I5" s="178"/>
      <c r="J5" s="178"/>
      <c r="K5" s="2" t="s">
        <v>5</v>
      </c>
    </row>
    <row r="6" spans="2:17" ht="22.5" customHeight="1">
      <c r="H6" s="179"/>
      <c r="I6" s="179"/>
      <c r="J6" s="179"/>
      <c r="K6" s="3"/>
    </row>
    <row r="7" spans="2:17" ht="10.5" customHeight="1">
      <c r="H7" s="4"/>
      <c r="I7" s="4"/>
      <c r="J7" s="4"/>
      <c r="K7" s="5"/>
    </row>
    <row r="8" spans="2:17" s="6" customFormat="1" ht="13.5"/>
    <row r="9" spans="2:17" s="6" customFormat="1" ht="13.5">
      <c r="B9" s="177" t="s">
        <v>22</v>
      </c>
      <c r="C9" s="177"/>
      <c r="D9" s="177"/>
      <c r="E9" s="177"/>
      <c r="F9" s="177"/>
      <c r="G9" s="177"/>
      <c r="H9" s="177"/>
      <c r="I9" s="177"/>
      <c r="J9" s="177"/>
      <c r="K9" s="177"/>
    </row>
    <row r="10" spans="2:17" s="6" customFormat="1" ht="13.5">
      <c r="B10" s="177"/>
      <c r="C10" s="177"/>
      <c r="D10" s="177"/>
      <c r="E10" s="177"/>
      <c r="F10" s="177"/>
      <c r="G10" s="177"/>
      <c r="H10" s="177"/>
      <c r="I10" s="177"/>
      <c r="J10" s="177"/>
      <c r="K10" s="177"/>
    </row>
    <row r="11" spans="2:17" s="6" customFormat="1" ht="13.5">
      <c r="B11" s="177"/>
      <c r="C11" s="177"/>
      <c r="D11" s="177"/>
      <c r="E11" s="177"/>
      <c r="F11" s="177"/>
      <c r="G11" s="177"/>
      <c r="H11" s="177"/>
      <c r="I11" s="177"/>
      <c r="J11" s="177"/>
      <c r="K11" s="177"/>
    </row>
    <row r="13" spans="2:17" ht="32.1" customHeight="1">
      <c r="B13" s="185" t="s">
        <v>15</v>
      </c>
      <c r="C13" s="186"/>
      <c r="D13" s="186"/>
      <c r="E13" s="189" t="s">
        <v>153</v>
      </c>
      <c r="F13" s="190"/>
      <c r="G13" s="190"/>
      <c r="H13" s="190"/>
      <c r="I13" s="190"/>
      <c r="J13" s="190"/>
      <c r="K13" s="191"/>
      <c r="L13" s="5"/>
    </row>
    <row r="14" spans="2:17" ht="32.1" customHeight="1">
      <c r="B14" s="185" t="s">
        <v>7</v>
      </c>
      <c r="C14" s="186"/>
      <c r="D14" s="186"/>
      <c r="E14" s="187" t="s">
        <v>50</v>
      </c>
      <c r="F14" s="188"/>
      <c r="G14" s="188"/>
      <c r="H14" s="188"/>
      <c r="I14" s="188"/>
      <c r="J14" s="188"/>
      <c r="K14" s="188"/>
    </row>
    <row r="15" spans="2:17" s="6" customFormat="1" ht="84" customHeight="1">
      <c r="B15" s="180" t="s">
        <v>118</v>
      </c>
      <c r="C15" s="181"/>
      <c r="D15" s="181"/>
      <c r="E15" s="182" t="s">
        <v>99</v>
      </c>
      <c r="F15" s="183"/>
      <c r="G15" s="183"/>
      <c r="H15" s="183"/>
      <c r="I15" s="183"/>
      <c r="J15" s="183"/>
      <c r="K15" s="184"/>
      <c r="Q15" s="7"/>
    </row>
    <row r="17" s="51" customFormat="1"/>
    <row r="18" s="51" customFormat="1"/>
    <row r="19" s="51" customFormat="1"/>
    <row r="20" s="51" customFormat="1"/>
    <row r="21" s="51" customFormat="1"/>
    <row r="22" s="51" customFormat="1"/>
    <row r="23" s="51" customFormat="1"/>
    <row r="24" s="51" customFormat="1"/>
    <row r="25" s="51" customFormat="1"/>
    <row r="26" s="51" customFormat="1"/>
    <row r="27" s="51" customFormat="1"/>
    <row r="28" s="51" customFormat="1"/>
    <row r="29" s="51" customFormat="1"/>
    <row r="30" s="51" customFormat="1"/>
    <row r="31" s="51" customFormat="1"/>
    <row r="32" s="51" customFormat="1"/>
    <row r="33" s="51" customFormat="1"/>
    <row r="34" s="51" customFormat="1"/>
    <row r="35" s="51" customFormat="1"/>
    <row r="36" s="51" customFormat="1"/>
    <row r="37" s="51" customFormat="1"/>
    <row r="38" s="51" customFormat="1"/>
    <row r="39" s="51" customFormat="1"/>
    <row r="40" s="51" customFormat="1"/>
    <row r="41" s="51" customFormat="1"/>
    <row r="42" s="51" customFormat="1"/>
    <row r="43" s="51" customFormat="1"/>
    <row r="44" s="51" customFormat="1"/>
    <row r="45" s="51" customFormat="1"/>
    <row r="46" s="51" customFormat="1"/>
    <row r="47" s="51" customFormat="1"/>
    <row r="48" s="51" customFormat="1"/>
    <row r="49" s="51" customFormat="1"/>
    <row r="50" s="51" customFormat="1"/>
    <row r="51" s="51" customFormat="1"/>
    <row r="52" s="51" customFormat="1"/>
    <row r="53" s="51" customFormat="1"/>
    <row r="54" s="51" customFormat="1"/>
    <row r="55" s="51" customFormat="1"/>
    <row r="56" s="51" customFormat="1"/>
    <row r="57" s="51" customFormat="1"/>
    <row r="58" s="51" customFormat="1"/>
    <row r="59" s="51" customFormat="1"/>
    <row r="60" s="51" customFormat="1"/>
  </sheetData>
  <mergeCells count="11">
    <mergeCell ref="B15:D15"/>
    <mergeCell ref="E15:K15"/>
    <mergeCell ref="B14:D14"/>
    <mergeCell ref="E14:K14"/>
    <mergeCell ref="B13:D13"/>
    <mergeCell ref="E13:K13"/>
    <mergeCell ref="B9:K11"/>
    <mergeCell ref="H2:J2"/>
    <mergeCell ref="H5:J5"/>
    <mergeCell ref="H3:J3"/>
    <mergeCell ref="H6:J6"/>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29"/>
  <sheetViews>
    <sheetView view="pageBreakPreview" zoomScaleNormal="100" zoomScaleSheetLayoutView="100" workbookViewId="0">
      <selection activeCell="B1" sqref="B1"/>
    </sheetView>
  </sheetViews>
  <sheetFormatPr defaultRowHeight="12"/>
  <cols>
    <col min="1" max="1" width="1.28515625" style="94" customWidth="1"/>
    <col min="2" max="2" width="15" style="94" customWidth="1"/>
    <col min="3" max="3" width="19.140625" style="94" customWidth="1"/>
    <col min="4" max="4" width="4" style="95" bestFit="1" customWidth="1"/>
    <col min="5" max="5" width="60.28515625" style="94" customWidth="1"/>
    <col min="6" max="6" width="10.5703125" style="94" customWidth="1"/>
    <col min="7" max="7" width="10.140625" style="94" customWidth="1"/>
    <col min="8" max="8" width="29.7109375" style="94" customWidth="1"/>
    <col min="9" max="9" width="9.140625" style="94"/>
    <col min="10" max="11" width="0" style="94" hidden="1" customWidth="1"/>
    <col min="12" max="16384" width="9.140625" style="94"/>
  </cols>
  <sheetData>
    <row r="1" spans="1:11" ht="29.25" customHeight="1">
      <c r="A1" s="20"/>
      <c r="B1" s="26" t="s">
        <v>100</v>
      </c>
      <c r="C1" s="20"/>
      <c r="D1" s="20"/>
      <c r="E1" s="20"/>
      <c r="F1" s="192" t="s">
        <v>152</v>
      </c>
      <c r="G1" s="192"/>
      <c r="H1" s="192"/>
    </row>
    <row r="2" spans="1:11" ht="29.25" customHeight="1">
      <c r="B2" s="8"/>
      <c r="C2" s="20"/>
      <c r="F2" s="192"/>
      <c r="G2" s="192"/>
      <c r="H2" s="192"/>
    </row>
    <row r="3" spans="1:11" ht="29.25" customHeight="1">
      <c r="B3" s="8"/>
      <c r="E3" s="24"/>
      <c r="F3" s="192"/>
      <c r="G3" s="192"/>
      <c r="H3" s="192"/>
    </row>
    <row r="4" spans="1:11">
      <c r="B4" s="9"/>
      <c r="F4" s="192"/>
      <c r="G4" s="192"/>
      <c r="H4" s="192"/>
    </row>
    <row r="5" spans="1:11" ht="13.5" customHeight="1">
      <c r="B5" s="18" t="s">
        <v>18</v>
      </c>
      <c r="E5" s="96"/>
      <c r="J5" s="104" t="s">
        <v>158</v>
      </c>
      <c r="K5" s="105"/>
    </row>
    <row r="6" spans="1:11" ht="13.5" customHeight="1">
      <c r="B6" s="81" t="s">
        <v>0</v>
      </c>
      <c r="C6" s="81" t="s">
        <v>1</v>
      </c>
      <c r="D6" s="193" t="s">
        <v>2</v>
      </c>
      <c r="E6" s="193"/>
      <c r="F6" s="17" t="s">
        <v>16</v>
      </c>
      <c r="G6" s="17" t="s">
        <v>3</v>
      </c>
      <c r="H6" s="17" t="s">
        <v>17</v>
      </c>
      <c r="J6" s="104" t="s">
        <v>16</v>
      </c>
      <c r="K6" s="104" t="s">
        <v>3</v>
      </c>
    </row>
    <row r="7" spans="1:11" s="97" customFormat="1" ht="50.25" customHeight="1">
      <c r="B7" s="199" t="s">
        <v>25</v>
      </c>
      <c r="C7" s="22" t="s">
        <v>28</v>
      </c>
      <c r="D7" s="47">
        <v>1</v>
      </c>
      <c r="E7" s="22" t="s">
        <v>51</v>
      </c>
      <c r="F7" s="27"/>
      <c r="G7" s="28"/>
      <c r="H7" s="98"/>
      <c r="J7" s="106">
        <f>IF(F7="○",2,IF(F7="△",1,0))</f>
        <v>0</v>
      </c>
      <c r="K7" s="106">
        <f>IF(G7="○",2,IF(G7="△",1,0))</f>
        <v>0</v>
      </c>
    </row>
    <row r="8" spans="1:11" s="97" customFormat="1" ht="50.25" customHeight="1">
      <c r="B8" s="200"/>
      <c r="C8" s="22" t="s">
        <v>29</v>
      </c>
      <c r="D8" s="47">
        <v>2</v>
      </c>
      <c r="E8" s="22" t="s">
        <v>52</v>
      </c>
      <c r="F8" s="27"/>
      <c r="G8" s="28"/>
      <c r="H8" s="98"/>
      <c r="J8" s="106">
        <f t="shared" ref="J8:J14" si="0">IF(F8="○",2,IF(F8="△",1,0))</f>
        <v>0</v>
      </c>
      <c r="K8" s="106">
        <f t="shared" ref="K8:K14" si="1">IF(G8="○",2,IF(G8="△",1,0))</f>
        <v>0</v>
      </c>
    </row>
    <row r="9" spans="1:11" s="97" customFormat="1" ht="50.25" customHeight="1">
      <c r="B9" s="199" t="s">
        <v>26</v>
      </c>
      <c r="C9" s="22" t="s">
        <v>30</v>
      </c>
      <c r="D9" s="47">
        <v>3</v>
      </c>
      <c r="E9" s="22" t="s">
        <v>187</v>
      </c>
      <c r="F9" s="27"/>
      <c r="G9" s="28"/>
      <c r="H9" s="98"/>
      <c r="J9" s="106">
        <f t="shared" si="0"/>
        <v>0</v>
      </c>
      <c r="K9" s="106">
        <f t="shared" si="1"/>
        <v>0</v>
      </c>
    </row>
    <row r="10" spans="1:11" s="97" customFormat="1" ht="50.25" customHeight="1">
      <c r="B10" s="201"/>
      <c r="C10" s="22" t="s">
        <v>49</v>
      </c>
      <c r="D10" s="47">
        <v>4</v>
      </c>
      <c r="E10" s="22" t="s">
        <v>188</v>
      </c>
      <c r="F10" s="27"/>
      <c r="G10" s="28"/>
      <c r="H10" s="98"/>
      <c r="J10" s="106">
        <f t="shared" si="0"/>
        <v>0</v>
      </c>
      <c r="K10" s="106">
        <f t="shared" si="1"/>
        <v>0</v>
      </c>
    </row>
    <row r="11" spans="1:11" s="97" customFormat="1" ht="50.25" customHeight="1">
      <c r="B11" s="200" t="s">
        <v>27</v>
      </c>
      <c r="C11" s="43" t="s">
        <v>23</v>
      </c>
      <c r="D11" s="47">
        <v>5</v>
      </c>
      <c r="E11" s="43" t="s">
        <v>53</v>
      </c>
      <c r="F11" s="27"/>
      <c r="G11" s="28"/>
      <c r="H11" s="98"/>
      <c r="J11" s="106">
        <f t="shared" si="0"/>
        <v>0</v>
      </c>
      <c r="K11" s="106">
        <f t="shared" si="1"/>
        <v>0</v>
      </c>
    </row>
    <row r="12" spans="1:11" s="97" customFormat="1" ht="50.25" customHeight="1">
      <c r="B12" s="201"/>
      <c r="C12" s="22" t="s">
        <v>31</v>
      </c>
      <c r="D12" s="47">
        <v>6</v>
      </c>
      <c r="E12" s="22" t="s">
        <v>54</v>
      </c>
      <c r="F12" s="27"/>
      <c r="G12" s="28"/>
      <c r="H12" s="98"/>
      <c r="J12" s="106">
        <f t="shared" si="0"/>
        <v>0</v>
      </c>
      <c r="K12" s="106">
        <f t="shared" si="1"/>
        <v>0</v>
      </c>
    </row>
    <row r="13" spans="1:11" s="97" customFormat="1" ht="50.25" customHeight="1">
      <c r="B13" s="200" t="s">
        <v>55</v>
      </c>
      <c r="C13" s="43" t="s">
        <v>56</v>
      </c>
      <c r="D13" s="47">
        <v>7</v>
      </c>
      <c r="E13" s="43" t="s">
        <v>58</v>
      </c>
      <c r="F13" s="27"/>
      <c r="G13" s="28"/>
      <c r="H13" s="98"/>
      <c r="J13" s="106">
        <f t="shared" si="0"/>
        <v>0</v>
      </c>
      <c r="K13" s="106">
        <f t="shared" si="1"/>
        <v>0</v>
      </c>
    </row>
    <row r="14" spans="1:11" s="97" customFormat="1" ht="50.25" customHeight="1">
      <c r="B14" s="201"/>
      <c r="C14" s="22" t="s">
        <v>57</v>
      </c>
      <c r="D14" s="47">
        <v>8</v>
      </c>
      <c r="E14" s="22" t="s">
        <v>59</v>
      </c>
      <c r="F14" s="27"/>
      <c r="G14" s="28"/>
      <c r="H14" s="98"/>
      <c r="J14" s="106">
        <f t="shared" si="0"/>
        <v>0</v>
      </c>
      <c r="K14" s="106">
        <f t="shared" si="1"/>
        <v>0</v>
      </c>
    </row>
    <row r="15" spans="1:11" ht="6" customHeight="1">
      <c r="B15" s="10"/>
      <c r="C15" s="11"/>
      <c r="D15" s="21"/>
      <c r="E15" s="11"/>
      <c r="F15" s="12"/>
      <c r="G15" s="12"/>
      <c r="H15" s="99"/>
    </row>
    <row r="16" spans="1:11" ht="13.5">
      <c r="B16" s="19" t="s">
        <v>101</v>
      </c>
      <c r="H16" s="100"/>
    </row>
    <row r="17" spans="2:11" ht="13.5">
      <c r="B17" s="81" t="s">
        <v>0</v>
      </c>
      <c r="C17" s="81" t="s">
        <v>1</v>
      </c>
      <c r="D17" s="197" t="s">
        <v>2</v>
      </c>
      <c r="E17" s="198"/>
      <c r="F17" s="17" t="s">
        <v>16</v>
      </c>
      <c r="G17" s="25" t="s">
        <v>3</v>
      </c>
      <c r="H17" s="17" t="s">
        <v>17</v>
      </c>
    </row>
    <row r="18" spans="2:11" ht="50.25" customHeight="1">
      <c r="B18" s="194" t="s">
        <v>102</v>
      </c>
      <c r="C18" s="48" t="s">
        <v>104</v>
      </c>
      <c r="D18" s="49">
        <v>9</v>
      </c>
      <c r="E18" s="50" t="s">
        <v>110</v>
      </c>
      <c r="F18" s="27"/>
      <c r="G18" s="28"/>
      <c r="H18" s="98"/>
      <c r="I18" s="97"/>
      <c r="J18" s="106">
        <f t="shared" ref="J18" si="2">IF(F18="○",2,IF(F18="△",1,0))</f>
        <v>0</v>
      </c>
      <c r="K18" s="106">
        <f t="shared" ref="K18" si="3">IF(G18="○",2,IF(G18="△",1,0))</f>
        <v>0</v>
      </c>
    </row>
    <row r="19" spans="2:11" ht="50.25" customHeight="1">
      <c r="B19" s="195"/>
      <c r="C19" s="48" t="s">
        <v>105</v>
      </c>
      <c r="D19" s="49">
        <v>10</v>
      </c>
      <c r="E19" s="50" t="s">
        <v>111</v>
      </c>
      <c r="F19" s="27"/>
      <c r="G19" s="28"/>
      <c r="H19" s="98"/>
      <c r="I19" s="97"/>
      <c r="J19" s="106">
        <f t="shared" ref="J19:J23" si="4">IF(F19="○",2,IF(F19="△",1,0))</f>
        <v>0</v>
      </c>
      <c r="K19" s="106">
        <f t="shared" ref="K19:K23" si="5">IF(G19="○",2,IF(G19="△",1,0))</f>
        <v>0</v>
      </c>
    </row>
    <row r="20" spans="2:11" ht="50.25" customHeight="1">
      <c r="B20" s="195"/>
      <c r="C20" s="48" t="s">
        <v>106</v>
      </c>
      <c r="D20" s="49">
        <v>11</v>
      </c>
      <c r="E20" s="50" t="s">
        <v>112</v>
      </c>
      <c r="F20" s="27"/>
      <c r="G20" s="28"/>
      <c r="H20" s="98"/>
      <c r="I20" s="97"/>
      <c r="J20" s="106">
        <f t="shared" si="4"/>
        <v>0</v>
      </c>
      <c r="K20" s="106">
        <f t="shared" si="5"/>
        <v>0</v>
      </c>
    </row>
    <row r="21" spans="2:11" ht="50.25" customHeight="1">
      <c r="B21" s="194" t="s">
        <v>103</v>
      </c>
      <c r="C21" s="48" t="s">
        <v>107</v>
      </c>
      <c r="D21" s="49">
        <v>12</v>
      </c>
      <c r="E21" s="50" t="s">
        <v>113</v>
      </c>
      <c r="F21" s="27"/>
      <c r="G21" s="28"/>
      <c r="H21" s="98"/>
      <c r="I21" s="97"/>
      <c r="J21" s="106">
        <f t="shared" si="4"/>
        <v>0</v>
      </c>
      <c r="K21" s="106">
        <f t="shared" si="5"/>
        <v>0</v>
      </c>
    </row>
    <row r="22" spans="2:11" ht="50.25" customHeight="1">
      <c r="B22" s="195"/>
      <c r="C22" s="48" t="s">
        <v>108</v>
      </c>
      <c r="D22" s="49">
        <v>13</v>
      </c>
      <c r="E22" s="50" t="s">
        <v>114</v>
      </c>
      <c r="F22" s="27"/>
      <c r="G22" s="28"/>
      <c r="H22" s="98"/>
      <c r="I22" s="97"/>
      <c r="J22" s="106">
        <f t="shared" si="4"/>
        <v>0</v>
      </c>
      <c r="K22" s="106">
        <f t="shared" si="5"/>
        <v>0</v>
      </c>
    </row>
    <row r="23" spans="2:11" ht="50.25" customHeight="1">
      <c r="B23" s="196"/>
      <c r="C23" s="54" t="s">
        <v>109</v>
      </c>
      <c r="D23" s="49">
        <v>14</v>
      </c>
      <c r="E23" s="50" t="s">
        <v>115</v>
      </c>
      <c r="F23" s="27"/>
      <c r="G23" s="28"/>
      <c r="H23" s="98"/>
      <c r="I23" s="97"/>
      <c r="J23" s="106">
        <f t="shared" si="4"/>
        <v>0</v>
      </c>
      <c r="K23" s="106">
        <f t="shared" si="5"/>
        <v>0</v>
      </c>
    </row>
    <row r="24" spans="2:11" s="91" customFormat="1" ht="27">
      <c r="B24" s="101"/>
      <c r="C24" s="99"/>
      <c r="D24" s="102"/>
      <c r="F24" s="15" t="s">
        <v>8</v>
      </c>
      <c r="G24" s="16" t="s">
        <v>9</v>
      </c>
      <c r="H24" s="13" t="s">
        <v>10</v>
      </c>
    </row>
    <row r="25" spans="2:11" s="91" customFormat="1" ht="30" customHeight="1">
      <c r="B25" s="101"/>
      <c r="C25" s="39"/>
      <c r="D25" s="102"/>
      <c r="E25" s="14" t="s">
        <v>11</v>
      </c>
      <c r="F25" s="107">
        <f>COUNTIF($F$7:$F$23,"○")</f>
        <v>0</v>
      </c>
      <c r="G25" s="107">
        <f>COUNTIF($G$7:$G$23,"○")</f>
        <v>0</v>
      </c>
      <c r="H25" s="108" t="e">
        <f>G25/$G$28</f>
        <v>#DIV/0!</v>
      </c>
    </row>
    <row r="26" spans="2:11" s="91" customFormat="1" ht="30" customHeight="1">
      <c r="B26" s="101"/>
      <c r="C26" s="39"/>
      <c r="D26" s="102"/>
      <c r="E26" s="14" t="s">
        <v>12</v>
      </c>
      <c r="F26" s="107">
        <f>COUNTIF($F$7:$F$23,"△")</f>
        <v>0</v>
      </c>
      <c r="G26" s="107">
        <f>COUNTIF($G$7:$G$23,"△")</f>
        <v>0</v>
      </c>
      <c r="H26" s="108" t="e">
        <f t="shared" ref="H26:H27" si="6">G26/$G$28</f>
        <v>#DIV/0!</v>
      </c>
    </row>
    <row r="27" spans="2:11" s="91" customFormat="1" ht="30" customHeight="1" thickBot="1">
      <c r="B27" s="101"/>
      <c r="C27" s="39"/>
      <c r="D27" s="102"/>
      <c r="E27" s="14" t="s">
        <v>13</v>
      </c>
      <c r="F27" s="107">
        <f>COUNTIF($F$7:$F$23,"×")</f>
        <v>0</v>
      </c>
      <c r="G27" s="107">
        <f>COUNTIF($G$7:$G$23,"×")</f>
        <v>0</v>
      </c>
      <c r="H27" s="108" t="e">
        <f t="shared" si="6"/>
        <v>#DIV/0!</v>
      </c>
    </row>
    <row r="28" spans="2:11" s="91" customFormat="1" ht="30" customHeight="1" thickTop="1" thickBot="1">
      <c r="B28" s="101"/>
      <c r="C28" s="39"/>
      <c r="D28" s="102"/>
      <c r="E28" s="14" t="s">
        <v>14</v>
      </c>
      <c r="F28" s="103">
        <f>SUM(F25:F27)</f>
        <v>0</v>
      </c>
      <c r="G28" s="103">
        <f>SUM(G25:G27)</f>
        <v>0</v>
      </c>
      <c r="H28" s="109" t="e">
        <f>SUM(H25:H27)</f>
        <v>#DIV/0!</v>
      </c>
    </row>
    <row r="29" spans="2:11" ht="32.25" customHeight="1" thickTop="1">
      <c r="B29" s="101"/>
      <c r="C29" s="39"/>
    </row>
  </sheetData>
  <mergeCells count="9">
    <mergeCell ref="F1:H4"/>
    <mergeCell ref="D6:E6"/>
    <mergeCell ref="B21:B23"/>
    <mergeCell ref="D17:E17"/>
    <mergeCell ref="B7:B8"/>
    <mergeCell ref="B9:B10"/>
    <mergeCell ref="B11:B12"/>
    <mergeCell ref="B13:B14"/>
    <mergeCell ref="B18:B20"/>
  </mergeCells>
  <phoneticPr fontId="3"/>
  <dataValidations count="1">
    <dataValidation type="list" allowBlank="1" showInputMessage="1" showErrorMessage="1" sqref="F7:G14 F18:G23">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BreakPreview" zoomScale="85" zoomScaleNormal="100" zoomScaleSheetLayoutView="85" workbookViewId="0">
      <pane xSplit="1" ySplit="2" topLeftCell="B3" activePane="bottomRight" state="frozen"/>
      <selection activeCell="D6" sqref="D6"/>
      <selection pane="topRight" activeCell="D6" sqref="D6"/>
      <selection pane="bottomLeft" activeCell="D6" sqref="D6"/>
      <selection pane="bottomRight"/>
    </sheetView>
  </sheetViews>
  <sheetFormatPr defaultRowHeight="12"/>
  <cols>
    <col min="1" max="1" width="28.5703125" style="91" customWidth="1"/>
    <col min="2" max="2" width="92.85546875" style="91" customWidth="1"/>
    <col min="3" max="3" width="10.7109375" style="91" customWidth="1"/>
    <col min="4" max="5" width="9.140625" style="91"/>
    <col min="6" max="6" width="30.85546875" style="91" customWidth="1"/>
    <col min="7" max="16384" width="9.140625" style="91"/>
  </cols>
  <sheetData>
    <row r="1" spans="1:7" ht="26.1" customHeight="1">
      <c r="A1" s="52" t="s">
        <v>98</v>
      </c>
    </row>
    <row r="2" spans="1:7" ht="26.1" customHeight="1">
      <c r="A2" s="29" t="s">
        <v>0</v>
      </c>
      <c r="B2" s="44" t="s">
        <v>19</v>
      </c>
      <c r="C2" s="45" t="s">
        <v>20</v>
      </c>
    </row>
    <row r="3" spans="1:7" ht="26.1" customHeight="1">
      <c r="A3" s="210" t="s">
        <v>32</v>
      </c>
      <c r="B3" s="32" t="s">
        <v>33</v>
      </c>
      <c r="C3" s="33"/>
      <c r="E3" s="209"/>
      <c r="F3" s="92"/>
      <c r="G3" s="93"/>
    </row>
    <row r="4" spans="1:7" ht="26.1" customHeight="1">
      <c r="A4" s="211"/>
      <c r="B4" s="34" t="s">
        <v>34</v>
      </c>
      <c r="C4" s="35"/>
      <c r="E4" s="209"/>
      <c r="F4" s="92"/>
      <c r="G4" s="93"/>
    </row>
    <row r="5" spans="1:7" ht="26.1" customHeight="1">
      <c r="A5" s="211"/>
      <c r="B5" s="34" t="s">
        <v>35</v>
      </c>
      <c r="C5" s="35"/>
      <c r="E5" s="209"/>
      <c r="F5" s="92"/>
      <c r="G5" s="93"/>
    </row>
    <row r="6" spans="1:7" ht="26.1" customHeight="1">
      <c r="A6" s="212" t="s">
        <v>36</v>
      </c>
      <c r="B6" s="32" t="s">
        <v>37</v>
      </c>
      <c r="C6" s="33"/>
      <c r="E6" s="82"/>
      <c r="F6" s="92"/>
      <c r="G6" s="93"/>
    </row>
    <row r="7" spans="1:7" ht="26.1" customHeight="1">
      <c r="A7" s="212"/>
      <c r="B7" s="34" t="s">
        <v>38</v>
      </c>
      <c r="C7" s="35"/>
      <c r="E7" s="82"/>
      <c r="F7" s="92"/>
      <c r="G7" s="93"/>
    </row>
    <row r="8" spans="1:7" ht="26.1" customHeight="1">
      <c r="A8" s="212"/>
      <c r="B8" s="34" t="s">
        <v>39</v>
      </c>
      <c r="C8" s="35"/>
      <c r="E8" s="205"/>
      <c r="F8" s="39"/>
      <c r="G8" s="93"/>
    </row>
    <row r="9" spans="1:7" ht="26.1" customHeight="1">
      <c r="A9" s="212"/>
      <c r="B9" s="34" t="s">
        <v>40</v>
      </c>
      <c r="C9" s="35"/>
      <c r="E9" s="205"/>
      <c r="F9" s="39"/>
      <c r="G9" s="93"/>
    </row>
    <row r="10" spans="1:7" ht="26.1" customHeight="1">
      <c r="A10" s="202" t="s">
        <v>24</v>
      </c>
      <c r="B10" s="37" t="s">
        <v>41</v>
      </c>
      <c r="C10" s="33"/>
      <c r="E10" s="205"/>
      <c r="F10" s="39"/>
      <c r="G10" s="93"/>
    </row>
    <row r="11" spans="1:7" ht="26.1" customHeight="1">
      <c r="A11" s="203"/>
      <c r="B11" s="42" t="s">
        <v>42</v>
      </c>
      <c r="C11" s="35"/>
      <c r="E11" s="83"/>
      <c r="F11" s="39"/>
      <c r="G11" s="93"/>
    </row>
    <row r="12" spans="1:7" ht="26.1" customHeight="1">
      <c r="A12" s="203"/>
      <c r="B12" s="42" t="s">
        <v>43</v>
      </c>
      <c r="C12" s="35"/>
      <c r="E12" s="205"/>
      <c r="F12" s="40"/>
      <c r="G12" s="93"/>
    </row>
    <row r="13" spans="1:7" ht="26.1" customHeight="1">
      <c r="A13" s="203"/>
      <c r="B13" s="42" t="s">
        <v>44</v>
      </c>
      <c r="C13" s="35"/>
      <c r="E13" s="205"/>
      <c r="F13" s="40"/>
      <c r="G13" s="93"/>
    </row>
    <row r="14" spans="1:7" ht="26.1" customHeight="1">
      <c r="A14" s="204"/>
      <c r="B14" s="55" t="s">
        <v>45</v>
      </c>
      <c r="C14" s="36"/>
      <c r="E14" s="205"/>
      <c r="F14" s="40"/>
      <c r="G14" s="93"/>
    </row>
    <row r="15" spans="1:7" ht="26.1" customHeight="1">
      <c r="A15" s="202" t="s">
        <v>61</v>
      </c>
      <c r="B15" s="37" t="s">
        <v>62</v>
      </c>
      <c r="C15" s="33"/>
      <c r="E15" s="83"/>
      <c r="F15" s="39"/>
      <c r="G15" s="93"/>
    </row>
    <row r="16" spans="1:7" ht="26.1" customHeight="1">
      <c r="A16" s="203"/>
      <c r="B16" s="42" t="s">
        <v>63</v>
      </c>
      <c r="C16" s="35"/>
      <c r="E16" s="83"/>
      <c r="F16" s="39"/>
      <c r="G16" s="93"/>
    </row>
    <row r="17" spans="1:7" ht="26.1" customHeight="1">
      <c r="A17" s="203"/>
      <c r="B17" s="42" t="s">
        <v>64</v>
      </c>
      <c r="C17" s="35"/>
      <c r="E17" s="205"/>
      <c r="F17" s="40"/>
      <c r="G17" s="93"/>
    </row>
    <row r="18" spans="1:7" ht="26.1" customHeight="1">
      <c r="A18" s="204"/>
      <c r="B18" s="55" t="s">
        <v>65</v>
      </c>
      <c r="C18" s="36"/>
      <c r="E18" s="205"/>
      <c r="F18" s="40"/>
      <c r="G18" s="93"/>
    </row>
    <row r="19" spans="1:7" ht="26.1" customHeight="1">
      <c r="C19" s="46" t="s">
        <v>21</v>
      </c>
      <c r="E19" s="93"/>
      <c r="F19" s="205"/>
      <c r="G19" s="39"/>
    </row>
    <row r="20" spans="1:7" ht="26.1" customHeight="1">
      <c r="A20" s="52" t="s">
        <v>116</v>
      </c>
      <c r="E20" s="93"/>
      <c r="F20" s="205"/>
      <c r="G20" s="39"/>
    </row>
    <row r="21" spans="1:7" ht="26.1" customHeight="1">
      <c r="A21" s="53" t="s">
        <v>0</v>
      </c>
      <c r="B21" s="30" t="s">
        <v>19</v>
      </c>
      <c r="C21" s="31" t="s">
        <v>20</v>
      </c>
      <c r="E21" s="93"/>
      <c r="F21" s="205"/>
      <c r="G21" s="39"/>
    </row>
    <row r="22" spans="1:7" ht="26.1" customHeight="1">
      <c r="A22" s="206" t="s">
        <v>117</v>
      </c>
      <c r="B22" s="32" t="s">
        <v>120</v>
      </c>
      <c r="C22" s="33"/>
      <c r="E22" s="93"/>
      <c r="F22" s="83"/>
      <c r="G22" s="23"/>
    </row>
    <row r="23" spans="1:7" ht="26.1" customHeight="1">
      <c r="A23" s="207"/>
      <c r="B23" s="34" t="s">
        <v>121</v>
      </c>
      <c r="C23" s="35"/>
      <c r="E23" s="93"/>
      <c r="F23" s="83"/>
      <c r="G23" s="39"/>
    </row>
    <row r="24" spans="1:7" ht="26.1" customHeight="1">
      <c r="A24" s="207"/>
      <c r="B24" s="70" t="s">
        <v>123</v>
      </c>
      <c r="C24" s="56"/>
      <c r="E24" s="93"/>
      <c r="F24" s="83"/>
      <c r="G24" s="39"/>
    </row>
    <row r="25" spans="1:7" ht="26.1" customHeight="1">
      <c r="A25" s="207"/>
      <c r="B25" s="70" t="s">
        <v>125</v>
      </c>
      <c r="C25" s="56"/>
      <c r="E25" s="93"/>
      <c r="F25" s="83"/>
      <c r="G25" s="39"/>
    </row>
    <row r="26" spans="1:7" ht="26.1" customHeight="1">
      <c r="A26" s="207"/>
      <c r="B26" s="70" t="s">
        <v>127</v>
      </c>
      <c r="C26" s="56"/>
      <c r="E26" s="93"/>
      <c r="F26" s="83"/>
      <c r="G26" s="39"/>
    </row>
    <row r="27" spans="1:7" ht="26.1" customHeight="1">
      <c r="A27" s="207"/>
      <c r="B27" s="70" t="s">
        <v>129</v>
      </c>
      <c r="C27" s="56"/>
      <c r="E27" s="93"/>
      <c r="F27" s="83"/>
      <c r="G27" s="39"/>
    </row>
    <row r="28" spans="1:7" ht="26.1" customHeight="1">
      <c r="A28" s="207"/>
      <c r="B28" s="70" t="s">
        <v>131</v>
      </c>
      <c r="C28" s="56"/>
      <c r="E28" s="93"/>
      <c r="F28" s="83"/>
      <c r="G28" s="39"/>
    </row>
    <row r="29" spans="1:7" ht="26.1" customHeight="1">
      <c r="A29" s="208"/>
      <c r="B29" s="57" t="s">
        <v>60</v>
      </c>
      <c r="C29" s="36"/>
      <c r="E29" s="93"/>
      <c r="F29" s="83"/>
      <c r="G29" s="41"/>
    </row>
    <row r="30" spans="1:7" ht="26.1" customHeight="1">
      <c r="A30" s="206" t="s">
        <v>119</v>
      </c>
      <c r="B30" s="32" t="s">
        <v>121</v>
      </c>
      <c r="C30" s="33"/>
      <c r="E30" s="93"/>
      <c r="F30" s="83"/>
      <c r="G30" s="23"/>
    </row>
    <row r="31" spans="1:7" ht="26.1" customHeight="1">
      <c r="A31" s="207"/>
      <c r="B31" s="85" t="s">
        <v>122</v>
      </c>
      <c r="C31" s="38"/>
      <c r="E31" s="93"/>
      <c r="F31" s="83"/>
      <c r="G31" s="23"/>
    </row>
    <row r="32" spans="1:7" ht="26.1" customHeight="1">
      <c r="A32" s="207"/>
      <c r="B32" s="85" t="s">
        <v>124</v>
      </c>
      <c r="C32" s="38"/>
      <c r="E32" s="93"/>
      <c r="F32" s="83"/>
      <c r="G32" s="23"/>
    </row>
    <row r="33" spans="1:7" ht="26.1" customHeight="1">
      <c r="A33" s="207"/>
      <c r="B33" s="85" t="s">
        <v>132</v>
      </c>
      <c r="C33" s="38"/>
      <c r="E33" s="93"/>
      <c r="F33" s="83"/>
      <c r="G33" s="23"/>
    </row>
    <row r="34" spans="1:7" ht="26.1" customHeight="1">
      <c r="A34" s="207"/>
      <c r="B34" s="85" t="s">
        <v>126</v>
      </c>
      <c r="C34" s="38"/>
      <c r="E34" s="93"/>
      <c r="F34" s="83"/>
      <c r="G34" s="23"/>
    </row>
    <row r="35" spans="1:7" ht="26.1" customHeight="1">
      <c r="A35" s="207"/>
      <c r="B35" s="34" t="s">
        <v>128</v>
      </c>
      <c r="C35" s="35"/>
      <c r="E35" s="93"/>
      <c r="F35" s="83"/>
      <c r="G35" s="39"/>
    </row>
    <row r="36" spans="1:7" ht="26.1" customHeight="1">
      <c r="A36" s="207"/>
      <c r="B36" s="70" t="s">
        <v>130</v>
      </c>
      <c r="C36" s="56"/>
      <c r="E36" s="93"/>
      <c r="F36" s="83"/>
      <c r="G36" s="39"/>
    </row>
    <row r="37" spans="1:7" ht="26.1" customHeight="1">
      <c r="A37" s="208"/>
      <c r="B37" s="71" t="s">
        <v>60</v>
      </c>
      <c r="C37" s="56"/>
      <c r="E37" s="93"/>
      <c r="F37" s="83"/>
      <c r="G37" s="39"/>
    </row>
  </sheetData>
  <mergeCells count="11">
    <mergeCell ref="E3:E5"/>
    <mergeCell ref="A3:A5"/>
    <mergeCell ref="A6:A9"/>
    <mergeCell ref="E8:E10"/>
    <mergeCell ref="A10:A14"/>
    <mergeCell ref="E12:E14"/>
    <mergeCell ref="A15:A18"/>
    <mergeCell ref="E17:E18"/>
    <mergeCell ref="F19:F21"/>
    <mergeCell ref="A22:A29"/>
    <mergeCell ref="A30:A37"/>
  </mergeCells>
  <phoneticPr fontId="3"/>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view="pageBreakPreview" zoomScaleNormal="100" zoomScaleSheetLayoutView="100" workbookViewId="0">
      <selection activeCell="A35" sqref="A35:A43"/>
    </sheetView>
  </sheetViews>
  <sheetFormatPr defaultColWidth="10.28515625" defaultRowHeight="13.5"/>
  <cols>
    <col min="1" max="1" width="8.5703125" style="88" customWidth="1"/>
    <col min="2" max="2" width="15.85546875" style="89" customWidth="1"/>
    <col min="3" max="3" width="2.42578125" style="89" customWidth="1"/>
    <col min="4" max="4" width="83.28515625" style="90" customWidth="1"/>
    <col min="5" max="256" width="10.28515625" style="86"/>
    <col min="257" max="257" width="8.5703125" style="86" customWidth="1"/>
    <col min="258" max="258" width="15.85546875" style="86" customWidth="1"/>
    <col min="259" max="259" width="2.42578125" style="86" customWidth="1"/>
    <col min="260" max="260" width="83.28515625" style="86" customWidth="1"/>
    <col min="261" max="512" width="10.28515625" style="86"/>
    <col min="513" max="513" width="8.5703125" style="86" customWidth="1"/>
    <col min="514" max="514" width="15.85546875" style="86" customWidth="1"/>
    <col min="515" max="515" width="2.42578125" style="86" customWidth="1"/>
    <col min="516" max="516" width="83.28515625" style="86" customWidth="1"/>
    <col min="517" max="768" width="10.28515625" style="86"/>
    <col min="769" max="769" width="8.5703125" style="86" customWidth="1"/>
    <col min="770" max="770" width="15.85546875" style="86" customWidth="1"/>
    <col min="771" max="771" width="2.42578125" style="86" customWidth="1"/>
    <col min="772" max="772" width="83.28515625" style="86" customWidth="1"/>
    <col min="773" max="1024" width="10.28515625" style="86"/>
    <col min="1025" max="1025" width="8.5703125" style="86" customWidth="1"/>
    <col min="1026" max="1026" width="15.85546875" style="86" customWidth="1"/>
    <col min="1027" max="1027" width="2.42578125" style="86" customWidth="1"/>
    <col min="1028" max="1028" width="83.28515625" style="86" customWidth="1"/>
    <col min="1029" max="1280" width="10.28515625" style="86"/>
    <col min="1281" max="1281" width="8.5703125" style="86" customWidth="1"/>
    <col min="1282" max="1282" width="15.85546875" style="86" customWidth="1"/>
    <col min="1283" max="1283" width="2.42578125" style="86" customWidth="1"/>
    <col min="1284" max="1284" width="83.28515625" style="86" customWidth="1"/>
    <col min="1285" max="1536" width="10.28515625" style="86"/>
    <col min="1537" max="1537" width="8.5703125" style="86" customWidth="1"/>
    <col min="1538" max="1538" width="15.85546875" style="86" customWidth="1"/>
    <col min="1539" max="1539" width="2.42578125" style="86" customWidth="1"/>
    <col min="1540" max="1540" width="83.28515625" style="86" customWidth="1"/>
    <col min="1541" max="1792" width="10.28515625" style="86"/>
    <col min="1793" max="1793" width="8.5703125" style="86" customWidth="1"/>
    <col min="1794" max="1794" width="15.85546875" style="86" customWidth="1"/>
    <col min="1795" max="1795" width="2.42578125" style="86" customWidth="1"/>
    <col min="1796" max="1796" width="83.28515625" style="86" customWidth="1"/>
    <col min="1797" max="2048" width="10.28515625" style="86"/>
    <col min="2049" max="2049" width="8.5703125" style="86" customWidth="1"/>
    <col min="2050" max="2050" width="15.85546875" style="86" customWidth="1"/>
    <col min="2051" max="2051" width="2.42578125" style="86" customWidth="1"/>
    <col min="2052" max="2052" width="83.28515625" style="86" customWidth="1"/>
    <col min="2053" max="2304" width="10.28515625" style="86"/>
    <col min="2305" max="2305" width="8.5703125" style="86" customWidth="1"/>
    <col min="2306" max="2306" width="15.85546875" style="86" customWidth="1"/>
    <col min="2307" max="2307" width="2.42578125" style="86" customWidth="1"/>
    <col min="2308" max="2308" width="83.28515625" style="86" customWidth="1"/>
    <col min="2309" max="2560" width="10.28515625" style="86"/>
    <col min="2561" max="2561" width="8.5703125" style="86" customWidth="1"/>
    <col min="2562" max="2562" width="15.85546875" style="86" customWidth="1"/>
    <col min="2563" max="2563" width="2.42578125" style="86" customWidth="1"/>
    <col min="2564" max="2564" width="83.28515625" style="86" customWidth="1"/>
    <col min="2565" max="2816" width="10.28515625" style="86"/>
    <col min="2817" max="2817" width="8.5703125" style="86" customWidth="1"/>
    <col min="2818" max="2818" width="15.85546875" style="86" customWidth="1"/>
    <col min="2819" max="2819" width="2.42578125" style="86" customWidth="1"/>
    <col min="2820" max="2820" width="83.28515625" style="86" customWidth="1"/>
    <col min="2821" max="3072" width="10.28515625" style="86"/>
    <col min="3073" max="3073" width="8.5703125" style="86" customWidth="1"/>
    <col min="3074" max="3074" width="15.85546875" style="86" customWidth="1"/>
    <col min="3075" max="3075" width="2.42578125" style="86" customWidth="1"/>
    <col min="3076" max="3076" width="83.28515625" style="86" customWidth="1"/>
    <col min="3077" max="3328" width="10.28515625" style="86"/>
    <col min="3329" max="3329" width="8.5703125" style="86" customWidth="1"/>
    <col min="3330" max="3330" width="15.85546875" style="86" customWidth="1"/>
    <col min="3331" max="3331" width="2.42578125" style="86" customWidth="1"/>
    <col min="3332" max="3332" width="83.28515625" style="86" customWidth="1"/>
    <col min="3333" max="3584" width="10.28515625" style="86"/>
    <col min="3585" max="3585" width="8.5703125" style="86" customWidth="1"/>
    <col min="3586" max="3586" width="15.85546875" style="86" customWidth="1"/>
    <col min="3587" max="3587" width="2.42578125" style="86" customWidth="1"/>
    <col min="3588" max="3588" width="83.28515625" style="86" customWidth="1"/>
    <col min="3589" max="3840" width="10.28515625" style="86"/>
    <col min="3841" max="3841" width="8.5703125" style="86" customWidth="1"/>
    <col min="3842" max="3842" width="15.85546875" style="86" customWidth="1"/>
    <col min="3843" max="3843" width="2.42578125" style="86" customWidth="1"/>
    <col min="3844" max="3844" width="83.28515625" style="86" customWidth="1"/>
    <col min="3845" max="4096" width="10.28515625" style="86"/>
    <col min="4097" max="4097" width="8.5703125" style="86" customWidth="1"/>
    <col min="4098" max="4098" width="15.85546875" style="86" customWidth="1"/>
    <col min="4099" max="4099" width="2.42578125" style="86" customWidth="1"/>
    <col min="4100" max="4100" width="83.28515625" style="86" customWidth="1"/>
    <col min="4101" max="4352" width="10.28515625" style="86"/>
    <col min="4353" max="4353" width="8.5703125" style="86" customWidth="1"/>
    <col min="4354" max="4354" width="15.85546875" style="86" customWidth="1"/>
    <col min="4355" max="4355" width="2.42578125" style="86" customWidth="1"/>
    <col min="4356" max="4356" width="83.28515625" style="86" customWidth="1"/>
    <col min="4357" max="4608" width="10.28515625" style="86"/>
    <col min="4609" max="4609" width="8.5703125" style="86" customWidth="1"/>
    <col min="4610" max="4610" width="15.85546875" style="86" customWidth="1"/>
    <col min="4611" max="4611" width="2.42578125" style="86" customWidth="1"/>
    <col min="4612" max="4612" width="83.28515625" style="86" customWidth="1"/>
    <col min="4613" max="4864" width="10.28515625" style="86"/>
    <col min="4865" max="4865" width="8.5703125" style="86" customWidth="1"/>
    <col min="4866" max="4866" width="15.85546875" style="86" customWidth="1"/>
    <col min="4867" max="4867" width="2.42578125" style="86" customWidth="1"/>
    <col min="4868" max="4868" width="83.28515625" style="86" customWidth="1"/>
    <col min="4869" max="5120" width="10.28515625" style="86"/>
    <col min="5121" max="5121" width="8.5703125" style="86" customWidth="1"/>
    <col min="5122" max="5122" width="15.85546875" style="86" customWidth="1"/>
    <col min="5123" max="5123" width="2.42578125" style="86" customWidth="1"/>
    <col min="5124" max="5124" width="83.28515625" style="86" customWidth="1"/>
    <col min="5125" max="5376" width="10.28515625" style="86"/>
    <col min="5377" max="5377" width="8.5703125" style="86" customWidth="1"/>
    <col min="5378" max="5378" width="15.85546875" style="86" customWidth="1"/>
    <col min="5379" max="5379" width="2.42578125" style="86" customWidth="1"/>
    <col min="5380" max="5380" width="83.28515625" style="86" customWidth="1"/>
    <col min="5381" max="5632" width="10.28515625" style="86"/>
    <col min="5633" max="5633" width="8.5703125" style="86" customWidth="1"/>
    <col min="5634" max="5634" width="15.85546875" style="86" customWidth="1"/>
    <col min="5635" max="5635" width="2.42578125" style="86" customWidth="1"/>
    <col min="5636" max="5636" width="83.28515625" style="86" customWidth="1"/>
    <col min="5637" max="5888" width="10.28515625" style="86"/>
    <col min="5889" max="5889" width="8.5703125" style="86" customWidth="1"/>
    <col min="5890" max="5890" width="15.85546875" style="86" customWidth="1"/>
    <col min="5891" max="5891" width="2.42578125" style="86" customWidth="1"/>
    <col min="5892" max="5892" width="83.28515625" style="86" customWidth="1"/>
    <col min="5893" max="6144" width="10.28515625" style="86"/>
    <col min="6145" max="6145" width="8.5703125" style="86" customWidth="1"/>
    <col min="6146" max="6146" width="15.85546875" style="86" customWidth="1"/>
    <col min="6147" max="6147" width="2.42578125" style="86" customWidth="1"/>
    <col min="6148" max="6148" width="83.28515625" style="86" customWidth="1"/>
    <col min="6149" max="6400" width="10.28515625" style="86"/>
    <col min="6401" max="6401" width="8.5703125" style="86" customWidth="1"/>
    <col min="6402" max="6402" width="15.85546875" style="86" customWidth="1"/>
    <col min="6403" max="6403" width="2.42578125" style="86" customWidth="1"/>
    <col min="6404" max="6404" width="83.28515625" style="86" customWidth="1"/>
    <col min="6405" max="6656" width="10.28515625" style="86"/>
    <col min="6657" max="6657" width="8.5703125" style="86" customWidth="1"/>
    <col min="6658" max="6658" width="15.85546875" style="86" customWidth="1"/>
    <col min="6659" max="6659" width="2.42578125" style="86" customWidth="1"/>
    <col min="6660" max="6660" width="83.28515625" style="86" customWidth="1"/>
    <col min="6661" max="6912" width="10.28515625" style="86"/>
    <col min="6913" max="6913" width="8.5703125" style="86" customWidth="1"/>
    <col min="6914" max="6914" width="15.85546875" style="86" customWidth="1"/>
    <col min="6915" max="6915" width="2.42578125" style="86" customWidth="1"/>
    <col min="6916" max="6916" width="83.28515625" style="86" customWidth="1"/>
    <col min="6917" max="7168" width="10.28515625" style="86"/>
    <col min="7169" max="7169" width="8.5703125" style="86" customWidth="1"/>
    <col min="7170" max="7170" width="15.85546875" style="86" customWidth="1"/>
    <col min="7171" max="7171" width="2.42578125" style="86" customWidth="1"/>
    <col min="7172" max="7172" width="83.28515625" style="86" customWidth="1"/>
    <col min="7173" max="7424" width="10.28515625" style="86"/>
    <col min="7425" max="7425" width="8.5703125" style="86" customWidth="1"/>
    <col min="7426" max="7426" width="15.85546875" style="86" customWidth="1"/>
    <col min="7427" max="7427" width="2.42578125" style="86" customWidth="1"/>
    <col min="7428" max="7428" width="83.28515625" style="86" customWidth="1"/>
    <col min="7429" max="7680" width="10.28515625" style="86"/>
    <col min="7681" max="7681" width="8.5703125" style="86" customWidth="1"/>
    <col min="7682" max="7682" width="15.85546875" style="86" customWidth="1"/>
    <col min="7683" max="7683" width="2.42578125" style="86" customWidth="1"/>
    <col min="7684" max="7684" width="83.28515625" style="86" customWidth="1"/>
    <col min="7685" max="7936" width="10.28515625" style="86"/>
    <col min="7937" max="7937" width="8.5703125" style="86" customWidth="1"/>
    <col min="7938" max="7938" width="15.85546875" style="86" customWidth="1"/>
    <col min="7939" max="7939" width="2.42578125" style="86" customWidth="1"/>
    <col min="7940" max="7940" width="83.28515625" style="86" customWidth="1"/>
    <col min="7941" max="8192" width="10.28515625" style="86"/>
    <col min="8193" max="8193" width="8.5703125" style="86" customWidth="1"/>
    <col min="8194" max="8194" width="15.85546875" style="86" customWidth="1"/>
    <col min="8195" max="8195" width="2.42578125" style="86" customWidth="1"/>
    <col min="8196" max="8196" width="83.28515625" style="86" customWidth="1"/>
    <col min="8197" max="8448" width="10.28515625" style="86"/>
    <col min="8449" max="8449" width="8.5703125" style="86" customWidth="1"/>
    <col min="8450" max="8450" width="15.85546875" style="86" customWidth="1"/>
    <col min="8451" max="8451" width="2.42578125" style="86" customWidth="1"/>
    <col min="8452" max="8452" width="83.28515625" style="86" customWidth="1"/>
    <col min="8453" max="8704" width="10.28515625" style="86"/>
    <col min="8705" max="8705" width="8.5703125" style="86" customWidth="1"/>
    <col min="8706" max="8706" width="15.85546875" style="86" customWidth="1"/>
    <col min="8707" max="8707" width="2.42578125" style="86" customWidth="1"/>
    <col min="8708" max="8708" width="83.28515625" style="86" customWidth="1"/>
    <col min="8709" max="8960" width="10.28515625" style="86"/>
    <col min="8961" max="8961" width="8.5703125" style="86" customWidth="1"/>
    <col min="8962" max="8962" width="15.85546875" style="86" customWidth="1"/>
    <col min="8963" max="8963" width="2.42578125" style="86" customWidth="1"/>
    <col min="8964" max="8964" width="83.28515625" style="86" customWidth="1"/>
    <col min="8965" max="9216" width="10.28515625" style="86"/>
    <col min="9217" max="9217" width="8.5703125" style="86" customWidth="1"/>
    <col min="9218" max="9218" width="15.85546875" style="86" customWidth="1"/>
    <col min="9219" max="9219" width="2.42578125" style="86" customWidth="1"/>
    <col min="9220" max="9220" width="83.28515625" style="86" customWidth="1"/>
    <col min="9221" max="9472" width="10.28515625" style="86"/>
    <col min="9473" max="9473" width="8.5703125" style="86" customWidth="1"/>
    <col min="9474" max="9474" width="15.85546875" style="86" customWidth="1"/>
    <col min="9475" max="9475" width="2.42578125" style="86" customWidth="1"/>
    <col min="9476" max="9476" width="83.28515625" style="86" customWidth="1"/>
    <col min="9477" max="9728" width="10.28515625" style="86"/>
    <col min="9729" max="9729" width="8.5703125" style="86" customWidth="1"/>
    <col min="9730" max="9730" width="15.85546875" style="86" customWidth="1"/>
    <col min="9731" max="9731" width="2.42578125" style="86" customWidth="1"/>
    <col min="9732" max="9732" width="83.28515625" style="86" customWidth="1"/>
    <col min="9733" max="9984" width="10.28515625" style="86"/>
    <col min="9985" max="9985" width="8.5703125" style="86" customWidth="1"/>
    <col min="9986" max="9986" width="15.85546875" style="86" customWidth="1"/>
    <col min="9987" max="9987" width="2.42578125" style="86" customWidth="1"/>
    <col min="9988" max="9988" width="83.28515625" style="86" customWidth="1"/>
    <col min="9989" max="10240" width="10.28515625" style="86"/>
    <col min="10241" max="10241" width="8.5703125" style="86" customWidth="1"/>
    <col min="10242" max="10242" width="15.85546875" style="86" customWidth="1"/>
    <col min="10243" max="10243" width="2.42578125" style="86" customWidth="1"/>
    <col min="10244" max="10244" width="83.28515625" style="86" customWidth="1"/>
    <col min="10245" max="10496" width="10.28515625" style="86"/>
    <col min="10497" max="10497" width="8.5703125" style="86" customWidth="1"/>
    <col min="10498" max="10498" width="15.85546875" style="86" customWidth="1"/>
    <col min="10499" max="10499" width="2.42578125" style="86" customWidth="1"/>
    <col min="10500" max="10500" width="83.28515625" style="86" customWidth="1"/>
    <col min="10501" max="10752" width="10.28515625" style="86"/>
    <col min="10753" max="10753" width="8.5703125" style="86" customWidth="1"/>
    <col min="10754" max="10754" width="15.85546875" style="86" customWidth="1"/>
    <col min="10755" max="10755" width="2.42578125" style="86" customWidth="1"/>
    <col min="10756" max="10756" width="83.28515625" style="86" customWidth="1"/>
    <col min="10757" max="11008" width="10.28515625" style="86"/>
    <col min="11009" max="11009" width="8.5703125" style="86" customWidth="1"/>
    <col min="11010" max="11010" width="15.85546875" style="86" customWidth="1"/>
    <col min="11011" max="11011" width="2.42578125" style="86" customWidth="1"/>
    <col min="11012" max="11012" width="83.28515625" style="86" customWidth="1"/>
    <col min="11013" max="11264" width="10.28515625" style="86"/>
    <col min="11265" max="11265" width="8.5703125" style="86" customWidth="1"/>
    <col min="11266" max="11266" width="15.85546875" style="86" customWidth="1"/>
    <col min="11267" max="11267" width="2.42578125" style="86" customWidth="1"/>
    <col min="11268" max="11268" width="83.28515625" style="86" customWidth="1"/>
    <col min="11269" max="11520" width="10.28515625" style="86"/>
    <col min="11521" max="11521" width="8.5703125" style="86" customWidth="1"/>
    <col min="11522" max="11522" width="15.85546875" style="86" customWidth="1"/>
    <col min="11523" max="11523" width="2.42578125" style="86" customWidth="1"/>
    <col min="11524" max="11524" width="83.28515625" style="86" customWidth="1"/>
    <col min="11525" max="11776" width="10.28515625" style="86"/>
    <col min="11777" max="11777" width="8.5703125" style="86" customWidth="1"/>
    <col min="11778" max="11778" width="15.85546875" style="86" customWidth="1"/>
    <col min="11779" max="11779" width="2.42578125" style="86" customWidth="1"/>
    <col min="11780" max="11780" width="83.28515625" style="86" customWidth="1"/>
    <col min="11781" max="12032" width="10.28515625" style="86"/>
    <col min="12033" max="12033" width="8.5703125" style="86" customWidth="1"/>
    <col min="12034" max="12034" width="15.85546875" style="86" customWidth="1"/>
    <col min="12035" max="12035" width="2.42578125" style="86" customWidth="1"/>
    <col min="12036" max="12036" width="83.28515625" style="86" customWidth="1"/>
    <col min="12037" max="12288" width="10.28515625" style="86"/>
    <col min="12289" max="12289" width="8.5703125" style="86" customWidth="1"/>
    <col min="12290" max="12290" width="15.85546875" style="86" customWidth="1"/>
    <col min="12291" max="12291" width="2.42578125" style="86" customWidth="1"/>
    <col min="12292" max="12292" width="83.28515625" style="86" customWidth="1"/>
    <col min="12293" max="12544" width="10.28515625" style="86"/>
    <col min="12545" max="12545" width="8.5703125" style="86" customWidth="1"/>
    <col min="12546" max="12546" width="15.85546875" style="86" customWidth="1"/>
    <col min="12547" max="12547" width="2.42578125" style="86" customWidth="1"/>
    <col min="12548" max="12548" width="83.28515625" style="86" customWidth="1"/>
    <col min="12549" max="12800" width="10.28515625" style="86"/>
    <col min="12801" max="12801" width="8.5703125" style="86" customWidth="1"/>
    <col min="12802" max="12802" width="15.85546875" style="86" customWidth="1"/>
    <col min="12803" max="12803" width="2.42578125" style="86" customWidth="1"/>
    <col min="12804" max="12804" width="83.28515625" style="86" customWidth="1"/>
    <col min="12805" max="13056" width="10.28515625" style="86"/>
    <col min="13057" max="13057" width="8.5703125" style="86" customWidth="1"/>
    <col min="13058" max="13058" width="15.85546875" style="86" customWidth="1"/>
    <col min="13059" max="13059" width="2.42578125" style="86" customWidth="1"/>
    <col min="13060" max="13060" width="83.28515625" style="86" customWidth="1"/>
    <col min="13061" max="13312" width="10.28515625" style="86"/>
    <col min="13313" max="13313" width="8.5703125" style="86" customWidth="1"/>
    <col min="13314" max="13314" width="15.85546875" style="86" customWidth="1"/>
    <col min="13315" max="13315" width="2.42578125" style="86" customWidth="1"/>
    <col min="13316" max="13316" width="83.28515625" style="86" customWidth="1"/>
    <col min="13317" max="13568" width="10.28515625" style="86"/>
    <col min="13569" max="13569" width="8.5703125" style="86" customWidth="1"/>
    <col min="13570" max="13570" width="15.85546875" style="86" customWidth="1"/>
    <col min="13571" max="13571" width="2.42578125" style="86" customWidth="1"/>
    <col min="13572" max="13572" width="83.28515625" style="86" customWidth="1"/>
    <col min="13573" max="13824" width="10.28515625" style="86"/>
    <col min="13825" max="13825" width="8.5703125" style="86" customWidth="1"/>
    <col min="13826" max="13826" width="15.85546875" style="86" customWidth="1"/>
    <col min="13827" max="13827" width="2.42578125" style="86" customWidth="1"/>
    <col min="13828" max="13828" width="83.28515625" style="86" customWidth="1"/>
    <col min="13829" max="14080" width="10.28515625" style="86"/>
    <col min="14081" max="14081" width="8.5703125" style="86" customWidth="1"/>
    <col min="14082" max="14082" width="15.85546875" style="86" customWidth="1"/>
    <col min="14083" max="14083" width="2.42578125" style="86" customWidth="1"/>
    <col min="14084" max="14084" width="83.28515625" style="86" customWidth="1"/>
    <col min="14085" max="14336" width="10.28515625" style="86"/>
    <col min="14337" max="14337" width="8.5703125" style="86" customWidth="1"/>
    <col min="14338" max="14338" width="15.85546875" style="86" customWidth="1"/>
    <col min="14339" max="14339" width="2.42578125" style="86" customWidth="1"/>
    <col min="14340" max="14340" width="83.28515625" style="86" customWidth="1"/>
    <col min="14341" max="14592" width="10.28515625" style="86"/>
    <col min="14593" max="14593" width="8.5703125" style="86" customWidth="1"/>
    <col min="14594" max="14594" width="15.85546875" style="86" customWidth="1"/>
    <col min="14595" max="14595" width="2.42578125" style="86" customWidth="1"/>
    <col min="14596" max="14596" width="83.28515625" style="86" customWidth="1"/>
    <col min="14597" max="14848" width="10.28515625" style="86"/>
    <col min="14849" max="14849" width="8.5703125" style="86" customWidth="1"/>
    <col min="14850" max="14850" width="15.85546875" style="86" customWidth="1"/>
    <col min="14851" max="14851" width="2.42578125" style="86" customWidth="1"/>
    <col min="14852" max="14852" width="83.28515625" style="86" customWidth="1"/>
    <col min="14853" max="15104" width="10.28515625" style="86"/>
    <col min="15105" max="15105" width="8.5703125" style="86" customWidth="1"/>
    <col min="15106" max="15106" width="15.85546875" style="86" customWidth="1"/>
    <col min="15107" max="15107" width="2.42578125" style="86" customWidth="1"/>
    <col min="15108" max="15108" width="83.28515625" style="86" customWidth="1"/>
    <col min="15109" max="15360" width="10.28515625" style="86"/>
    <col min="15361" max="15361" width="8.5703125" style="86" customWidth="1"/>
    <col min="15362" max="15362" width="15.85546875" style="86" customWidth="1"/>
    <col min="15363" max="15363" width="2.42578125" style="86" customWidth="1"/>
    <col min="15364" max="15364" width="83.28515625" style="86" customWidth="1"/>
    <col min="15365" max="15616" width="10.28515625" style="86"/>
    <col min="15617" max="15617" width="8.5703125" style="86" customWidth="1"/>
    <col min="15618" max="15618" width="15.85546875" style="86" customWidth="1"/>
    <col min="15619" max="15619" width="2.42578125" style="86" customWidth="1"/>
    <col min="15620" max="15620" width="83.28515625" style="86" customWidth="1"/>
    <col min="15621" max="15872" width="10.28515625" style="86"/>
    <col min="15873" max="15873" width="8.5703125" style="86" customWidth="1"/>
    <col min="15874" max="15874" width="15.85546875" style="86" customWidth="1"/>
    <col min="15875" max="15875" width="2.42578125" style="86" customWidth="1"/>
    <col min="15876" max="15876" width="83.28515625" style="86" customWidth="1"/>
    <col min="15877" max="16128" width="10.28515625" style="86"/>
    <col min="16129" max="16129" width="8.5703125" style="86" customWidth="1"/>
    <col min="16130" max="16130" width="15.85546875" style="86" customWidth="1"/>
    <col min="16131" max="16131" width="2.42578125" style="86" customWidth="1"/>
    <col min="16132" max="16132" width="83.28515625" style="86" customWidth="1"/>
    <col min="16133" max="16384" width="10.28515625" style="86"/>
  </cols>
  <sheetData>
    <row r="1" spans="1:4" ht="17.25">
      <c r="A1" s="224" t="s">
        <v>133</v>
      </c>
      <c r="B1" s="224"/>
      <c r="C1" s="224"/>
      <c r="D1" s="224"/>
    </row>
    <row r="3" spans="1:4" s="87" customFormat="1" ht="12" customHeight="1">
      <c r="A3" s="225" t="s">
        <v>48</v>
      </c>
      <c r="B3" s="226"/>
      <c r="C3" s="226"/>
      <c r="D3" s="227"/>
    </row>
    <row r="4" spans="1:4" s="58" customFormat="1" ht="12">
      <c r="A4" s="59" t="s">
        <v>0</v>
      </c>
      <c r="B4" s="84" t="s">
        <v>1</v>
      </c>
      <c r="C4" s="221" t="s">
        <v>2</v>
      </c>
      <c r="D4" s="222"/>
    </row>
    <row r="5" spans="1:4" s="58" customFormat="1" ht="15" customHeight="1">
      <c r="A5" s="215" t="s">
        <v>74</v>
      </c>
      <c r="B5" s="218" t="s">
        <v>66</v>
      </c>
      <c r="C5" s="72" t="s">
        <v>47</v>
      </c>
      <c r="D5" s="61" t="s">
        <v>67</v>
      </c>
    </row>
    <row r="6" spans="1:4" s="58" customFormat="1" ht="27.75" customHeight="1">
      <c r="A6" s="216"/>
      <c r="B6" s="219"/>
      <c r="C6" s="73" t="s">
        <v>68</v>
      </c>
      <c r="D6" s="62" t="s">
        <v>69</v>
      </c>
    </row>
    <row r="7" spans="1:4" s="58" customFormat="1" ht="27.75" customHeight="1">
      <c r="A7" s="216"/>
      <c r="B7" s="219"/>
      <c r="C7" s="73" t="s">
        <v>68</v>
      </c>
      <c r="D7" s="63" t="s">
        <v>70</v>
      </c>
    </row>
    <row r="8" spans="1:4" s="58" customFormat="1" ht="27.75" customHeight="1">
      <c r="A8" s="216"/>
      <c r="B8" s="213" t="s">
        <v>29</v>
      </c>
      <c r="C8" s="74" t="s">
        <v>47</v>
      </c>
      <c r="D8" s="61" t="s">
        <v>71</v>
      </c>
    </row>
    <row r="9" spans="1:4" s="58" customFormat="1" ht="25.5" customHeight="1">
      <c r="A9" s="216"/>
      <c r="B9" s="223"/>
      <c r="C9" s="75" t="s">
        <v>47</v>
      </c>
      <c r="D9" s="62" t="s">
        <v>72</v>
      </c>
    </row>
    <row r="10" spans="1:4" s="58" customFormat="1" ht="15" customHeight="1">
      <c r="A10" s="217"/>
      <c r="B10" s="214"/>
      <c r="C10" s="76" t="s">
        <v>68</v>
      </c>
      <c r="D10" s="64" t="s">
        <v>73</v>
      </c>
    </row>
    <row r="11" spans="1:4" s="58" customFormat="1" ht="36" customHeight="1">
      <c r="A11" s="215" t="s">
        <v>75</v>
      </c>
      <c r="B11" s="218" t="s">
        <v>30</v>
      </c>
      <c r="C11" s="73" t="s">
        <v>47</v>
      </c>
      <c r="D11" s="61" t="s">
        <v>154</v>
      </c>
    </row>
    <row r="12" spans="1:4" s="58" customFormat="1" ht="16.5" customHeight="1">
      <c r="A12" s="216"/>
      <c r="B12" s="219"/>
      <c r="C12" s="73" t="s">
        <v>47</v>
      </c>
      <c r="D12" s="62" t="s">
        <v>76</v>
      </c>
    </row>
    <row r="13" spans="1:4" s="58" customFormat="1" ht="17.25" customHeight="1">
      <c r="A13" s="216"/>
      <c r="B13" s="219"/>
      <c r="C13" s="73" t="s">
        <v>68</v>
      </c>
      <c r="D13" s="63" t="s">
        <v>77</v>
      </c>
    </row>
    <row r="14" spans="1:4" s="58" customFormat="1" ht="24.75" customHeight="1">
      <c r="A14" s="216"/>
      <c r="B14" s="219"/>
      <c r="C14" s="73" t="s">
        <v>68</v>
      </c>
      <c r="D14" s="62" t="s">
        <v>78</v>
      </c>
    </row>
    <row r="15" spans="1:4" s="58" customFormat="1" ht="24.75" customHeight="1">
      <c r="A15" s="216"/>
      <c r="B15" s="213" t="s">
        <v>49</v>
      </c>
      <c r="C15" s="74" t="s">
        <v>47</v>
      </c>
      <c r="D15" s="61" t="s">
        <v>156</v>
      </c>
    </row>
    <row r="16" spans="1:4" s="58" customFormat="1" ht="27.75" customHeight="1">
      <c r="A16" s="216"/>
      <c r="B16" s="223"/>
      <c r="C16" s="75" t="s">
        <v>47</v>
      </c>
      <c r="D16" s="63" t="s">
        <v>157</v>
      </c>
    </row>
    <row r="17" spans="1:4" s="58" customFormat="1" ht="16.5" customHeight="1">
      <c r="A17" s="216"/>
      <c r="B17" s="223"/>
      <c r="C17" s="75" t="s">
        <v>47</v>
      </c>
      <c r="D17" s="62" t="s">
        <v>79</v>
      </c>
    </row>
    <row r="18" spans="1:4" s="58" customFormat="1" ht="12" customHeight="1">
      <c r="A18" s="215" t="s">
        <v>80</v>
      </c>
      <c r="B18" s="218" t="s">
        <v>81</v>
      </c>
      <c r="C18" s="72" t="s">
        <v>47</v>
      </c>
      <c r="D18" s="61" t="s">
        <v>82</v>
      </c>
    </row>
    <row r="19" spans="1:4" s="58" customFormat="1" ht="23.25" customHeight="1">
      <c r="A19" s="216"/>
      <c r="B19" s="219"/>
      <c r="C19" s="73" t="s">
        <v>47</v>
      </c>
      <c r="D19" s="62" t="s">
        <v>83</v>
      </c>
    </row>
    <row r="20" spans="1:4" s="58" customFormat="1" ht="12.75" customHeight="1">
      <c r="A20" s="216"/>
      <c r="B20" s="219"/>
      <c r="C20" s="80" t="s">
        <v>68</v>
      </c>
      <c r="D20" s="64" t="s">
        <v>84</v>
      </c>
    </row>
    <row r="21" spans="1:4" s="58" customFormat="1" ht="27.75" customHeight="1">
      <c r="A21" s="216"/>
      <c r="B21" s="213" t="s">
        <v>85</v>
      </c>
      <c r="C21" s="74" t="s">
        <v>47</v>
      </c>
      <c r="D21" s="68" t="s">
        <v>86</v>
      </c>
    </row>
    <row r="22" spans="1:4" s="58" customFormat="1" ht="27.75" customHeight="1">
      <c r="A22" s="217"/>
      <c r="B22" s="214"/>
      <c r="C22" s="76" t="s">
        <v>47</v>
      </c>
      <c r="D22" s="64" t="s">
        <v>87</v>
      </c>
    </row>
    <row r="23" spans="1:4" s="58" customFormat="1" ht="18" customHeight="1">
      <c r="A23" s="215" t="s">
        <v>89</v>
      </c>
      <c r="B23" s="218" t="s">
        <v>88</v>
      </c>
      <c r="C23" s="77" t="s">
        <v>47</v>
      </c>
      <c r="D23" s="68" t="s">
        <v>155</v>
      </c>
    </row>
    <row r="24" spans="1:4" s="58" customFormat="1" ht="15" customHeight="1">
      <c r="A24" s="216"/>
      <c r="B24" s="219"/>
      <c r="C24" s="78" t="s">
        <v>47</v>
      </c>
      <c r="D24" s="63" t="s">
        <v>90</v>
      </c>
    </row>
    <row r="25" spans="1:4" s="58" customFormat="1" ht="15" customHeight="1">
      <c r="A25" s="216"/>
      <c r="B25" s="219"/>
      <c r="C25" s="78" t="s">
        <v>47</v>
      </c>
      <c r="D25" s="63" t="s">
        <v>91</v>
      </c>
    </row>
    <row r="26" spans="1:4" s="58" customFormat="1" ht="15" customHeight="1">
      <c r="A26" s="216"/>
      <c r="B26" s="219"/>
      <c r="C26" s="78" t="s">
        <v>47</v>
      </c>
      <c r="D26" s="63" t="s">
        <v>92</v>
      </c>
    </row>
    <row r="27" spans="1:4" s="58" customFormat="1" ht="18" customHeight="1">
      <c r="A27" s="216"/>
      <c r="B27" s="220"/>
      <c r="C27" s="78" t="s">
        <v>47</v>
      </c>
      <c r="D27" s="69" t="s">
        <v>93</v>
      </c>
    </row>
    <row r="28" spans="1:4" s="58" customFormat="1" ht="16.5" customHeight="1">
      <c r="A28" s="216"/>
      <c r="B28" s="229" t="s">
        <v>57</v>
      </c>
      <c r="C28" s="77" t="s">
        <v>47</v>
      </c>
      <c r="D28" s="68" t="s">
        <v>94</v>
      </c>
    </row>
    <row r="29" spans="1:4" s="58" customFormat="1" ht="16.5" customHeight="1">
      <c r="A29" s="216"/>
      <c r="B29" s="230"/>
      <c r="C29" s="78" t="s">
        <v>47</v>
      </c>
      <c r="D29" s="62" t="s">
        <v>95</v>
      </c>
    </row>
    <row r="30" spans="1:4" s="58" customFormat="1" ht="16.5" customHeight="1">
      <c r="A30" s="216"/>
      <c r="B30" s="230"/>
      <c r="C30" s="78" t="s">
        <v>47</v>
      </c>
      <c r="D30" s="62" t="s">
        <v>96</v>
      </c>
    </row>
    <row r="31" spans="1:4" s="58" customFormat="1" ht="12" customHeight="1">
      <c r="A31" s="217"/>
      <c r="B31" s="231"/>
      <c r="C31" s="79" t="s">
        <v>47</v>
      </c>
      <c r="D31" s="64" t="s">
        <v>97</v>
      </c>
    </row>
    <row r="32" spans="1:4" s="58" customFormat="1" ht="12">
      <c r="A32" s="60"/>
      <c r="B32" s="60"/>
      <c r="C32" s="60"/>
      <c r="D32" s="60"/>
    </row>
    <row r="33" spans="1:4" s="58" customFormat="1" ht="12">
      <c r="A33" s="225" t="s">
        <v>46</v>
      </c>
      <c r="B33" s="226"/>
      <c r="C33" s="226"/>
      <c r="D33" s="227"/>
    </row>
    <row r="34" spans="1:4" s="58" customFormat="1" ht="12">
      <c r="A34" s="59" t="s">
        <v>0</v>
      </c>
      <c r="B34" s="84" t="s">
        <v>1</v>
      </c>
      <c r="C34" s="221" t="s">
        <v>2</v>
      </c>
      <c r="D34" s="222"/>
    </row>
    <row r="35" spans="1:4" s="58" customFormat="1" ht="16.5" customHeight="1">
      <c r="A35" s="234" t="s">
        <v>134</v>
      </c>
      <c r="B35" s="232" t="s">
        <v>135</v>
      </c>
      <c r="C35" s="65" t="s">
        <v>47</v>
      </c>
      <c r="D35" s="61" t="s">
        <v>136</v>
      </c>
    </row>
    <row r="36" spans="1:4" s="58" customFormat="1" ht="26.25" customHeight="1">
      <c r="A36" s="234"/>
      <c r="B36" s="232"/>
      <c r="C36" s="66" t="s">
        <v>68</v>
      </c>
      <c r="D36" s="62" t="s">
        <v>137</v>
      </c>
    </row>
    <row r="37" spans="1:4" s="58" customFormat="1" ht="16.5" customHeight="1">
      <c r="A37" s="234"/>
      <c r="B37" s="233"/>
      <c r="C37" s="66" t="s">
        <v>68</v>
      </c>
      <c r="D37" s="63" t="s">
        <v>138</v>
      </c>
    </row>
    <row r="38" spans="1:4" s="58" customFormat="1" ht="16.5" customHeight="1">
      <c r="A38" s="234"/>
      <c r="B38" s="228" t="s">
        <v>105</v>
      </c>
      <c r="C38" s="65" t="s">
        <v>47</v>
      </c>
      <c r="D38" s="68" t="s">
        <v>139</v>
      </c>
    </row>
    <row r="39" spans="1:4" s="58" customFormat="1" ht="16.5" customHeight="1">
      <c r="A39" s="234"/>
      <c r="B39" s="228"/>
      <c r="C39" s="66" t="s">
        <v>47</v>
      </c>
      <c r="D39" s="63" t="s">
        <v>140</v>
      </c>
    </row>
    <row r="40" spans="1:4" s="58" customFormat="1" ht="16.5" customHeight="1">
      <c r="A40" s="234"/>
      <c r="B40" s="228"/>
      <c r="C40" s="66" t="s">
        <v>47</v>
      </c>
      <c r="D40" s="63" t="s">
        <v>141</v>
      </c>
    </row>
    <row r="41" spans="1:4" s="58" customFormat="1" ht="16.5" customHeight="1">
      <c r="A41" s="234"/>
      <c r="B41" s="228" t="s">
        <v>106</v>
      </c>
      <c r="C41" s="65" t="s">
        <v>47</v>
      </c>
      <c r="D41" s="68" t="s">
        <v>142</v>
      </c>
    </row>
    <row r="42" spans="1:4" s="58" customFormat="1" ht="16.5" customHeight="1">
      <c r="A42" s="234"/>
      <c r="B42" s="228"/>
      <c r="C42" s="66" t="s">
        <v>47</v>
      </c>
      <c r="D42" s="63" t="s">
        <v>143</v>
      </c>
    </row>
    <row r="43" spans="1:4" s="58" customFormat="1" ht="33" customHeight="1">
      <c r="A43" s="234"/>
      <c r="B43" s="228"/>
      <c r="C43" s="67" t="s">
        <v>47</v>
      </c>
      <c r="D43" s="69" t="s">
        <v>144</v>
      </c>
    </row>
    <row r="44" spans="1:4" s="58" customFormat="1" ht="12">
      <c r="A44" s="59" t="s">
        <v>0</v>
      </c>
      <c r="B44" s="84" t="s">
        <v>1</v>
      </c>
      <c r="C44" s="221" t="s">
        <v>2</v>
      </c>
      <c r="D44" s="222"/>
    </row>
    <row r="45" spans="1:4" s="58" customFormat="1" ht="27" customHeight="1">
      <c r="A45" s="234" t="s">
        <v>119</v>
      </c>
      <c r="B45" s="232" t="s">
        <v>107</v>
      </c>
      <c r="C45" s="65" t="s">
        <v>47</v>
      </c>
      <c r="D45" s="61" t="s">
        <v>145</v>
      </c>
    </row>
    <row r="46" spans="1:4" s="58" customFormat="1" ht="27.75" customHeight="1">
      <c r="A46" s="234"/>
      <c r="B46" s="233"/>
      <c r="C46" s="66" t="s">
        <v>47</v>
      </c>
      <c r="D46" s="62" t="s">
        <v>146</v>
      </c>
    </row>
    <row r="47" spans="1:4" s="58" customFormat="1" ht="16.5" customHeight="1">
      <c r="A47" s="234"/>
      <c r="B47" s="228" t="s">
        <v>108</v>
      </c>
      <c r="C47" s="65" t="s">
        <v>47</v>
      </c>
      <c r="D47" s="68" t="s">
        <v>147</v>
      </c>
    </row>
    <row r="48" spans="1:4" s="58" customFormat="1" ht="16.5" customHeight="1">
      <c r="A48" s="234"/>
      <c r="B48" s="228"/>
      <c r="C48" s="66" t="s">
        <v>47</v>
      </c>
      <c r="D48" s="63" t="s">
        <v>148</v>
      </c>
    </row>
    <row r="49" spans="1:4" s="58" customFormat="1" ht="16.5" customHeight="1">
      <c r="A49" s="234"/>
      <c r="B49" s="235"/>
      <c r="C49" s="66" t="s">
        <v>47</v>
      </c>
      <c r="D49" s="63" t="s">
        <v>149</v>
      </c>
    </row>
    <row r="50" spans="1:4" s="58" customFormat="1" ht="16.5" customHeight="1">
      <c r="A50" s="234"/>
      <c r="B50" s="228" t="s">
        <v>109</v>
      </c>
      <c r="C50" s="65" t="s">
        <v>47</v>
      </c>
      <c r="D50" s="68" t="s">
        <v>150</v>
      </c>
    </row>
    <row r="51" spans="1:4" s="58" customFormat="1" ht="16.5" customHeight="1">
      <c r="A51" s="234"/>
      <c r="B51" s="228"/>
      <c r="C51" s="67" t="s">
        <v>47</v>
      </c>
      <c r="D51" s="69" t="s">
        <v>151</v>
      </c>
    </row>
  </sheetData>
  <mergeCells count="26">
    <mergeCell ref="A1:D1"/>
    <mergeCell ref="A3:D3"/>
    <mergeCell ref="C4:D4"/>
    <mergeCell ref="B50:B51"/>
    <mergeCell ref="B28:B31"/>
    <mergeCell ref="B35:B37"/>
    <mergeCell ref="B38:B40"/>
    <mergeCell ref="B41:B43"/>
    <mergeCell ref="A35:A43"/>
    <mergeCell ref="A33:D33"/>
    <mergeCell ref="C34:D34"/>
    <mergeCell ref="B45:B46"/>
    <mergeCell ref="B47:B49"/>
    <mergeCell ref="A45:A51"/>
    <mergeCell ref="B5:B7"/>
    <mergeCell ref="B8:B10"/>
    <mergeCell ref="A5:A10"/>
    <mergeCell ref="B11:B14"/>
    <mergeCell ref="B15:B17"/>
    <mergeCell ref="A11:A17"/>
    <mergeCell ref="B18:B20"/>
    <mergeCell ref="B21:B22"/>
    <mergeCell ref="A18:A22"/>
    <mergeCell ref="B23:B27"/>
    <mergeCell ref="A23:A31"/>
    <mergeCell ref="C44:D44"/>
  </mergeCells>
  <phoneticPr fontId="3"/>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rowBreaks count="1" manualBreakCount="1">
    <brk id="43"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T41"/>
  <sheetViews>
    <sheetView showGridLines="0" zoomScale="85" zoomScaleNormal="100" zoomScaleSheetLayoutView="70" workbookViewId="0">
      <selection activeCell="B2" sqref="B2:G4"/>
    </sheetView>
  </sheetViews>
  <sheetFormatPr defaultColWidth="3" defaultRowHeight="13.5"/>
  <cols>
    <col min="1" max="1" width="0.85546875" style="176" customWidth="1"/>
    <col min="2" max="2" width="3.5703125" style="176" customWidth="1"/>
    <col min="3" max="4" width="5.140625" style="176" customWidth="1"/>
    <col min="5" max="5" width="15.140625" style="176" customWidth="1"/>
    <col min="6" max="8" width="8.42578125" style="176" customWidth="1"/>
    <col min="9" max="20" width="3" style="176" customWidth="1"/>
    <col min="21" max="21" width="3.140625" style="176" customWidth="1"/>
    <col min="22" max="256" width="3" style="176"/>
    <col min="257" max="257" width="0.85546875" style="176" customWidth="1"/>
    <col min="258" max="258" width="3.5703125" style="176" customWidth="1"/>
    <col min="259" max="260" width="5.140625" style="176" customWidth="1"/>
    <col min="261" max="261" width="15.140625" style="176" customWidth="1"/>
    <col min="262" max="264" width="8.42578125" style="176" customWidth="1"/>
    <col min="265" max="276" width="3" style="176" customWidth="1"/>
    <col min="277" max="277" width="3.140625" style="176" customWidth="1"/>
    <col min="278" max="512" width="3" style="176"/>
    <col min="513" max="513" width="0.85546875" style="176" customWidth="1"/>
    <col min="514" max="514" width="3.5703125" style="176" customWidth="1"/>
    <col min="515" max="516" width="5.140625" style="176" customWidth="1"/>
    <col min="517" max="517" width="15.140625" style="176" customWidth="1"/>
    <col min="518" max="520" width="8.42578125" style="176" customWidth="1"/>
    <col min="521" max="532" width="3" style="176" customWidth="1"/>
    <col min="533" max="533" width="3.140625" style="176" customWidth="1"/>
    <col min="534" max="768" width="3" style="176"/>
    <col min="769" max="769" width="0.85546875" style="176" customWidth="1"/>
    <col min="770" max="770" width="3.5703125" style="176" customWidth="1"/>
    <col min="771" max="772" width="5.140625" style="176" customWidth="1"/>
    <col min="773" max="773" width="15.140625" style="176" customWidth="1"/>
    <col min="774" max="776" width="8.42578125" style="176" customWidth="1"/>
    <col min="777" max="788" width="3" style="176" customWidth="1"/>
    <col min="789" max="789" width="3.140625" style="176" customWidth="1"/>
    <col min="790" max="1024" width="3" style="176"/>
    <col min="1025" max="1025" width="0.85546875" style="176" customWidth="1"/>
    <col min="1026" max="1026" width="3.5703125" style="176" customWidth="1"/>
    <col min="1027" max="1028" width="5.140625" style="176" customWidth="1"/>
    <col min="1029" max="1029" width="15.140625" style="176" customWidth="1"/>
    <col min="1030" max="1032" width="8.42578125" style="176" customWidth="1"/>
    <col min="1033" max="1044" width="3" style="176" customWidth="1"/>
    <col min="1045" max="1045" width="3.140625" style="176" customWidth="1"/>
    <col min="1046" max="1280" width="3" style="176"/>
    <col min="1281" max="1281" width="0.85546875" style="176" customWidth="1"/>
    <col min="1282" max="1282" width="3.5703125" style="176" customWidth="1"/>
    <col min="1283" max="1284" width="5.140625" style="176" customWidth="1"/>
    <col min="1285" max="1285" width="15.140625" style="176" customWidth="1"/>
    <col min="1286" max="1288" width="8.42578125" style="176" customWidth="1"/>
    <col min="1289" max="1300" width="3" style="176" customWidth="1"/>
    <col min="1301" max="1301" width="3.140625" style="176" customWidth="1"/>
    <col min="1302" max="1536" width="3" style="176"/>
    <col min="1537" max="1537" width="0.85546875" style="176" customWidth="1"/>
    <col min="1538" max="1538" width="3.5703125" style="176" customWidth="1"/>
    <col min="1539" max="1540" width="5.140625" style="176" customWidth="1"/>
    <col min="1541" max="1541" width="15.140625" style="176" customWidth="1"/>
    <col min="1542" max="1544" width="8.42578125" style="176" customWidth="1"/>
    <col min="1545" max="1556" width="3" style="176" customWidth="1"/>
    <col min="1557" max="1557" width="3.140625" style="176" customWidth="1"/>
    <col min="1558" max="1792" width="3" style="176"/>
    <col min="1793" max="1793" width="0.85546875" style="176" customWidth="1"/>
    <col min="1794" max="1794" width="3.5703125" style="176" customWidth="1"/>
    <col min="1795" max="1796" width="5.140625" style="176" customWidth="1"/>
    <col min="1797" max="1797" width="15.140625" style="176" customWidth="1"/>
    <col min="1798" max="1800" width="8.42578125" style="176" customWidth="1"/>
    <col min="1801" max="1812" width="3" style="176" customWidth="1"/>
    <col min="1813" max="1813" width="3.140625" style="176" customWidth="1"/>
    <col min="1814" max="2048" width="3" style="176"/>
    <col min="2049" max="2049" width="0.85546875" style="176" customWidth="1"/>
    <col min="2050" max="2050" width="3.5703125" style="176" customWidth="1"/>
    <col min="2051" max="2052" width="5.140625" style="176" customWidth="1"/>
    <col min="2053" max="2053" width="15.140625" style="176" customWidth="1"/>
    <col min="2054" max="2056" width="8.42578125" style="176" customWidth="1"/>
    <col min="2057" max="2068" width="3" style="176" customWidth="1"/>
    <col min="2069" max="2069" width="3.140625" style="176" customWidth="1"/>
    <col min="2070" max="2304" width="3" style="176"/>
    <col min="2305" max="2305" width="0.85546875" style="176" customWidth="1"/>
    <col min="2306" max="2306" width="3.5703125" style="176" customWidth="1"/>
    <col min="2307" max="2308" width="5.140625" style="176" customWidth="1"/>
    <col min="2309" max="2309" width="15.140625" style="176" customWidth="1"/>
    <col min="2310" max="2312" width="8.42578125" style="176" customWidth="1"/>
    <col min="2313" max="2324" width="3" style="176" customWidth="1"/>
    <col min="2325" max="2325" width="3.140625" style="176" customWidth="1"/>
    <col min="2326" max="2560" width="3" style="176"/>
    <col min="2561" max="2561" width="0.85546875" style="176" customWidth="1"/>
    <col min="2562" max="2562" width="3.5703125" style="176" customWidth="1"/>
    <col min="2563" max="2564" width="5.140625" style="176" customWidth="1"/>
    <col min="2565" max="2565" width="15.140625" style="176" customWidth="1"/>
    <col min="2566" max="2568" width="8.42578125" style="176" customWidth="1"/>
    <col min="2569" max="2580" width="3" style="176" customWidth="1"/>
    <col min="2581" max="2581" width="3.140625" style="176" customWidth="1"/>
    <col min="2582" max="2816" width="3" style="176"/>
    <col min="2817" max="2817" width="0.85546875" style="176" customWidth="1"/>
    <col min="2818" max="2818" width="3.5703125" style="176" customWidth="1"/>
    <col min="2819" max="2820" width="5.140625" style="176" customWidth="1"/>
    <col min="2821" max="2821" width="15.140625" style="176" customWidth="1"/>
    <col min="2822" max="2824" width="8.42578125" style="176" customWidth="1"/>
    <col min="2825" max="2836" width="3" style="176" customWidth="1"/>
    <col min="2837" max="2837" width="3.140625" style="176" customWidth="1"/>
    <col min="2838" max="3072" width="3" style="176"/>
    <col min="3073" max="3073" width="0.85546875" style="176" customWidth="1"/>
    <col min="3074" max="3074" width="3.5703125" style="176" customWidth="1"/>
    <col min="3075" max="3076" width="5.140625" style="176" customWidth="1"/>
    <col min="3077" max="3077" width="15.140625" style="176" customWidth="1"/>
    <col min="3078" max="3080" width="8.42578125" style="176" customWidth="1"/>
    <col min="3081" max="3092" width="3" style="176" customWidth="1"/>
    <col min="3093" max="3093" width="3.140625" style="176" customWidth="1"/>
    <col min="3094" max="3328" width="3" style="176"/>
    <col min="3329" max="3329" width="0.85546875" style="176" customWidth="1"/>
    <col min="3330" max="3330" width="3.5703125" style="176" customWidth="1"/>
    <col min="3331" max="3332" width="5.140625" style="176" customWidth="1"/>
    <col min="3333" max="3333" width="15.140625" style="176" customWidth="1"/>
    <col min="3334" max="3336" width="8.42578125" style="176" customWidth="1"/>
    <col min="3337" max="3348" width="3" style="176" customWidth="1"/>
    <col min="3349" max="3349" width="3.140625" style="176" customWidth="1"/>
    <col min="3350" max="3584" width="3" style="176"/>
    <col min="3585" max="3585" width="0.85546875" style="176" customWidth="1"/>
    <col min="3586" max="3586" width="3.5703125" style="176" customWidth="1"/>
    <col min="3587" max="3588" width="5.140625" style="176" customWidth="1"/>
    <col min="3589" max="3589" width="15.140625" style="176" customWidth="1"/>
    <col min="3590" max="3592" width="8.42578125" style="176" customWidth="1"/>
    <col min="3593" max="3604" width="3" style="176" customWidth="1"/>
    <col min="3605" max="3605" width="3.140625" style="176" customWidth="1"/>
    <col min="3606" max="3840" width="3" style="176"/>
    <col min="3841" max="3841" width="0.85546875" style="176" customWidth="1"/>
    <col min="3842" max="3842" width="3.5703125" style="176" customWidth="1"/>
    <col min="3843" max="3844" width="5.140625" style="176" customWidth="1"/>
    <col min="3845" max="3845" width="15.140625" style="176" customWidth="1"/>
    <col min="3846" max="3848" width="8.42578125" style="176" customWidth="1"/>
    <col min="3849" max="3860" width="3" style="176" customWidth="1"/>
    <col min="3861" max="3861" width="3.140625" style="176" customWidth="1"/>
    <col min="3862" max="4096" width="3" style="176"/>
    <col min="4097" max="4097" width="0.85546875" style="176" customWidth="1"/>
    <col min="4098" max="4098" width="3.5703125" style="176" customWidth="1"/>
    <col min="4099" max="4100" width="5.140625" style="176" customWidth="1"/>
    <col min="4101" max="4101" width="15.140625" style="176" customWidth="1"/>
    <col min="4102" max="4104" width="8.42578125" style="176" customWidth="1"/>
    <col min="4105" max="4116" width="3" style="176" customWidth="1"/>
    <col min="4117" max="4117" width="3.140625" style="176" customWidth="1"/>
    <col min="4118" max="4352" width="3" style="176"/>
    <col min="4353" max="4353" width="0.85546875" style="176" customWidth="1"/>
    <col min="4354" max="4354" width="3.5703125" style="176" customWidth="1"/>
    <col min="4355" max="4356" width="5.140625" style="176" customWidth="1"/>
    <col min="4357" max="4357" width="15.140625" style="176" customWidth="1"/>
    <col min="4358" max="4360" width="8.42578125" style="176" customWidth="1"/>
    <col min="4361" max="4372" width="3" style="176" customWidth="1"/>
    <col min="4373" max="4373" width="3.140625" style="176" customWidth="1"/>
    <col min="4374" max="4608" width="3" style="176"/>
    <col min="4609" max="4609" width="0.85546875" style="176" customWidth="1"/>
    <col min="4610" max="4610" width="3.5703125" style="176" customWidth="1"/>
    <col min="4611" max="4612" width="5.140625" style="176" customWidth="1"/>
    <col min="4613" max="4613" width="15.140625" style="176" customWidth="1"/>
    <col min="4614" max="4616" width="8.42578125" style="176" customWidth="1"/>
    <col min="4617" max="4628" width="3" style="176" customWidth="1"/>
    <col min="4629" max="4629" width="3.140625" style="176" customWidth="1"/>
    <col min="4630" max="4864" width="3" style="176"/>
    <col min="4865" max="4865" width="0.85546875" style="176" customWidth="1"/>
    <col min="4866" max="4866" width="3.5703125" style="176" customWidth="1"/>
    <col min="4867" max="4868" width="5.140625" style="176" customWidth="1"/>
    <col min="4869" max="4869" width="15.140625" style="176" customWidth="1"/>
    <col min="4870" max="4872" width="8.42578125" style="176" customWidth="1"/>
    <col min="4873" max="4884" width="3" style="176" customWidth="1"/>
    <col min="4885" max="4885" width="3.140625" style="176" customWidth="1"/>
    <col min="4886" max="5120" width="3" style="176"/>
    <col min="5121" max="5121" width="0.85546875" style="176" customWidth="1"/>
    <col min="5122" max="5122" width="3.5703125" style="176" customWidth="1"/>
    <col min="5123" max="5124" width="5.140625" style="176" customWidth="1"/>
    <col min="5125" max="5125" width="15.140625" style="176" customWidth="1"/>
    <col min="5126" max="5128" width="8.42578125" style="176" customWidth="1"/>
    <col min="5129" max="5140" width="3" style="176" customWidth="1"/>
    <col min="5141" max="5141" width="3.140625" style="176" customWidth="1"/>
    <col min="5142" max="5376" width="3" style="176"/>
    <col min="5377" max="5377" width="0.85546875" style="176" customWidth="1"/>
    <col min="5378" max="5378" width="3.5703125" style="176" customWidth="1"/>
    <col min="5379" max="5380" width="5.140625" style="176" customWidth="1"/>
    <col min="5381" max="5381" width="15.140625" style="176" customWidth="1"/>
    <col min="5382" max="5384" width="8.42578125" style="176" customWidth="1"/>
    <col min="5385" max="5396" width="3" style="176" customWidth="1"/>
    <col min="5397" max="5397" width="3.140625" style="176" customWidth="1"/>
    <col min="5398" max="5632" width="3" style="176"/>
    <col min="5633" max="5633" width="0.85546875" style="176" customWidth="1"/>
    <col min="5634" max="5634" width="3.5703125" style="176" customWidth="1"/>
    <col min="5635" max="5636" width="5.140625" style="176" customWidth="1"/>
    <col min="5637" max="5637" width="15.140625" style="176" customWidth="1"/>
    <col min="5638" max="5640" width="8.42578125" style="176" customWidth="1"/>
    <col min="5641" max="5652" width="3" style="176" customWidth="1"/>
    <col min="5653" max="5653" width="3.140625" style="176" customWidth="1"/>
    <col min="5654" max="5888" width="3" style="176"/>
    <col min="5889" max="5889" width="0.85546875" style="176" customWidth="1"/>
    <col min="5890" max="5890" width="3.5703125" style="176" customWidth="1"/>
    <col min="5891" max="5892" width="5.140625" style="176" customWidth="1"/>
    <col min="5893" max="5893" width="15.140625" style="176" customWidth="1"/>
    <col min="5894" max="5896" width="8.42578125" style="176" customWidth="1"/>
    <col min="5897" max="5908" width="3" style="176" customWidth="1"/>
    <col min="5909" max="5909" width="3.140625" style="176" customWidth="1"/>
    <col min="5910" max="6144" width="3" style="176"/>
    <col min="6145" max="6145" width="0.85546875" style="176" customWidth="1"/>
    <col min="6146" max="6146" width="3.5703125" style="176" customWidth="1"/>
    <col min="6147" max="6148" width="5.140625" style="176" customWidth="1"/>
    <col min="6149" max="6149" width="15.140625" style="176" customWidth="1"/>
    <col min="6150" max="6152" width="8.42578125" style="176" customWidth="1"/>
    <col min="6153" max="6164" width="3" style="176" customWidth="1"/>
    <col min="6165" max="6165" width="3.140625" style="176" customWidth="1"/>
    <col min="6166" max="6400" width="3" style="176"/>
    <col min="6401" max="6401" width="0.85546875" style="176" customWidth="1"/>
    <col min="6402" max="6402" width="3.5703125" style="176" customWidth="1"/>
    <col min="6403" max="6404" width="5.140625" style="176" customWidth="1"/>
    <col min="6405" max="6405" width="15.140625" style="176" customWidth="1"/>
    <col min="6406" max="6408" width="8.42578125" style="176" customWidth="1"/>
    <col min="6409" max="6420" width="3" style="176" customWidth="1"/>
    <col min="6421" max="6421" width="3.140625" style="176" customWidth="1"/>
    <col min="6422" max="6656" width="3" style="176"/>
    <col min="6657" max="6657" width="0.85546875" style="176" customWidth="1"/>
    <col min="6658" max="6658" width="3.5703125" style="176" customWidth="1"/>
    <col min="6659" max="6660" width="5.140625" style="176" customWidth="1"/>
    <col min="6661" max="6661" width="15.140625" style="176" customWidth="1"/>
    <col min="6662" max="6664" width="8.42578125" style="176" customWidth="1"/>
    <col min="6665" max="6676" width="3" style="176" customWidth="1"/>
    <col min="6677" max="6677" width="3.140625" style="176" customWidth="1"/>
    <col min="6678" max="6912" width="3" style="176"/>
    <col min="6913" max="6913" width="0.85546875" style="176" customWidth="1"/>
    <col min="6914" max="6914" width="3.5703125" style="176" customWidth="1"/>
    <col min="6915" max="6916" width="5.140625" style="176" customWidth="1"/>
    <col min="6917" max="6917" width="15.140625" style="176" customWidth="1"/>
    <col min="6918" max="6920" width="8.42578125" style="176" customWidth="1"/>
    <col min="6921" max="6932" width="3" style="176" customWidth="1"/>
    <col min="6933" max="6933" width="3.140625" style="176" customWidth="1"/>
    <col min="6934" max="7168" width="3" style="176"/>
    <col min="7169" max="7169" width="0.85546875" style="176" customWidth="1"/>
    <col min="7170" max="7170" width="3.5703125" style="176" customWidth="1"/>
    <col min="7171" max="7172" width="5.140625" style="176" customWidth="1"/>
    <col min="7173" max="7173" width="15.140625" style="176" customWidth="1"/>
    <col min="7174" max="7176" width="8.42578125" style="176" customWidth="1"/>
    <col min="7177" max="7188" width="3" style="176" customWidth="1"/>
    <col min="7189" max="7189" width="3.140625" style="176" customWidth="1"/>
    <col min="7190" max="7424" width="3" style="176"/>
    <col min="7425" max="7425" width="0.85546875" style="176" customWidth="1"/>
    <col min="7426" max="7426" width="3.5703125" style="176" customWidth="1"/>
    <col min="7427" max="7428" width="5.140625" style="176" customWidth="1"/>
    <col min="7429" max="7429" width="15.140625" style="176" customWidth="1"/>
    <col min="7430" max="7432" width="8.42578125" style="176" customWidth="1"/>
    <col min="7433" max="7444" width="3" style="176" customWidth="1"/>
    <col min="7445" max="7445" width="3.140625" style="176" customWidth="1"/>
    <col min="7446" max="7680" width="3" style="176"/>
    <col min="7681" max="7681" width="0.85546875" style="176" customWidth="1"/>
    <col min="7682" max="7682" width="3.5703125" style="176" customWidth="1"/>
    <col min="7683" max="7684" width="5.140625" style="176" customWidth="1"/>
    <col min="7685" max="7685" width="15.140625" style="176" customWidth="1"/>
    <col min="7686" max="7688" width="8.42578125" style="176" customWidth="1"/>
    <col min="7689" max="7700" width="3" style="176" customWidth="1"/>
    <col min="7701" max="7701" width="3.140625" style="176" customWidth="1"/>
    <col min="7702" max="7936" width="3" style="176"/>
    <col min="7937" max="7937" width="0.85546875" style="176" customWidth="1"/>
    <col min="7938" max="7938" width="3.5703125" style="176" customWidth="1"/>
    <col min="7939" max="7940" width="5.140625" style="176" customWidth="1"/>
    <col min="7941" max="7941" width="15.140625" style="176" customWidth="1"/>
    <col min="7942" max="7944" width="8.42578125" style="176" customWidth="1"/>
    <col min="7945" max="7956" width="3" style="176" customWidth="1"/>
    <col min="7957" max="7957" width="3.140625" style="176" customWidth="1"/>
    <col min="7958" max="8192" width="3" style="176"/>
    <col min="8193" max="8193" width="0.85546875" style="176" customWidth="1"/>
    <col min="8194" max="8194" width="3.5703125" style="176" customWidth="1"/>
    <col min="8195" max="8196" width="5.140625" style="176" customWidth="1"/>
    <col min="8197" max="8197" width="15.140625" style="176" customWidth="1"/>
    <col min="8198" max="8200" width="8.42578125" style="176" customWidth="1"/>
    <col min="8201" max="8212" width="3" style="176" customWidth="1"/>
    <col min="8213" max="8213" width="3.140625" style="176" customWidth="1"/>
    <col min="8214" max="8448" width="3" style="176"/>
    <col min="8449" max="8449" width="0.85546875" style="176" customWidth="1"/>
    <col min="8450" max="8450" width="3.5703125" style="176" customWidth="1"/>
    <col min="8451" max="8452" width="5.140625" style="176" customWidth="1"/>
    <col min="8453" max="8453" width="15.140625" style="176" customWidth="1"/>
    <col min="8454" max="8456" width="8.42578125" style="176" customWidth="1"/>
    <col min="8457" max="8468" width="3" style="176" customWidth="1"/>
    <col min="8469" max="8469" width="3.140625" style="176" customWidth="1"/>
    <col min="8470" max="8704" width="3" style="176"/>
    <col min="8705" max="8705" width="0.85546875" style="176" customWidth="1"/>
    <col min="8706" max="8706" width="3.5703125" style="176" customWidth="1"/>
    <col min="8707" max="8708" width="5.140625" style="176" customWidth="1"/>
    <col min="8709" max="8709" width="15.140625" style="176" customWidth="1"/>
    <col min="8710" max="8712" width="8.42578125" style="176" customWidth="1"/>
    <col min="8713" max="8724" width="3" style="176" customWidth="1"/>
    <col min="8725" max="8725" width="3.140625" style="176" customWidth="1"/>
    <col min="8726" max="8960" width="3" style="176"/>
    <col min="8961" max="8961" width="0.85546875" style="176" customWidth="1"/>
    <col min="8962" max="8962" width="3.5703125" style="176" customWidth="1"/>
    <col min="8963" max="8964" width="5.140625" style="176" customWidth="1"/>
    <col min="8965" max="8965" width="15.140625" style="176" customWidth="1"/>
    <col min="8966" max="8968" width="8.42578125" style="176" customWidth="1"/>
    <col min="8969" max="8980" width="3" style="176" customWidth="1"/>
    <col min="8981" max="8981" width="3.140625" style="176" customWidth="1"/>
    <col min="8982" max="9216" width="3" style="176"/>
    <col min="9217" max="9217" width="0.85546875" style="176" customWidth="1"/>
    <col min="9218" max="9218" width="3.5703125" style="176" customWidth="1"/>
    <col min="9219" max="9220" width="5.140625" style="176" customWidth="1"/>
    <col min="9221" max="9221" width="15.140625" style="176" customWidth="1"/>
    <col min="9222" max="9224" width="8.42578125" style="176" customWidth="1"/>
    <col min="9225" max="9236" width="3" style="176" customWidth="1"/>
    <col min="9237" max="9237" width="3.140625" style="176" customWidth="1"/>
    <col min="9238" max="9472" width="3" style="176"/>
    <col min="9473" max="9473" width="0.85546875" style="176" customWidth="1"/>
    <col min="9474" max="9474" width="3.5703125" style="176" customWidth="1"/>
    <col min="9475" max="9476" width="5.140625" style="176" customWidth="1"/>
    <col min="9477" max="9477" width="15.140625" style="176" customWidth="1"/>
    <col min="9478" max="9480" width="8.42578125" style="176" customWidth="1"/>
    <col min="9481" max="9492" width="3" style="176" customWidth="1"/>
    <col min="9493" max="9493" width="3.140625" style="176" customWidth="1"/>
    <col min="9494" max="9728" width="3" style="176"/>
    <col min="9729" max="9729" width="0.85546875" style="176" customWidth="1"/>
    <col min="9730" max="9730" width="3.5703125" style="176" customWidth="1"/>
    <col min="9731" max="9732" width="5.140625" style="176" customWidth="1"/>
    <col min="9733" max="9733" width="15.140625" style="176" customWidth="1"/>
    <col min="9734" max="9736" width="8.42578125" style="176" customWidth="1"/>
    <col min="9737" max="9748" width="3" style="176" customWidth="1"/>
    <col min="9749" max="9749" width="3.140625" style="176" customWidth="1"/>
    <col min="9750" max="9984" width="3" style="176"/>
    <col min="9985" max="9985" width="0.85546875" style="176" customWidth="1"/>
    <col min="9986" max="9986" width="3.5703125" style="176" customWidth="1"/>
    <col min="9987" max="9988" width="5.140625" style="176" customWidth="1"/>
    <col min="9989" max="9989" width="15.140625" style="176" customWidth="1"/>
    <col min="9990" max="9992" width="8.42578125" style="176" customWidth="1"/>
    <col min="9993" max="10004" width="3" style="176" customWidth="1"/>
    <col min="10005" max="10005" width="3.140625" style="176" customWidth="1"/>
    <col min="10006" max="10240" width="3" style="176"/>
    <col min="10241" max="10241" width="0.85546875" style="176" customWidth="1"/>
    <col min="10242" max="10242" width="3.5703125" style="176" customWidth="1"/>
    <col min="10243" max="10244" width="5.140625" style="176" customWidth="1"/>
    <col min="10245" max="10245" width="15.140625" style="176" customWidth="1"/>
    <col min="10246" max="10248" width="8.42578125" style="176" customWidth="1"/>
    <col min="10249" max="10260" width="3" style="176" customWidth="1"/>
    <col min="10261" max="10261" width="3.140625" style="176" customWidth="1"/>
    <col min="10262" max="10496" width="3" style="176"/>
    <col min="10497" max="10497" width="0.85546875" style="176" customWidth="1"/>
    <col min="10498" max="10498" width="3.5703125" style="176" customWidth="1"/>
    <col min="10499" max="10500" width="5.140625" style="176" customWidth="1"/>
    <col min="10501" max="10501" width="15.140625" style="176" customWidth="1"/>
    <col min="10502" max="10504" width="8.42578125" style="176" customWidth="1"/>
    <col min="10505" max="10516" width="3" style="176" customWidth="1"/>
    <col min="10517" max="10517" width="3.140625" style="176" customWidth="1"/>
    <col min="10518" max="10752" width="3" style="176"/>
    <col min="10753" max="10753" width="0.85546875" style="176" customWidth="1"/>
    <col min="10754" max="10754" width="3.5703125" style="176" customWidth="1"/>
    <col min="10755" max="10756" width="5.140625" style="176" customWidth="1"/>
    <col min="10757" max="10757" width="15.140625" style="176" customWidth="1"/>
    <col min="10758" max="10760" width="8.42578125" style="176" customWidth="1"/>
    <col min="10761" max="10772" width="3" style="176" customWidth="1"/>
    <col min="10773" max="10773" width="3.140625" style="176" customWidth="1"/>
    <col min="10774" max="11008" width="3" style="176"/>
    <col min="11009" max="11009" width="0.85546875" style="176" customWidth="1"/>
    <col min="11010" max="11010" width="3.5703125" style="176" customWidth="1"/>
    <col min="11011" max="11012" width="5.140625" style="176" customWidth="1"/>
    <col min="11013" max="11013" width="15.140625" style="176" customWidth="1"/>
    <col min="11014" max="11016" width="8.42578125" style="176" customWidth="1"/>
    <col min="11017" max="11028" width="3" style="176" customWidth="1"/>
    <col min="11029" max="11029" width="3.140625" style="176" customWidth="1"/>
    <col min="11030" max="11264" width="3" style="176"/>
    <col min="11265" max="11265" width="0.85546875" style="176" customWidth="1"/>
    <col min="11266" max="11266" width="3.5703125" style="176" customWidth="1"/>
    <col min="11267" max="11268" width="5.140625" style="176" customWidth="1"/>
    <col min="11269" max="11269" width="15.140625" style="176" customWidth="1"/>
    <col min="11270" max="11272" width="8.42578125" style="176" customWidth="1"/>
    <col min="11273" max="11284" width="3" style="176" customWidth="1"/>
    <col min="11285" max="11285" width="3.140625" style="176" customWidth="1"/>
    <col min="11286" max="11520" width="3" style="176"/>
    <col min="11521" max="11521" width="0.85546875" style="176" customWidth="1"/>
    <col min="11522" max="11522" width="3.5703125" style="176" customWidth="1"/>
    <col min="11523" max="11524" width="5.140625" style="176" customWidth="1"/>
    <col min="11525" max="11525" width="15.140625" style="176" customWidth="1"/>
    <col min="11526" max="11528" width="8.42578125" style="176" customWidth="1"/>
    <col min="11529" max="11540" width="3" style="176" customWidth="1"/>
    <col min="11541" max="11541" width="3.140625" style="176" customWidth="1"/>
    <col min="11542" max="11776" width="3" style="176"/>
    <col min="11777" max="11777" width="0.85546875" style="176" customWidth="1"/>
    <col min="11778" max="11778" width="3.5703125" style="176" customWidth="1"/>
    <col min="11779" max="11780" width="5.140625" style="176" customWidth="1"/>
    <col min="11781" max="11781" width="15.140625" style="176" customWidth="1"/>
    <col min="11782" max="11784" width="8.42578125" style="176" customWidth="1"/>
    <col min="11785" max="11796" width="3" style="176" customWidth="1"/>
    <col min="11797" max="11797" width="3.140625" style="176" customWidth="1"/>
    <col min="11798" max="12032" width="3" style="176"/>
    <col min="12033" max="12033" width="0.85546875" style="176" customWidth="1"/>
    <col min="12034" max="12034" width="3.5703125" style="176" customWidth="1"/>
    <col min="12035" max="12036" width="5.140625" style="176" customWidth="1"/>
    <col min="12037" max="12037" width="15.140625" style="176" customWidth="1"/>
    <col min="12038" max="12040" width="8.42578125" style="176" customWidth="1"/>
    <col min="12041" max="12052" width="3" style="176" customWidth="1"/>
    <col min="12053" max="12053" width="3.140625" style="176" customWidth="1"/>
    <col min="12054" max="12288" width="3" style="176"/>
    <col min="12289" max="12289" width="0.85546875" style="176" customWidth="1"/>
    <col min="12290" max="12290" width="3.5703125" style="176" customWidth="1"/>
    <col min="12291" max="12292" width="5.140625" style="176" customWidth="1"/>
    <col min="12293" max="12293" width="15.140625" style="176" customWidth="1"/>
    <col min="12294" max="12296" width="8.42578125" style="176" customWidth="1"/>
    <col min="12297" max="12308" width="3" style="176" customWidth="1"/>
    <col min="12309" max="12309" width="3.140625" style="176" customWidth="1"/>
    <col min="12310" max="12544" width="3" style="176"/>
    <col min="12545" max="12545" width="0.85546875" style="176" customWidth="1"/>
    <col min="12546" max="12546" width="3.5703125" style="176" customWidth="1"/>
    <col min="12547" max="12548" width="5.140625" style="176" customWidth="1"/>
    <col min="12549" max="12549" width="15.140625" style="176" customWidth="1"/>
    <col min="12550" max="12552" width="8.42578125" style="176" customWidth="1"/>
    <col min="12553" max="12564" width="3" style="176" customWidth="1"/>
    <col min="12565" max="12565" width="3.140625" style="176" customWidth="1"/>
    <col min="12566" max="12800" width="3" style="176"/>
    <col min="12801" max="12801" width="0.85546875" style="176" customWidth="1"/>
    <col min="12802" max="12802" width="3.5703125" style="176" customWidth="1"/>
    <col min="12803" max="12804" width="5.140625" style="176" customWidth="1"/>
    <col min="12805" max="12805" width="15.140625" style="176" customWidth="1"/>
    <col min="12806" max="12808" width="8.42578125" style="176" customWidth="1"/>
    <col min="12809" max="12820" width="3" style="176" customWidth="1"/>
    <col min="12821" max="12821" width="3.140625" style="176" customWidth="1"/>
    <col min="12822" max="13056" width="3" style="176"/>
    <col min="13057" max="13057" width="0.85546875" style="176" customWidth="1"/>
    <col min="13058" max="13058" width="3.5703125" style="176" customWidth="1"/>
    <col min="13059" max="13060" width="5.140625" style="176" customWidth="1"/>
    <col min="13061" max="13061" width="15.140625" style="176" customWidth="1"/>
    <col min="13062" max="13064" width="8.42578125" style="176" customWidth="1"/>
    <col min="13065" max="13076" width="3" style="176" customWidth="1"/>
    <col min="13077" max="13077" width="3.140625" style="176" customWidth="1"/>
    <col min="13078" max="13312" width="3" style="176"/>
    <col min="13313" max="13313" width="0.85546875" style="176" customWidth="1"/>
    <col min="13314" max="13314" width="3.5703125" style="176" customWidth="1"/>
    <col min="13315" max="13316" width="5.140625" style="176" customWidth="1"/>
    <col min="13317" max="13317" width="15.140625" style="176" customWidth="1"/>
    <col min="13318" max="13320" width="8.42578125" style="176" customWidth="1"/>
    <col min="13321" max="13332" width="3" style="176" customWidth="1"/>
    <col min="13333" max="13333" width="3.140625" style="176" customWidth="1"/>
    <col min="13334" max="13568" width="3" style="176"/>
    <col min="13569" max="13569" width="0.85546875" style="176" customWidth="1"/>
    <col min="13570" max="13570" width="3.5703125" style="176" customWidth="1"/>
    <col min="13571" max="13572" width="5.140625" style="176" customWidth="1"/>
    <col min="13573" max="13573" width="15.140625" style="176" customWidth="1"/>
    <col min="13574" max="13576" width="8.42578125" style="176" customWidth="1"/>
    <col min="13577" max="13588" width="3" style="176" customWidth="1"/>
    <col min="13589" max="13589" width="3.140625" style="176" customWidth="1"/>
    <col min="13590" max="13824" width="3" style="176"/>
    <col min="13825" max="13825" width="0.85546875" style="176" customWidth="1"/>
    <col min="13826" max="13826" width="3.5703125" style="176" customWidth="1"/>
    <col min="13827" max="13828" width="5.140625" style="176" customWidth="1"/>
    <col min="13829" max="13829" width="15.140625" style="176" customWidth="1"/>
    <col min="13830" max="13832" width="8.42578125" style="176" customWidth="1"/>
    <col min="13833" max="13844" width="3" style="176" customWidth="1"/>
    <col min="13845" max="13845" width="3.140625" style="176" customWidth="1"/>
    <col min="13846" max="14080" width="3" style="176"/>
    <col min="14081" max="14081" width="0.85546875" style="176" customWidth="1"/>
    <col min="14082" max="14082" width="3.5703125" style="176" customWidth="1"/>
    <col min="14083" max="14084" width="5.140625" style="176" customWidth="1"/>
    <col min="14085" max="14085" width="15.140625" style="176" customWidth="1"/>
    <col min="14086" max="14088" width="8.42578125" style="176" customWidth="1"/>
    <col min="14089" max="14100" width="3" style="176" customWidth="1"/>
    <col min="14101" max="14101" width="3.140625" style="176" customWidth="1"/>
    <col min="14102" max="14336" width="3" style="176"/>
    <col min="14337" max="14337" width="0.85546875" style="176" customWidth="1"/>
    <col min="14338" max="14338" width="3.5703125" style="176" customWidth="1"/>
    <col min="14339" max="14340" width="5.140625" style="176" customWidth="1"/>
    <col min="14341" max="14341" width="15.140625" style="176" customWidth="1"/>
    <col min="14342" max="14344" width="8.42578125" style="176" customWidth="1"/>
    <col min="14345" max="14356" width="3" style="176" customWidth="1"/>
    <col min="14357" max="14357" width="3.140625" style="176" customWidth="1"/>
    <col min="14358" max="14592" width="3" style="176"/>
    <col min="14593" max="14593" width="0.85546875" style="176" customWidth="1"/>
    <col min="14594" max="14594" width="3.5703125" style="176" customWidth="1"/>
    <col min="14595" max="14596" width="5.140625" style="176" customWidth="1"/>
    <col min="14597" max="14597" width="15.140625" style="176" customWidth="1"/>
    <col min="14598" max="14600" width="8.42578125" style="176" customWidth="1"/>
    <col min="14601" max="14612" width="3" style="176" customWidth="1"/>
    <col min="14613" max="14613" width="3.140625" style="176" customWidth="1"/>
    <col min="14614" max="14848" width="3" style="176"/>
    <col min="14849" max="14849" width="0.85546875" style="176" customWidth="1"/>
    <col min="14850" max="14850" width="3.5703125" style="176" customWidth="1"/>
    <col min="14851" max="14852" width="5.140625" style="176" customWidth="1"/>
    <col min="14853" max="14853" width="15.140625" style="176" customWidth="1"/>
    <col min="14854" max="14856" width="8.42578125" style="176" customWidth="1"/>
    <col min="14857" max="14868" width="3" style="176" customWidth="1"/>
    <col min="14869" max="14869" width="3.140625" style="176" customWidth="1"/>
    <col min="14870" max="15104" width="3" style="176"/>
    <col min="15105" max="15105" width="0.85546875" style="176" customWidth="1"/>
    <col min="15106" max="15106" width="3.5703125" style="176" customWidth="1"/>
    <col min="15107" max="15108" width="5.140625" style="176" customWidth="1"/>
    <col min="15109" max="15109" width="15.140625" style="176" customWidth="1"/>
    <col min="15110" max="15112" width="8.42578125" style="176" customWidth="1"/>
    <col min="15113" max="15124" width="3" style="176" customWidth="1"/>
    <col min="15125" max="15125" width="3.140625" style="176" customWidth="1"/>
    <col min="15126" max="15360" width="3" style="176"/>
    <col min="15361" max="15361" width="0.85546875" style="176" customWidth="1"/>
    <col min="15362" max="15362" width="3.5703125" style="176" customWidth="1"/>
    <col min="15363" max="15364" width="5.140625" style="176" customWidth="1"/>
    <col min="15365" max="15365" width="15.140625" style="176" customWidth="1"/>
    <col min="15366" max="15368" width="8.42578125" style="176" customWidth="1"/>
    <col min="15369" max="15380" width="3" style="176" customWidth="1"/>
    <col min="15381" max="15381" width="3.140625" style="176" customWidth="1"/>
    <col min="15382" max="15616" width="3" style="176"/>
    <col min="15617" max="15617" width="0.85546875" style="176" customWidth="1"/>
    <col min="15618" max="15618" width="3.5703125" style="176" customWidth="1"/>
    <col min="15619" max="15620" width="5.140625" style="176" customWidth="1"/>
    <col min="15621" max="15621" width="15.140625" style="176" customWidth="1"/>
    <col min="15622" max="15624" width="8.42578125" style="176" customWidth="1"/>
    <col min="15625" max="15636" width="3" style="176" customWidth="1"/>
    <col min="15637" max="15637" width="3.140625" style="176" customWidth="1"/>
    <col min="15638" max="15872" width="3" style="176"/>
    <col min="15873" max="15873" width="0.85546875" style="176" customWidth="1"/>
    <col min="15874" max="15874" width="3.5703125" style="176" customWidth="1"/>
    <col min="15875" max="15876" width="5.140625" style="176" customWidth="1"/>
    <col min="15877" max="15877" width="15.140625" style="176" customWidth="1"/>
    <col min="15878" max="15880" width="8.42578125" style="176" customWidth="1"/>
    <col min="15881" max="15892" width="3" style="176" customWidth="1"/>
    <col min="15893" max="15893" width="3.140625" style="176" customWidth="1"/>
    <col min="15894" max="16128" width="3" style="176"/>
    <col min="16129" max="16129" width="0.85546875" style="176" customWidth="1"/>
    <col min="16130" max="16130" width="3.5703125" style="176" customWidth="1"/>
    <col min="16131" max="16132" width="5.140625" style="176" customWidth="1"/>
    <col min="16133" max="16133" width="15.140625" style="176" customWidth="1"/>
    <col min="16134" max="16136" width="8.42578125" style="176" customWidth="1"/>
    <col min="16137" max="16148" width="3" style="176" customWidth="1"/>
    <col min="16149" max="16149" width="3.140625" style="176" customWidth="1"/>
    <col min="16150" max="16384" width="3" style="176"/>
  </cols>
  <sheetData>
    <row r="1" spans="1:42" s="110" customFormat="1" ht="3.75" customHeight="1"/>
    <row r="2" spans="1:42" s="110" customFormat="1" ht="15" customHeight="1">
      <c r="B2" s="236" t="s">
        <v>159</v>
      </c>
      <c r="C2" s="237"/>
      <c r="D2" s="237"/>
      <c r="E2" s="237"/>
      <c r="F2" s="237"/>
      <c r="G2" s="237"/>
      <c r="H2" s="111"/>
      <c r="I2" s="112"/>
      <c r="J2" s="113" t="s">
        <v>160</v>
      </c>
      <c r="K2" s="114"/>
      <c r="L2" s="114"/>
      <c r="M2" s="114"/>
      <c r="N2" s="115"/>
      <c r="O2" s="116"/>
      <c r="P2" s="117"/>
      <c r="Q2" s="117"/>
      <c r="R2" s="117"/>
      <c r="S2" s="117"/>
      <c r="T2" s="117"/>
      <c r="U2" s="117"/>
      <c r="V2" s="117"/>
      <c r="W2" s="117"/>
      <c r="X2" s="117"/>
      <c r="Y2" s="117"/>
      <c r="Z2" s="117"/>
      <c r="AA2" s="117"/>
      <c r="AB2" s="113" t="s">
        <v>161</v>
      </c>
      <c r="AC2" s="118"/>
      <c r="AD2" s="114"/>
      <c r="AE2" s="119"/>
      <c r="AF2" s="115"/>
      <c r="AG2" s="120"/>
      <c r="AH2" s="117"/>
      <c r="AI2" s="117"/>
      <c r="AJ2" s="117"/>
      <c r="AK2" s="117"/>
      <c r="AL2" s="117"/>
      <c r="AM2" s="117"/>
      <c r="AN2" s="117"/>
      <c r="AO2" s="121" t="s">
        <v>162</v>
      </c>
    </row>
    <row r="3" spans="1:42" s="110" customFormat="1" ht="15" customHeight="1">
      <c r="A3" s="122"/>
      <c r="B3" s="237"/>
      <c r="C3" s="237"/>
      <c r="D3" s="237"/>
      <c r="E3" s="237"/>
      <c r="F3" s="237"/>
      <c r="G3" s="237"/>
      <c r="H3" s="111"/>
      <c r="I3" s="112"/>
      <c r="J3" s="113" t="s">
        <v>15</v>
      </c>
      <c r="K3" s="114"/>
      <c r="L3" s="114"/>
      <c r="M3" s="119"/>
      <c r="N3" s="115"/>
      <c r="O3" s="123"/>
      <c r="P3" s="117"/>
      <c r="Q3" s="117"/>
      <c r="R3" s="117"/>
      <c r="S3" s="124"/>
      <c r="T3" s="113" t="s">
        <v>163</v>
      </c>
      <c r="U3" s="119"/>
      <c r="V3" s="115"/>
      <c r="W3" s="120"/>
      <c r="X3" s="125"/>
      <c r="Y3" s="116"/>
      <c r="Z3" s="116"/>
      <c r="AA3" s="124"/>
      <c r="AB3" s="113" t="s">
        <v>164</v>
      </c>
      <c r="AC3" s="114"/>
      <c r="AD3" s="114"/>
      <c r="AE3" s="114"/>
      <c r="AF3" s="126"/>
      <c r="AG3" s="120"/>
      <c r="AH3" s="117"/>
      <c r="AI3" s="117"/>
      <c r="AJ3" s="117"/>
      <c r="AK3" s="117"/>
      <c r="AL3" s="117"/>
      <c r="AM3" s="117"/>
      <c r="AN3" s="117"/>
      <c r="AO3" s="121" t="s">
        <v>162</v>
      </c>
    </row>
    <row r="4" spans="1:42" s="110" customFormat="1" ht="15" customHeight="1">
      <c r="A4" s="127"/>
      <c r="B4" s="237"/>
      <c r="C4" s="237"/>
      <c r="D4" s="237"/>
      <c r="E4" s="237"/>
      <c r="F4" s="237"/>
      <c r="G4" s="237"/>
      <c r="H4" s="111"/>
      <c r="J4" s="113" t="s">
        <v>165</v>
      </c>
      <c r="K4" s="114"/>
      <c r="L4" s="114"/>
      <c r="M4" s="114"/>
      <c r="N4" s="126"/>
      <c r="O4" s="116"/>
      <c r="P4" s="116"/>
      <c r="Q4" s="116"/>
      <c r="R4" s="116" t="s">
        <v>166</v>
      </c>
      <c r="S4" s="116"/>
      <c r="T4" s="116"/>
      <c r="U4" s="116" t="s">
        <v>167</v>
      </c>
      <c r="V4" s="117"/>
      <c r="W4" s="117"/>
      <c r="X4" s="116" t="s">
        <v>168</v>
      </c>
      <c r="Y4" s="116"/>
      <c r="Z4" s="117"/>
      <c r="AA4" s="117"/>
      <c r="AB4" s="116" t="s">
        <v>169</v>
      </c>
      <c r="AC4" s="117"/>
      <c r="AD4" s="117"/>
      <c r="AE4" s="116"/>
      <c r="AF4" s="116"/>
      <c r="AG4" s="116" t="s">
        <v>166</v>
      </c>
      <c r="AH4" s="116"/>
      <c r="AI4" s="116" t="s">
        <v>167</v>
      </c>
      <c r="AJ4" s="117"/>
      <c r="AK4" s="117"/>
      <c r="AL4" s="117"/>
      <c r="AM4" s="116" t="s">
        <v>168</v>
      </c>
      <c r="AN4" s="116"/>
      <c r="AO4" s="128"/>
    </row>
    <row r="5" spans="1:42" s="110" customFormat="1" ht="8.25" customHeight="1">
      <c r="A5" s="129"/>
    </row>
    <row r="6" spans="1:42" s="110" customFormat="1" ht="15" customHeight="1">
      <c r="A6" s="127"/>
      <c r="B6" s="238" t="s">
        <v>170</v>
      </c>
      <c r="C6" s="239"/>
      <c r="D6" s="239"/>
      <c r="E6" s="239"/>
      <c r="F6" s="239"/>
      <c r="G6" s="239"/>
      <c r="H6" s="239"/>
      <c r="L6" s="130" t="s">
        <v>171</v>
      </c>
      <c r="M6" s="130"/>
      <c r="N6" s="130"/>
      <c r="O6" s="130"/>
      <c r="P6" s="130"/>
      <c r="Q6" s="130"/>
      <c r="R6" s="130"/>
      <c r="S6" s="130"/>
      <c r="T6" s="131"/>
      <c r="U6" s="131"/>
      <c r="V6" s="131"/>
      <c r="W6" s="131"/>
      <c r="X6" s="131"/>
      <c r="Y6" s="131"/>
      <c r="Z6" s="131"/>
      <c r="AA6" s="131"/>
      <c r="AB6" s="131"/>
      <c r="AC6" s="131"/>
      <c r="AD6" s="132"/>
      <c r="AE6" s="132"/>
      <c r="AF6" s="130"/>
      <c r="AG6" s="130"/>
      <c r="AH6" s="130"/>
      <c r="AI6" s="130"/>
      <c r="AJ6" s="130"/>
      <c r="AK6" s="130"/>
      <c r="AL6" s="130"/>
      <c r="AM6" s="130"/>
      <c r="AN6" s="130"/>
      <c r="AO6" s="130"/>
    </row>
    <row r="7" spans="1:42" s="110" customFormat="1" ht="15" customHeight="1">
      <c r="A7" s="133"/>
      <c r="B7" s="238"/>
      <c r="C7" s="239"/>
      <c r="D7" s="239"/>
      <c r="E7" s="239"/>
      <c r="F7" s="239"/>
      <c r="G7" s="239"/>
      <c r="H7" s="239"/>
      <c r="I7" s="129"/>
      <c r="L7" s="240"/>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2"/>
    </row>
    <row r="8" spans="1:42" s="110" customFormat="1" ht="54" customHeight="1">
      <c r="B8" s="134"/>
      <c r="C8" s="135"/>
      <c r="D8" s="135"/>
      <c r="E8" s="135"/>
      <c r="F8" s="135"/>
      <c r="G8" s="135"/>
      <c r="H8" s="136"/>
      <c r="L8" s="243"/>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5"/>
    </row>
    <row r="9" spans="1:42" s="110" customFormat="1" ht="15" customHeight="1">
      <c r="A9" s="129"/>
      <c r="B9" s="137"/>
      <c r="C9" s="127"/>
      <c r="D9" s="133"/>
      <c r="E9" s="133"/>
      <c r="F9" s="133"/>
      <c r="G9" s="133"/>
      <c r="H9" s="138"/>
      <c r="L9" s="243"/>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5"/>
    </row>
    <row r="10" spans="1:42" s="110" customFormat="1" ht="15" customHeight="1">
      <c r="A10" s="129"/>
      <c r="B10" s="137"/>
      <c r="C10" s="127"/>
      <c r="D10" s="133"/>
      <c r="E10" s="133"/>
      <c r="F10" s="133"/>
      <c r="G10" s="133"/>
      <c r="H10" s="138"/>
      <c r="I10" s="129"/>
      <c r="L10" s="243"/>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5"/>
    </row>
    <row r="11" spans="1:42" s="110" customFormat="1" ht="15" customHeight="1">
      <c r="A11" s="129"/>
      <c r="B11" s="137"/>
      <c r="C11" s="127"/>
      <c r="D11" s="133"/>
      <c r="E11" s="133"/>
      <c r="F11" s="133"/>
      <c r="G11" s="133"/>
      <c r="H11" s="138"/>
      <c r="I11" s="129"/>
      <c r="L11" s="246"/>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8"/>
    </row>
    <row r="12" spans="1:42" s="110" customFormat="1" ht="15" customHeight="1">
      <c r="A12" s="129"/>
      <c r="B12" s="137"/>
      <c r="C12" s="127"/>
      <c r="D12" s="133"/>
      <c r="E12" s="133"/>
      <c r="F12" s="133"/>
      <c r="G12" s="133"/>
      <c r="H12" s="138"/>
      <c r="I12" s="129"/>
    </row>
    <row r="13" spans="1:42" s="110" customFormat="1" ht="15" customHeight="1">
      <c r="A13" s="129"/>
      <c r="B13" s="137"/>
      <c r="C13" s="127"/>
      <c r="D13" s="133"/>
      <c r="E13" s="133"/>
      <c r="F13" s="133"/>
      <c r="G13" s="133"/>
      <c r="H13" s="138"/>
      <c r="I13" s="129"/>
      <c r="L13" s="130" t="s">
        <v>172</v>
      </c>
      <c r="M13" s="131"/>
      <c r="N13" s="131"/>
      <c r="O13" s="131"/>
      <c r="P13" s="131"/>
      <c r="Q13" s="131"/>
      <c r="R13" s="131"/>
      <c r="S13" s="131"/>
      <c r="T13" s="131"/>
      <c r="U13" s="131"/>
      <c r="V13" s="131"/>
      <c r="W13" s="131"/>
      <c r="X13" s="131"/>
      <c r="Y13" s="131"/>
      <c r="AA13" s="131"/>
      <c r="AB13" s="131"/>
      <c r="AC13" s="131"/>
      <c r="AD13" s="132"/>
      <c r="AE13" s="132"/>
      <c r="AF13" s="130"/>
      <c r="AG13" s="130"/>
      <c r="AH13" s="130"/>
      <c r="AI13" s="139" t="s">
        <v>173</v>
      </c>
      <c r="AK13" s="130"/>
      <c r="AL13" s="130"/>
      <c r="AM13" s="130"/>
      <c r="AN13" s="130"/>
      <c r="AO13" s="130"/>
    </row>
    <row r="14" spans="1:42" s="110" customFormat="1" ht="15" customHeight="1">
      <c r="A14" s="129"/>
      <c r="B14" s="137"/>
      <c r="C14" s="127"/>
      <c r="D14" s="133"/>
      <c r="E14" s="133"/>
      <c r="F14" s="133"/>
      <c r="G14" s="133"/>
      <c r="H14" s="138"/>
      <c r="I14" s="129"/>
      <c r="L14" s="140" t="s">
        <v>0</v>
      </c>
      <c r="M14" s="141"/>
      <c r="N14" s="141"/>
      <c r="O14" s="141"/>
      <c r="P14" s="141"/>
      <c r="Q14" s="142"/>
      <c r="R14" s="142"/>
      <c r="S14" s="142"/>
      <c r="T14" s="142"/>
      <c r="U14" s="143"/>
      <c r="V14" s="249" t="s">
        <v>1</v>
      </c>
      <c r="W14" s="250"/>
      <c r="X14" s="250"/>
      <c r="Y14" s="250"/>
      <c r="Z14" s="250"/>
      <c r="AA14" s="250"/>
      <c r="AB14" s="250"/>
      <c r="AC14" s="250"/>
      <c r="AD14" s="250"/>
      <c r="AE14" s="250"/>
      <c r="AF14" s="250"/>
      <c r="AG14" s="250"/>
      <c r="AH14" s="250"/>
      <c r="AI14" s="251"/>
      <c r="AJ14" s="144" t="s">
        <v>174</v>
      </c>
      <c r="AK14" s="141"/>
      <c r="AL14" s="145"/>
      <c r="AM14" s="140" t="s">
        <v>175</v>
      </c>
      <c r="AN14" s="141"/>
      <c r="AO14" s="145"/>
      <c r="AP14" s="112"/>
    </row>
    <row r="15" spans="1:42" s="110" customFormat="1" ht="15" customHeight="1">
      <c r="A15" s="129"/>
      <c r="B15" s="137"/>
      <c r="C15" s="127"/>
      <c r="D15" s="133"/>
      <c r="E15" s="133"/>
      <c r="F15" s="133"/>
      <c r="G15" s="133"/>
      <c r="H15" s="138"/>
      <c r="I15" s="129"/>
      <c r="L15" s="146"/>
      <c r="M15" s="147"/>
      <c r="N15" s="147"/>
      <c r="O15" s="147"/>
      <c r="P15" s="147"/>
      <c r="Q15" s="147"/>
      <c r="R15" s="147"/>
      <c r="S15" s="147"/>
      <c r="T15" s="147"/>
      <c r="U15" s="148"/>
      <c r="V15" s="140"/>
      <c r="W15" s="141"/>
      <c r="X15" s="141"/>
      <c r="Y15" s="141"/>
      <c r="Z15" s="141"/>
      <c r="AA15" s="141"/>
      <c r="AB15" s="141"/>
      <c r="AC15" s="141"/>
      <c r="AD15" s="141"/>
      <c r="AE15" s="141"/>
      <c r="AF15" s="141"/>
      <c r="AG15" s="141"/>
      <c r="AH15" s="141"/>
      <c r="AI15" s="145"/>
      <c r="AJ15" s="252"/>
      <c r="AK15" s="253"/>
      <c r="AL15" s="254"/>
      <c r="AM15" s="252"/>
      <c r="AN15" s="253"/>
      <c r="AO15" s="254"/>
    </row>
    <row r="16" spans="1:42" s="110" customFormat="1" ht="15" customHeight="1">
      <c r="A16" s="129"/>
      <c r="B16" s="137"/>
      <c r="C16" s="127"/>
      <c r="D16" s="133"/>
      <c r="E16" s="133"/>
      <c r="F16" s="133"/>
      <c r="G16" s="133"/>
      <c r="H16" s="138"/>
      <c r="I16" s="129"/>
      <c r="L16" s="146"/>
      <c r="M16" s="147"/>
      <c r="N16" s="147"/>
      <c r="O16" s="147"/>
      <c r="P16" s="147"/>
      <c r="Q16" s="147"/>
      <c r="R16" s="147"/>
      <c r="S16" s="147"/>
      <c r="T16" s="147"/>
      <c r="U16" s="148"/>
      <c r="V16" s="140"/>
      <c r="W16" s="141"/>
      <c r="X16" s="141"/>
      <c r="Y16" s="141"/>
      <c r="Z16" s="141"/>
      <c r="AA16" s="141"/>
      <c r="AB16" s="141"/>
      <c r="AC16" s="141"/>
      <c r="AD16" s="141"/>
      <c r="AE16" s="141"/>
      <c r="AF16" s="141"/>
      <c r="AG16" s="141"/>
      <c r="AH16" s="141"/>
      <c r="AI16" s="145"/>
      <c r="AJ16" s="252"/>
      <c r="AK16" s="253"/>
      <c r="AL16" s="254"/>
      <c r="AM16" s="252"/>
      <c r="AN16" s="253"/>
      <c r="AO16" s="254"/>
    </row>
    <row r="17" spans="1:46" s="110" customFormat="1" ht="15" customHeight="1">
      <c r="A17" s="129"/>
      <c r="B17" s="137"/>
      <c r="C17" s="127"/>
      <c r="D17" s="133"/>
      <c r="E17" s="133"/>
      <c r="F17" s="133"/>
      <c r="G17" s="133"/>
      <c r="H17" s="138"/>
      <c r="I17" s="129"/>
      <c r="L17" s="146"/>
      <c r="M17" s="147"/>
      <c r="N17" s="147"/>
      <c r="O17" s="147"/>
      <c r="P17" s="147"/>
      <c r="Q17" s="147"/>
      <c r="R17" s="147"/>
      <c r="S17" s="147"/>
      <c r="T17" s="147"/>
      <c r="U17" s="148"/>
      <c r="V17" s="140"/>
      <c r="W17" s="141"/>
      <c r="X17" s="141"/>
      <c r="Y17" s="141"/>
      <c r="Z17" s="141"/>
      <c r="AA17" s="141"/>
      <c r="AB17" s="141"/>
      <c r="AC17" s="141"/>
      <c r="AD17" s="141"/>
      <c r="AE17" s="141"/>
      <c r="AF17" s="141"/>
      <c r="AG17" s="141"/>
      <c r="AH17" s="141"/>
      <c r="AI17" s="145"/>
      <c r="AJ17" s="252"/>
      <c r="AK17" s="253"/>
      <c r="AL17" s="254"/>
      <c r="AM17" s="252"/>
      <c r="AN17" s="253"/>
      <c r="AO17" s="254"/>
    </row>
    <row r="18" spans="1:46" s="110" customFormat="1" ht="15" customHeight="1">
      <c r="A18" s="129"/>
      <c r="B18" s="149"/>
      <c r="C18" s="133"/>
      <c r="D18" s="133"/>
      <c r="E18" s="133"/>
      <c r="F18" s="133"/>
      <c r="G18" s="133"/>
      <c r="H18" s="138"/>
      <c r="I18" s="129"/>
      <c r="L18" s="146"/>
      <c r="M18" s="147"/>
      <c r="N18" s="147"/>
      <c r="O18" s="147"/>
      <c r="P18" s="147"/>
      <c r="Q18" s="147"/>
      <c r="R18" s="147"/>
      <c r="S18" s="147"/>
      <c r="T18" s="147"/>
      <c r="U18" s="148"/>
      <c r="V18" s="140"/>
      <c r="W18" s="141"/>
      <c r="X18" s="141"/>
      <c r="Y18" s="141"/>
      <c r="Z18" s="141"/>
      <c r="AA18" s="141"/>
      <c r="AB18" s="141"/>
      <c r="AC18" s="141"/>
      <c r="AD18" s="141"/>
      <c r="AE18" s="141"/>
      <c r="AF18" s="141"/>
      <c r="AG18" s="141"/>
      <c r="AH18" s="141"/>
      <c r="AI18" s="145"/>
      <c r="AJ18" s="252"/>
      <c r="AK18" s="253"/>
      <c r="AL18" s="254"/>
      <c r="AM18" s="252"/>
      <c r="AN18" s="253"/>
      <c r="AO18" s="254"/>
    </row>
    <row r="19" spans="1:46" s="110" customFormat="1" ht="15" customHeight="1">
      <c r="A19" s="129"/>
      <c r="B19" s="149"/>
      <c r="C19" s="133"/>
      <c r="D19" s="133"/>
      <c r="E19" s="133"/>
      <c r="F19" s="133"/>
      <c r="G19" s="133"/>
      <c r="H19" s="138"/>
      <c r="I19" s="129"/>
      <c r="L19" s="146"/>
      <c r="M19" s="147"/>
      <c r="N19" s="147"/>
      <c r="O19" s="147"/>
      <c r="P19" s="147"/>
      <c r="Q19" s="147"/>
      <c r="R19" s="147"/>
      <c r="S19" s="147"/>
      <c r="T19" s="147"/>
      <c r="U19" s="148"/>
      <c r="V19" s="140"/>
      <c r="W19" s="141"/>
      <c r="X19" s="141"/>
      <c r="Y19" s="141"/>
      <c r="Z19" s="141"/>
      <c r="AA19" s="141"/>
      <c r="AB19" s="141"/>
      <c r="AC19" s="141"/>
      <c r="AD19" s="141"/>
      <c r="AE19" s="141"/>
      <c r="AF19" s="141"/>
      <c r="AG19" s="141"/>
      <c r="AH19" s="141"/>
      <c r="AI19" s="145"/>
      <c r="AJ19" s="252"/>
      <c r="AK19" s="253"/>
      <c r="AL19" s="254"/>
      <c r="AM19" s="252"/>
      <c r="AN19" s="253"/>
      <c r="AO19" s="254"/>
    </row>
    <row r="20" spans="1:46" s="110" customFormat="1" ht="15" customHeight="1">
      <c r="A20" s="129"/>
      <c r="B20" s="150"/>
      <c r="C20" s="151"/>
      <c r="D20" s="152"/>
      <c r="E20" s="152"/>
      <c r="F20" s="152"/>
      <c r="G20" s="152"/>
      <c r="H20" s="153"/>
      <c r="I20" s="129"/>
      <c r="L20" s="146"/>
      <c r="M20" s="147"/>
      <c r="N20" s="147"/>
      <c r="O20" s="147"/>
      <c r="P20" s="147"/>
      <c r="Q20" s="147"/>
      <c r="R20" s="147"/>
      <c r="S20" s="147"/>
      <c r="T20" s="147"/>
      <c r="U20" s="148"/>
      <c r="V20" s="140"/>
      <c r="W20" s="141"/>
      <c r="X20" s="141"/>
      <c r="Y20" s="141"/>
      <c r="Z20" s="141"/>
      <c r="AA20" s="141"/>
      <c r="AB20" s="141"/>
      <c r="AC20" s="141"/>
      <c r="AD20" s="141"/>
      <c r="AE20" s="141"/>
      <c r="AF20" s="141"/>
      <c r="AG20" s="141"/>
      <c r="AH20" s="141"/>
      <c r="AI20" s="145"/>
      <c r="AJ20" s="252"/>
      <c r="AK20" s="253"/>
      <c r="AL20" s="254"/>
      <c r="AM20" s="252"/>
      <c r="AN20" s="253"/>
      <c r="AO20" s="254"/>
      <c r="AT20" s="154"/>
    </row>
    <row r="21" spans="1:46" s="110" customFormat="1" ht="15" customHeight="1">
      <c r="A21" s="129"/>
      <c r="B21" s="127"/>
      <c r="C21" s="127"/>
      <c r="D21" s="133"/>
      <c r="E21" s="133"/>
      <c r="F21" s="133"/>
      <c r="G21" s="133"/>
      <c r="H21" s="133"/>
      <c r="I21" s="129"/>
      <c r="L21" s="146"/>
      <c r="M21" s="147"/>
      <c r="N21" s="147"/>
      <c r="O21" s="147"/>
      <c r="P21" s="147"/>
      <c r="Q21" s="147"/>
      <c r="R21" s="147"/>
      <c r="S21" s="147"/>
      <c r="T21" s="147"/>
      <c r="U21" s="148"/>
      <c r="V21" s="140"/>
      <c r="W21" s="141"/>
      <c r="X21" s="141"/>
      <c r="Y21" s="141"/>
      <c r="Z21" s="141"/>
      <c r="AA21" s="141"/>
      <c r="AB21" s="141"/>
      <c r="AC21" s="141"/>
      <c r="AD21" s="141"/>
      <c r="AE21" s="141"/>
      <c r="AF21" s="141"/>
      <c r="AG21" s="141"/>
      <c r="AH21" s="141"/>
      <c r="AI21" s="145"/>
      <c r="AJ21" s="252"/>
      <c r="AK21" s="253"/>
      <c r="AL21" s="254"/>
      <c r="AM21" s="252"/>
      <c r="AN21" s="253"/>
      <c r="AO21" s="254"/>
      <c r="AT21" s="154"/>
    </row>
    <row r="22" spans="1:46" s="110" customFormat="1" ht="15" customHeight="1">
      <c r="A22" s="129"/>
      <c r="B22" s="155" t="s">
        <v>176</v>
      </c>
      <c r="C22" s="156"/>
      <c r="D22" s="157"/>
      <c r="E22" s="157"/>
      <c r="F22" s="157"/>
      <c r="G22" s="157"/>
      <c r="H22" s="157"/>
      <c r="I22" s="129"/>
      <c r="L22" s="130" t="s">
        <v>177</v>
      </c>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T22" s="154"/>
    </row>
    <row r="23" spans="1:46" s="110" customFormat="1" ht="14.25" customHeight="1">
      <c r="A23" s="129"/>
      <c r="B23" s="255" t="s">
        <v>178</v>
      </c>
      <c r="C23" s="255"/>
      <c r="D23" s="255"/>
      <c r="E23" s="255"/>
      <c r="F23" s="159"/>
      <c r="G23" s="159" t="s">
        <v>179</v>
      </c>
      <c r="H23" s="159" t="s">
        <v>180</v>
      </c>
      <c r="I23" s="129"/>
      <c r="L23" s="160" t="s">
        <v>181</v>
      </c>
      <c r="M23" s="161"/>
      <c r="N23" s="161"/>
      <c r="O23" s="161"/>
      <c r="P23" s="161"/>
      <c r="Q23" s="161"/>
      <c r="R23" s="161"/>
      <c r="S23" s="162"/>
      <c r="T23" s="163"/>
      <c r="U23" s="162"/>
      <c r="V23" s="163"/>
      <c r="W23" s="162"/>
      <c r="X23" s="163"/>
      <c r="Y23" s="162"/>
      <c r="Z23" s="164"/>
      <c r="AA23" s="160" t="s">
        <v>182</v>
      </c>
      <c r="AB23" s="161"/>
      <c r="AC23" s="162"/>
      <c r="AD23" s="162"/>
      <c r="AE23" s="162"/>
      <c r="AF23" s="163"/>
      <c r="AG23" s="163"/>
      <c r="AH23" s="163"/>
      <c r="AI23" s="162"/>
      <c r="AJ23" s="162"/>
      <c r="AK23" s="162"/>
      <c r="AL23" s="162"/>
      <c r="AM23" s="162"/>
      <c r="AN23" s="162"/>
      <c r="AO23" s="165"/>
      <c r="AT23" s="154"/>
    </row>
    <row r="24" spans="1:46" s="110" customFormat="1" ht="14.25" customHeight="1">
      <c r="A24" s="129"/>
      <c r="B24" s="256"/>
      <c r="C24" s="256"/>
      <c r="D24" s="256"/>
      <c r="E24" s="256"/>
      <c r="F24" s="166"/>
      <c r="G24" s="166" t="s">
        <v>183</v>
      </c>
      <c r="H24" s="166" t="s">
        <v>183</v>
      </c>
      <c r="I24" s="129"/>
      <c r="L24" s="257"/>
      <c r="M24" s="258"/>
      <c r="N24" s="258"/>
      <c r="O24" s="258"/>
      <c r="P24" s="258"/>
      <c r="Q24" s="258"/>
      <c r="R24" s="258"/>
      <c r="S24" s="258"/>
      <c r="T24" s="258"/>
      <c r="U24" s="258"/>
      <c r="V24" s="258"/>
      <c r="W24" s="258"/>
      <c r="X24" s="258"/>
      <c r="Y24" s="258"/>
      <c r="Z24" s="259"/>
      <c r="AA24" s="257"/>
      <c r="AB24" s="258"/>
      <c r="AC24" s="258"/>
      <c r="AD24" s="258"/>
      <c r="AE24" s="258"/>
      <c r="AF24" s="258"/>
      <c r="AG24" s="258"/>
      <c r="AH24" s="258"/>
      <c r="AI24" s="258"/>
      <c r="AJ24" s="258"/>
      <c r="AK24" s="258"/>
      <c r="AL24" s="258"/>
      <c r="AM24" s="258"/>
      <c r="AN24" s="258"/>
      <c r="AO24" s="259"/>
      <c r="AT24" s="154"/>
    </row>
    <row r="25" spans="1:46" s="110" customFormat="1" ht="15" customHeight="1">
      <c r="A25" s="129"/>
      <c r="B25" s="167" t="str">
        <f>職業能力評価シート!B7</f>
        <v>コンプライアンス</v>
      </c>
      <c r="C25" s="167"/>
      <c r="D25" s="168"/>
      <c r="E25" s="168"/>
      <c r="F25" s="169"/>
      <c r="G25" s="169">
        <f>AVERAGE(職業能力評価シート!J7:J8)</f>
        <v>0</v>
      </c>
      <c r="H25" s="169">
        <f>AVERAGE(職業能力評価シート!K7:K8)</f>
        <v>0</v>
      </c>
      <c r="I25" s="129"/>
      <c r="L25" s="260"/>
      <c r="M25" s="261"/>
      <c r="N25" s="261"/>
      <c r="O25" s="261"/>
      <c r="P25" s="261"/>
      <c r="Q25" s="261"/>
      <c r="R25" s="261"/>
      <c r="S25" s="261"/>
      <c r="T25" s="261"/>
      <c r="U25" s="261"/>
      <c r="V25" s="261"/>
      <c r="W25" s="261"/>
      <c r="X25" s="261"/>
      <c r="Y25" s="261"/>
      <c r="Z25" s="262"/>
      <c r="AA25" s="260"/>
      <c r="AB25" s="261"/>
      <c r="AC25" s="261"/>
      <c r="AD25" s="261"/>
      <c r="AE25" s="261"/>
      <c r="AF25" s="261"/>
      <c r="AG25" s="261"/>
      <c r="AH25" s="261"/>
      <c r="AI25" s="261"/>
      <c r="AJ25" s="261"/>
      <c r="AK25" s="261"/>
      <c r="AL25" s="261"/>
      <c r="AM25" s="261"/>
      <c r="AN25" s="261"/>
      <c r="AO25" s="262"/>
      <c r="AT25" s="154"/>
    </row>
    <row r="26" spans="1:46" s="110" customFormat="1" ht="15" customHeight="1">
      <c r="A26" s="129"/>
      <c r="B26" s="170" t="str">
        <f>職業能力評価シート!B9</f>
        <v>葬祭スタッフとしてのマナーと心構え</v>
      </c>
      <c r="C26" s="170"/>
      <c r="D26" s="171"/>
      <c r="E26" s="171"/>
      <c r="F26" s="172"/>
      <c r="G26" s="172">
        <f>AVERAGE(職業能力評価シート!J9:J10)</f>
        <v>0</v>
      </c>
      <c r="H26" s="172">
        <f>AVERAGE(職業能力評価シート!K9:K10)</f>
        <v>0</v>
      </c>
      <c r="I26" s="129"/>
      <c r="L26" s="260"/>
      <c r="M26" s="261"/>
      <c r="N26" s="261"/>
      <c r="O26" s="261"/>
      <c r="P26" s="261"/>
      <c r="Q26" s="261"/>
      <c r="R26" s="261"/>
      <c r="S26" s="261"/>
      <c r="T26" s="261"/>
      <c r="U26" s="261"/>
      <c r="V26" s="261"/>
      <c r="W26" s="261"/>
      <c r="X26" s="261"/>
      <c r="Y26" s="261"/>
      <c r="Z26" s="262"/>
      <c r="AA26" s="260"/>
      <c r="AB26" s="261"/>
      <c r="AC26" s="261"/>
      <c r="AD26" s="261"/>
      <c r="AE26" s="261"/>
      <c r="AF26" s="261"/>
      <c r="AG26" s="261"/>
      <c r="AH26" s="261"/>
      <c r="AI26" s="261"/>
      <c r="AJ26" s="261"/>
      <c r="AK26" s="261"/>
      <c r="AL26" s="261"/>
      <c r="AM26" s="261"/>
      <c r="AN26" s="261"/>
      <c r="AO26" s="262"/>
      <c r="AT26" s="154"/>
    </row>
    <row r="27" spans="1:46" s="110" customFormat="1" ht="15" customHeight="1">
      <c r="A27" s="129"/>
      <c r="B27" s="167" t="str">
        <f>職業能力評価シート!B11</f>
        <v>チームワークとコミュニケーション</v>
      </c>
      <c r="C27" s="167"/>
      <c r="D27" s="168"/>
      <c r="E27" s="168"/>
      <c r="F27" s="169"/>
      <c r="G27" s="169">
        <f>AVERAGE(職業能力評価シート!J11:J12)</f>
        <v>0</v>
      </c>
      <c r="H27" s="169">
        <f>AVERAGE(職業能力評価シート!K11:K12)</f>
        <v>0</v>
      </c>
      <c r="I27" s="129"/>
      <c r="L27" s="260"/>
      <c r="M27" s="261"/>
      <c r="N27" s="261"/>
      <c r="O27" s="261"/>
      <c r="P27" s="261"/>
      <c r="Q27" s="261"/>
      <c r="R27" s="261"/>
      <c r="S27" s="261"/>
      <c r="T27" s="261"/>
      <c r="U27" s="261"/>
      <c r="V27" s="261"/>
      <c r="W27" s="261"/>
      <c r="X27" s="261"/>
      <c r="Y27" s="261"/>
      <c r="Z27" s="262"/>
      <c r="AA27" s="260"/>
      <c r="AB27" s="261"/>
      <c r="AC27" s="261"/>
      <c r="AD27" s="261"/>
      <c r="AE27" s="261"/>
      <c r="AF27" s="261"/>
      <c r="AG27" s="261"/>
      <c r="AH27" s="261"/>
      <c r="AI27" s="261"/>
      <c r="AJ27" s="261"/>
      <c r="AK27" s="261"/>
      <c r="AL27" s="261"/>
      <c r="AM27" s="261"/>
      <c r="AN27" s="261"/>
      <c r="AO27" s="262"/>
      <c r="AT27" s="154"/>
    </row>
    <row r="28" spans="1:46" s="110" customFormat="1" ht="15" customHeight="1">
      <c r="A28" s="129"/>
      <c r="B28" s="170" t="str">
        <f>職業能力評価シート!B13</f>
        <v>組織マネジメント</v>
      </c>
      <c r="C28" s="170"/>
      <c r="D28" s="171"/>
      <c r="E28" s="171"/>
      <c r="F28" s="172"/>
      <c r="G28" s="172">
        <f>AVERAGE(職業能力評価シート!J13:J14)</f>
        <v>0</v>
      </c>
      <c r="H28" s="172">
        <f>AVERAGE(職業能力評価シート!K13:K14)</f>
        <v>0</v>
      </c>
      <c r="I28" s="129"/>
      <c r="L28" s="260"/>
      <c r="M28" s="261"/>
      <c r="N28" s="261"/>
      <c r="O28" s="261"/>
      <c r="P28" s="261"/>
      <c r="Q28" s="261"/>
      <c r="R28" s="261"/>
      <c r="S28" s="261"/>
      <c r="T28" s="261"/>
      <c r="U28" s="261"/>
      <c r="V28" s="261"/>
      <c r="W28" s="261"/>
      <c r="X28" s="261"/>
      <c r="Y28" s="261"/>
      <c r="Z28" s="262"/>
      <c r="AA28" s="260"/>
      <c r="AB28" s="261"/>
      <c r="AC28" s="261"/>
      <c r="AD28" s="261"/>
      <c r="AE28" s="261"/>
      <c r="AF28" s="261"/>
      <c r="AG28" s="261"/>
      <c r="AH28" s="261"/>
      <c r="AI28" s="261"/>
      <c r="AJ28" s="261"/>
      <c r="AK28" s="261"/>
      <c r="AL28" s="261"/>
      <c r="AM28" s="261"/>
      <c r="AN28" s="261"/>
      <c r="AO28" s="262"/>
    </row>
    <row r="29" spans="1:46" s="110" customFormat="1" ht="15" customHeight="1">
      <c r="A29" s="129"/>
      <c r="B29" s="167" t="str">
        <f>職業能力評価シート!B18</f>
        <v>市場・地域動向等の調査・分析</v>
      </c>
      <c r="C29" s="167"/>
      <c r="D29" s="168"/>
      <c r="E29" s="168"/>
      <c r="F29" s="169"/>
      <c r="G29" s="169">
        <f>AVERAGE(職業能力評価シート!J18:J20)</f>
        <v>0</v>
      </c>
      <c r="H29" s="169">
        <f>AVERAGE(職業能力評価シート!K18:K20)</f>
        <v>0</v>
      </c>
      <c r="I29" s="129"/>
      <c r="L29" s="263"/>
      <c r="M29" s="264"/>
      <c r="N29" s="264"/>
      <c r="O29" s="264"/>
      <c r="P29" s="264"/>
      <c r="Q29" s="264"/>
      <c r="R29" s="264"/>
      <c r="S29" s="264"/>
      <c r="T29" s="264"/>
      <c r="U29" s="264"/>
      <c r="V29" s="264"/>
      <c r="W29" s="264"/>
      <c r="X29" s="264"/>
      <c r="Y29" s="264"/>
      <c r="Z29" s="265"/>
      <c r="AA29" s="263"/>
      <c r="AB29" s="264"/>
      <c r="AC29" s="264"/>
      <c r="AD29" s="264"/>
      <c r="AE29" s="264"/>
      <c r="AF29" s="264"/>
      <c r="AG29" s="264"/>
      <c r="AH29" s="264"/>
      <c r="AI29" s="264"/>
      <c r="AJ29" s="264"/>
      <c r="AK29" s="264"/>
      <c r="AL29" s="264"/>
      <c r="AM29" s="264"/>
      <c r="AN29" s="264"/>
      <c r="AO29" s="265"/>
    </row>
    <row r="30" spans="1:46" s="110" customFormat="1" ht="15" customHeight="1">
      <c r="A30" s="129"/>
      <c r="B30" s="170" t="str">
        <f>職業能力評価シート!B21</f>
        <v>新サービスの企画・立案</v>
      </c>
      <c r="C30" s="170"/>
      <c r="D30" s="171"/>
      <c r="E30" s="171"/>
      <c r="F30" s="172"/>
      <c r="G30" s="172">
        <f>AVERAGE(職業能力評価シート!J21:J23)</f>
        <v>0</v>
      </c>
      <c r="H30" s="172">
        <f>AVERAGE(職業能力評価シート!K21:K23)</f>
        <v>0</v>
      </c>
      <c r="I30" s="129"/>
    </row>
    <row r="31" spans="1:46" s="110" customFormat="1" ht="15" customHeight="1">
      <c r="A31" s="129"/>
      <c r="B31" s="167"/>
      <c r="C31" s="167"/>
      <c r="D31" s="168"/>
      <c r="E31" s="168"/>
      <c r="F31" s="169"/>
      <c r="G31" s="169"/>
      <c r="H31" s="169"/>
      <c r="I31" s="129"/>
      <c r="L31" s="130" t="s">
        <v>184</v>
      </c>
      <c r="M31" s="131"/>
      <c r="N31" s="131"/>
      <c r="O31" s="131"/>
      <c r="P31" s="131"/>
      <c r="Q31" s="131"/>
      <c r="R31" s="131"/>
      <c r="S31" s="131"/>
      <c r="T31" s="131"/>
      <c r="U31" s="131"/>
      <c r="V31" s="131"/>
      <c r="W31" s="131"/>
      <c r="X31" s="131"/>
      <c r="Y31" s="131"/>
      <c r="Z31" s="131"/>
      <c r="AA31" s="130"/>
      <c r="AB31" s="131"/>
      <c r="AC31" s="131"/>
      <c r="AD31" s="131"/>
      <c r="AE31" s="131"/>
      <c r="AF31" s="131"/>
      <c r="AG31" s="131"/>
      <c r="AH31" s="131"/>
      <c r="AI31" s="131"/>
      <c r="AJ31" s="131"/>
      <c r="AK31" s="131"/>
      <c r="AL31" s="131"/>
      <c r="AM31" s="131"/>
      <c r="AN31" s="131"/>
      <c r="AO31" s="131"/>
    </row>
    <row r="32" spans="1:46" s="110" customFormat="1" ht="15" customHeight="1">
      <c r="A32" s="129"/>
      <c r="B32" s="170"/>
      <c r="C32" s="170"/>
      <c r="D32" s="171"/>
      <c r="E32" s="171"/>
      <c r="F32" s="172"/>
      <c r="G32" s="172"/>
      <c r="H32" s="172"/>
      <c r="I32" s="129"/>
      <c r="L32" s="173" t="s">
        <v>185</v>
      </c>
      <c r="M32" s="174"/>
      <c r="N32" s="174"/>
      <c r="O32" s="174"/>
      <c r="P32" s="174"/>
      <c r="Q32" s="174"/>
      <c r="R32" s="174"/>
      <c r="S32" s="174"/>
      <c r="T32" s="174"/>
      <c r="U32" s="174"/>
      <c r="V32" s="174"/>
      <c r="W32" s="174"/>
      <c r="X32" s="174"/>
      <c r="Y32" s="174"/>
      <c r="Z32" s="175"/>
      <c r="AA32" s="160" t="s">
        <v>186</v>
      </c>
      <c r="AB32" s="174"/>
      <c r="AC32" s="174"/>
      <c r="AD32" s="174"/>
      <c r="AE32" s="174"/>
      <c r="AF32" s="174"/>
      <c r="AG32" s="174"/>
      <c r="AH32" s="174"/>
      <c r="AI32" s="174"/>
      <c r="AJ32" s="174"/>
      <c r="AK32" s="174"/>
      <c r="AL32" s="174"/>
      <c r="AM32" s="174"/>
      <c r="AN32" s="174"/>
      <c r="AO32" s="175"/>
    </row>
    <row r="33" spans="1:41" s="110" customFormat="1" ht="15" customHeight="1">
      <c r="A33" s="129"/>
      <c r="B33" s="167"/>
      <c r="C33" s="167"/>
      <c r="D33" s="168"/>
      <c r="E33" s="168"/>
      <c r="F33" s="169"/>
      <c r="G33" s="169"/>
      <c r="H33" s="169"/>
      <c r="I33" s="129"/>
      <c r="L33" s="257"/>
      <c r="M33" s="266"/>
      <c r="N33" s="266"/>
      <c r="O33" s="266"/>
      <c r="P33" s="266"/>
      <c r="Q33" s="266"/>
      <c r="R33" s="266"/>
      <c r="S33" s="266"/>
      <c r="T33" s="266"/>
      <c r="U33" s="266"/>
      <c r="V33" s="266"/>
      <c r="W33" s="266"/>
      <c r="X33" s="266"/>
      <c r="Y33" s="266"/>
      <c r="Z33" s="267"/>
      <c r="AA33" s="257"/>
      <c r="AB33" s="266"/>
      <c r="AC33" s="266"/>
      <c r="AD33" s="266"/>
      <c r="AE33" s="266"/>
      <c r="AF33" s="266"/>
      <c r="AG33" s="266"/>
      <c r="AH33" s="266"/>
      <c r="AI33" s="266"/>
      <c r="AJ33" s="266"/>
      <c r="AK33" s="266"/>
      <c r="AL33" s="266"/>
      <c r="AM33" s="266"/>
      <c r="AN33" s="266"/>
      <c r="AO33" s="267"/>
    </row>
    <row r="34" spans="1:41" s="110" customFormat="1" ht="15" customHeight="1">
      <c r="A34" s="129"/>
      <c r="B34" s="170"/>
      <c r="C34" s="170"/>
      <c r="D34" s="171"/>
      <c r="E34" s="171"/>
      <c r="F34" s="172"/>
      <c r="G34" s="172"/>
      <c r="H34" s="172"/>
      <c r="I34" s="129"/>
      <c r="L34" s="268"/>
      <c r="M34" s="269"/>
      <c r="N34" s="269"/>
      <c r="O34" s="269"/>
      <c r="P34" s="269"/>
      <c r="Q34" s="269"/>
      <c r="R34" s="269"/>
      <c r="S34" s="269"/>
      <c r="T34" s="269"/>
      <c r="U34" s="269"/>
      <c r="V34" s="269"/>
      <c r="W34" s="269"/>
      <c r="X34" s="269"/>
      <c r="Y34" s="269"/>
      <c r="Z34" s="270"/>
      <c r="AA34" s="268"/>
      <c r="AB34" s="269"/>
      <c r="AC34" s="269"/>
      <c r="AD34" s="269"/>
      <c r="AE34" s="269"/>
      <c r="AF34" s="269"/>
      <c r="AG34" s="269"/>
      <c r="AH34" s="269"/>
      <c r="AI34" s="269"/>
      <c r="AJ34" s="269"/>
      <c r="AK34" s="269"/>
      <c r="AL34" s="269"/>
      <c r="AM34" s="269"/>
      <c r="AN34" s="269"/>
      <c r="AO34" s="270"/>
    </row>
    <row r="35" spans="1:41" s="110" customFormat="1" ht="15" customHeight="1">
      <c r="A35" s="129"/>
      <c r="B35" s="167"/>
      <c r="C35" s="167"/>
      <c r="D35" s="168"/>
      <c r="E35" s="168"/>
      <c r="F35" s="169"/>
      <c r="G35" s="169"/>
      <c r="H35" s="169"/>
      <c r="I35" s="129"/>
      <c r="L35" s="268"/>
      <c r="M35" s="269"/>
      <c r="N35" s="269"/>
      <c r="O35" s="269"/>
      <c r="P35" s="269"/>
      <c r="Q35" s="269"/>
      <c r="R35" s="269"/>
      <c r="S35" s="269"/>
      <c r="T35" s="269"/>
      <c r="U35" s="269"/>
      <c r="V35" s="269"/>
      <c r="W35" s="269"/>
      <c r="X35" s="269"/>
      <c r="Y35" s="269"/>
      <c r="Z35" s="270"/>
      <c r="AA35" s="268"/>
      <c r="AB35" s="269"/>
      <c r="AC35" s="269"/>
      <c r="AD35" s="269"/>
      <c r="AE35" s="269"/>
      <c r="AF35" s="269"/>
      <c r="AG35" s="269"/>
      <c r="AH35" s="269"/>
      <c r="AI35" s="269"/>
      <c r="AJ35" s="269"/>
      <c r="AK35" s="269"/>
      <c r="AL35" s="269"/>
      <c r="AM35" s="269"/>
      <c r="AN35" s="269"/>
      <c r="AO35" s="270"/>
    </row>
    <row r="36" spans="1:41" s="110" customFormat="1" ht="15" customHeight="1">
      <c r="A36" s="129"/>
      <c r="B36" s="171"/>
      <c r="C36" s="170"/>
      <c r="D36" s="171"/>
      <c r="E36" s="171"/>
      <c r="F36" s="172"/>
      <c r="G36" s="172"/>
      <c r="H36" s="172"/>
      <c r="I36" s="129"/>
      <c r="L36" s="268"/>
      <c r="M36" s="269"/>
      <c r="N36" s="269"/>
      <c r="O36" s="269"/>
      <c r="P36" s="269"/>
      <c r="Q36" s="269"/>
      <c r="R36" s="269"/>
      <c r="S36" s="269"/>
      <c r="T36" s="269"/>
      <c r="U36" s="269"/>
      <c r="V36" s="269"/>
      <c r="W36" s="269"/>
      <c r="X36" s="269"/>
      <c r="Y36" s="269"/>
      <c r="Z36" s="270"/>
      <c r="AA36" s="268"/>
      <c r="AB36" s="269"/>
      <c r="AC36" s="269"/>
      <c r="AD36" s="269"/>
      <c r="AE36" s="269"/>
      <c r="AF36" s="269"/>
      <c r="AG36" s="269"/>
      <c r="AH36" s="269"/>
      <c r="AI36" s="269"/>
      <c r="AJ36" s="269"/>
      <c r="AK36" s="269"/>
      <c r="AL36" s="269"/>
      <c r="AM36" s="269"/>
      <c r="AN36" s="269"/>
      <c r="AO36" s="270"/>
    </row>
    <row r="37" spans="1:41" s="110" customFormat="1" ht="15" customHeight="1">
      <c r="A37" s="129"/>
      <c r="B37" s="168"/>
      <c r="C37" s="167"/>
      <c r="D37" s="168"/>
      <c r="E37" s="168"/>
      <c r="F37" s="169"/>
      <c r="G37" s="169"/>
      <c r="H37" s="169"/>
      <c r="I37" s="129"/>
      <c r="L37" s="268"/>
      <c r="M37" s="269"/>
      <c r="N37" s="269"/>
      <c r="O37" s="269"/>
      <c r="P37" s="269"/>
      <c r="Q37" s="269"/>
      <c r="R37" s="269"/>
      <c r="S37" s="269"/>
      <c r="T37" s="269"/>
      <c r="U37" s="269"/>
      <c r="V37" s="269"/>
      <c r="W37" s="269"/>
      <c r="X37" s="269"/>
      <c r="Y37" s="269"/>
      <c r="Z37" s="270"/>
      <c r="AA37" s="268"/>
      <c r="AB37" s="269"/>
      <c r="AC37" s="269"/>
      <c r="AD37" s="269"/>
      <c r="AE37" s="269"/>
      <c r="AF37" s="269"/>
      <c r="AG37" s="269"/>
      <c r="AH37" s="269"/>
      <c r="AI37" s="269"/>
      <c r="AJ37" s="269"/>
      <c r="AK37" s="269"/>
      <c r="AL37" s="269"/>
      <c r="AM37" s="269"/>
      <c r="AN37" s="269"/>
      <c r="AO37" s="270"/>
    </row>
    <row r="38" spans="1:41" s="110" customFormat="1" ht="15" customHeight="1">
      <c r="A38" s="129"/>
      <c r="B38" s="170"/>
      <c r="C38" s="170"/>
      <c r="D38" s="171"/>
      <c r="E38" s="171"/>
      <c r="F38" s="172"/>
      <c r="G38" s="172"/>
      <c r="H38" s="172"/>
      <c r="I38" s="129"/>
      <c r="L38" s="271"/>
      <c r="M38" s="272"/>
      <c r="N38" s="272"/>
      <c r="O38" s="272"/>
      <c r="P38" s="272"/>
      <c r="Q38" s="272"/>
      <c r="R38" s="272"/>
      <c r="S38" s="272"/>
      <c r="T38" s="272"/>
      <c r="U38" s="272"/>
      <c r="V38" s="272"/>
      <c r="W38" s="272"/>
      <c r="X38" s="272"/>
      <c r="Y38" s="272"/>
      <c r="Z38" s="273"/>
      <c r="AA38" s="271"/>
      <c r="AB38" s="272"/>
      <c r="AC38" s="272"/>
      <c r="AD38" s="272"/>
      <c r="AE38" s="272"/>
      <c r="AF38" s="272"/>
      <c r="AG38" s="272"/>
      <c r="AH38" s="272"/>
      <c r="AI38" s="272"/>
      <c r="AJ38" s="272"/>
      <c r="AK38" s="272"/>
      <c r="AL38" s="272"/>
      <c r="AM38" s="272"/>
      <c r="AN38" s="272"/>
      <c r="AO38" s="273"/>
    </row>
    <row r="39" spans="1:41">
      <c r="F39" s="110"/>
      <c r="G39" s="110"/>
      <c r="H39" s="110"/>
    </row>
    <row r="40" spans="1:41">
      <c r="F40" s="110"/>
      <c r="G40" s="110"/>
      <c r="H40" s="110"/>
    </row>
    <row r="41" spans="1:41">
      <c r="F41" s="110"/>
      <c r="G41" s="110"/>
      <c r="H41" s="110"/>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3"/>
  <printOptions horizontalCentered="1"/>
  <pageMargins left="0.28999999999999998" right="0.31" top="0.63" bottom="0.32" header="0.45" footer="0.26"/>
  <pageSetup paperSize="9" scale="9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2016-06-10T06:25:45Z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