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8315" windowHeight="7605"/>
  </bookViews>
  <sheets>
    <sheet name="１目標" sheetId="2" r:id="rId1"/>
    <sheet name="２第５章" sheetId="15" r:id="rId2"/>
    <sheet name="３構成員等" sheetId="3" r:id="rId3"/>
    <sheet name="４雇用拡大" sheetId="5" r:id="rId4"/>
    <sheet name="５人材育成" sheetId="14" r:id="rId5"/>
    <sheet name="６就職促進" sheetId="12" r:id="rId6"/>
    <sheet name="７実践工程" sheetId="6" r:id="rId7"/>
    <sheet name="８基本方針" sheetId="11" r:id="rId8"/>
    <sheet name="９地域独自" sheetId="10" r:id="rId9"/>
    <sheet name="10国の支援" sheetId="13" r:id="rId10"/>
  </sheets>
  <definedNames>
    <definedName name="_xlnm.Print_Area" localSheetId="3">'４雇用拡大'!$A$1:$U$38</definedName>
    <definedName name="_xlnm.Print_Area" localSheetId="6">'７実践工程'!$A$1:$AM$76</definedName>
  </definedNames>
  <calcPr calcId="145621"/>
</workbook>
</file>

<file path=xl/calcChain.xml><?xml version="1.0" encoding="utf-8"?>
<calcChain xmlns="http://schemas.openxmlformats.org/spreadsheetml/2006/main">
  <c r="W27" i="2" l="1"/>
  <c r="W26" i="2"/>
  <c r="U27" i="2"/>
  <c r="U26" i="2"/>
  <c r="U25" i="2"/>
  <c r="U70" i="2" s="1"/>
  <c r="S27" i="2"/>
  <c r="S26" i="2"/>
  <c r="S25" i="2"/>
  <c r="Q27" i="2"/>
  <c r="Q26" i="2"/>
  <c r="Q25" i="2"/>
  <c r="Q70" i="2" s="1"/>
  <c r="Q24" i="2"/>
  <c r="U28" i="2"/>
  <c r="W28" i="2" s="1"/>
  <c r="S28" i="2"/>
  <c r="S24" i="2"/>
  <c r="U24" i="2"/>
  <c r="S71" i="2"/>
  <c r="S70" i="2"/>
  <c r="Q72" i="2"/>
  <c r="Q71" i="2"/>
  <c r="S72" i="2"/>
  <c r="U72" i="2"/>
  <c r="W40" i="2"/>
  <c r="W36" i="2"/>
  <c r="W32" i="2"/>
  <c r="W41" i="2"/>
  <c r="W44" i="2"/>
  <c r="W47" i="2"/>
  <c r="U47" i="2"/>
  <c r="S47" i="2"/>
  <c r="Q47" i="2"/>
  <c r="W52" i="2"/>
  <c r="W55" i="2"/>
  <c r="W39" i="2"/>
  <c r="S36" i="2"/>
  <c r="Q36" i="2"/>
  <c r="U32" i="2"/>
  <c r="S32" i="2"/>
  <c r="Q32" i="2"/>
  <c r="W35" i="2"/>
  <c r="W5" i="2"/>
  <c r="U7" i="2"/>
  <c r="U6" i="2"/>
  <c r="U71" i="2" s="1"/>
  <c r="U5" i="2"/>
  <c r="S7" i="2"/>
  <c r="S6" i="2"/>
  <c r="S5" i="2"/>
  <c r="Q7" i="2"/>
  <c r="Q6" i="2"/>
  <c r="Q4" i="2" s="1"/>
  <c r="Q5" i="2"/>
  <c r="Q20" i="2"/>
  <c r="U20" i="2"/>
  <c r="S20" i="2"/>
  <c r="Q16" i="2"/>
  <c r="S12" i="2"/>
  <c r="S16" i="2"/>
  <c r="U16" i="2"/>
  <c r="S8" i="2"/>
  <c r="W57" i="2"/>
  <c r="W56" i="2"/>
  <c r="U57" i="2"/>
  <c r="U56" i="2"/>
  <c r="S57" i="2"/>
  <c r="S56" i="2"/>
  <c r="Q57" i="2"/>
  <c r="Q56" i="2"/>
  <c r="N24" i="2"/>
  <c r="L24" i="2"/>
  <c r="J24" i="2"/>
  <c r="H24" i="2"/>
  <c r="N36" i="2"/>
  <c r="N32" i="2"/>
  <c r="N4" i="2"/>
  <c r="L4" i="2"/>
  <c r="J4" i="2"/>
  <c r="H4" i="2"/>
  <c r="N28" i="2"/>
  <c r="W70" i="2" l="1"/>
  <c r="W16" i="2"/>
  <c r="W15" i="2"/>
  <c r="W7" i="2" s="1"/>
  <c r="W14" i="2"/>
  <c r="W6" i="2" s="1"/>
  <c r="W13" i="2"/>
  <c r="U12" i="2"/>
  <c r="Q12" i="2"/>
  <c r="N12" i="2"/>
  <c r="W65" i="2"/>
  <c r="U64" i="2"/>
  <c r="S64" i="2"/>
  <c r="Q64" i="2"/>
  <c r="D39" i="6"/>
  <c r="D1" i="6"/>
  <c r="K1" i="14"/>
  <c r="M1" i="11"/>
  <c r="G1" i="10"/>
  <c r="U46" i="2"/>
  <c r="U45" i="2"/>
  <c r="U44" i="2" s="1"/>
  <c r="S46" i="2"/>
  <c r="S45" i="2"/>
  <c r="Q46" i="2"/>
  <c r="Q45" i="2"/>
  <c r="Q44" i="2" s="1"/>
  <c r="U52" i="2"/>
  <c r="S52" i="2"/>
  <c r="Q52" i="2"/>
  <c r="W54" i="2"/>
  <c r="W53" i="2"/>
  <c r="L1" i="12"/>
  <c r="L1" i="13"/>
  <c r="M1" i="5"/>
  <c r="J1" i="15"/>
  <c r="B1" i="3"/>
  <c r="L44" i="2"/>
  <c r="J44" i="2"/>
  <c r="H44" i="2"/>
  <c r="N52" i="2"/>
  <c r="W12" i="2" l="1"/>
  <c r="W64" i="2"/>
  <c r="S44" i="2"/>
  <c r="W20" i="2"/>
  <c r="W61" i="2"/>
  <c r="U60" i="2"/>
  <c r="S60" i="2"/>
  <c r="Q60" i="2"/>
  <c r="W46" i="2"/>
  <c r="N44" i="2"/>
  <c r="W43" i="2"/>
  <c r="W42" i="2"/>
  <c r="U40" i="2"/>
  <c r="S40" i="2"/>
  <c r="Q40" i="2"/>
  <c r="N40" i="2"/>
  <c r="W38" i="2"/>
  <c r="W37" i="2"/>
  <c r="U36" i="2"/>
  <c r="W31" i="2"/>
  <c r="W30" i="2"/>
  <c r="W29" i="2"/>
  <c r="W25" i="2" s="1"/>
  <c r="W24" i="2" s="1"/>
  <c r="W23" i="2"/>
  <c r="W22" i="2"/>
  <c r="W21" i="2"/>
  <c r="N20" i="2"/>
  <c r="W19" i="2"/>
  <c r="W18" i="2"/>
  <c r="W17" i="2"/>
  <c r="N16" i="2"/>
  <c r="W11" i="2"/>
  <c r="U4" i="2" l="1"/>
  <c r="S4" i="2"/>
  <c r="W9" i="2"/>
  <c r="J68" i="2"/>
  <c r="L69" i="2"/>
  <c r="J69" i="2"/>
  <c r="W60" i="2"/>
  <c r="W34" i="2"/>
  <c r="W45" i="2"/>
  <c r="N8" i="2"/>
  <c r="U8" i="2"/>
  <c r="W10" i="2"/>
  <c r="W33" i="2"/>
  <c r="W72" i="2"/>
  <c r="H68" i="2"/>
  <c r="W4" i="2" l="1"/>
  <c r="N68" i="2"/>
  <c r="L68" i="2"/>
  <c r="W8" i="2"/>
  <c r="Q69" i="2"/>
  <c r="U69" i="2"/>
  <c r="S69" i="2"/>
  <c r="W69" i="2" l="1"/>
  <c r="W71" i="2"/>
  <c r="H69" i="2"/>
  <c r="N69" i="2" s="1"/>
</calcChain>
</file>

<file path=xl/sharedStrings.xml><?xml version="1.0" encoding="utf-8"?>
<sst xmlns="http://schemas.openxmlformats.org/spreadsheetml/2006/main" count="1159" uniqueCount="330">
  <si>
    <t>アウトプット指標</t>
    <rPh sb="6" eb="8">
      <t>シヒョウ</t>
    </rPh>
    <phoneticPr fontId="4"/>
  </si>
  <si>
    <t>アウトカム指標</t>
    <rPh sb="5" eb="7">
      <t>シヒョウ</t>
    </rPh>
    <phoneticPr fontId="4"/>
  </si>
  <si>
    <t>計</t>
    <rPh sb="0" eb="1">
      <t>けい</t>
    </rPh>
    <phoneticPr fontId="3" type="Hiragana" alignment="center"/>
  </si>
  <si>
    <t>雇用拡大メニュー</t>
    <rPh sb="0" eb="2">
      <t>コヨウ</t>
    </rPh>
    <rPh sb="2" eb="4">
      <t>カクダイ</t>
    </rPh>
    <phoneticPr fontId="4"/>
  </si>
  <si>
    <t>小計</t>
    <rPh sb="0" eb="2">
      <t>しょうけい</t>
    </rPh>
    <phoneticPr fontId="3" type="Hiragana" alignment="center"/>
  </si>
  <si>
    <t>社</t>
    <rPh sb="0" eb="1">
      <t>しゃ</t>
    </rPh>
    <phoneticPr fontId="3" type="Hiragana" alignment="center"/>
  </si>
  <si>
    <t>創業</t>
    <rPh sb="0" eb="2">
      <t>そうぎょう</t>
    </rPh>
    <phoneticPr fontId="3" type="Hiragana" alignment="center"/>
  </si>
  <si>
    <t>人材育成メニュー</t>
    <rPh sb="0" eb="2">
      <t>じんざい</t>
    </rPh>
    <rPh sb="2" eb="4">
      <t>いくせい</t>
    </rPh>
    <phoneticPr fontId="3" type="Hiragana" alignment="center"/>
  </si>
  <si>
    <t>人</t>
    <rPh sb="0" eb="1">
      <t>にん</t>
    </rPh>
    <phoneticPr fontId="3" type="Hiragana" alignment="center"/>
  </si>
  <si>
    <t>就職促進メニュー</t>
    <rPh sb="0" eb="2">
      <t>しゅうしょく</t>
    </rPh>
    <rPh sb="2" eb="4">
      <t>そくしん</t>
    </rPh>
    <phoneticPr fontId="3" type="Hiragana" alignment="center"/>
  </si>
  <si>
    <t>－</t>
  </si>
  <si>
    <t>雇用創出実践メニュー</t>
    <rPh sb="0" eb="2">
      <t>こよう</t>
    </rPh>
    <rPh sb="2" eb="4">
      <t>そうしゅつ</t>
    </rPh>
    <rPh sb="4" eb="6">
      <t>じっせん</t>
    </rPh>
    <phoneticPr fontId="3" type="Hiragana" alignment="center"/>
  </si>
  <si>
    <t>合計</t>
    <rPh sb="0" eb="2">
      <t>ごうけい</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</si>
  <si>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</si>
  <si>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</si>
  <si>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</si>
  <si>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</si>
  <si>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</si>
  <si>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合　計</t>
    <rPh sb="0" eb="1">
      <t>あ</t>
    </rPh>
    <rPh sb="2" eb="3">
      <t>けい</t>
    </rPh>
    <phoneticPr fontId="3" type="Hiragana" alignment="center"/>
  </si>
  <si>
    <t>構成員</t>
    <rPh sb="0" eb="3">
      <t>コウセイイン</t>
    </rPh>
    <phoneticPr fontId="1"/>
  </si>
  <si>
    <t>住所</t>
    <rPh sb="0" eb="2">
      <t>ジュウショ</t>
    </rPh>
    <phoneticPr fontId="1"/>
  </si>
  <si>
    <t>担当者役職・氏名</t>
    <rPh sb="0" eb="3">
      <t>タントウシャ</t>
    </rPh>
    <rPh sb="3" eb="5">
      <t>ヤクショク</t>
    </rPh>
    <rPh sb="6" eb="8">
      <t>シメイ</t>
    </rPh>
    <phoneticPr fontId="1"/>
  </si>
  <si>
    <t>○○市役所</t>
    <rPh sb="2" eb="5">
      <t>シヤクショ</t>
    </rPh>
    <phoneticPr fontId="1"/>
  </si>
  <si>
    <t>セミナー名</t>
    <rPh sb="4" eb="5">
      <t>メイ</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</si>
  <si>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</si>
  <si>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</si>
  <si>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</si>
  <si>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</si>
  <si>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</si>
  <si>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</si>
  <si>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時間×</t>
    <rPh sb="0" eb="2">
      <t>ジカン</t>
    </rPh>
    <phoneticPr fontId="1"/>
  </si>
  <si>
    <t>日×</t>
    <rPh sb="0" eb="1">
      <t>ニチ</t>
    </rPh>
    <phoneticPr fontId="1"/>
  </si>
  <si>
    <t>回</t>
    <rPh sb="0" eb="1">
      <t>カイ</t>
    </rPh>
    <phoneticPr fontId="1"/>
  </si>
  <si>
    <t>定員</t>
    <rPh sb="0" eb="2">
      <t>テイイン</t>
    </rPh>
    <phoneticPr fontId="1"/>
  </si>
  <si>
    <t>想定される受講者</t>
    <rPh sb="0" eb="2">
      <t>ソウテイ</t>
    </rPh>
    <rPh sb="5" eb="8">
      <t>ジュコウシャ</t>
    </rPh>
    <phoneticPr fontId="1"/>
  </si>
  <si>
    <t>ニーズ・シーズの把握方法</t>
    <rPh sb="8" eb="10">
      <t>ハアク</t>
    </rPh>
    <rPh sb="10" eb="12">
      <t>ホウホウ</t>
    </rPh>
    <phoneticPr fontId="1"/>
  </si>
  <si>
    <t>再委託の有無</t>
    <rPh sb="0" eb="3">
      <t>サイイタク</t>
    </rPh>
    <rPh sb="4" eb="6">
      <t>ウム</t>
    </rPh>
    <phoneticPr fontId="1"/>
  </si>
  <si>
    <t>人</t>
    <rPh sb="0" eb="1">
      <t>ニン</t>
    </rPh>
    <phoneticPr fontId="1"/>
  </si>
  <si>
    <t>メニュー名</t>
    <rPh sb="4" eb="5">
      <t>メイ</t>
    </rPh>
    <phoneticPr fontId="1"/>
  </si>
  <si>
    <t>有</t>
    <rPh sb="0" eb="1">
      <t>ア</t>
    </rPh>
    <phoneticPr fontId="1"/>
  </si>
  <si>
    <t>（</t>
    <phoneticPr fontId="1"/>
  </si>
  <si>
    <t>）</t>
    <phoneticPr fontId="1"/>
  </si>
  <si>
    <t>・</t>
    <phoneticPr fontId="1"/>
  </si>
  <si>
    <t>無</t>
    <rPh sb="0" eb="1">
      <t>ナ</t>
    </rPh>
    <phoneticPr fontId="1"/>
  </si>
  <si>
    <t>実施回数等</t>
    <rPh sb="0" eb="2">
      <t>ジッシ</t>
    </rPh>
    <rPh sb="2" eb="4">
      <t>カイスウ</t>
    </rPh>
    <rPh sb="4" eb="5">
      <t>トウ</t>
    </rPh>
    <phoneticPr fontId="1"/>
  </si>
  <si>
    <t>副代表</t>
    <rPh sb="0" eb="3">
      <t>フクダイヒョウ</t>
    </rPh>
    <phoneticPr fontId="1"/>
  </si>
  <si>
    <t>事務局</t>
    <rPh sb="0" eb="3">
      <t>ジムキョク</t>
    </rPh>
    <phoneticPr fontId="1"/>
  </si>
  <si>
    <t>事務局長</t>
    <rPh sb="0" eb="2">
      <t>ジム</t>
    </rPh>
    <rPh sb="2" eb="4">
      <t>キョクチョウ</t>
    </rPh>
    <phoneticPr fontId="1"/>
  </si>
  <si>
    <t>会計責任者</t>
    <rPh sb="0" eb="2">
      <t>カイケイ</t>
    </rPh>
    <rPh sb="2" eb="5">
      <t>セキニンシャ</t>
    </rPh>
    <phoneticPr fontId="1"/>
  </si>
  <si>
    <t>事務局員</t>
    <rPh sb="0" eb="2">
      <t>ジム</t>
    </rPh>
    <rPh sb="2" eb="4">
      <t>キョクイン</t>
    </rPh>
    <phoneticPr fontId="1"/>
  </si>
  <si>
    <t>リーダー</t>
    <phoneticPr fontId="1"/>
  </si>
  <si>
    <t>○○商工会　会長</t>
    <rPh sb="2" eb="5">
      <t>ショウコウカイ</t>
    </rPh>
    <rPh sb="6" eb="8">
      <t>カイチョウ</t>
    </rPh>
    <phoneticPr fontId="1"/>
  </si>
  <si>
    <t>幹事</t>
    <rPh sb="0" eb="2">
      <t>カンジ</t>
    </rPh>
    <phoneticPr fontId="1"/>
  </si>
  <si>
    <t>事業で開発する成果物の具体例</t>
    <rPh sb="0" eb="2">
      <t>ジギョウ</t>
    </rPh>
    <rPh sb="3" eb="5">
      <t>カイハツ</t>
    </rPh>
    <rPh sb="7" eb="10">
      <t>セイカブツ</t>
    </rPh>
    <rPh sb="11" eb="14">
      <t>グタイレイ</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</si>
  <si>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</si>
  <si>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</si>
  <si>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</si>
  <si>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</si>
  <si>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</si>
  <si>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</si>
  <si>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</si>
  <si>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</si>
  <si>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</si>
  <si>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農林水産省</t>
    <rPh sb="0" eb="2">
      <t>ノウリン</t>
    </rPh>
    <rPh sb="2" eb="5">
      <t>スイサンショウ</t>
    </rPh>
    <phoneticPr fontId="1"/>
  </si>
  <si>
    <t>年度</t>
    <rPh sb="0" eb="1">
      <t>ネン</t>
    </rPh>
    <rPh sb="1" eb="2">
      <t>ド</t>
    </rPh>
    <phoneticPr fontId="1"/>
  </si>
  <si>
    <t>年度</t>
    <rPh sb="0" eb="2">
      <t>ネンド</t>
    </rPh>
    <phoneticPr fontId="1"/>
  </si>
  <si>
    <t>④</t>
    <phoneticPr fontId="1"/>
  </si>
  <si>
    <t>⑤</t>
    <phoneticPr fontId="1"/>
  </si>
  <si>
    <t>⑥</t>
    <phoneticPr fontId="1"/>
  </si>
  <si>
    <t>新規漁業就業者総合支援事業</t>
    <phoneticPr fontId="1"/>
  </si>
  <si>
    <t>希望者が円滑に漁業に就業できるよう、漁業の就業情報の提供、漁業の就業準備講習会や就業相談会の開催、実地研修の充実等により、求職者の各段階に応じた支援を行う。</t>
    <phoneticPr fontId="1"/>
  </si>
  <si>
    <t>地域再生基盤強化交付金事業</t>
    <phoneticPr fontId="1"/>
  </si>
  <si>
    <t>農山漁村活性化プロジェクト支援交付金</t>
    <phoneticPr fontId="1"/>
  </si>
  <si>
    <t>定住者や滞在者の増加を通じた農山漁村の活性化を図り、その実現に必要な施設整備等の総合的取組を交付金により支援する。</t>
    <phoneticPr fontId="1"/>
  </si>
  <si>
    <t>内閣府・農林水産省・国土交通省・環境省</t>
    <rPh sb="0" eb="3">
      <t>ナイカクフ</t>
    </rPh>
    <rPh sb="4" eb="6">
      <t>ノウリン</t>
    </rPh>
    <rPh sb="6" eb="9">
      <t>スイサンショウ</t>
    </rPh>
    <rPh sb="10" eb="12">
      <t>コクド</t>
    </rPh>
    <rPh sb="12" eb="15">
      <t>コウツウショウ</t>
    </rPh>
    <rPh sb="16" eb="19">
      <t>カンキョウショウ</t>
    </rPh>
    <phoneticPr fontId="1"/>
  </si>
  <si>
    <t>新規学卒者（大学・高校）就職企業面談会</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</si>
  <si>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</si>
  <si>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</si>
  <si>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</si>
  <si>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</si>
  <si>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</si>
  <si>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</si>
  <si>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</si>
  <si>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</si>
  <si>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</si>
  <si>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参加実績　41社　大学生23人　高校生31人
就職実績　19人</t>
    <rPh sb="0" eb="2">
      <t>サンカ</t>
    </rPh>
    <rPh sb="2" eb="4">
      <t>ジッセキ</t>
    </rPh>
    <rPh sb="7" eb="8">
      <t>シャ</t>
    </rPh>
    <rPh sb="9" eb="12">
      <t>ダイガクセイ</t>
    </rPh>
    <rPh sb="14" eb="15">
      <t>ニン</t>
    </rPh>
    <rPh sb="16" eb="19">
      <t>コウコウセイ</t>
    </rPh>
    <rPh sb="21" eb="22">
      <t>ニン</t>
    </rPh>
    <rPh sb="23" eb="25">
      <t>シュウショク</t>
    </rPh>
    <rPh sb="25" eb="27">
      <t>ジッセキ</t>
    </rPh>
    <rPh sb="30" eb="31">
      <t>ニン</t>
    </rPh>
    <phoneticPr fontId="1"/>
  </si>
  <si>
    <t>引き続き実施予定</t>
    <phoneticPr fontId="1"/>
  </si>
  <si>
    <t>○○町</t>
    <rPh sb="2" eb="3">
      <t>チョウ</t>
    </rPh>
    <phoneticPr fontId="1"/>
  </si>
  <si>
    <t>応募実績　漁業３人　酪農１人　農業４人
研修実績　漁業２人　酪農１人　農業１人　
合格実績　漁業１人　酪農０人　農業１人</t>
    <rPh sb="0" eb="2">
      <t>オウボ</t>
    </rPh>
    <rPh sb="2" eb="4">
      <t>ジッセキ</t>
    </rPh>
    <rPh sb="5" eb="7">
      <t>ギョギョウ</t>
    </rPh>
    <rPh sb="8" eb="9">
      <t>ニン</t>
    </rPh>
    <rPh sb="10" eb="12">
      <t>ラクノウ</t>
    </rPh>
    <rPh sb="13" eb="14">
      <t>ニン</t>
    </rPh>
    <rPh sb="15" eb="17">
      <t>ノウギョウ</t>
    </rPh>
    <rPh sb="18" eb="19">
      <t>ニン</t>
    </rPh>
    <rPh sb="20" eb="22">
      <t>ケンシュウ</t>
    </rPh>
    <rPh sb="22" eb="24">
      <t>ジッセキ</t>
    </rPh>
    <rPh sb="41" eb="43">
      <t>ゴウカク</t>
    </rPh>
    <rPh sb="43" eb="45">
      <t>ジッセキ</t>
    </rPh>
    <phoneticPr fontId="1"/>
  </si>
  <si>
    <t>見直し予定</t>
    <rPh sb="0" eb="2">
      <t>ミナオ</t>
    </rPh>
    <rPh sb="3" eb="5">
      <t>ヨテイ</t>
    </rPh>
    <phoneticPr fontId="1"/>
  </si>
  <si>
    <t>平成29年10月竣工予定</t>
    <rPh sb="0" eb="2">
      <t>ヘイセイ</t>
    </rPh>
    <rPh sb="4" eb="5">
      <t>ネン</t>
    </rPh>
    <rPh sb="7" eb="8">
      <t>ガツ</t>
    </rPh>
    <rPh sb="8" eb="10">
      <t>シュンコウ</t>
    </rPh>
    <rPh sb="10" eb="12">
      <t>ヨテイ</t>
    </rPh>
    <phoneticPr fontId="1"/>
  </si>
  <si>
    <t>拠出額</t>
    <rPh sb="0" eb="3">
      <t>キョシュツガク</t>
    </rPh>
    <phoneticPr fontId="1"/>
  </si>
  <si>
    <t>将来的に20人の雇用を目指す。</t>
    <rPh sb="0" eb="3">
      <t>ショウライテキ</t>
    </rPh>
    <rPh sb="6" eb="7">
      <t>ニン</t>
    </rPh>
    <rPh sb="8" eb="10">
      <t>コヨウ</t>
    </rPh>
    <rPh sb="11" eb="13">
      <t>メザ</t>
    </rPh>
    <phoneticPr fontId="1"/>
  </si>
  <si>
    <t>○○市商工会議所</t>
    <rPh sb="2" eb="3">
      <t>シ</t>
    </rPh>
    <rPh sb="3" eb="8">
      <t>ショウコウカイギショ</t>
    </rPh>
    <phoneticPr fontId="1"/>
  </si>
  <si>
    <t>①</t>
    <phoneticPr fontId="1"/>
  </si>
  <si>
    <t>加工食品開発の視点</t>
    <rPh sb="0" eb="2">
      <t>カコウ</t>
    </rPh>
    <rPh sb="2" eb="4">
      <t>ショクヒン</t>
    </rPh>
    <rPh sb="4" eb="6">
      <t>カイハツ</t>
    </rPh>
    <rPh sb="7" eb="9">
      <t>シテン</t>
    </rPh>
    <phoneticPr fontId="1"/>
  </si>
  <si>
    <t>加工技術の基礎・衛生管理</t>
    <rPh sb="0" eb="2">
      <t>カコウ</t>
    </rPh>
    <rPh sb="2" eb="4">
      <t>ギジュツ</t>
    </rPh>
    <rPh sb="5" eb="7">
      <t>キソ</t>
    </rPh>
    <rPh sb="8" eb="10">
      <t>エイセイ</t>
    </rPh>
    <rPh sb="10" eb="12">
      <t>カンリ</t>
    </rPh>
    <phoneticPr fontId="1"/>
  </si>
  <si>
    <t>加工機器の操作方法の実践</t>
    <rPh sb="0" eb="2">
      <t>カコウ</t>
    </rPh>
    <rPh sb="2" eb="4">
      <t>キキ</t>
    </rPh>
    <rPh sb="5" eb="7">
      <t>ソウサ</t>
    </rPh>
    <rPh sb="7" eb="9">
      <t>ホウホウ</t>
    </rPh>
    <rPh sb="10" eb="12">
      <t>ジッセン</t>
    </rPh>
    <phoneticPr fontId="1"/>
  </si>
  <si>
    <t>-</t>
    <phoneticPr fontId="1"/>
  </si>
  <si>
    <t>パッケージ技術とプロモーション手法</t>
    <rPh sb="5" eb="7">
      <t>ギジュツ</t>
    </rPh>
    <rPh sb="15" eb="17">
      <t>シュホウ</t>
    </rPh>
    <phoneticPr fontId="1"/>
  </si>
  <si>
    <t>社/1回</t>
    <rPh sb="0" eb="1">
      <t>シャ</t>
    </rPh>
    <rPh sb="3" eb="4">
      <t>カイ</t>
    </rPh>
    <phoneticPr fontId="1"/>
  </si>
  <si>
    <t>○○商工会議所</t>
    <rPh sb="2" eb="4">
      <t>ショウコウ</t>
    </rPh>
    <rPh sb="4" eb="7">
      <t>カイギショ</t>
    </rPh>
    <phoneticPr fontId="1"/>
  </si>
  <si>
    <t>○○　○○市長</t>
    <rPh sb="5" eb="7">
      <t>シチョウ</t>
    </rPh>
    <phoneticPr fontId="1"/>
  </si>
  <si>
    <t>（会員）</t>
    <rPh sb="1" eb="3">
      <t>カイイン</t>
    </rPh>
    <phoneticPr fontId="1"/>
  </si>
  <si>
    <t>○○農業協同組合</t>
    <rPh sb="2" eb="4">
      <t>ノウギョウ</t>
    </rPh>
    <rPh sb="4" eb="6">
      <t>キョウドウ</t>
    </rPh>
    <rPh sb="6" eb="8">
      <t>クミアイ</t>
    </rPh>
    <phoneticPr fontId="1"/>
  </si>
  <si>
    <t>○○観光協会</t>
    <rPh sb="2" eb="4">
      <t>カンコウ</t>
    </rPh>
    <rPh sb="4" eb="6">
      <t>キョウカイ</t>
    </rPh>
    <phoneticPr fontId="1"/>
  </si>
  <si>
    <t>○○　○○会長</t>
    <rPh sb="5" eb="7">
      <t>カイチョウ</t>
    </rPh>
    <phoneticPr fontId="1"/>
  </si>
  <si>
    <t>○○市　市長</t>
    <rPh sb="2" eb="3">
      <t>シ</t>
    </rPh>
    <rPh sb="4" eb="6">
      <t>シチョウ</t>
    </rPh>
    <phoneticPr fontId="1"/>
  </si>
  <si>
    <t>左欄参照</t>
    <rPh sb="0" eb="1">
      <t>ヒダリ</t>
    </rPh>
    <rPh sb="1" eb="2">
      <t>ラン</t>
    </rPh>
    <rPh sb="2" eb="4">
      <t>サンショウ</t>
    </rPh>
    <phoneticPr fontId="1"/>
  </si>
  <si>
    <t>リーダー</t>
    <phoneticPr fontId="1"/>
  </si>
  <si>
    <t>サブリーダー</t>
    <phoneticPr fontId="1"/>
  </si>
  <si>
    <t>サブリーダー</t>
    <phoneticPr fontId="1"/>
  </si>
  <si>
    <t>（○○事業）</t>
    <rPh sb="3" eb="5">
      <t>ジギョウ</t>
    </rPh>
    <phoneticPr fontId="1"/>
  </si>
  <si>
    <t>（△△事業）</t>
    <rPh sb="3" eb="5">
      <t>ジギョウ</t>
    </rPh>
    <phoneticPr fontId="1"/>
  </si>
  <si>
    <t>都市再生整備計画に基づく社会資本整備総合交付金</t>
    <phoneticPr fontId="1"/>
  </si>
  <si>
    <t>国土交通省</t>
    <phoneticPr fontId="1"/>
  </si>
  <si>
    <t>地域雇用開発助成金</t>
    <phoneticPr fontId="1"/>
  </si>
  <si>
    <t>雇用機会が不足している地域（同意雇用開発促進地域）において、地域求職者等を継続して雇用する労働者として雇い入れ、かつ、それに伴い事業所の設置・整備を行った事業所に対して、一定額を助成する。</t>
    <phoneticPr fontId="1"/>
  </si>
  <si>
    <t>厚生労働省</t>
    <rPh sb="0" eb="2">
      <t>コウセイ</t>
    </rPh>
    <rPh sb="2" eb="5">
      <t>ロウドウショウ</t>
    </rPh>
    <phoneticPr fontId="1"/>
  </si>
  <si>
    <t>②</t>
    <phoneticPr fontId="1"/>
  </si>
  <si>
    <t>－</t>
    <phoneticPr fontId="1"/>
  </si>
  <si>
    <t>④</t>
    <phoneticPr fontId="1"/>
  </si>
  <si>
    <t>Ｅネットフロンティアセミナー</t>
    <phoneticPr fontId="1"/>
  </si>
  <si>
    <t>実践メニュー成果物公開セミナー</t>
    <phoneticPr fontId="1"/>
  </si>
  <si>
    <t>実践メニュー成果物公開</t>
    <phoneticPr fontId="1"/>
  </si>
  <si>
    <t>－</t>
    <phoneticPr fontId="1"/>
  </si>
  <si>
    <t>想定される就職先</t>
    <rPh sb="0" eb="2">
      <t>ソウテイ</t>
    </rPh>
    <phoneticPr fontId="1"/>
  </si>
  <si>
    <t>人/1回</t>
    <rPh sb="3" eb="4">
      <t>カイ</t>
    </rPh>
    <phoneticPr fontId="1"/>
  </si>
  <si>
    <t>【雇用拡大メニュー】（事業主（その従業員、創業希望者を含む）を対象とすること）</t>
    <rPh sb="1" eb="3">
      <t>コヨウ</t>
    </rPh>
    <rPh sb="3" eb="5">
      <t>カクダイ</t>
    </rPh>
    <rPh sb="11" eb="14">
      <t>ジギョウヌシ</t>
    </rPh>
    <rPh sb="17" eb="20">
      <t>ジュウギョウイン</t>
    </rPh>
    <rPh sb="21" eb="23">
      <t>ソウギョウ</t>
    </rPh>
    <rPh sb="23" eb="26">
      <t>キボウシャ</t>
    </rPh>
    <rPh sb="27" eb="28">
      <t>フク</t>
    </rPh>
    <rPh sb="31" eb="33">
      <t>タイショウ</t>
    </rPh>
    <phoneticPr fontId="1"/>
  </si>
  <si>
    <t>【人材育成メニュー】（原則として地域求職者を対象とすること）</t>
    <rPh sb="1" eb="3">
      <t>ジンザイ</t>
    </rPh>
    <rPh sb="3" eb="5">
      <t>イクセイ</t>
    </rPh>
    <phoneticPr fontId="1"/>
  </si>
  <si>
    <t>【就職促進メニュー】（原則として地域求職者を対象とすること）</t>
    <rPh sb="1" eb="3">
      <t>シュウショク</t>
    </rPh>
    <rPh sb="3" eb="5">
      <t>ソクシン</t>
    </rPh>
    <phoneticPr fontId="1"/>
  </si>
  <si>
    <t>就職相談会</t>
    <rPh sb="0" eb="2">
      <t>シュウショク</t>
    </rPh>
    <rPh sb="2" eb="5">
      <t>ソウダンカイ</t>
    </rPh>
    <phoneticPr fontId="1"/>
  </si>
  <si>
    <t>実践型地域雇用創造事業以外の地域再生基本方針に基づく支援措置</t>
    <rPh sb="0" eb="3">
      <t>ジッセンガタ</t>
    </rPh>
    <rPh sb="3" eb="5">
      <t>チイキ</t>
    </rPh>
    <rPh sb="5" eb="7">
      <t>コヨウ</t>
    </rPh>
    <rPh sb="7" eb="9">
      <t>ソウゾウ</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</si>
  <si>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</si>
  <si>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</si>
  <si>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体験型・滞在型観光について</t>
    <rPh sb="0" eb="3">
      <t>タイケンガタ</t>
    </rPh>
    <rPh sb="4" eb="7">
      <t>タイザイガタ</t>
    </rPh>
    <rPh sb="7" eb="9">
      <t>カンコウ</t>
    </rPh>
    <phoneticPr fontId="1"/>
  </si>
  <si>
    <t>SNSの活用</t>
    <rPh sb="4" eb="6">
      <t>カツヨウ</t>
    </rPh>
    <phoneticPr fontId="1"/>
  </si>
  <si>
    <t>オンラインショップの基礎</t>
    <rPh sb="10" eb="12">
      <t>キソ</t>
    </rPh>
    <phoneticPr fontId="1"/>
  </si>
  <si>
    <t>オンラインショップの実践</t>
    <rPh sb="10" eb="12">
      <t>ジッセン</t>
    </rPh>
    <phoneticPr fontId="1"/>
  </si>
  <si>
    <t>マーケティング戦略、商品分析、顧客分析</t>
    <rPh sb="10" eb="12">
      <t>ショウヒン</t>
    </rPh>
    <rPh sb="12" eb="14">
      <t>ブンセキ</t>
    </rPh>
    <rPh sb="15" eb="17">
      <t>コキャク</t>
    </rPh>
    <rPh sb="17" eb="19">
      <t>ブンセキ</t>
    </rPh>
    <phoneticPr fontId="1"/>
  </si>
  <si>
    <t>魅力的な商品・店舗づくり</t>
    <rPh sb="0" eb="3">
      <t>ミリョクテキ</t>
    </rPh>
    <rPh sb="4" eb="6">
      <t>ショウヒン</t>
    </rPh>
    <rPh sb="7" eb="9">
      <t>テンポ</t>
    </rPh>
    <phoneticPr fontId="1"/>
  </si>
  <si>
    <t>地域の歴史・観光資源について</t>
    <rPh sb="0" eb="2">
      <t>チイキ</t>
    </rPh>
    <rPh sb="3" eb="5">
      <t>レキシ</t>
    </rPh>
    <rPh sb="6" eb="8">
      <t>カンコウ</t>
    </rPh>
    <rPh sb="8" eb="10">
      <t>シゲン</t>
    </rPh>
    <phoneticPr fontId="1"/>
  </si>
  <si>
    <t>観光業の現状</t>
    <rPh sb="0" eb="3">
      <t>カンコウギョウ</t>
    </rPh>
    <rPh sb="4" eb="6">
      <t>ゲンジョウ</t>
    </rPh>
    <phoneticPr fontId="1"/>
  </si>
  <si>
    <t>観光マーケティングの必要性</t>
    <rPh sb="0" eb="2">
      <t>カンコウ</t>
    </rPh>
    <rPh sb="10" eb="13">
      <t>ヒツヨウセイ</t>
    </rPh>
    <phoneticPr fontId="1"/>
  </si>
  <si>
    <t>PowerPoint、プレゼン能力開発</t>
    <rPh sb="15" eb="17">
      <t>ノウリョク</t>
    </rPh>
    <rPh sb="17" eb="19">
      <t>カイハツ</t>
    </rPh>
    <phoneticPr fontId="1"/>
  </si>
  <si>
    <t>アウトプット・アウトカム指標の内訳</t>
    <rPh sb="12" eb="14">
      <t>しひょう</t>
    </rPh>
    <rPh sb="15" eb="17">
      <t>うちわけ</t>
    </rPh>
    <phoneticPr fontId="3" type="Hiragana" alignment="center"/>
  </si>
  <si>
    <t>－</t>
    <phoneticPr fontId="1"/>
  </si>
  <si>
    <t>－</t>
    <phoneticPr fontId="1"/>
  </si>
  <si>
    <t>小計</t>
    <rPh sb="0" eb="2">
      <t>ショウケイ</t>
    </rPh>
    <phoneticPr fontId="1"/>
  </si>
  <si>
    <t>（○○地域雇用創造協議会）</t>
    <rPh sb="3" eb="5">
      <t>チイキ</t>
    </rPh>
    <rPh sb="5" eb="7">
      <t>コヨウ</t>
    </rPh>
    <rPh sb="7" eb="9">
      <t>ソウゾウ</t>
    </rPh>
    <rPh sb="9" eb="12">
      <t>キョウギカイ</t>
    </rPh>
    <phoneticPr fontId="1"/>
  </si>
  <si>
    <t>FAX：</t>
    <phoneticPr fontId="1"/>
  </si>
  <si>
    <t>TEL：</t>
    <phoneticPr fontId="1"/>
  </si>
  <si>
    <t>〒</t>
    <phoneticPr fontId="1"/>
  </si>
  <si>
    <t>○○県○○市…</t>
    <rPh sb="2" eb="3">
      <t>ケン</t>
    </rPh>
    <rPh sb="5" eb="6">
      <t>シ</t>
    </rPh>
    <phoneticPr fontId="1"/>
  </si>
  <si>
    <t>○○市○○部商工観光課　</t>
    <rPh sb="2" eb="3">
      <t>シ</t>
    </rPh>
    <rPh sb="5" eb="6">
      <t>ブ</t>
    </rPh>
    <rPh sb="6" eb="8">
      <t>ショウコウ</t>
    </rPh>
    <rPh sb="8" eb="11">
      <t>カンコウカ</t>
    </rPh>
    <phoneticPr fontId="1"/>
  </si>
  <si>
    <t>○○○○</t>
  </si>
  <si>
    <t>○○○○</t>
    <phoneticPr fontId="1"/>
  </si>
  <si>
    <t>協議会構成員一覧</t>
    <rPh sb="0" eb="3">
      <t>キョウギカイ</t>
    </rPh>
    <rPh sb="3" eb="6">
      <t>コウセイイン</t>
    </rPh>
    <rPh sb="6" eb="8">
      <t>イチラン</t>
    </rPh>
    <phoneticPr fontId="1"/>
  </si>
  <si>
    <t>協議会組織図（例）</t>
    <rPh sb="0" eb="3">
      <t>キョウギカイ</t>
    </rPh>
    <rPh sb="3" eb="6">
      <t>ソシキズ</t>
    </rPh>
    <rPh sb="7" eb="8">
      <t>レイ</t>
    </rPh>
    <phoneticPr fontId="1"/>
  </si>
  <si>
    <t>【事業推進員】</t>
    <rPh sb="1" eb="3">
      <t>ジギョウ</t>
    </rPh>
    <rPh sb="3" eb="6">
      <t>スイシンイン</t>
    </rPh>
    <phoneticPr fontId="1"/>
  </si>
  <si>
    <t>【実践支援員】</t>
    <rPh sb="1" eb="3">
      <t>ジッセン</t>
    </rPh>
    <rPh sb="3" eb="6">
      <t>シエンイン</t>
    </rPh>
    <phoneticPr fontId="1"/>
  </si>
  <si>
    <t>○○市○○部長</t>
    <rPh sb="2" eb="3">
      <t>シ</t>
    </rPh>
    <rPh sb="5" eb="7">
      <t>ブチョウ</t>
    </rPh>
    <phoneticPr fontId="1"/>
  </si>
  <si>
    <t>○○○○</t>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</si>
  <si>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</si>
  <si>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</si>
  <si>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</si>
  <si>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（22日、１日８H）</t>
    <rPh sb="3" eb="4">
      <t>ニチ</t>
    </rPh>
    <rPh sb="6" eb="7">
      <t>ニチ</t>
    </rPh>
    <phoneticPr fontId="1"/>
  </si>
  <si>
    <t>（22日、１日7.5H）</t>
    <rPh sb="3" eb="4">
      <t>ニチ</t>
    </rPh>
    <rPh sb="6" eb="7">
      <t>ニチ</t>
    </rPh>
    <phoneticPr fontId="1"/>
  </si>
  <si>
    <t>事業全般</t>
    <rPh sb="0" eb="2">
      <t>ジギョウ</t>
    </rPh>
    <rPh sb="2" eb="4">
      <t>ゼンパン</t>
    </rPh>
    <phoneticPr fontId="1"/>
  </si>
  <si>
    <t>実践メニュー</t>
    <rPh sb="0" eb="2">
      <t>ジッセン</t>
    </rPh>
    <phoneticPr fontId="1"/>
  </si>
  <si>
    <t>２～３ヶ月に１回程度</t>
    <rPh sb="4" eb="5">
      <t>ゲツ</t>
    </rPh>
    <rPh sb="7" eb="8">
      <t>カイ</t>
    </rPh>
    <rPh sb="8" eb="10">
      <t>テイド</t>
    </rPh>
    <phoneticPr fontId="1"/>
  </si>
  <si>
    <t>月に２回程度</t>
    <rPh sb="0" eb="1">
      <t>ツキ</t>
    </rPh>
    <rPh sb="3" eb="4">
      <t>カイ</t>
    </rPh>
    <rPh sb="4" eb="6">
      <t>テイド</t>
    </rPh>
    <phoneticPr fontId="1"/>
  </si>
  <si>
    <t>アドバイザー（予定）</t>
    <rPh sb="7" eb="9">
      <t>ヨテイ</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</si>
  <si>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</si>
  <si>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</si>
  <si>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</si>
  <si>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○○地域の市町村や観光関係団体によるDMOの設立により、それぞれの地域が持つ○○、○○、○○等の文化を観光産業として磨き上げ発展させることで、域内の観光客の増加、産業の振興に繋げていく。</t>
    <rPh sb="2" eb="4">
      <t>チイキ</t>
    </rPh>
    <rPh sb="5" eb="8">
      <t>シチョウソン</t>
    </rPh>
    <rPh sb="9" eb="11">
      <t>カンコウ</t>
    </rPh>
    <rPh sb="11" eb="13">
      <t>カンケイ</t>
    </rPh>
    <rPh sb="13" eb="15">
      <t>ダンタイ</t>
    </rPh>
    <rPh sb="33" eb="35">
      <t>チイキ</t>
    </rPh>
    <rPh sb="36" eb="37">
      <t>モ</t>
    </rPh>
    <rPh sb="46" eb="47">
      <t>トウ</t>
    </rPh>
    <rPh sb="48" eb="50">
      <t>ブンカ</t>
    </rPh>
    <phoneticPr fontId="1"/>
  </si>
  <si>
    <t>地域資源を活かした加工品開発セミナー</t>
    <rPh sb="0" eb="2">
      <t>チイキ</t>
    </rPh>
    <rPh sb="2" eb="4">
      <t>シゲン</t>
    </rPh>
    <rPh sb="5" eb="6">
      <t>イ</t>
    </rPh>
    <rPh sb="9" eb="12">
      <t>カコウヒン</t>
    </rPh>
    <rPh sb="12" eb="14">
      <t>カイハツ</t>
    </rPh>
    <phoneticPr fontId="1"/>
  </si>
  <si>
    <t>観光客受け入れ促進セミナー</t>
    <rPh sb="0" eb="3">
      <t>カンコウキャク</t>
    </rPh>
    <rPh sb="3" eb="4">
      <t>ウ</t>
    </rPh>
    <rPh sb="5" eb="6">
      <t>イ</t>
    </rPh>
    <rPh sb="7" eb="9">
      <t>ソクシン</t>
    </rPh>
    <phoneticPr fontId="1"/>
  </si>
  <si>
    <t>実践メニューによって開発した商品やノウハウ等を広く市の中小企業や創業予定者等に公開・伝承することにより新たな市場開発の促進を支援するため、伝承講習・相談助言を行う。</t>
    <rPh sb="25" eb="26">
      <t>シ</t>
    </rPh>
    <phoneticPr fontId="1"/>
  </si>
  <si>
    <t>市町村が実施する取組との連携（別紙２、８、９、10の取組）</t>
    <rPh sb="0" eb="3">
      <t>シチョウソン</t>
    </rPh>
    <rPh sb="4" eb="6">
      <t>ジッシ</t>
    </rPh>
    <rPh sb="8" eb="10">
      <t>トリクミ</t>
    </rPh>
    <rPh sb="12" eb="14">
      <t>レンケイ</t>
    </rPh>
    <rPh sb="15" eb="17">
      <t>ベッシ</t>
    </rPh>
    <rPh sb="26" eb="28">
      <t>トリクミ</t>
    </rPh>
    <phoneticPr fontId="1"/>
  </si>
  <si>
    <t>アウトプット指標設定の根拠</t>
    <phoneticPr fontId="1"/>
  </si>
  <si>
    <t>アウトカム指標設定の根拠</t>
    <phoneticPr fontId="1"/>
  </si>
  <si>
    <t>管轄ハローワークの求職者数の○％</t>
    <phoneticPr fontId="1"/>
  </si>
  <si>
    <t>当該地域の失業者数の○％</t>
    <phoneticPr fontId="1"/>
  </si>
  <si>
    <t>ハローワーク主催面接会参加者のうち</t>
    <rPh sb="6" eb="8">
      <t>シュサイ</t>
    </rPh>
    <rPh sb="8" eb="11">
      <t>メンセツカイ</t>
    </rPh>
    <rPh sb="11" eb="14">
      <t>サンカシャ</t>
    </rPh>
    <phoneticPr fontId="1"/>
  </si>
  <si>
    <t>○○市在住者○人の○％</t>
    <rPh sb="2" eb="3">
      <t>シ</t>
    </rPh>
    <rPh sb="3" eb="6">
      <t>ザイジュウシャ</t>
    </rPh>
    <rPh sb="7" eb="8">
      <t>ニン</t>
    </rPh>
    <phoneticPr fontId="1"/>
  </si>
  <si>
    <t>地域重点分野該当事業所○社の○％</t>
    <rPh sb="8" eb="11">
      <t>ジギョウショ</t>
    </rPh>
    <phoneticPr fontId="1"/>
  </si>
  <si>
    <t>管轄ハロ－ワークにおける常用労働者</t>
    <phoneticPr fontId="1"/>
  </si>
  <si>
    <t>就職件数の○％</t>
    <phoneticPr fontId="1"/>
  </si>
  <si>
    <t>アウトプット数の○％</t>
    <rPh sb="6" eb="7">
      <t>スウ</t>
    </rPh>
    <phoneticPr fontId="1"/>
  </si>
  <si>
    <t>アウトプット数に対し管内ハローワークの</t>
    <rPh sb="6" eb="7">
      <t>スウ</t>
    </rPh>
    <rPh sb="8" eb="9">
      <t>タイ</t>
    </rPh>
    <rPh sb="10" eb="12">
      <t>カンナイ</t>
    </rPh>
    <phoneticPr fontId="1"/>
  </si>
  <si>
    <t>新規求職者の早期就職割合○％</t>
    <rPh sb="6" eb="8">
      <t>ソウキ</t>
    </rPh>
    <rPh sb="8" eb="10">
      <t>シュウショク</t>
    </rPh>
    <rPh sb="10" eb="12">
      <t>ワリアイ</t>
    </rPh>
    <phoneticPr fontId="1"/>
  </si>
  <si>
    <t>人</t>
  </si>
  <si>
    <t>汚水処理施設の整備を経済的・効果的に完了させるため、計画的振興地域と旧市街地域は公共下水道の整備、その他の○○半島地域は浄化槽処理を交付金の利用により整備することで現在の汚水処理人口普及率81.4％を92％まで完了させる。なお、残り８％は非常駐住居地域である。</t>
    <phoneticPr fontId="1"/>
  </si>
  <si>
    <t>市内外の企業40社余と卒業予定の学生を一堂に会して企業説明や個別ブースでの企業面接を行うとともに、学生には社会人としてのビジネスマナー講習会を開催する。</t>
    <rPh sb="0" eb="1">
      <t>シ</t>
    </rPh>
    <phoneticPr fontId="1"/>
  </si>
  <si>
    <t>市内の酪農・農業への就業希望者を市内外から募集する。各５名程度を募集し、６か月間の研修終了後に本人の意志と受け入れ先の意見により合格者を選定する。その後、合格者へは１年間の技術支援や賃金支援を行う。</t>
    <rPh sb="0" eb="1">
      <t>シ</t>
    </rPh>
    <rPh sb="16" eb="17">
      <t>シ</t>
    </rPh>
    <phoneticPr fontId="1"/>
  </si>
  <si>
    <t>第１次産業を基軸とした産業振興を図るため、地域農水産物を地域内で加工し、地域内外で流通する地域６次産業化の推進母体とする。</t>
    <phoneticPr fontId="1"/>
  </si>
  <si>
    <t>平成31年４月法人設立登記完了</t>
    <rPh sb="0" eb="2">
      <t>ヘイセイ</t>
    </rPh>
    <rPh sb="4" eb="5">
      <t>ネン</t>
    </rPh>
    <rPh sb="6" eb="7">
      <t>ガツ</t>
    </rPh>
    <rPh sb="7" eb="9">
      <t>ホウジン</t>
    </rPh>
    <rPh sb="9" eb="11">
      <t>セツリツ</t>
    </rPh>
    <rPh sb="11" eb="13">
      <t>トウキ</t>
    </rPh>
    <rPh sb="13" eb="15">
      <t>カンリョウ</t>
    </rPh>
    <phoneticPr fontId="1"/>
  </si>
  <si>
    <t>農水産物加工施設の建設</t>
    <rPh sb="9" eb="11">
      <t>ケンセツ</t>
    </rPh>
    <phoneticPr fontId="1"/>
  </si>
  <si>
    <t>平成30年７月より稼働予定。</t>
    <rPh sb="0" eb="2">
      <t>ヘイセイ</t>
    </rPh>
    <rPh sb="4" eb="5">
      <t>ネン</t>
    </rPh>
    <rPh sb="6" eb="7">
      <t>ガツ</t>
    </rPh>
    <rPh sb="9" eb="11">
      <t>カドウ</t>
    </rPh>
    <rPh sb="11" eb="13">
      <t>ヨテイ</t>
    </rPh>
    <phoneticPr fontId="1"/>
  </si>
  <si>
    <t>実践型地域雇用創造事業開始後</t>
    <rPh sb="0" eb="2">
      <t>ジッセン</t>
    </rPh>
    <rPh sb="2" eb="3">
      <t>ガタ</t>
    </rPh>
    <rPh sb="3" eb="5">
      <t>チイキ</t>
    </rPh>
    <rPh sb="5" eb="7">
      <t>コヨウ</t>
    </rPh>
    <rPh sb="7" eb="9">
      <t>ソウゾウ</t>
    </rPh>
    <rPh sb="9" eb="11">
      <t>ジギョウ</t>
    </rPh>
    <rPh sb="11" eb="14">
      <t>カイシゴ</t>
    </rPh>
    <phoneticPr fontId="1"/>
  </si>
  <si>
    <t>中心市街地に集積する歴史・観光資源を活かし市民・観光客のまちなか歩きを促進するとともに、道路の整備改善と公共交通機関の充実により利用向上を図る。</t>
    <rPh sb="21" eb="22">
      <t>シ</t>
    </rPh>
    <phoneticPr fontId="1"/>
  </si>
  <si>
    <t>実践型地域雇用創造事業で開発された成果物のノウハウを活用し、創業又は事業拡大を行う事業主に対して厚生労働大臣の指定を受けた金融機関が融資を行う場合に、指定金融機関に対して当該融資に係る利子補給を実施し、低利融資を可能とする。（想定される指定金融機関：○○銀行）</t>
    <rPh sb="0" eb="3">
      <t>ジッセンガタ</t>
    </rPh>
    <rPh sb="3" eb="5">
      <t>チイキ</t>
    </rPh>
    <rPh sb="5" eb="7">
      <t>コヨウ</t>
    </rPh>
    <rPh sb="7" eb="9">
      <t>ソウゾウ</t>
    </rPh>
    <rPh sb="9" eb="11">
      <t>ジギョウ</t>
    </rPh>
    <rPh sb="12" eb="14">
      <t>カイハツ</t>
    </rPh>
    <rPh sb="17" eb="20">
      <t>セイカブツ</t>
    </rPh>
    <rPh sb="26" eb="28">
      <t>カツヨウ</t>
    </rPh>
    <rPh sb="30" eb="32">
      <t>ソウギョウ</t>
    </rPh>
    <rPh sb="32" eb="33">
      <t>マタ</t>
    </rPh>
    <rPh sb="34" eb="36">
      <t>ジギョウ</t>
    </rPh>
    <rPh sb="36" eb="38">
      <t>カクダイ</t>
    </rPh>
    <rPh sb="39" eb="40">
      <t>オコナ</t>
    </rPh>
    <rPh sb="41" eb="44">
      <t>ジギョウヌシ</t>
    </rPh>
    <rPh sb="45" eb="46">
      <t>タイ</t>
    </rPh>
    <rPh sb="48" eb="50">
      <t>コウセイ</t>
    </rPh>
    <rPh sb="50" eb="52">
      <t>ロウドウ</t>
    </rPh>
    <rPh sb="52" eb="54">
      <t>ダイジン</t>
    </rPh>
    <rPh sb="55" eb="57">
      <t>シテイ</t>
    </rPh>
    <rPh sb="58" eb="59">
      <t>ウ</t>
    </rPh>
    <rPh sb="61" eb="63">
      <t>キンユウ</t>
    </rPh>
    <rPh sb="63" eb="65">
      <t>キカン</t>
    </rPh>
    <rPh sb="66" eb="68">
      <t>ユウシ</t>
    </rPh>
    <rPh sb="69" eb="70">
      <t>オコナ</t>
    </rPh>
    <rPh sb="71" eb="73">
      <t>バアイ</t>
    </rPh>
    <rPh sb="75" eb="77">
      <t>シテイ</t>
    </rPh>
    <rPh sb="77" eb="79">
      <t>キンユウ</t>
    </rPh>
    <rPh sb="79" eb="81">
      <t>キカン</t>
    </rPh>
    <rPh sb="82" eb="83">
      <t>タイ</t>
    </rPh>
    <rPh sb="85" eb="87">
      <t>トウガイ</t>
    </rPh>
    <rPh sb="87" eb="89">
      <t>ユウシ</t>
    </rPh>
    <rPh sb="90" eb="91">
      <t>カカ</t>
    </rPh>
    <rPh sb="92" eb="94">
      <t>リシ</t>
    </rPh>
    <rPh sb="94" eb="96">
      <t>ホキュウ</t>
    </rPh>
    <rPh sb="97" eb="99">
      <t>ジッシ</t>
    </rPh>
    <rPh sb="101" eb="103">
      <t>テイリ</t>
    </rPh>
    <rPh sb="103" eb="105">
      <t>ユウシ</t>
    </rPh>
    <rPh sb="106" eb="108">
      <t>カノウ</t>
    </rPh>
    <phoneticPr fontId="1"/>
  </si>
  <si>
    <t xml:space="preserve">地域内の１次産業従事者、食品製造事業者、創業希望者等
</t>
    <rPh sb="0" eb="3">
      <t>チイキナイ</t>
    </rPh>
    <rPh sb="5" eb="6">
      <t>ジ</t>
    </rPh>
    <rPh sb="6" eb="8">
      <t>サンギョウ</t>
    </rPh>
    <rPh sb="8" eb="11">
      <t>ジュウジシャ</t>
    </rPh>
    <rPh sb="12" eb="14">
      <t>ショクヒン</t>
    </rPh>
    <rPh sb="14" eb="16">
      <t>セイゾウ</t>
    </rPh>
    <rPh sb="16" eb="19">
      <t>ジギョウシャ</t>
    </rPh>
    <rPh sb="20" eb="22">
      <t>ソウギョウ</t>
    </rPh>
    <rPh sb="22" eb="25">
      <t>キボウシャ</t>
    </rPh>
    <rPh sb="25" eb="26">
      <t>トウ</t>
    </rPh>
    <phoneticPr fontId="1"/>
  </si>
  <si>
    <t>地域内の１次産業従事者、食品製造事業業、観光関連事業者、飲食店等</t>
    <rPh sb="12" eb="14">
      <t>ショクヒン</t>
    </rPh>
    <rPh sb="14" eb="16">
      <t>セイゾウ</t>
    </rPh>
    <rPh sb="16" eb="18">
      <t>ジギョウ</t>
    </rPh>
    <rPh sb="18" eb="19">
      <t>ギョウ</t>
    </rPh>
    <rPh sb="20" eb="22">
      <t>カンコウ</t>
    </rPh>
    <rPh sb="22" eb="24">
      <t>カンレン</t>
    </rPh>
    <rPh sb="24" eb="26">
      <t>ジギョウ</t>
    </rPh>
    <rPh sb="26" eb="27">
      <t>シャ</t>
    </rPh>
    <phoneticPr fontId="1"/>
  </si>
  <si>
    <t>地域内の１次産業従事者、地域内の販売事業者、飲食事業者等</t>
    <rPh sb="16" eb="18">
      <t>ハンバイ</t>
    </rPh>
    <rPh sb="18" eb="21">
      <t>ジギョウシャ</t>
    </rPh>
    <rPh sb="22" eb="24">
      <t>インショク</t>
    </rPh>
    <rPh sb="24" eb="26">
      <t>ジギョウ</t>
    </rPh>
    <rPh sb="26" eb="27">
      <t>シャ</t>
    </rPh>
    <phoneticPr fontId="1"/>
  </si>
  <si>
    <t>実践型地域雇用創造事業関連融資利子補給制度</t>
    <phoneticPr fontId="1"/>
  </si>
  <si>
    <t>商品ＰＲ（紹介媒体調査、プレスリリース）</t>
    <rPh sb="0" eb="2">
      <t>ショウヒン</t>
    </rPh>
    <phoneticPr fontId="14"/>
  </si>
  <si>
    <t xml:space="preserve">【雇用創出実践メニュー】   </t>
    <rPh sb="1" eb="3">
      <t>コヨウ</t>
    </rPh>
    <rPh sb="3" eb="5">
      <t>ソウシュツ</t>
    </rPh>
    <rPh sb="5" eb="7">
      <t>ジッセン</t>
    </rPh>
    <phoneticPr fontId="1"/>
  </si>
  <si>
    <t>基本人材レベルアップセミナー</t>
    <phoneticPr fontId="1"/>
  </si>
  <si>
    <t>ビジネスマナー・コミュニケーション能力</t>
  </si>
  <si>
    <t>Word・Excel応用</t>
  </si>
  <si>
    <t xml:space="preserve">地域内事業所全般
</t>
    <rPh sb="3" eb="6">
      <t>ジギョウショ</t>
    </rPh>
    <rPh sb="6" eb="8">
      <t>ゼンパン</t>
    </rPh>
    <phoneticPr fontId="1"/>
  </si>
  <si>
    <t>観光サービス接遇力向上セミナー</t>
    <rPh sb="0" eb="2">
      <t>カンコウ</t>
    </rPh>
    <rPh sb="6" eb="8">
      <t>セツグウ</t>
    </rPh>
    <rPh sb="8" eb="9">
      <t>リョク</t>
    </rPh>
    <rPh sb="9" eb="11">
      <t>コウジョウ</t>
    </rPh>
    <phoneticPr fontId="1"/>
  </si>
  <si>
    <t>食品加工セミナー</t>
    <rPh sb="0" eb="2">
      <t>ショクヒン</t>
    </rPh>
    <rPh sb="2" eb="4">
      <t>カコウ</t>
    </rPh>
    <phoneticPr fontId="1"/>
  </si>
  <si>
    <t>農業の担い手育成セミナー</t>
    <rPh sb="0" eb="2">
      <t>ノウギョウ</t>
    </rPh>
    <rPh sb="3" eb="4">
      <t>ニナ</t>
    </rPh>
    <rPh sb="5" eb="6">
      <t>テ</t>
    </rPh>
    <rPh sb="6" eb="8">
      <t>イクセイ</t>
    </rPh>
    <phoneticPr fontId="1"/>
  </si>
  <si>
    <t>農業基礎知識（土壌肥料、病害虫防除等）</t>
    <rPh sb="0" eb="2">
      <t>ノウギョウ</t>
    </rPh>
    <rPh sb="2" eb="4">
      <t>キソ</t>
    </rPh>
    <rPh sb="4" eb="6">
      <t>チシキ</t>
    </rPh>
    <rPh sb="7" eb="9">
      <t>ドジョウ</t>
    </rPh>
    <rPh sb="9" eb="11">
      <t>ヒリョウ</t>
    </rPh>
    <rPh sb="12" eb="14">
      <t>ビョウガイ</t>
    </rPh>
    <rPh sb="14" eb="15">
      <t>ムシ</t>
    </rPh>
    <rPh sb="15" eb="17">
      <t>ボウジョ</t>
    </rPh>
    <rPh sb="17" eb="18">
      <t>トウ</t>
    </rPh>
    <phoneticPr fontId="1"/>
  </si>
  <si>
    <t>食品表示・食品衛生・品質管理</t>
    <rPh sb="0" eb="2">
      <t>ショクヒン</t>
    </rPh>
    <rPh sb="2" eb="4">
      <t>ヒョウジ</t>
    </rPh>
    <rPh sb="5" eb="7">
      <t>ショクヒン</t>
    </rPh>
    <rPh sb="7" eb="9">
      <t>エイセイ</t>
    </rPh>
    <rPh sb="10" eb="12">
      <t>ヒンシツ</t>
    </rPh>
    <rPh sb="12" eb="14">
      <t>カンリ</t>
    </rPh>
    <phoneticPr fontId="1"/>
  </si>
  <si>
    <t>観光産業を取り巻く状況</t>
    <rPh sb="0" eb="2">
      <t>カンコウ</t>
    </rPh>
    <rPh sb="2" eb="4">
      <t>サンギョウ</t>
    </rPh>
    <rPh sb="5" eb="6">
      <t>ト</t>
    </rPh>
    <rPh sb="7" eb="8">
      <t>マ</t>
    </rPh>
    <rPh sb="9" eb="11">
      <t>ジョウキョウ</t>
    </rPh>
    <phoneticPr fontId="1"/>
  </si>
  <si>
    <t>市町村が実施する取組との連携
（別紙２、８、９、10の取組）</t>
    <rPh sb="0" eb="3">
      <t>シチョウソン</t>
    </rPh>
    <rPh sb="4" eb="6">
      <t>ジッシ</t>
    </rPh>
    <rPh sb="8" eb="10">
      <t>トリクミ</t>
    </rPh>
    <rPh sb="12" eb="14">
      <t>レンケイ</t>
    </rPh>
    <rPh sb="16" eb="18">
      <t>ベッシ</t>
    </rPh>
    <rPh sb="27" eb="29">
      <t>トリクミ</t>
    </rPh>
    <phoneticPr fontId="1"/>
  </si>
  <si>
    <t>事業で開発した成果物の具体的な活用方法
（成果物をどのように活用することで
雇用を創造するか）</t>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</si>
  <si>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</si>
  <si>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</si>
  <si>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</si>
  <si>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</si>
  <si>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</si>
  <si>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</si>
  <si>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</si>
  <si>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（スケジュール）</t>
    <phoneticPr fontId="1"/>
  </si>
  <si>
    <t>地域の中心作物である葡萄、○○等を活用した加工品（ジャム、ドレッシング等）開発のノウハウと販路。</t>
    <rPh sb="21" eb="24">
      <t>カコウヒン</t>
    </rPh>
    <phoneticPr fontId="1"/>
  </si>
  <si>
    <t>関係者会議
（ブランディング・商品検討・ブラッシュアップ会議）</t>
    <rPh sb="0" eb="3">
      <t>カンケイシャ</t>
    </rPh>
    <rPh sb="3" eb="5">
      <t>カイギ</t>
    </rPh>
    <phoneticPr fontId="14"/>
  </si>
  <si>
    <t>☆</t>
    <phoneticPr fontId="1"/>
  </si>
  <si>
    <t>成果物公開セミナー</t>
  </si>
  <si>
    <t>成果物公開セミナー</t>
    <rPh sb="0" eb="3">
      <t>セイカブツ</t>
    </rPh>
    <rPh sb="3" eb="5">
      <t>コウカイ</t>
    </rPh>
    <phoneticPr fontId="1"/>
  </si>
  <si>
    <t>県内展示会</t>
    <rPh sb="0" eb="2">
      <t>ケンナイ</t>
    </rPh>
    <rPh sb="2" eb="5">
      <t>テンジカイ</t>
    </rPh>
    <phoneticPr fontId="1"/>
  </si>
  <si>
    <t>公開セミナー（資料準備、公開セミナー開催）</t>
    <rPh sb="0" eb="2">
      <t>コウカイ</t>
    </rPh>
    <phoneticPr fontId="14"/>
  </si>
  <si>
    <t>販路開拓（販路調査、展示会準備・出展）</t>
    <rPh sb="0" eb="2">
      <t>ハンロ</t>
    </rPh>
    <rPh sb="2" eb="4">
      <t>カイタク</t>
    </rPh>
    <rPh sb="13" eb="15">
      <t>ジュンビ</t>
    </rPh>
    <rPh sb="16" eb="18">
      <t>シュッテン</t>
    </rPh>
    <phoneticPr fontId="14"/>
  </si>
  <si>
    <t>各種調査（食材、生産者・事業者、市場、ニーズ）
調査結果分析</t>
    <rPh sb="0" eb="2">
      <t>カクシュ</t>
    </rPh>
    <rPh sb="2" eb="4">
      <t>チョウサ</t>
    </rPh>
    <rPh sb="5" eb="7">
      <t>ショクザイ</t>
    </rPh>
    <rPh sb="8" eb="11">
      <t>セイサンシャ</t>
    </rPh>
    <rPh sb="12" eb="15">
      <t>ジギョウシャ</t>
    </rPh>
    <rPh sb="16" eb="18">
      <t>シジョウ</t>
    </rPh>
    <phoneticPr fontId="14"/>
  </si>
  <si>
    <t>商品開発（試作作り、アドバイザー指導、試食会、
試験販売、レシピ・メニュー資料作成）</t>
    <rPh sb="0" eb="2">
      <t>ショウヒン</t>
    </rPh>
    <rPh sb="2" eb="4">
      <t>カイハツ</t>
    </rPh>
    <rPh sb="5" eb="7">
      <t>シサク</t>
    </rPh>
    <rPh sb="7" eb="8">
      <t>ヅク</t>
    </rPh>
    <rPh sb="16" eb="18">
      <t>シドウ</t>
    </rPh>
    <phoneticPr fontId="14"/>
  </si>
  <si>
    <t>試食会</t>
    <rPh sb="0" eb="3">
      <t>シショクカイ</t>
    </rPh>
    <phoneticPr fontId="1"/>
  </si>
  <si>
    <t>県外展示会</t>
    <rPh sb="0" eb="2">
      <t>ケンガイ</t>
    </rPh>
    <rPh sb="2" eb="5">
      <t>テンジカイ</t>
    </rPh>
    <phoneticPr fontId="1"/>
  </si>
  <si>
    <t>①</t>
    <phoneticPr fontId="1"/>
  </si>
  <si>
    <t>地域特産品を活用した新商品開発事業</t>
    <rPh sb="0" eb="2">
      <t>チイキ</t>
    </rPh>
    <rPh sb="2" eb="5">
      <t>トクサンヒン</t>
    </rPh>
    <rPh sb="6" eb="8">
      <t>カツヨウ</t>
    </rPh>
    <rPh sb="10" eb="13">
      <t>シンショウヒン</t>
    </rPh>
    <rPh sb="13" eb="15">
      <t>カイハツ</t>
    </rPh>
    <rPh sb="15" eb="17">
      <t>ジギョウ</t>
    </rPh>
    <phoneticPr fontId="1"/>
  </si>
  <si>
    <t>②</t>
    <phoneticPr fontId="1"/>
  </si>
  <si>
    <t>観光体験メニュー開発事業</t>
    <rPh sb="0" eb="2">
      <t>カンコウ</t>
    </rPh>
    <rPh sb="2" eb="4">
      <t>タイケン</t>
    </rPh>
    <rPh sb="8" eb="10">
      <t>カイハツ</t>
    </rPh>
    <rPh sb="10" eb="12">
      <t>ジギョウ</t>
    </rPh>
    <phoneticPr fontId="1"/>
  </si>
  <si>
    <t>体験メニュー・モデルツアー開発（メニュー開発、アドバイザー指導、モニターツアー、メニュー資料作成）</t>
    <rPh sb="0" eb="2">
      <t>タイケン</t>
    </rPh>
    <rPh sb="13" eb="15">
      <t>カイハツ</t>
    </rPh>
    <rPh sb="20" eb="22">
      <t>カイハツ</t>
    </rPh>
    <rPh sb="29" eb="31">
      <t>シドウ</t>
    </rPh>
    <rPh sb="44" eb="46">
      <t>シリョウ</t>
    </rPh>
    <rPh sb="46" eb="48">
      <t>サクセイ</t>
    </rPh>
    <phoneticPr fontId="14"/>
  </si>
  <si>
    <t>各種調査（地域資源、全国事例、受入事業者、ニーズ）
調査結果分析</t>
    <rPh sb="0" eb="2">
      <t>カクシュ</t>
    </rPh>
    <rPh sb="2" eb="4">
      <t>チョウサ</t>
    </rPh>
    <phoneticPr fontId="14"/>
  </si>
  <si>
    <t>モニターツアー</t>
    <phoneticPr fontId="1"/>
  </si>
  <si>
    <t>モニターツアー</t>
    <phoneticPr fontId="1"/>
  </si>
  <si>
    <t>モニターツアー</t>
    <phoneticPr fontId="1"/>
  </si>
  <si>
    <t>○○半島の自然を活かした、葡萄園や酪農場等での体験ツアー、当該体験メニューと旧市街地や史跡巡りを組み合わせたツアーの造成と販路。</t>
    <rPh sb="2" eb="4">
      <t>ハントウ</t>
    </rPh>
    <rPh sb="5" eb="7">
      <t>シゼン</t>
    </rPh>
    <rPh sb="8" eb="9">
      <t>イ</t>
    </rPh>
    <rPh sb="13" eb="16">
      <t>ブドウエン</t>
    </rPh>
    <rPh sb="17" eb="20">
      <t>ラクノウジョウ</t>
    </rPh>
    <rPh sb="20" eb="21">
      <t>トウ</t>
    </rPh>
    <rPh sb="23" eb="25">
      <t>タイケン</t>
    </rPh>
    <rPh sb="29" eb="31">
      <t>トウガイ</t>
    </rPh>
    <rPh sb="31" eb="33">
      <t>タイケン</t>
    </rPh>
    <rPh sb="38" eb="42">
      <t>キュウシガイチ</t>
    </rPh>
    <rPh sb="43" eb="45">
      <t>シセキ</t>
    </rPh>
    <rPh sb="45" eb="46">
      <t>メグ</t>
    </rPh>
    <rPh sb="48" eb="49">
      <t>ク</t>
    </rPh>
    <rPh sb="50" eb="51">
      <t>ア</t>
    </rPh>
    <rPh sb="58" eb="60">
      <t>ゾウセイ</t>
    </rPh>
    <rPh sb="61" eb="63">
      <t>ハンロ</t>
    </rPh>
    <phoneticPr fontId="1"/>
  </si>
  <si>
    <t>（ツアー）　２</t>
    <phoneticPr fontId="1"/>
  </si>
  <si>
    <t>（ツアー）　２</t>
    <phoneticPr fontId="1"/>
  </si>
  <si>
    <t>成果物である加工品の開発ノウハウや開拓した販路を地域内事業所に公開することにより、ノウハウを活用した事業所での売上拡大や他分野への事業拡大による従業員の雇用増が見込まれる。</t>
    <rPh sb="6" eb="9">
      <t>カコウヒン</t>
    </rPh>
    <rPh sb="46" eb="48">
      <t>カツヨウ</t>
    </rPh>
    <phoneticPr fontId="1"/>
  </si>
  <si>
    <t>成果物である体験メニューやツアー、開拓した販路を地域内事業所に公開することにより、アイディアを活用した事業所での売上拡大や他分野への事業拡大による従業員の雇用増が見込まれる。</t>
    <rPh sb="6" eb="8">
      <t>タイケン</t>
    </rPh>
    <rPh sb="47" eb="49">
      <t>カツヨウ</t>
    </rPh>
    <phoneticPr fontId="1"/>
  </si>
  <si>
    <t>種類</t>
    <phoneticPr fontId="1"/>
  </si>
  <si>
    <t>種類</t>
    <phoneticPr fontId="1"/>
  </si>
  <si>
    <t>接客・接遇基礎、ロールプレイング</t>
    <rPh sb="0" eb="2">
      <t>セッキャク</t>
    </rPh>
    <rPh sb="3" eb="5">
      <t>セツグウ</t>
    </rPh>
    <rPh sb="5" eb="7">
      <t>キソ</t>
    </rPh>
    <phoneticPr fontId="1"/>
  </si>
  <si>
    <t>地域内の観光関連事業所、宿泊関連事業所、飲食事業所等　</t>
    <rPh sb="10" eb="11">
      <t>ショ</t>
    </rPh>
    <rPh sb="18" eb="19">
      <t>ショ</t>
    </rPh>
    <rPh sb="24" eb="25">
      <t>ショ</t>
    </rPh>
    <phoneticPr fontId="1"/>
  </si>
  <si>
    <t>観光振興に係る事業の運営主体として、市が出資して設立する。</t>
    <rPh sb="0" eb="2">
      <t>カンコウ</t>
    </rPh>
    <rPh sb="2" eb="4">
      <t>シンコウ</t>
    </rPh>
    <rPh sb="5" eb="6">
      <t>カカ</t>
    </rPh>
    <rPh sb="7" eb="9">
      <t>ジギョウ</t>
    </rPh>
    <rPh sb="18" eb="19">
      <t>シ</t>
    </rPh>
    <phoneticPr fontId="1"/>
  </si>
  <si>
    <t>地域内の観光施設へのヒアリング、観光関連事業者（20社）へのアンケート調査により地域のニーズ、シーズを把握し、事業内容を設定した。</t>
    <rPh sb="4" eb="6">
      <t>カンコウ</t>
    </rPh>
    <rPh sb="6" eb="8">
      <t>シセツ</t>
    </rPh>
    <rPh sb="16" eb="18">
      <t>カンコウ</t>
    </rPh>
    <phoneticPr fontId="1"/>
  </si>
  <si>
    <t>地域内の観光施設へのヒアリング、観光関連事業者（20社）へのアンケート調査により地域のニーズ、シーズを把握し、事業内容を設定した。</t>
    <phoneticPr fontId="1"/>
  </si>
  <si>
    <t>地域内の販売事業者を中心とした企業（20社）へのアンケート調査により地域のニーズ、シーズを把握し、事業内容を設定した。</t>
    <rPh sb="4" eb="6">
      <t>ハンバイ</t>
    </rPh>
    <rPh sb="6" eb="9">
      <t>ジギョウシャ</t>
    </rPh>
    <rPh sb="10" eb="12">
      <t>チュウシン</t>
    </rPh>
    <rPh sb="15" eb="17">
      <t>キギョウ</t>
    </rPh>
    <phoneticPr fontId="1"/>
  </si>
  <si>
    <t>地域の農業団体へのヒアリングにより地域のニーズ、シーズを把握し、事業内容を設定した。</t>
    <rPh sb="3" eb="5">
      <t>ノウギョウ</t>
    </rPh>
    <rPh sb="5" eb="7">
      <t>ダンタイ</t>
    </rPh>
    <phoneticPr fontId="1"/>
  </si>
  <si>
    <t>商品開発のプロセス・実例</t>
    <phoneticPr fontId="1"/>
  </si>
  <si>
    <t>営業力・販売力の育成</t>
    <rPh sb="0" eb="3">
      <t>エイギョウリョク</t>
    </rPh>
    <rPh sb="4" eb="7">
      <t>ハンバイリョク</t>
    </rPh>
    <rPh sb="8" eb="10">
      <t>イクセイ</t>
    </rPh>
    <phoneticPr fontId="1"/>
  </si>
  <si>
    <t>後継者募集事業</t>
    <phoneticPr fontId="1"/>
  </si>
  <si>
    <t>市の起業支援制度及び農水産物加工場の無償利用制度活用による創業や、１次産業従事者の新規事業展開が可能となる。</t>
    <rPh sb="0" eb="1">
      <t>シ</t>
    </rPh>
    <rPh sb="22" eb="24">
      <t>セイド</t>
    </rPh>
    <rPh sb="24" eb="26">
      <t>カツヨウ</t>
    </rPh>
    <phoneticPr fontId="1"/>
  </si>
  <si>
    <t>市の特産品を対外的にＰＲして積極的な企業活動を促進するため、○○事業に携わった専門家の招聘等によるセミナー及び相談助言等を行う。また、国の補助金等を利用しつ総合的な企業活動を支援する。</t>
    <rPh sb="0" eb="1">
      <t>シ</t>
    </rPh>
    <rPh sb="2" eb="5">
      <t>トクサンヒン</t>
    </rPh>
    <rPh sb="32" eb="34">
      <t>ジギョウ</t>
    </rPh>
    <rPh sb="35" eb="36">
      <t>タズサ</t>
    </rPh>
    <rPh sb="53" eb="54">
      <t>オヨ</t>
    </rPh>
    <phoneticPr fontId="1"/>
  </si>
  <si>
    <t>○○市観光振興○○事業により行った観光客のニーズ調査を活用したカリキュラム設定とし、地域内の観光関連事業者等の事業拡大や創業を促進する。</t>
    <rPh sb="2" eb="3">
      <t>シ</t>
    </rPh>
    <rPh sb="3" eb="5">
      <t>カンコウ</t>
    </rPh>
    <rPh sb="5" eb="7">
      <t>シンコウ</t>
    </rPh>
    <rPh sb="9" eb="11">
      <t>ジギョウ</t>
    </rPh>
    <rPh sb="14" eb="15">
      <t>オコナ</t>
    </rPh>
    <rPh sb="17" eb="20">
      <t>カンコウキャク</t>
    </rPh>
    <rPh sb="24" eb="26">
      <t>チョウサ</t>
    </rPh>
    <rPh sb="27" eb="29">
      <t>カツヨウ</t>
    </rPh>
    <rPh sb="37" eb="39">
      <t>セッテイ</t>
    </rPh>
    <rPh sb="42" eb="44">
      <t>チイキ</t>
    </rPh>
    <rPh sb="44" eb="45">
      <t>ナイ</t>
    </rPh>
    <rPh sb="46" eb="48">
      <t>カンコウ</t>
    </rPh>
    <rPh sb="48" eb="50">
      <t>カンレン</t>
    </rPh>
    <rPh sb="50" eb="53">
      <t>ジギョウシャ</t>
    </rPh>
    <rPh sb="53" eb="54">
      <t>トウ</t>
    </rPh>
    <rPh sb="55" eb="57">
      <t>ジギョウ</t>
    </rPh>
    <rPh sb="57" eb="59">
      <t>カクダイ</t>
    </rPh>
    <rPh sb="60" eb="62">
      <t>ソウギョウ</t>
    </rPh>
    <rPh sb="63" eb="65">
      <t>ソクシン</t>
    </rPh>
    <phoneticPr fontId="1"/>
  </si>
  <si>
    <t>地域内の観光関連事業者、宿泊関連事業者、運送事業者、飲食事業者、創業希望者等　</t>
    <rPh sb="4" eb="6">
      <t>カンコウ</t>
    </rPh>
    <rPh sb="8" eb="10">
      <t>ジギョウ</t>
    </rPh>
    <rPh sb="10" eb="11">
      <t>シャ</t>
    </rPh>
    <rPh sb="12" eb="14">
      <t>シュクハク</t>
    </rPh>
    <rPh sb="14" eb="16">
      <t>カンレン</t>
    </rPh>
    <rPh sb="16" eb="18">
      <t>ジギョウ</t>
    </rPh>
    <rPh sb="18" eb="19">
      <t>シャ</t>
    </rPh>
    <rPh sb="20" eb="22">
      <t>ウンソウ</t>
    </rPh>
    <rPh sb="22" eb="25">
      <t>ジギョウシャ</t>
    </rPh>
    <rPh sb="26" eb="28">
      <t>インショク</t>
    </rPh>
    <rPh sb="28" eb="30">
      <t>ジギョウ</t>
    </rPh>
    <rPh sb="30" eb="31">
      <t>シャ</t>
    </rPh>
    <rPh sb="32" eb="34">
      <t>ソウギョウ</t>
    </rPh>
    <rPh sb="34" eb="37">
      <t>キボウシャ</t>
    </rPh>
    <rPh sb="37" eb="38">
      <t>トウ</t>
    </rPh>
    <phoneticPr fontId="1"/>
  </si>
  <si>
    <t>商品販売のためのパッケージングと販路拡大</t>
    <rPh sb="0" eb="2">
      <t>ショウヒン</t>
    </rPh>
    <rPh sb="2" eb="4">
      <t>ハンバイ</t>
    </rPh>
    <rPh sb="16" eb="18">
      <t>ハンロ</t>
    </rPh>
    <rPh sb="18" eb="20">
      <t>カクダイ</t>
    </rPh>
    <phoneticPr fontId="1"/>
  </si>
  <si>
    <t>食品製造事業所、飲食事業所、創業希望者等</t>
    <rPh sb="0" eb="2">
      <t>ショクヒン</t>
    </rPh>
    <rPh sb="2" eb="4">
      <t>セイゾウ</t>
    </rPh>
    <rPh sb="4" eb="7">
      <t>ジギョウショ</t>
    </rPh>
    <rPh sb="8" eb="10">
      <t>インショク</t>
    </rPh>
    <rPh sb="10" eb="13">
      <t>ジギョウショ</t>
    </rPh>
    <rPh sb="14" eb="16">
      <t>ソウギョウ</t>
    </rPh>
    <rPh sb="16" eb="19">
      <t>キボウシャ</t>
    </rPh>
    <rPh sb="19" eb="20">
      <t>トウ</t>
    </rPh>
    <phoneticPr fontId="1"/>
  </si>
  <si>
    <t>食品衛生・品質管理</t>
    <phoneticPr fontId="1"/>
  </si>
  <si>
    <t>農業従事者の心がけ、市内農作物の特徴</t>
    <rPh sb="0" eb="2">
      <t>ノウギョウ</t>
    </rPh>
    <rPh sb="2" eb="5">
      <t>ジュウジシャ</t>
    </rPh>
    <rPh sb="6" eb="7">
      <t>ココロ</t>
    </rPh>
    <phoneticPr fontId="1"/>
  </si>
  <si>
    <t>農業技術習得①（果物）</t>
    <rPh sb="0" eb="2">
      <t>ノウギョウ</t>
    </rPh>
    <rPh sb="2" eb="4">
      <t>ギジュツ</t>
    </rPh>
    <rPh sb="4" eb="6">
      <t>シュウトク</t>
    </rPh>
    <rPh sb="8" eb="10">
      <t>クダモノ</t>
    </rPh>
    <phoneticPr fontId="1"/>
  </si>
  <si>
    <t>「おもてなし」の実践（市内宿泊施設において実践）</t>
    <rPh sb="21" eb="23">
      <t>ジッセン</t>
    </rPh>
    <phoneticPr fontId="1"/>
  </si>
  <si>
    <t>「おもてなし」の考え方と手法（４日目の振り返り）</t>
    <rPh sb="8" eb="9">
      <t>カンガ</t>
    </rPh>
    <rPh sb="10" eb="11">
      <t>カタ</t>
    </rPh>
    <rPh sb="12" eb="14">
      <t>シュホウ</t>
    </rPh>
    <rPh sb="16" eb="18">
      <t>ニチメ</t>
    </rPh>
    <rPh sb="19" eb="20">
      <t>フ</t>
    </rPh>
    <rPh sb="21" eb="22">
      <t>カエ</t>
    </rPh>
    <phoneticPr fontId="1"/>
  </si>
  <si>
    <t>農業技術習得②（野菜）</t>
    <rPh sb="0" eb="2">
      <t>ノウギョウ</t>
    </rPh>
    <rPh sb="2" eb="4">
      <t>ギジュツ</t>
    </rPh>
    <rPh sb="4" eb="6">
      <t>シュウトク</t>
    </rPh>
    <rPh sb="8" eb="10">
      <t>ヤサイ</t>
    </rPh>
    <phoneticPr fontId="1"/>
  </si>
  <si>
    <t>地域特産品を活かした加工品づくり</t>
    <phoneticPr fontId="1"/>
  </si>
  <si>
    <t>地域特産品を活かしたメニューづくり</t>
    <phoneticPr fontId="1"/>
  </si>
  <si>
    <t>農業生産法人、就農等</t>
    <rPh sb="0" eb="2">
      <t>ノウギョウ</t>
    </rPh>
    <rPh sb="2" eb="4">
      <t>セイサン</t>
    </rPh>
    <rPh sb="4" eb="6">
      <t>ホウジン</t>
    </rPh>
    <rPh sb="7" eb="9">
      <t>シュウノウ</t>
    </rPh>
    <rPh sb="9" eb="10">
      <t>トウ</t>
    </rPh>
    <phoneticPr fontId="1"/>
  </si>
  <si>
    <t>「○○計画」のアクションプランである○○事業と連携しながら、当該セミナーのカリキュラム設定、講師選定等セミナーの事業展開を図る。</t>
    <phoneticPr fontId="1"/>
  </si>
  <si>
    <t>○○市観光振興事業により行った観光客のニーズ調査を活用するとともに、平成31年に設立される観光公社への就職を見据えたカリキュラム設定とする。</t>
    <rPh sb="2" eb="3">
      <t>シ</t>
    </rPh>
    <rPh sb="3" eb="5">
      <t>カンコウ</t>
    </rPh>
    <rPh sb="5" eb="7">
      <t>シンコウ</t>
    </rPh>
    <rPh sb="7" eb="9">
      <t>ジギョウ</t>
    </rPh>
    <rPh sb="12" eb="13">
      <t>オコナ</t>
    </rPh>
    <rPh sb="15" eb="18">
      <t>カンコウキャク</t>
    </rPh>
    <rPh sb="22" eb="24">
      <t>チョウサ</t>
    </rPh>
    <rPh sb="25" eb="27">
      <t>カツヨウ</t>
    </rPh>
    <rPh sb="34" eb="36">
      <t>ヘイセイ</t>
    </rPh>
    <rPh sb="38" eb="39">
      <t>ネン</t>
    </rPh>
    <rPh sb="40" eb="42">
      <t>セツリツ</t>
    </rPh>
    <rPh sb="45" eb="47">
      <t>カンコウ</t>
    </rPh>
    <rPh sb="47" eb="49">
      <t>コウシャ</t>
    </rPh>
    <rPh sb="51" eb="53">
      <t>シュウショク</t>
    </rPh>
    <rPh sb="54" eb="56">
      <t>ミス</t>
    </rPh>
    <phoneticPr fontId="1"/>
  </si>
  <si>
    <t>農水産物加工施設を活用し、当該セミナーを実施。市内食品製造事業所や加工施設への就職を促すとともに、受講者へは農水産物加工場の無償利用制度の広報を行い、創業を促進する。</t>
    <rPh sb="0" eb="4">
      <t>ノウスイサンブツ</t>
    </rPh>
    <rPh sb="4" eb="6">
      <t>カコウ</t>
    </rPh>
    <rPh sb="6" eb="8">
      <t>シセツ</t>
    </rPh>
    <rPh sb="9" eb="11">
      <t>カツヨウ</t>
    </rPh>
    <rPh sb="13" eb="15">
      <t>トウガイ</t>
    </rPh>
    <rPh sb="20" eb="22">
      <t>ジッシ</t>
    </rPh>
    <rPh sb="23" eb="25">
      <t>シナイ</t>
    </rPh>
    <rPh sb="25" eb="27">
      <t>ショクヒン</t>
    </rPh>
    <rPh sb="27" eb="29">
      <t>セイゾウ</t>
    </rPh>
    <rPh sb="29" eb="32">
      <t>ジギョウショ</t>
    </rPh>
    <rPh sb="33" eb="35">
      <t>カコウ</t>
    </rPh>
    <rPh sb="35" eb="37">
      <t>シセツ</t>
    </rPh>
    <rPh sb="39" eb="41">
      <t>シュウショク</t>
    </rPh>
    <rPh sb="42" eb="43">
      <t>ウナガ</t>
    </rPh>
    <rPh sb="49" eb="52">
      <t>ジュコウシャ</t>
    </rPh>
    <rPh sb="69" eb="71">
      <t>コウホウ</t>
    </rPh>
    <rPh sb="72" eb="73">
      <t>オコナ</t>
    </rPh>
    <rPh sb="75" eb="77">
      <t>ソウギョウ</t>
    </rPh>
    <rPh sb="78" eb="80">
      <t>ソクシン</t>
    </rPh>
    <phoneticPr fontId="1"/>
  </si>
  <si>
    <t>地域内の大手食品製造事業所（３社）へのヒアリングを実施し、事業所が求める人材ニーズを踏まえセミナー内容を設定した。</t>
    <rPh sb="6" eb="8">
      <t>ショクヒン</t>
    </rPh>
    <rPh sb="8" eb="10">
      <t>セイゾウ</t>
    </rPh>
    <rPh sb="10" eb="13">
      <t>ジギョウショ</t>
    </rPh>
    <rPh sb="29" eb="32">
      <t>ジギョウショ</t>
    </rPh>
    <rPh sb="42" eb="43">
      <t>フ</t>
    </rPh>
    <rPh sb="49" eb="51">
      <t>ナイヨウ</t>
    </rPh>
    <rPh sb="52" eb="54">
      <t>セッテイ</t>
    </rPh>
    <phoneticPr fontId="1"/>
  </si>
  <si>
    <t>「○○市○○計画」作成時に市内中小事業者に対して行った○○調査において、市内事業所が採用時に求めるスキルとして回答した項目（コミュニケーション能力等）を習得するためのカリキュラム設定とする。</t>
    <rPh sb="3" eb="4">
      <t>シ</t>
    </rPh>
    <rPh sb="6" eb="8">
      <t>ケイカク</t>
    </rPh>
    <rPh sb="9" eb="11">
      <t>サクセイ</t>
    </rPh>
    <rPh sb="11" eb="12">
      <t>ジ</t>
    </rPh>
    <rPh sb="13" eb="15">
      <t>シナイ</t>
    </rPh>
    <rPh sb="15" eb="17">
      <t>チュウショウ</t>
    </rPh>
    <rPh sb="17" eb="20">
      <t>ジギョウシャ</t>
    </rPh>
    <rPh sb="21" eb="22">
      <t>タイ</t>
    </rPh>
    <rPh sb="24" eb="25">
      <t>オコナ</t>
    </rPh>
    <rPh sb="29" eb="31">
      <t>チョウサ</t>
    </rPh>
    <rPh sb="36" eb="38">
      <t>シナイ</t>
    </rPh>
    <rPh sb="38" eb="41">
      <t>ジギョウショ</t>
    </rPh>
    <rPh sb="42" eb="45">
      <t>サイヨウジ</t>
    </rPh>
    <rPh sb="46" eb="47">
      <t>モト</t>
    </rPh>
    <rPh sb="55" eb="57">
      <t>カイトウ</t>
    </rPh>
    <rPh sb="59" eb="61">
      <t>コウモク</t>
    </rPh>
    <rPh sb="71" eb="73">
      <t>ノウリョク</t>
    </rPh>
    <rPh sb="73" eb="74">
      <t>トウ</t>
    </rPh>
    <rPh sb="76" eb="78">
      <t>シュウトク</t>
    </rPh>
    <rPh sb="89" eb="91">
      <t>セッテイ</t>
    </rPh>
    <phoneticPr fontId="1"/>
  </si>
  <si>
    <t>求人側（地域内企業（100社）へのアンケート調査）及び求職側（ハローワークからのヒアリング）の両方のニーズを踏まえ内容を設定した。</t>
    <rPh sb="25" eb="26">
      <t>オヨ</t>
    </rPh>
    <phoneticPr fontId="1"/>
  </si>
  <si>
    <t>（一社）○○市観光公社の設立</t>
    <rPh sb="2" eb="3">
      <t>シャ</t>
    </rPh>
    <rPh sb="6" eb="7">
      <t>シ</t>
    </rPh>
    <rPh sb="7" eb="9">
      <t>カンコウ</t>
    </rPh>
    <rPh sb="9" eb="11">
      <t>コウシャ</t>
    </rPh>
    <phoneticPr fontId="1"/>
  </si>
  <si>
    <t>「○○市観光振興事業」において実施した観光客のニーズ調査をもとに、調査を担った専門家をアドバイザーに迎え、新たな視点での観光資源の発掘、組み合わせによる体験メニュー、観光ツアーを開発する。なお、直接的な事業効果として平成31年設立予定の観光公社に事業を引き継ぐとともに、波及的な効果として観光団体や観光施設、民間事業者等の関係者との地域連携の強化を期待する。</t>
    <rPh sb="15" eb="17">
      <t>ジッシ</t>
    </rPh>
    <rPh sb="19" eb="22">
      <t>カンコウキャク</t>
    </rPh>
    <rPh sb="26" eb="28">
      <t>チョウサ</t>
    </rPh>
    <rPh sb="33" eb="35">
      <t>チョウサ</t>
    </rPh>
    <rPh sb="36" eb="37">
      <t>ニナ</t>
    </rPh>
    <rPh sb="50" eb="51">
      <t>ムカ</t>
    </rPh>
    <rPh sb="60" eb="62">
      <t>カンコウ</t>
    </rPh>
    <rPh sb="68" eb="69">
      <t>ク</t>
    </rPh>
    <rPh sb="70" eb="71">
      <t>ア</t>
    </rPh>
    <rPh sb="76" eb="78">
      <t>タイケン</t>
    </rPh>
    <rPh sb="83" eb="85">
      <t>カンコウ</t>
    </rPh>
    <rPh sb="89" eb="91">
      <t>カイハツ</t>
    </rPh>
    <rPh sb="123" eb="125">
      <t>ジギョウ</t>
    </rPh>
    <rPh sb="144" eb="146">
      <t>カンコウ</t>
    </rPh>
    <rPh sb="146" eb="148">
      <t>ダンタイ</t>
    </rPh>
    <rPh sb="149" eb="151">
      <t>カンコウ</t>
    </rPh>
    <rPh sb="151" eb="153">
      <t>シセツ</t>
    </rPh>
    <rPh sb="154" eb="156">
      <t>ミンカン</t>
    </rPh>
    <rPh sb="156" eb="158">
      <t>ジギョウ</t>
    </rPh>
    <rPh sb="158" eb="159">
      <t>シャ</t>
    </rPh>
    <rPh sb="159" eb="160">
      <t>トウ</t>
    </rPh>
    <rPh sb="161" eb="164">
      <t>カンケイシャ</t>
    </rPh>
    <rPh sb="171" eb="173">
      <t>キョウカ</t>
    </rPh>
    <phoneticPr fontId="1"/>
  </si>
  <si>
    <t>平成30年度に稼働予定の農水産物加工施設を活用し新商品開発を実施する。
成果物である加工品の開発ノウハウについては、実践メニュー「観光体験メニュー開発事業」や雇用拡大メニュー「地域資源を活かした商品開発セミナー」、人材育成メニュー「食品加工セミナー」でも活用し、事業間連携により、地域内企業及び地域求職者の就業・雇用創出機会を拡大を促進する。</t>
    <rPh sb="0" eb="2">
      <t>ヘイセイ</t>
    </rPh>
    <rPh sb="4" eb="6">
      <t>ネンド</t>
    </rPh>
    <rPh sb="7" eb="9">
      <t>カドウ</t>
    </rPh>
    <rPh sb="9" eb="11">
      <t>ヨテイ</t>
    </rPh>
    <rPh sb="21" eb="23">
      <t>カツヨウ</t>
    </rPh>
    <rPh sb="24" eb="25">
      <t>シン</t>
    </rPh>
    <rPh sb="25" eb="27">
      <t>ショウヒン</t>
    </rPh>
    <rPh sb="27" eb="29">
      <t>カイハツ</t>
    </rPh>
    <rPh sb="30" eb="32">
      <t>ジッシ</t>
    </rPh>
    <rPh sb="36" eb="39">
      <t>セイカブツ</t>
    </rPh>
    <rPh sb="42" eb="45">
      <t>カコウヒン</t>
    </rPh>
    <rPh sb="46" eb="48">
      <t>カイハツ</t>
    </rPh>
    <rPh sb="88" eb="90">
      <t>チイキ</t>
    </rPh>
    <rPh sb="90" eb="92">
      <t>シゲン</t>
    </rPh>
    <rPh sb="93" eb="94">
      <t>イ</t>
    </rPh>
    <rPh sb="97" eb="99">
      <t>ショウヒン</t>
    </rPh>
    <rPh sb="99" eb="101">
      <t>カイハツ</t>
    </rPh>
    <rPh sb="107" eb="109">
      <t>ジンザイ</t>
    </rPh>
    <rPh sb="109" eb="111">
      <t>イクセイ</t>
    </rPh>
    <rPh sb="116" eb="118">
      <t>ショクヒン</t>
    </rPh>
    <rPh sb="118" eb="120">
      <t>カコウ</t>
    </rPh>
    <rPh sb="127" eb="129">
      <t>カツヨウ</t>
    </rPh>
    <rPh sb="131" eb="134">
      <t>ジギョウカン</t>
    </rPh>
    <rPh sb="166" eb="168">
      <t>ソクシン</t>
    </rPh>
    <phoneticPr fontId="1"/>
  </si>
  <si>
    <t>加工品開発セミナー</t>
    <phoneticPr fontId="1"/>
  </si>
  <si>
    <t>①</t>
    <phoneticPr fontId="3" type="Hiragana" alignment="center"/>
  </si>
  <si>
    <t>地域資源を活かした</t>
    <phoneticPr fontId="1"/>
  </si>
  <si>
    <t>②</t>
    <phoneticPr fontId="3" type="Hiragana" alignment="center"/>
  </si>
  <si>
    <t>観光客受け入れ促進セミナー</t>
    <rPh sb="0" eb="3">
      <t>カンコウキャク</t>
    </rPh>
    <rPh sb="3" eb="4">
      <t>ウ</t>
    </rPh>
    <rPh sb="5" eb="6">
      <t>イ</t>
    </rPh>
    <rPh sb="7" eb="9">
      <t>ソクシン</t>
    </rPh>
    <phoneticPr fontId="1"/>
  </si>
  <si>
    <t>③</t>
    <phoneticPr fontId="3" type="Hiragana" alignment="center"/>
  </si>
  <si>
    <t>Eネットフロンティアセミナー</t>
    <phoneticPr fontId="1"/>
  </si>
  <si>
    <t>④</t>
    <phoneticPr fontId="3" type="Hiragana" alignment="center"/>
  </si>
  <si>
    <t>実践メニュー成果物公開セミナー</t>
    <rPh sb="0" eb="2">
      <t>ジッセン</t>
    </rPh>
    <phoneticPr fontId="1"/>
  </si>
  <si>
    <t>①</t>
    <phoneticPr fontId="1"/>
  </si>
  <si>
    <t>②</t>
    <phoneticPr fontId="1"/>
  </si>
  <si>
    <t>③</t>
    <phoneticPr fontId="1"/>
  </si>
  <si>
    <t>④</t>
    <phoneticPr fontId="1"/>
  </si>
  <si>
    <t>農業の担い手育成セミナー</t>
    <rPh sb="0" eb="2">
      <t>ノウギョウ</t>
    </rPh>
    <rPh sb="3" eb="4">
      <t>ニナ</t>
    </rPh>
    <rPh sb="5" eb="6">
      <t>テ</t>
    </rPh>
    <rPh sb="6" eb="8">
      <t>イクセイ</t>
    </rPh>
    <phoneticPr fontId="1"/>
  </si>
  <si>
    <t>食品加工セミナー</t>
    <rPh sb="0" eb="2">
      <t>ショクヒン</t>
    </rPh>
    <rPh sb="2" eb="4">
      <t>カコウ</t>
    </rPh>
    <phoneticPr fontId="1"/>
  </si>
  <si>
    <t>観光サービス接遇力向上セミナー</t>
    <rPh sb="0" eb="2">
      <t>カンコウ</t>
    </rPh>
    <rPh sb="6" eb="8">
      <t>セツグウ</t>
    </rPh>
    <rPh sb="8" eb="9">
      <t>リョク</t>
    </rPh>
    <rPh sb="9" eb="11">
      <t>コウジョウ</t>
    </rPh>
    <phoneticPr fontId="1"/>
  </si>
  <si>
    <t>基本人材レベルアップセミナー</t>
    <rPh sb="0" eb="2">
      <t>キホン</t>
    </rPh>
    <rPh sb="2" eb="4">
      <t>ジンザイ</t>
    </rPh>
    <phoneticPr fontId="1"/>
  </si>
  <si>
    <t>①</t>
    <phoneticPr fontId="1"/>
  </si>
  <si>
    <t>②</t>
    <phoneticPr fontId="1"/>
  </si>
  <si>
    <t>地域特産品を活用した新商品開発事業</t>
    <rPh sb="0" eb="2">
      <t>チイキ</t>
    </rPh>
    <rPh sb="2" eb="5">
      <t>トクサンヒン</t>
    </rPh>
    <rPh sb="6" eb="8">
      <t>カツヨウ</t>
    </rPh>
    <rPh sb="10" eb="13">
      <t>シンショウヒン</t>
    </rPh>
    <rPh sb="13" eb="15">
      <t>カイハツ</t>
    </rPh>
    <rPh sb="15" eb="17">
      <t>ジギョウ</t>
    </rPh>
    <phoneticPr fontId="1"/>
  </si>
  <si>
    <t>観光体験メニュー開発事業</t>
    <rPh sb="0" eb="2">
      <t>カンコウ</t>
    </rPh>
    <rPh sb="2" eb="4">
      <t>タイケン</t>
    </rPh>
    <rPh sb="8" eb="10">
      <t>カイハツ</t>
    </rPh>
    <rPh sb="10" eb="12">
      <t>ジギョウ</t>
    </rPh>
    <phoneticPr fontId="1"/>
  </si>
  <si>
    <t>①</t>
    <phoneticPr fontId="3" type="Hiragana" alignment="center"/>
  </si>
  <si>
    <t>情報チャンネルHP</t>
    <phoneticPr fontId="1"/>
  </si>
  <si>
    <t>②</t>
    <phoneticPr fontId="3" type="Hiragana" alignment="center"/>
  </si>
  <si>
    <t>就職相談会</t>
    <phoneticPr fontId="1"/>
  </si>
  <si>
    <t>（会表）</t>
    <rPh sb="1" eb="2">
      <t>カイ</t>
    </rPh>
    <rPh sb="2" eb="3">
      <t>ヒョウ</t>
    </rPh>
    <phoneticPr fontId="1"/>
  </si>
  <si>
    <t>（副会表）</t>
    <rPh sb="1" eb="3">
      <t>フクカイ</t>
    </rPh>
    <rPh sb="3" eb="4">
      <t>ヒョウ</t>
    </rPh>
    <phoneticPr fontId="1"/>
  </si>
  <si>
    <t>会表</t>
    <rPh sb="0" eb="1">
      <t>カイ</t>
    </rPh>
    <rPh sb="1" eb="2">
      <t>ヒョウ</t>
    </rPh>
    <phoneticPr fontId="1"/>
  </si>
  <si>
    <t>事業推進員</t>
    <rPh sb="0" eb="2">
      <t>ジギョウ</t>
    </rPh>
    <rPh sb="2" eb="5">
      <t>スイシンイン</t>
    </rPh>
    <phoneticPr fontId="1"/>
  </si>
  <si>
    <t>実践支援員</t>
    <rPh sb="0" eb="2">
      <t>ジッセン</t>
    </rPh>
    <rPh sb="2" eb="5">
      <t>シエンイン</t>
    </rPh>
    <phoneticPr fontId="1"/>
  </si>
  <si>
    <t>（体験メニュー）　１</t>
    <rPh sb="1" eb="3">
      <t>タイケン</t>
    </rPh>
    <phoneticPr fontId="1"/>
  </si>
  <si>
    <t>（ツアー）　１</t>
    <phoneticPr fontId="1"/>
  </si>
  <si>
    <t>種類</t>
  </si>
  <si>
    <t>（体験メニュー）　２</t>
    <rPh sb="1" eb="3">
      <t>タイケン</t>
    </rPh>
    <phoneticPr fontId="1"/>
  </si>
  <si>
    <t>正規</t>
    <phoneticPr fontId="3" type="Hiragana" alignment="center"/>
  </si>
  <si>
    <t>正規</t>
    <phoneticPr fontId="3" type="Hiragana" alignment="center"/>
  </si>
  <si>
    <t>正規以外</t>
    <phoneticPr fontId="3" type="Hiragana" alignment="center"/>
  </si>
  <si>
    <t>正規以外</t>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</si>
</sst>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strike/>
      <sz val="8"/>
      <color rgb="FF00B0F0"/>
      <name val="ＭＳ 明朝"/>
      <family val="1"/>
      <charset val="128"/>
    </font>
    <font>
      <strike/>
      <sz val="8"/>
      <color theme="8"/>
      <name val="ＭＳ 明朝"/>
      <family val="1"/>
      <charset val="128"/>
    </font>
    <font>
      <sz val="8"/>
      <name val="ＭＳ 明朝"/>
      <family val="1"/>
      <charset val="128"/>
    </font>
    <font>
      <sz val="11"/>
      <name val="ＭＳ 明朝"/>
      <family val="1"/>
      <charset val="128"/>
    </font>
    <font>
      <strike/>
      <sz val="11"/>
      <color theme="8"/>
      <name val="ＭＳ 明朝"/>
      <family val="1"/>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b/>
      <sz val="14"/>
      <color rgb="FF0070C0"/>
      <name val="ＭＳ Ｐゴシック"/>
      <family val="3"/>
      <charset val="128"/>
      <scheme val="minor"/>
    </font>
    <font>
      <sz val="8"/>
      <color rgb="FF0070C0"/>
      <name val="ＭＳ Ｐゴシック"/>
      <family val="3"/>
      <charset val="128"/>
      <scheme val="minor"/>
    </font>
    <font>
      <strike/>
      <sz val="8"/>
      <color rgb="FF0070C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12" fillId="0" borderId="0">
      <alignment vertical="center"/>
    </xf>
  </cellStyleXfs>
  <cellXfs count="470">
    <xf numFmtId="0" fontId="0" fillId="0" borderId="0" xfId="0">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xf numFmtId="0" fontId="0" fillId="0" borderId="0" xfId="0" applyFont="1" applyAlignment="1"/>
    <xf numFmtId="0" fontId="0" fillId="0" borderId="12" xfId="0" applyBorder="1" applyAlignment="1"/>
    <xf numFmtId="0" fontId="0" fillId="0" borderId="13" xfId="0" applyBorder="1" applyAlignment="1"/>
    <xf numFmtId="0" fontId="0" fillId="0" borderId="13" xfId="0" applyFont="1" applyBorder="1" applyAlignment="1"/>
    <xf numFmtId="0" fontId="0" fillId="0" borderId="12" xfId="0" applyFont="1" applyBorder="1" applyAlignment="1"/>
    <xf numFmtId="0" fontId="0" fillId="0" borderId="4" xfId="0" applyFont="1" applyBorder="1" applyAlignment="1"/>
    <xf numFmtId="0" fontId="0" fillId="0" borderId="0" xfId="0" applyFont="1" applyBorder="1" applyAlignment="1"/>
    <xf numFmtId="0" fontId="0" fillId="0" borderId="14" xfId="0" applyFont="1" applyBorder="1" applyAlignment="1"/>
    <xf numFmtId="0" fontId="0" fillId="0" borderId="18" xfId="0" applyFont="1" applyBorder="1" applyAlignment="1"/>
    <xf numFmtId="0" fontId="0" fillId="0" borderId="14" xfId="0" applyBorder="1" applyAlignment="1"/>
    <xf numFmtId="0" fontId="0" fillId="0" borderId="26" xfId="0" applyFont="1" applyBorder="1" applyAlignment="1"/>
    <xf numFmtId="0" fontId="0" fillId="0" borderId="27" xfId="0" applyFont="1" applyBorder="1" applyAlignment="1"/>
    <xf numFmtId="0" fontId="0" fillId="0" borderId="5" xfId="0" applyFont="1" applyBorder="1" applyAlignment="1"/>
    <xf numFmtId="0" fontId="0" fillId="0" borderId="28" xfId="0" applyFont="1" applyBorder="1" applyAlignment="1"/>
    <xf numFmtId="0" fontId="0" fillId="0" borderId="29" xfId="0" applyFont="1" applyBorder="1" applyAlignment="1"/>
    <xf numFmtId="0" fontId="0" fillId="0" borderId="30" xfId="0" applyBorder="1" applyAlignment="1"/>
    <xf numFmtId="0" fontId="0" fillId="0" borderId="31" xfId="0" applyFont="1" applyBorder="1" applyAlignment="1"/>
    <xf numFmtId="0" fontId="0" fillId="0" borderId="32" xfId="0" applyFont="1" applyBorder="1" applyAlignment="1"/>
    <xf numFmtId="0" fontId="0" fillId="0" borderId="30" xfId="0" applyFont="1" applyBorder="1" applyAlignment="1"/>
    <xf numFmtId="0" fontId="0" fillId="0" borderId="33" xfId="0" applyFont="1" applyBorder="1" applyAlignment="1"/>
    <xf numFmtId="0" fontId="0" fillId="0" borderId="34" xfId="0" applyFont="1" applyBorder="1" applyAlignment="1"/>
    <xf numFmtId="0" fontId="0" fillId="0" borderId="26" xfId="0" applyBorder="1" applyAlignment="1"/>
    <xf numFmtId="0" fontId="0" fillId="0" borderId="35" xfId="0" applyFont="1" applyBorder="1" applyAlignment="1"/>
    <xf numFmtId="0" fontId="0" fillId="0" borderId="36" xfId="0" applyFont="1" applyBorder="1" applyAlignment="1"/>
    <xf numFmtId="0" fontId="0" fillId="0" borderId="37" xfId="0" applyFont="1" applyBorder="1" applyAlignment="1"/>
    <xf numFmtId="0" fontId="0" fillId="0" borderId="38" xfId="0" applyFont="1" applyBorder="1" applyAlignment="1"/>
    <xf numFmtId="0" fontId="0" fillId="0" borderId="39" xfId="0" applyFont="1" applyBorder="1" applyAlignment="1"/>
    <xf numFmtId="0" fontId="0" fillId="0" borderId="40" xfId="0" applyFont="1" applyBorder="1" applyAlignment="1"/>
    <xf numFmtId="0" fontId="0" fillId="0" borderId="41" xfId="0" applyFont="1" applyBorder="1" applyAlignment="1"/>
    <xf numFmtId="0" fontId="0" fillId="0" borderId="42" xfId="0" applyFont="1" applyBorder="1" applyAlignment="1"/>
    <xf numFmtId="0" fontId="0" fillId="0" borderId="43" xfId="0" applyFont="1" applyBorder="1" applyAlignment="1"/>
    <xf numFmtId="0" fontId="0" fillId="0" borderId="44" xfId="0" applyFont="1" applyBorder="1" applyAlignment="1"/>
    <xf numFmtId="0" fontId="0" fillId="0" borderId="45" xfId="0" applyFont="1" applyBorder="1" applyAlignment="1"/>
    <xf numFmtId="0" fontId="0" fillId="0" borderId="26" xfId="0" applyFont="1" applyFill="1" applyBorder="1" applyAlignment="1"/>
    <xf numFmtId="0" fontId="0" fillId="0" borderId="36" xfId="0" applyBorder="1" applyAlignment="1"/>
    <xf numFmtId="0" fontId="0" fillId="0" borderId="31" xfId="0" applyFont="1" applyFill="1" applyBorder="1" applyAlignment="1"/>
    <xf numFmtId="0" fontId="0" fillId="0" borderId="0" xfId="0" applyFont="1" applyFill="1" applyBorder="1" applyAlignment="1"/>
    <xf numFmtId="0" fontId="0" fillId="0" borderId="47" xfId="0" applyFont="1" applyBorder="1" applyAlignment="1"/>
    <xf numFmtId="0" fontId="5" fillId="0" borderId="14" xfId="0" applyFont="1" applyBorder="1" applyAlignment="1"/>
    <xf numFmtId="0" fontId="5" fillId="0" borderId="0" xfId="0" applyFont="1" applyBorder="1" applyAlignment="1"/>
    <xf numFmtId="0" fontId="5" fillId="0" borderId="26" xfId="0" applyFont="1" applyBorder="1" applyAlignment="1"/>
    <xf numFmtId="0" fontId="5" fillId="0" borderId="27" xfId="0" applyFont="1" applyBorder="1" applyAlignment="1"/>
    <xf numFmtId="0" fontId="6" fillId="0" borderId="4" xfId="0" applyFont="1" applyBorder="1" applyAlignment="1"/>
    <xf numFmtId="0" fontId="5" fillId="0" borderId="32" xfId="0" applyFont="1" applyBorder="1" applyAlignment="1"/>
    <xf numFmtId="0" fontId="5" fillId="0" borderId="31" xfId="0" applyFont="1" applyBorder="1" applyAlignment="1"/>
    <xf numFmtId="0" fontId="5" fillId="0" borderId="30" xfId="0" applyFont="1" applyBorder="1" applyAlignment="1"/>
    <xf numFmtId="0" fontId="5" fillId="0" borderId="33" xfId="0" applyFont="1" applyBorder="1" applyAlignment="1"/>
    <xf numFmtId="0" fontId="6" fillId="0" borderId="28" xfId="0" applyFont="1" applyBorder="1" applyAlignment="1"/>
    <xf numFmtId="0" fontId="5" fillId="0" borderId="31" xfId="0" applyFont="1" applyFill="1" applyBorder="1" applyAlignment="1"/>
    <xf numFmtId="0" fontId="5" fillId="0" borderId="0" xfId="0" applyFont="1" applyFill="1" applyBorder="1" applyAlignment="1"/>
    <xf numFmtId="0" fontId="0" fillId="0" borderId="38" xfId="0" applyFont="1" applyFill="1" applyBorder="1" applyAlignment="1"/>
    <xf numFmtId="38" fontId="6" fillId="0" borderId="4" xfId="1" applyFont="1" applyBorder="1" applyAlignment="1"/>
    <xf numFmtId="38" fontId="7" fillId="0" borderId="4" xfId="1" applyFont="1" applyBorder="1" applyAlignment="1"/>
    <xf numFmtId="0" fontId="0" fillId="0" borderId="30" xfId="0" applyFont="1" applyFill="1" applyBorder="1" applyAlignment="1"/>
    <xf numFmtId="0" fontId="0" fillId="0" borderId="43" xfId="0" applyFont="1" applyFill="1" applyBorder="1" applyAlignment="1"/>
    <xf numFmtId="0" fontId="0" fillId="0" borderId="31" xfId="0" applyFont="1" applyBorder="1" applyAlignment="1">
      <alignment horizontal="right"/>
    </xf>
    <xf numFmtId="0" fontId="0" fillId="0" borderId="30" xfId="0" applyFont="1" applyBorder="1" applyAlignment="1">
      <alignment horizontal="right"/>
    </xf>
    <xf numFmtId="0" fontId="0" fillId="0" borderId="28" xfId="0" applyFont="1" applyBorder="1" applyAlignment="1">
      <alignment horizontal="right"/>
    </xf>
    <xf numFmtId="0" fontId="0" fillId="0" borderId="33" xfId="0" applyFont="1" applyBorder="1" applyAlignment="1">
      <alignment horizontal="right"/>
    </xf>
    <xf numFmtId="0" fontId="0" fillId="0" borderId="30" xfId="0" applyFill="1" applyBorder="1" applyAlignment="1"/>
    <xf numFmtId="0" fontId="0" fillId="0" borderId="31" xfId="0" applyBorder="1" applyAlignment="1"/>
    <xf numFmtId="0" fontId="0" fillId="0" borderId="48" xfId="0" applyFont="1" applyBorder="1" applyAlignment="1"/>
    <xf numFmtId="0" fontId="0" fillId="0" borderId="49" xfId="0" applyFont="1" applyBorder="1" applyAlignment="1"/>
    <xf numFmtId="0" fontId="0" fillId="0" borderId="50" xfId="0" applyBorder="1" applyAlignment="1"/>
    <xf numFmtId="0" fontId="0" fillId="0" borderId="51" xfId="0" applyFont="1" applyBorder="1" applyAlignment="1"/>
    <xf numFmtId="0" fontId="0" fillId="0" borderId="52" xfId="0" applyFont="1" applyBorder="1" applyAlignment="1"/>
    <xf numFmtId="0" fontId="0" fillId="0" borderId="50" xfId="0" applyFont="1" applyBorder="1" applyAlignment="1"/>
    <xf numFmtId="0" fontId="0" fillId="0" borderId="6" xfId="0" applyFont="1" applyBorder="1" applyAlignment="1"/>
    <xf numFmtId="0" fontId="0" fillId="0" borderId="7" xfId="0" applyFont="1" applyBorder="1" applyAlignment="1"/>
    <xf numFmtId="0" fontId="0" fillId="0" borderId="46" xfId="0" applyFont="1" applyBorder="1" applyAlignment="1"/>
    <xf numFmtId="38" fontId="9" fillId="0" borderId="0" xfId="1" applyFont="1" applyBorder="1" applyAlignment="1"/>
    <xf numFmtId="38" fontId="8" fillId="0" borderId="0" xfId="1" applyFont="1" applyBorder="1" applyAlignment="1"/>
    <xf numFmtId="0" fontId="5" fillId="0" borderId="5" xfId="0" applyFont="1" applyBorder="1" applyAlignment="1"/>
    <xf numFmtId="0" fontId="11" fillId="0" borderId="4" xfId="0" applyFont="1" applyBorder="1" applyAlignment="1"/>
    <xf numFmtId="0" fontId="0" fillId="0" borderId="0" xfId="0" applyAlignment="1">
      <alignment horizontal="left" vertical="center"/>
    </xf>
    <xf numFmtId="0" fontId="0" fillId="0" borderId="45" xfId="0" applyBorder="1">
      <alignment vertical="center"/>
    </xf>
    <xf numFmtId="0" fontId="0" fillId="0" borderId="43" xfId="0" applyBorder="1">
      <alignment vertical="center"/>
    </xf>
    <xf numFmtId="0" fontId="0" fillId="0" borderId="44" xfId="0" applyBorder="1">
      <alignment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0" borderId="2" xfId="0" applyBorder="1" applyAlignment="1">
      <alignmen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54" xfId="0" applyFill="1" applyBorder="1" applyAlignment="1">
      <alignment horizontal="center" vertical="center"/>
    </xf>
    <xf numFmtId="0" fontId="0" fillId="2" borderId="60" xfId="0" applyFill="1" applyBorder="1" applyAlignment="1">
      <alignment horizontal="center" vertical="center"/>
    </xf>
    <xf numFmtId="0" fontId="0" fillId="2" borderId="59" xfId="0" applyFill="1" applyBorder="1" applyAlignment="1">
      <alignment horizontal="center" vertical="center"/>
    </xf>
    <xf numFmtId="0" fontId="15" fillId="0" borderId="0" xfId="2" applyFont="1">
      <alignment vertical="center"/>
    </xf>
    <xf numFmtId="0" fontId="10" fillId="0" borderId="0" xfId="0" applyFont="1">
      <alignment vertical="center"/>
    </xf>
    <xf numFmtId="0" fontId="0" fillId="0" borderId="2" xfId="0" applyBorder="1" applyAlignment="1">
      <alignment horizontal="center" vertical="center"/>
    </xf>
    <xf numFmtId="0" fontId="0" fillId="0" borderId="54" xfId="0" applyFill="1" applyBorder="1" applyAlignment="1">
      <alignment vertical="center"/>
    </xf>
    <xf numFmtId="0" fontId="0" fillId="0" borderId="58" xfId="0" applyFill="1" applyBorder="1" applyAlignment="1">
      <alignment vertical="center"/>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7" fillId="0" borderId="0" xfId="0" applyFont="1">
      <alignment vertical="center"/>
    </xf>
    <xf numFmtId="0" fontId="18" fillId="0" borderId="0" xfId="0" applyFont="1" applyBorder="1" applyAlignment="1">
      <alignment horizontal="left" vertical="center"/>
    </xf>
    <xf numFmtId="0" fontId="0" fillId="0" borderId="5" xfId="0" applyFill="1" applyBorder="1" applyAlignment="1">
      <alignment horizontal="center" vertical="center"/>
    </xf>
    <xf numFmtId="0" fontId="18" fillId="0" borderId="0" xfId="0" applyFont="1" applyBorder="1" applyAlignment="1">
      <alignment vertical="top" wrapText="1"/>
    </xf>
    <xf numFmtId="0" fontId="18"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7" fillId="0" borderId="0" xfId="0" applyFont="1" applyFill="1" applyBorder="1" applyAlignment="1">
      <alignment horizontal="center" vertical="center"/>
    </xf>
    <xf numFmtId="0" fontId="17" fillId="0" borderId="13" xfId="0" applyFont="1" applyFill="1" applyBorder="1" applyAlignment="1">
      <alignment horizontal="center" vertical="center"/>
    </xf>
    <xf numFmtId="0" fontId="0" fillId="0" borderId="5" xfId="0" applyFill="1" applyBorder="1" applyAlignment="1">
      <alignment vertical="center"/>
    </xf>
    <xf numFmtId="0" fontId="17" fillId="0" borderId="0" xfId="0" applyFont="1" applyFill="1" applyBorder="1" applyAlignment="1">
      <alignment horizontal="left" vertical="center"/>
    </xf>
    <xf numFmtId="0" fontId="17"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2" borderId="1" xfId="0" applyFill="1" applyBorder="1" applyAlignment="1">
      <alignment horizontal="center" vertical="center"/>
    </xf>
    <xf numFmtId="0" fontId="0" fillId="0" borderId="3" xfId="0" applyFill="1" applyBorder="1" applyAlignment="1">
      <alignment horizontal="center" vertical="center"/>
    </xf>
    <xf numFmtId="0" fontId="17" fillId="0" borderId="4" xfId="0" applyFont="1" applyBorder="1">
      <alignment vertical="center"/>
    </xf>
    <xf numFmtId="0" fontId="17" fillId="0" borderId="45" xfId="0" applyFont="1" applyBorder="1">
      <alignment vertical="center"/>
    </xf>
    <xf numFmtId="0" fontId="17" fillId="0" borderId="6" xfId="0" applyFont="1" applyBorder="1">
      <alignment vertical="center"/>
    </xf>
    <xf numFmtId="0" fontId="17" fillId="0" borderId="0" xfId="0" applyFont="1" applyBorder="1">
      <alignment vertical="center"/>
    </xf>
    <xf numFmtId="0" fontId="17" fillId="0" borderId="43" xfId="0" applyFont="1" applyBorder="1">
      <alignment vertical="center"/>
    </xf>
    <xf numFmtId="0" fontId="17" fillId="0" borderId="7" xfId="0" applyFont="1" applyBorder="1">
      <alignment vertical="center"/>
    </xf>
    <xf numFmtId="0" fontId="0" fillId="0" borderId="5" xfId="0" applyFill="1" applyBorder="1">
      <alignment vertical="center"/>
    </xf>
    <xf numFmtId="0" fontId="0" fillId="0" borderId="0" xfId="0" applyAlignment="1">
      <alignment horizontal="center" vertical="center"/>
    </xf>
    <xf numFmtId="0" fontId="0" fillId="0" borderId="1" xfId="0" applyBorder="1">
      <alignment vertical="center"/>
    </xf>
    <xf numFmtId="0" fontId="0" fillId="0" borderId="59" xfId="0" applyBorder="1">
      <alignment vertical="center"/>
    </xf>
    <xf numFmtId="0" fontId="0" fillId="0" borderId="57" xfId="0" applyBorder="1">
      <alignment vertical="center"/>
    </xf>
    <xf numFmtId="0" fontId="0" fillId="0" borderId="2" xfId="0" applyBorder="1">
      <alignment vertical="center"/>
    </xf>
    <xf numFmtId="0" fontId="0" fillId="0" borderId="54" xfId="0" applyBorder="1">
      <alignment vertical="center"/>
    </xf>
    <xf numFmtId="0" fontId="0" fillId="0" borderId="69" xfId="0" applyBorder="1">
      <alignment vertical="center"/>
    </xf>
    <xf numFmtId="0" fontId="0" fillId="0" borderId="58" xfId="0" applyBorder="1">
      <alignment vertical="center"/>
    </xf>
    <xf numFmtId="0" fontId="0" fillId="0" borderId="4" xfId="0"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54" xfId="0" applyFill="1" applyBorder="1" applyAlignment="1">
      <alignment vertical="center"/>
    </xf>
    <xf numFmtId="0" fontId="18" fillId="0" borderId="4" xfId="0" applyFont="1" applyBorder="1">
      <alignment vertical="center"/>
    </xf>
    <xf numFmtId="0" fontId="18" fillId="0" borderId="45" xfId="0" applyFont="1" applyBorder="1">
      <alignment vertical="center"/>
    </xf>
    <xf numFmtId="0" fontId="18" fillId="0" borderId="6" xfId="0" applyFont="1" applyBorder="1">
      <alignment vertical="center"/>
    </xf>
    <xf numFmtId="0" fontId="18" fillId="0" borderId="0" xfId="0" applyFont="1" applyBorder="1">
      <alignment vertical="center"/>
    </xf>
    <xf numFmtId="0" fontId="18" fillId="0" borderId="43" xfId="0" applyFont="1" applyBorder="1">
      <alignment vertical="center"/>
    </xf>
    <xf numFmtId="0" fontId="18" fillId="0" borderId="7" xfId="0" applyFont="1" applyBorder="1">
      <alignment vertical="center"/>
    </xf>
    <xf numFmtId="0" fontId="19" fillId="0" borderId="2" xfId="0" applyFont="1" applyBorder="1" applyAlignment="1">
      <alignment horizontal="center" vertical="center"/>
    </xf>
    <xf numFmtId="0" fontId="0" fillId="0" borderId="3" xfId="0" applyFill="1" applyBorder="1" applyAlignment="1">
      <alignment horizontal="center" vertical="center"/>
    </xf>
    <xf numFmtId="0" fontId="17" fillId="0" borderId="2" xfId="0" applyFont="1" applyFill="1" applyBorder="1" applyAlignment="1">
      <alignment horizontal="left" vertical="center"/>
    </xf>
    <xf numFmtId="0" fontId="0" fillId="2" borderId="57" xfId="0" applyFill="1" applyBorder="1" applyAlignment="1">
      <alignment horizontal="center" vertical="center"/>
    </xf>
    <xf numFmtId="0" fontId="13" fillId="0" borderId="0" xfId="0" applyFont="1" applyAlignment="1">
      <alignment horizontal="left" vertical="center"/>
    </xf>
    <xf numFmtId="0" fontId="0" fillId="0" borderId="43" xfId="0" applyFont="1" applyBorder="1" applyAlignment="1">
      <alignment horizontal="center"/>
    </xf>
    <xf numFmtId="0" fontId="0" fillId="0" borderId="41" xfId="0" applyFont="1" applyBorder="1" applyAlignment="1">
      <alignment horizontal="center"/>
    </xf>
    <xf numFmtId="0" fontId="0" fillId="0" borderId="41" xfId="0" applyFont="1" applyFill="1" applyBorder="1" applyAlignment="1">
      <alignment horizontal="center"/>
    </xf>
    <xf numFmtId="0" fontId="0" fillId="0" borderId="43" xfId="0" applyFont="1" applyFill="1" applyBorder="1" applyAlignment="1">
      <alignment horizontal="center"/>
    </xf>
    <xf numFmtId="0" fontId="13" fillId="0" borderId="0" xfId="0" applyFont="1" applyAlignment="1">
      <alignment vertical="center"/>
    </xf>
    <xf numFmtId="0" fontId="13" fillId="0" borderId="0" xfId="0" applyFont="1">
      <alignment vertical="center"/>
    </xf>
    <xf numFmtId="0" fontId="0" fillId="0" borderId="4" xfId="0" applyBorder="1" applyAlignment="1">
      <alignment horizontal="left" vertical="center"/>
    </xf>
    <xf numFmtId="0" fontId="0" fillId="0" borderId="70" xfId="0" applyBorder="1">
      <alignment vertical="center"/>
    </xf>
    <xf numFmtId="0" fontId="0" fillId="2" borderId="1" xfId="0" applyFill="1" applyBorder="1">
      <alignment vertical="center"/>
    </xf>
    <xf numFmtId="0" fontId="10" fillId="2" borderId="20" xfId="0" applyFont="1" applyFill="1" applyBorder="1" applyAlignment="1"/>
    <xf numFmtId="0" fontId="0" fillId="2" borderId="21" xfId="0" applyFont="1" applyFill="1" applyBorder="1" applyAlignment="1"/>
    <xf numFmtId="0" fontId="0" fillId="2" borderId="22" xfId="0" applyFill="1" applyBorder="1" applyAlignment="1"/>
    <xf numFmtId="0" fontId="0" fillId="2" borderId="23" xfId="0" applyFont="1" applyFill="1" applyBorder="1" applyAlignment="1"/>
    <xf numFmtId="0" fontId="0" fillId="2" borderId="24" xfId="0" applyFont="1" applyFill="1" applyBorder="1" applyAlignment="1"/>
    <xf numFmtId="0" fontId="0" fillId="2" borderId="20" xfId="0" applyFont="1" applyFill="1" applyBorder="1" applyAlignment="1"/>
    <xf numFmtId="0" fontId="0" fillId="2" borderId="22" xfId="0" applyFont="1" applyFill="1" applyBorder="1" applyAlignment="1"/>
    <xf numFmtId="0" fontId="0" fillId="2" borderId="25" xfId="0" applyFont="1" applyFill="1" applyBorder="1" applyAlignment="1"/>
    <xf numFmtId="0" fontId="0" fillId="2" borderId="12" xfId="0" applyFont="1" applyFill="1" applyBorder="1" applyAlignment="1"/>
    <xf numFmtId="38" fontId="7" fillId="2" borderId="20" xfId="1" applyFont="1" applyFill="1" applyBorder="1" applyAlignment="1"/>
    <xf numFmtId="0" fontId="10" fillId="0" borderId="58" xfId="0" applyFont="1" applyBorder="1" applyAlignment="1">
      <alignment horizontal="center"/>
    </xf>
    <xf numFmtId="0" fontId="10" fillId="0" borderId="71" xfId="0" applyFont="1" applyBorder="1" applyAlignment="1">
      <alignment horizont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34" xfId="0" applyBorder="1">
      <alignment vertical="center"/>
    </xf>
    <xf numFmtId="0" fontId="0" fillId="0" borderId="75" xfId="0" applyBorder="1">
      <alignment vertical="center"/>
    </xf>
    <xf numFmtId="0" fontId="0" fillId="0" borderId="39" xfId="0" applyBorder="1">
      <alignment vertical="center"/>
    </xf>
    <xf numFmtId="0" fontId="0" fillId="3" borderId="14" xfId="0" applyFont="1" applyFill="1" applyBorder="1" applyAlignment="1"/>
    <xf numFmtId="0" fontId="0" fillId="3" borderId="0" xfId="0" applyFont="1" applyFill="1" applyBorder="1" applyAlignment="1"/>
    <xf numFmtId="0" fontId="0" fillId="3" borderId="26" xfId="0" applyFont="1" applyFill="1" applyBorder="1" applyAlignment="1"/>
    <xf numFmtId="0" fontId="0" fillId="3" borderId="27" xfId="0" applyFont="1" applyFill="1" applyBorder="1" applyAlignment="1"/>
    <xf numFmtId="38" fontId="7" fillId="3" borderId="4" xfId="1" applyFont="1" applyFill="1" applyBorder="1" applyAlignment="1"/>
    <xf numFmtId="0" fontId="0" fillId="3" borderId="40" xfId="0" applyFont="1" applyFill="1" applyBorder="1" applyAlignment="1"/>
    <xf numFmtId="0" fontId="0" fillId="3" borderId="43" xfId="0" applyFont="1" applyFill="1" applyBorder="1" applyAlignment="1"/>
    <xf numFmtId="0" fontId="0" fillId="3" borderId="41" xfId="0" applyFont="1" applyFill="1" applyBorder="1" applyAlignment="1"/>
    <xf numFmtId="0" fontId="0" fillId="3" borderId="42" xfId="0" applyFont="1" applyFill="1" applyBorder="1" applyAlignment="1"/>
    <xf numFmtId="38" fontId="7" fillId="3" borderId="45" xfId="1" applyFont="1" applyFill="1" applyBorder="1" applyAlignment="1"/>
    <xf numFmtId="0" fontId="0" fillId="3" borderId="72" xfId="0" applyFill="1" applyBorder="1">
      <alignment vertical="center"/>
    </xf>
    <xf numFmtId="0" fontId="0" fillId="3" borderId="5" xfId="0" applyFont="1" applyFill="1" applyBorder="1" applyAlignment="1"/>
    <xf numFmtId="0" fontId="0" fillId="3" borderId="5" xfId="0" applyFill="1" applyBorder="1">
      <alignment vertical="center"/>
    </xf>
    <xf numFmtId="0" fontId="0" fillId="3" borderId="74" xfId="0" applyFill="1" applyBorder="1">
      <alignment vertical="center"/>
    </xf>
    <xf numFmtId="0" fontId="0" fillId="3" borderId="34" xfId="0" applyFill="1" applyBorder="1">
      <alignment vertical="center"/>
    </xf>
    <xf numFmtId="0" fontId="0" fillId="3" borderId="75" xfId="0" applyFill="1" applyBorder="1">
      <alignment vertical="center"/>
    </xf>
    <xf numFmtId="0" fontId="0" fillId="3" borderId="39" xfId="0" applyFill="1" applyBorder="1">
      <alignment vertical="center"/>
    </xf>
    <xf numFmtId="0" fontId="0" fillId="3" borderId="73" xfId="0" applyFill="1" applyBorder="1">
      <alignment vertical="center"/>
    </xf>
    <xf numFmtId="0" fontId="0" fillId="3" borderId="8" xfId="0" applyFill="1" applyBorder="1">
      <alignment vertical="center"/>
    </xf>
    <xf numFmtId="0" fontId="0" fillId="3" borderId="76" xfId="0" applyFill="1" applyBorder="1">
      <alignment vertical="center"/>
    </xf>
    <xf numFmtId="0" fontId="0" fillId="3" borderId="53" xfId="0" applyFill="1" applyBorder="1">
      <alignment vertical="center"/>
    </xf>
    <xf numFmtId="0" fontId="0" fillId="0" borderId="34" xfId="0" applyFill="1" applyBorder="1">
      <alignment vertical="center"/>
    </xf>
    <xf numFmtId="0" fontId="0" fillId="0" borderId="72" xfId="0" applyFill="1" applyBorder="1">
      <alignment vertical="center"/>
    </xf>
    <xf numFmtId="0" fontId="17" fillId="0" borderId="72" xfId="0" applyFont="1" applyBorder="1">
      <alignment vertical="center"/>
    </xf>
    <xf numFmtId="0" fontId="17" fillId="0" borderId="74" xfId="0" applyFont="1" applyBorder="1">
      <alignment vertical="center"/>
    </xf>
    <xf numFmtId="0" fontId="18" fillId="0" borderId="74" xfId="0" applyFont="1" applyBorder="1">
      <alignment vertical="center"/>
    </xf>
    <xf numFmtId="0" fontId="0" fillId="3" borderId="71" xfId="0" applyFill="1" applyBorder="1">
      <alignment vertical="center"/>
    </xf>
    <xf numFmtId="0" fontId="0" fillId="3" borderId="58" xfId="0" applyFill="1" applyBorder="1">
      <alignment vertical="center"/>
    </xf>
    <xf numFmtId="0" fontId="0" fillId="0" borderId="71" xfId="0" applyBorder="1">
      <alignment vertical="center"/>
    </xf>
    <xf numFmtId="0" fontId="17" fillId="0" borderId="74" xfId="0" applyFont="1" applyFill="1" applyBorder="1">
      <alignment vertical="center"/>
    </xf>
    <xf numFmtId="0" fontId="18" fillId="0" borderId="72" xfId="0" applyFont="1" applyFill="1" applyBorder="1">
      <alignment vertical="center"/>
    </xf>
    <xf numFmtId="0" fontId="17" fillId="0" borderId="34" xfId="0" applyFont="1" applyBorder="1">
      <alignment vertical="center"/>
    </xf>
    <xf numFmtId="0" fontId="18" fillId="0" borderId="5" xfId="0" applyFont="1" applyBorder="1">
      <alignment vertical="center"/>
    </xf>
    <xf numFmtId="0" fontId="16" fillId="0" borderId="0" xfId="0" applyFont="1">
      <alignment vertical="center"/>
    </xf>
    <xf numFmtId="0" fontId="16" fillId="0" borderId="0" xfId="0" applyFont="1" applyBorder="1">
      <alignment vertical="center"/>
    </xf>
    <xf numFmtId="0" fontId="13" fillId="0" borderId="0" xfId="2" applyFont="1" applyBorder="1" applyAlignment="1">
      <alignment vertical="center"/>
    </xf>
    <xf numFmtId="0" fontId="13" fillId="0" borderId="0" xfId="2" applyFont="1">
      <alignment vertical="center"/>
    </xf>
    <xf numFmtId="0" fontId="12" fillId="0" borderId="0" xfId="2" applyFont="1">
      <alignment vertical="center"/>
    </xf>
    <xf numFmtId="0" fontId="10" fillId="0" borderId="0" xfId="2" applyFont="1" applyBorder="1" applyAlignment="1">
      <alignment vertical="center"/>
    </xf>
    <xf numFmtId="0" fontId="12" fillId="0" borderId="0" xfId="2" applyFont="1" applyBorder="1">
      <alignment vertical="center"/>
    </xf>
    <xf numFmtId="0" fontId="12" fillId="0" borderId="63" xfId="2" applyFont="1" applyBorder="1">
      <alignment vertical="center"/>
    </xf>
    <xf numFmtId="0" fontId="12" fillId="0" borderId="61" xfId="2" applyFont="1" applyBorder="1">
      <alignment vertical="center"/>
    </xf>
    <xf numFmtId="0" fontId="12" fillId="0" borderId="62" xfId="2" applyFont="1" applyBorder="1">
      <alignment vertical="center"/>
    </xf>
    <xf numFmtId="0" fontId="12" fillId="0" borderId="18" xfId="2" applyFont="1" applyBorder="1">
      <alignment vertical="center"/>
    </xf>
    <xf numFmtId="0" fontId="12" fillId="0" borderId="64" xfId="2" applyFont="1" applyBorder="1">
      <alignment vertical="center"/>
    </xf>
    <xf numFmtId="0" fontId="12" fillId="0" borderId="11" xfId="2" applyFont="1" applyBorder="1">
      <alignment vertical="center"/>
    </xf>
    <xf numFmtId="0" fontId="17" fillId="0" borderId="69" xfId="0" applyFont="1" applyBorder="1">
      <alignment vertical="center"/>
    </xf>
    <xf numFmtId="0" fontId="18" fillId="0" borderId="59" xfId="0" applyFont="1" applyBorder="1">
      <alignment vertical="center"/>
    </xf>
    <xf numFmtId="0" fontId="18" fillId="0" borderId="59" xfId="0" applyFont="1" applyFill="1" applyBorder="1">
      <alignment vertical="center"/>
    </xf>
    <xf numFmtId="0" fontId="17" fillId="0" borderId="59" xfId="0" applyFont="1" applyBorder="1">
      <alignment vertical="center"/>
    </xf>
    <xf numFmtId="0" fontId="18" fillId="0" borderId="59" xfId="0" applyFont="1" applyBorder="1" applyAlignment="1">
      <alignment horizontal="right" vertical="center"/>
    </xf>
    <xf numFmtId="0" fontId="17" fillId="0" borderId="2" xfId="0" applyFont="1" applyBorder="1">
      <alignment vertical="center"/>
    </xf>
    <xf numFmtId="0" fontId="18" fillId="0" borderId="54" xfId="0" applyFont="1" applyBorder="1">
      <alignment vertical="center"/>
    </xf>
    <xf numFmtId="0" fontId="18" fillId="0" borderId="2" xfId="0" applyFont="1" applyBorder="1">
      <alignment vertical="center"/>
    </xf>
    <xf numFmtId="0" fontId="17" fillId="0" borderId="12" xfId="0" applyFont="1" applyBorder="1">
      <alignment vertical="center"/>
    </xf>
    <xf numFmtId="0" fontId="18" fillId="0" borderId="58" xfId="0" applyFont="1" applyBorder="1">
      <alignment vertical="center"/>
    </xf>
    <xf numFmtId="0" fontId="18" fillId="0" borderId="8" xfId="0" applyFont="1" applyBorder="1">
      <alignment vertical="center"/>
    </xf>
    <xf numFmtId="0" fontId="17" fillId="0" borderId="1" xfId="0" applyFont="1" applyBorder="1">
      <alignment vertical="center"/>
    </xf>
    <xf numFmtId="0" fontId="18" fillId="0" borderId="1" xfId="0" applyFont="1" applyBorder="1">
      <alignment vertical="center"/>
    </xf>
    <xf numFmtId="0" fontId="18" fillId="0" borderId="0" xfId="2" applyFont="1">
      <alignment vertical="center"/>
    </xf>
    <xf numFmtId="0" fontId="18" fillId="0" borderId="0" xfId="2" applyFont="1" applyBorder="1">
      <alignment vertical="center"/>
    </xf>
    <xf numFmtId="0" fontId="12" fillId="0" borderId="14" xfId="2" applyFont="1" applyBorder="1">
      <alignment vertical="center"/>
    </xf>
    <xf numFmtId="0" fontId="12" fillId="0" borderId="67" xfId="2" applyFont="1" applyBorder="1">
      <alignment vertical="center"/>
    </xf>
    <xf numFmtId="0" fontId="12" fillId="0" borderId="10" xfId="2" applyFont="1" applyBorder="1">
      <alignment vertical="center"/>
    </xf>
    <xf numFmtId="0" fontId="20" fillId="0" borderId="0" xfId="2" applyFont="1" applyBorder="1" applyAlignment="1">
      <alignment vertical="center"/>
    </xf>
    <xf numFmtId="0" fontId="11" fillId="2" borderId="65" xfId="2" applyFont="1" applyFill="1" applyBorder="1" applyAlignment="1">
      <alignment horizontal="center" vertical="center" wrapText="1"/>
    </xf>
    <xf numFmtId="0" fontId="11" fillId="2" borderId="66"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2" fillId="3" borderId="63" xfId="2" applyFont="1" applyFill="1" applyBorder="1">
      <alignment vertical="center"/>
    </xf>
    <xf numFmtId="0" fontId="12" fillId="3" borderId="61" xfId="2" applyFont="1" applyFill="1" applyBorder="1">
      <alignment vertical="center"/>
    </xf>
    <xf numFmtId="0" fontId="12" fillId="3" borderId="14" xfId="2" applyFont="1" applyFill="1" applyBorder="1">
      <alignment vertical="center"/>
    </xf>
    <xf numFmtId="0" fontId="12" fillId="3" borderId="67" xfId="2" applyFont="1" applyFill="1" applyBorder="1">
      <alignment vertical="center"/>
    </xf>
    <xf numFmtId="0" fontId="12" fillId="3" borderId="18" xfId="2" applyFont="1" applyFill="1" applyBorder="1">
      <alignment vertical="center"/>
    </xf>
    <xf numFmtId="0" fontId="12" fillId="3" borderId="64" xfId="2" applyFont="1" applyFill="1" applyBorder="1">
      <alignment vertical="center"/>
    </xf>
    <xf numFmtId="0" fontId="21" fillId="0" borderId="0" xfId="2" applyFont="1">
      <alignment vertical="center"/>
    </xf>
    <xf numFmtId="0" fontId="18" fillId="0" borderId="64" xfId="2" applyFont="1" applyBorder="1">
      <alignment vertical="center"/>
    </xf>
    <xf numFmtId="0" fontId="22" fillId="0" borderId="64" xfId="2" applyFont="1" applyBorder="1" applyAlignment="1">
      <alignment horizontal="right" vertical="center"/>
    </xf>
    <xf numFmtId="0" fontId="22" fillId="0" borderId="64" xfId="2" applyFont="1" applyBorder="1" applyAlignment="1">
      <alignment horizontal="center" vertical="center"/>
    </xf>
    <xf numFmtId="0" fontId="18" fillId="0" borderId="11" xfId="2" applyFont="1" applyBorder="1">
      <alignment vertical="center"/>
    </xf>
    <xf numFmtId="0" fontId="18" fillId="0" borderId="18" xfId="2" applyFont="1" applyBorder="1">
      <alignment vertical="center"/>
    </xf>
    <xf numFmtId="0" fontId="18" fillId="0" borderId="61" xfId="2" applyFont="1" applyBorder="1">
      <alignment vertical="center"/>
    </xf>
    <xf numFmtId="0" fontId="18" fillId="0" borderId="62" xfId="2" applyFont="1" applyBorder="1">
      <alignment vertical="center"/>
    </xf>
    <xf numFmtId="0" fontId="18" fillId="0" borderId="63" xfId="2" applyFont="1" applyBorder="1">
      <alignment vertical="center"/>
    </xf>
    <xf numFmtId="0" fontId="18" fillId="0" borderId="67" xfId="2" applyFont="1" applyBorder="1">
      <alignment vertical="center"/>
    </xf>
    <xf numFmtId="0" fontId="18" fillId="0" borderId="10" xfId="2" applyFont="1" applyBorder="1">
      <alignment vertical="center"/>
    </xf>
    <xf numFmtId="0" fontId="18" fillId="0" borderId="14" xfId="2" applyFont="1" applyBorder="1">
      <alignment vertical="center"/>
    </xf>
    <xf numFmtId="0" fontId="22" fillId="0" borderId="64" xfId="2" applyFont="1" applyBorder="1">
      <alignment vertical="center"/>
    </xf>
    <xf numFmtId="0" fontId="22" fillId="0" borderId="11" xfId="2" applyFont="1" applyBorder="1" applyAlignment="1">
      <alignment horizontal="center" vertical="center"/>
    </xf>
    <xf numFmtId="0" fontId="18" fillId="0" borderId="47" xfId="2" applyFont="1" applyBorder="1">
      <alignment vertical="center"/>
    </xf>
    <xf numFmtId="0" fontId="22" fillId="0" borderId="0" xfId="2" applyFont="1" applyAlignment="1">
      <alignment horizontal="center" vertical="center"/>
    </xf>
    <xf numFmtId="0" fontId="18" fillId="0" borderId="11" xfId="2" applyFont="1" applyBorder="1" applyAlignment="1">
      <alignment horizontal="center" vertical="center"/>
    </xf>
    <xf numFmtId="0" fontId="22" fillId="0" borderId="0" xfId="2" applyFont="1" applyBorder="1" applyAlignment="1">
      <alignment horizontal="center" vertical="center"/>
    </xf>
    <xf numFmtId="0" fontId="22" fillId="0" borderId="46" xfId="2" applyFont="1" applyBorder="1" applyAlignment="1">
      <alignment horizontal="center" vertical="center"/>
    </xf>
    <xf numFmtId="0" fontId="22" fillId="0" borderId="47" xfId="2" applyFont="1" applyBorder="1" applyAlignment="1">
      <alignment horizontal="center" vertical="center"/>
    </xf>
    <xf numFmtId="0" fontId="17" fillId="0" borderId="26" xfId="0" applyFont="1" applyBorder="1" applyAlignment="1"/>
    <xf numFmtId="0" fontId="17" fillId="0" borderId="26" xfId="0" applyFont="1" applyBorder="1">
      <alignment vertical="center"/>
    </xf>
    <xf numFmtId="0" fontId="0" fillId="0" borderId="31" xfId="0" applyBorder="1">
      <alignment vertical="center"/>
    </xf>
    <xf numFmtId="0" fontId="18" fillId="0" borderId="26" xfId="0" applyFont="1" applyBorder="1" applyAlignment="1"/>
    <xf numFmtId="0" fontId="17" fillId="0" borderId="26" xfId="0" applyFont="1" applyFill="1" applyBorder="1" applyAlignment="1"/>
    <xf numFmtId="0" fontId="18" fillId="0" borderId="26" xfId="0" applyFont="1" applyFill="1" applyBorder="1" applyAlignment="1"/>
    <xf numFmtId="0" fontId="17" fillId="0" borderId="31" xfId="0" applyFont="1" applyBorder="1" applyAlignment="1"/>
    <xf numFmtId="0" fontId="17" fillId="0" borderId="30" xfId="0" applyFont="1" applyBorder="1" applyAlignment="1"/>
    <xf numFmtId="0" fontId="17" fillId="0" borderId="31" xfId="0" applyFont="1" applyFill="1" applyBorder="1" applyAlignment="1"/>
    <xf numFmtId="0" fontId="17" fillId="0" borderId="31" xfId="0" applyFont="1" applyBorder="1" applyAlignment="1">
      <alignment horizontal="center"/>
    </xf>
    <xf numFmtId="0" fontId="23" fillId="0" borderId="31" xfId="0" applyFont="1" applyFill="1" applyBorder="1" applyAlignment="1"/>
    <xf numFmtId="0" fontId="17" fillId="0" borderId="31" xfId="0" applyFont="1" applyBorder="1" applyAlignment="1">
      <alignment horizontal="right"/>
    </xf>
    <xf numFmtId="0" fontId="17" fillId="0" borderId="0" xfId="0" applyFont="1" applyBorder="1" applyAlignment="1"/>
    <xf numFmtId="0" fontId="17" fillId="0" borderId="0" xfId="0" applyFont="1" applyFill="1" applyBorder="1" applyAlignment="1"/>
    <xf numFmtId="0" fontId="17" fillId="0" borderId="43" xfId="0" applyFont="1" applyBorder="1" applyAlignment="1">
      <alignment horizontal="center"/>
    </xf>
    <xf numFmtId="0" fontId="18" fillId="0" borderId="41" xfId="0" applyFont="1" applyBorder="1" applyAlignment="1">
      <alignment horizontal="center"/>
    </xf>
    <xf numFmtId="0" fontId="18" fillId="0" borderId="41" xfId="0" applyFont="1" applyFill="1" applyBorder="1" applyAlignment="1">
      <alignment horizontal="center"/>
    </xf>
    <xf numFmtId="0" fontId="18" fillId="0" borderId="41" xfId="0" applyFont="1" applyFill="1" applyBorder="1" applyAlignment="1"/>
    <xf numFmtId="0" fontId="18" fillId="0" borderId="41" xfId="0" applyFont="1" applyBorder="1" applyAlignment="1"/>
    <xf numFmtId="0" fontId="18" fillId="0" borderId="43" xfId="0" applyFont="1" applyBorder="1" applyAlignment="1"/>
    <xf numFmtId="0" fontId="17" fillId="0" borderId="36" xfId="0" applyFont="1" applyBorder="1" applyAlignment="1"/>
    <xf numFmtId="0" fontId="17" fillId="0" borderId="38" xfId="0" applyFont="1" applyBorder="1" applyAlignment="1"/>
    <xf numFmtId="0" fontId="17" fillId="0" borderId="33" xfId="0" applyFont="1" applyBorder="1" applyAlignment="1"/>
    <xf numFmtId="0" fontId="17" fillId="0" borderId="34" xfId="0" applyFont="1" applyBorder="1" applyAlignment="1"/>
    <xf numFmtId="0" fontId="17" fillId="0" borderId="27" xfId="0" applyFont="1" applyBorder="1" applyAlignment="1"/>
    <xf numFmtId="0" fontId="17" fillId="0" borderId="5" xfId="0" applyFont="1" applyBorder="1" applyAlignment="1"/>
    <xf numFmtId="0" fontId="17" fillId="0" borderId="37" xfId="0" applyFont="1" applyBorder="1" applyAlignment="1"/>
    <xf numFmtId="0" fontId="17" fillId="0" borderId="39" xfId="0" applyFont="1" applyBorder="1" applyAlignment="1"/>
    <xf numFmtId="0" fontId="17" fillId="0" borderId="46" xfId="0" applyFont="1" applyFill="1" applyBorder="1" applyAlignment="1"/>
    <xf numFmtId="0" fontId="17" fillId="0" borderId="47" xfId="0" applyFont="1" applyBorder="1" applyAlignment="1"/>
    <xf numFmtId="0" fontId="17" fillId="0" borderId="8" xfId="0" applyFont="1" applyBorder="1" applyAlignment="1"/>
    <xf numFmtId="0" fontId="17" fillId="0" borderId="38" xfId="0" applyFont="1" applyFill="1" applyBorder="1" applyAlignment="1"/>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1" xfId="0" applyFont="1" applyBorder="1" applyAlignment="1">
      <alignment horizontal="center"/>
    </xf>
    <xf numFmtId="0" fontId="10" fillId="0" borderId="25" xfId="0" applyFont="1" applyBorder="1" applyAlignment="1">
      <alignment horizontal="center"/>
    </xf>
    <xf numFmtId="0" fontId="0" fillId="0" borderId="15" xfId="0" applyFont="1" applyBorder="1" applyAlignment="1">
      <alignment horizontal="center"/>
    </xf>
    <xf numFmtId="0" fontId="0" fillId="0" borderId="16" xfId="0" applyFont="1" applyBorder="1" applyAlignment="1">
      <alignment horizontal="center"/>
    </xf>
    <xf numFmtId="0" fontId="0" fillId="0" borderId="19" xfId="0" applyFont="1" applyBorder="1" applyAlignment="1">
      <alignment horizontal="center"/>
    </xf>
    <xf numFmtId="0" fontId="0" fillId="0" borderId="17" xfId="0" applyFont="1" applyBorder="1" applyAlignment="1">
      <alignment horizontal="center"/>
    </xf>
    <xf numFmtId="0" fontId="0" fillId="0" borderId="68" xfId="0" applyFont="1" applyBorder="1" applyAlignment="1">
      <alignment horizontal="center"/>
    </xf>
    <xf numFmtId="0" fontId="0" fillId="2" borderId="2" xfId="0" applyFill="1" applyBorder="1" applyAlignment="1">
      <alignment horizontal="center" vertical="center"/>
    </xf>
    <xf numFmtId="0" fontId="0" fillId="2" borderId="54" xfId="0" applyFill="1" applyBorder="1" applyAlignment="1">
      <alignment horizontal="center" vertical="center"/>
    </xf>
    <xf numFmtId="0" fontId="17" fillId="0" borderId="3" xfId="0" applyFont="1" applyBorder="1" applyAlignment="1">
      <alignment horizontal="left" vertical="center"/>
    </xf>
    <xf numFmtId="0" fontId="18" fillId="0" borderId="3" xfId="0" applyFont="1" applyBorder="1" applyAlignment="1">
      <alignment horizontal="left" vertical="center"/>
    </xf>
    <xf numFmtId="0" fontId="18" fillId="0" borderId="54" xfId="0" applyFont="1" applyBorder="1" applyAlignment="1">
      <alignment horizontal="left" vertical="center"/>
    </xf>
    <xf numFmtId="0" fontId="17" fillId="0" borderId="54" xfId="0" applyFont="1" applyBorder="1" applyAlignment="1">
      <alignment horizontal="left" vertical="center"/>
    </xf>
    <xf numFmtId="0" fontId="0" fillId="2" borderId="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58" xfId="0" applyFill="1" applyBorder="1" applyAlignment="1">
      <alignment horizontal="center" vertical="center"/>
    </xf>
    <xf numFmtId="0" fontId="17" fillId="0" borderId="6"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4" xfId="0" applyFont="1" applyFill="1" applyBorder="1" applyAlignment="1">
      <alignment horizontal="left" vertical="center"/>
    </xf>
    <xf numFmtId="0" fontId="17" fillId="0" borderId="3" xfId="0" applyFont="1" applyFill="1" applyBorder="1" applyAlignment="1">
      <alignment horizontal="left" vertical="center"/>
    </xf>
    <xf numFmtId="0" fontId="17" fillId="0" borderId="54" xfId="0" applyFont="1" applyFill="1" applyBorder="1" applyAlignment="1">
      <alignment horizontal="left" vertical="center"/>
    </xf>
    <xf numFmtId="0" fontId="0" fillId="2" borderId="69" xfId="0" applyFill="1" applyBorder="1" applyAlignment="1">
      <alignment horizontal="center" vertical="center"/>
    </xf>
    <xf numFmtId="0" fontId="0" fillId="2" borderId="57" xfId="0" applyFill="1" applyBorder="1" applyAlignment="1">
      <alignment horizontal="center" vertical="center"/>
    </xf>
    <xf numFmtId="0" fontId="18" fillId="0" borderId="2" xfId="0" applyFont="1" applyBorder="1" applyAlignment="1">
      <alignment horizontal="left" vertical="top" wrapText="1"/>
    </xf>
    <xf numFmtId="0" fontId="18" fillId="0" borderId="3" xfId="0" applyFont="1" applyBorder="1" applyAlignment="1">
      <alignment horizontal="left" vertical="top"/>
    </xf>
    <xf numFmtId="0" fontId="18" fillId="0" borderId="54" xfId="0" applyFont="1" applyBorder="1" applyAlignment="1">
      <alignment horizontal="left" vertical="top"/>
    </xf>
    <xf numFmtId="0" fontId="0" fillId="2" borderId="3" xfId="0" applyFill="1" applyBorder="1" applyAlignment="1">
      <alignment horizontal="center" vertical="center"/>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54" xfId="0" applyFont="1" applyFill="1" applyBorder="1" applyAlignment="1">
      <alignment horizontal="left" vertical="top" wrapText="1"/>
    </xf>
    <xf numFmtId="0" fontId="17" fillId="0" borderId="6"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7" xfId="0" applyFont="1" applyBorder="1" applyAlignment="1">
      <alignment horizontal="center" vertical="center"/>
    </xf>
    <xf numFmtId="0" fontId="18" fillId="0" borderId="68" xfId="0" applyFont="1" applyBorder="1" applyAlignment="1">
      <alignment horizontal="center" vertical="center"/>
    </xf>
    <xf numFmtId="0" fontId="18" fillId="0" borderId="19" xfId="0" applyFont="1" applyBorder="1" applyAlignment="1">
      <alignment horizontal="center" vertical="center"/>
    </xf>
    <xf numFmtId="0" fontId="0" fillId="0" borderId="3" xfId="0" applyBorder="1" applyAlignment="1">
      <alignment horizontal="center" vertical="center"/>
    </xf>
    <xf numFmtId="0" fontId="18" fillId="0" borderId="55" xfId="0" applyFont="1" applyBorder="1" applyAlignment="1">
      <alignment vertical="center"/>
    </xf>
    <xf numFmtId="0" fontId="18" fillId="0" borderId="56" xfId="0" applyFont="1" applyBorder="1" applyAlignment="1">
      <alignment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54"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8" fillId="0" borderId="3" xfId="0" applyFont="1" applyBorder="1" applyAlignment="1">
      <alignment horizontal="center" vertical="center"/>
    </xf>
    <xf numFmtId="0" fontId="18" fillId="0" borderId="54" xfId="0" applyFont="1" applyBorder="1" applyAlignment="1">
      <alignment horizontal="center" vertical="center"/>
    </xf>
    <xf numFmtId="0" fontId="17" fillId="0" borderId="3" xfId="0" applyFont="1" applyBorder="1" applyAlignment="1">
      <alignment horizontal="center" vertical="center"/>
    </xf>
    <xf numFmtId="0" fontId="17" fillId="0" borderId="55" xfId="0" applyFont="1" applyBorder="1" applyAlignment="1">
      <alignment vertical="center"/>
    </xf>
    <xf numFmtId="0" fontId="0" fillId="0" borderId="17" xfId="0" applyBorder="1" applyAlignment="1">
      <alignment horizontal="center" vertical="center"/>
    </xf>
    <xf numFmtId="0" fontId="0" fillId="0" borderId="68" xfId="0" applyBorder="1" applyAlignment="1">
      <alignment horizontal="center" vertical="center"/>
    </xf>
    <xf numFmtId="0" fontId="0" fillId="0" borderId="19" xfId="0" applyBorder="1" applyAlignment="1">
      <alignment horizontal="center" vertical="center"/>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54"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18" fillId="0" borderId="56" xfId="0" applyFont="1" applyBorder="1" applyAlignment="1">
      <alignment horizontal="center" vertical="center"/>
    </xf>
    <xf numFmtId="0" fontId="18" fillId="0" borderId="3" xfId="0" applyFont="1" applyBorder="1" applyAlignment="1">
      <alignment horizontal="left" vertical="top" wrapText="1"/>
    </xf>
    <xf numFmtId="0" fontId="18" fillId="0" borderId="54" xfId="0" applyFont="1" applyBorder="1" applyAlignment="1">
      <alignment horizontal="left" vertical="top" wrapText="1"/>
    </xf>
    <xf numFmtId="0" fontId="17"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4" xfId="0" applyFont="1" applyBorder="1" applyAlignment="1">
      <alignment horizontal="center" vertical="center" wrapText="1"/>
    </xf>
    <xf numFmtId="0" fontId="17" fillId="0" borderId="17" xfId="0" applyFont="1" applyBorder="1" applyAlignment="1">
      <alignment horizontal="left" vertical="center"/>
    </xf>
    <xf numFmtId="0" fontId="18" fillId="0" borderId="68" xfId="0" applyFont="1" applyBorder="1" applyAlignment="1">
      <alignment horizontal="left" vertical="center"/>
    </xf>
    <xf numFmtId="0" fontId="18" fillId="0" borderId="19" xfId="0" applyFont="1" applyBorder="1" applyAlignment="1">
      <alignment horizontal="left" vertical="center"/>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8" fillId="0" borderId="45" xfId="0" applyFont="1" applyBorder="1" applyAlignment="1">
      <alignment vertical="center"/>
    </xf>
    <xf numFmtId="0" fontId="18" fillId="0" borderId="43" xfId="0" applyFont="1" applyBorder="1" applyAlignment="1">
      <alignment vertical="center"/>
    </xf>
    <xf numFmtId="0" fontId="18" fillId="0" borderId="44" xfId="0" applyFont="1" applyBorder="1" applyAlignment="1">
      <alignment vertical="center"/>
    </xf>
    <xf numFmtId="0" fontId="18" fillId="0" borderId="17" xfId="0" applyFont="1" applyBorder="1" applyAlignment="1">
      <alignment horizontal="left" vertical="center"/>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0" fillId="0" borderId="54" xfId="0" applyBorder="1" applyAlignment="1">
      <alignment horizontal="center" vertical="center"/>
    </xf>
    <xf numFmtId="0" fontId="12" fillId="0" borderId="31" xfId="2" applyFont="1" applyBorder="1" applyAlignment="1">
      <alignment horizontal="center" vertical="center"/>
    </xf>
    <xf numFmtId="0" fontId="12" fillId="0" borderId="7" xfId="2" applyFont="1" applyBorder="1" applyAlignment="1">
      <alignment horizontal="center" vertical="center"/>
    </xf>
    <xf numFmtId="0" fontId="18" fillId="0" borderId="31" xfId="2" applyFont="1" applyBorder="1" applyAlignment="1">
      <alignment horizontal="center" vertical="center"/>
    </xf>
    <xf numFmtId="0" fontId="12" fillId="0" borderId="31" xfId="2" applyFont="1" applyBorder="1" applyAlignment="1">
      <alignment horizontal="center" vertical="top"/>
    </xf>
    <xf numFmtId="0" fontId="12" fillId="0" borderId="34" xfId="2" applyFont="1" applyBorder="1" applyAlignment="1">
      <alignment horizontal="center" vertical="top"/>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11" fillId="0" borderId="58"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8" fillId="0" borderId="12" xfId="2" applyFont="1" applyBorder="1" applyAlignment="1">
      <alignment horizontal="left" vertical="center" wrapText="1"/>
    </xf>
    <xf numFmtId="0" fontId="18" fillId="0" borderId="13" xfId="2" applyFont="1" applyBorder="1" applyAlignment="1">
      <alignment horizontal="left" vertical="center"/>
    </xf>
    <xf numFmtId="0" fontId="18" fillId="0" borderId="58" xfId="2" applyFont="1" applyBorder="1" applyAlignment="1">
      <alignment horizontal="left" vertical="center"/>
    </xf>
    <xf numFmtId="0" fontId="18" fillId="0" borderId="4" xfId="2" applyFont="1" applyBorder="1" applyAlignment="1">
      <alignment horizontal="left" vertical="center"/>
    </xf>
    <xf numFmtId="0" fontId="18" fillId="0" borderId="0" xfId="2" applyFont="1" applyBorder="1" applyAlignment="1">
      <alignment horizontal="lef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7" xfId="2" applyFont="1" applyBorder="1" applyAlignment="1">
      <alignment horizontal="left" vertical="center"/>
    </xf>
    <xf numFmtId="0" fontId="18" fillId="0" borderId="8" xfId="2" applyFont="1" applyBorder="1" applyAlignment="1">
      <alignment horizontal="left" vertical="center"/>
    </xf>
    <xf numFmtId="0" fontId="18" fillId="0" borderId="12" xfId="2" applyFont="1" applyBorder="1" applyAlignment="1">
      <alignment horizontal="left" vertical="center"/>
    </xf>
    <xf numFmtId="0" fontId="12" fillId="0" borderId="33" xfId="2" applyFont="1" applyBorder="1" applyAlignment="1">
      <alignment horizontal="center" vertical="top"/>
    </xf>
    <xf numFmtId="0" fontId="18" fillId="0" borderId="31" xfId="2" applyFont="1" applyBorder="1" applyAlignment="1">
      <alignment horizontal="center" vertical="top"/>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8" fillId="0" borderId="1" xfId="2" applyFont="1" applyBorder="1" applyAlignment="1">
      <alignment horizontal="left" vertical="top" wrapText="1"/>
    </xf>
    <xf numFmtId="0" fontId="18" fillId="0" borderId="7" xfId="2" applyFont="1" applyBorder="1" applyAlignment="1">
      <alignment horizontal="center" vertical="center"/>
    </xf>
    <xf numFmtId="0" fontId="12" fillId="0" borderId="47" xfId="2" applyFont="1" applyBorder="1" applyAlignment="1">
      <alignment horizontal="center" vertical="center"/>
    </xf>
    <xf numFmtId="0" fontId="18" fillId="0" borderId="1" xfId="2" applyFont="1" applyFill="1" applyBorder="1" applyAlignment="1">
      <alignment horizontal="left" vertical="top" wrapText="1"/>
    </xf>
    <xf numFmtId="0" fontId="11" fillId="2" borderId="1" xfId="2" applyFont="1" applyFill="1" applyBorder="1" applyAlignment="1">
      <alignment horizontal="center" vertical="center" wrapText="1"/>
    </xf>
    <xf numFmtId="0" fontId="18" fillId="0" borderId="12" xfId="2" applyFont="1" applyFill="1" applyBorder="1" applyAlignment="1">
      <alignment horizontal="left" vertical="top" wrapText="1"/>
    </xf>
    <xf numFmtId="0" fontId="18" fillId="0" borderId="13" xfId="2" applyFont="1" applyFill="1" applyBorder="1" applyAlignment="1">
      <alignment horizontal="left" vertical="top" wrapText="1"/>
    </xf>
    <xf numFmtId="0" fontId="18" fillId="0" borderId="58" xfId="2" applyFont="1" applyFill="1" applyBorder="1" applyAlignment="1">
      <alignment horizontal="left" vertical="top" wrapText="1"/>
    </xf>
    <xf numFmtId="0" fontId="18" fillId="0" borderId="29" xfId="2" applyFont="1" applyFill="1" applyBorder="1" applyAlignment="1">
      <alignment horizontal="left" vertical="top" wrapText="1"/>
    </xf>
    <xf numFmtId="0" fontId="18" fillId="0" borderId="38" xfId="2" applyFont="1" applyFill="1" applyBorder="1" applyAlignment="1">
      <alignment horizontal="left" vertical="top" wrapText="1"/>
    </xf>
    <xf numFmtId="0" fontId="18" fillId="0" borderId="39" xfId="2" applyFont="1" applyFill="1" applyBorder="1" applyAlignment="1">
      <alignment horizontal="left" vertical="top" wrapText="1"/>
    </xf>
    <xf numFmtId="0" fontId="12" fillId="0" borderId="8" xfId="2" applyFont="1" applyBorder="1" applyAlignment="1">
      <alignment horizontal="center" vertical="center"/>
    </xf>
    <xf numFmtId="0" fontId="13" fillId="0" borderId="0" xfId="2" applyFont="1" applyBorder="1" applyAlignment="1">
      <alignment horizontal="left" vertical="center"/>
    </xf>
    <xf numFmtId="0" fontId="12" fillId="2" borderId="12" xfId="2" applyFont="1" applyFill="1" applyBorder="1" applyAlignment="1">
      <alignment horizontal="center" vertical="center"/>
    </xf>
    <xf numFmtId="0" fontId="12" fillId="2" borderId="13" xfId="2" applyFont="1" applyFill="1" applyBorder="1" applyAlignment="1">
      <alignment horizontal="center" vertical="center"/>
    </xf>
    <xf numFmtId="0" fontId="12" fillId="2" borderId="4" xfId="2" applyFont="1" applyFill="1" applyBorder="1" applyAlignment="1">
      <alignment horizontal="center" vertical="center"/>
    </xf>
    <xf numFmtId="0" fontId="12" fillId="2" borderId="0"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58"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8" xfId="2" applyFont="1" applyFill="1" applyBorder="1" applyAlignment="1">
      <alignment horizontal="center" vertical="center"/>
    </xf>
    <xf numFmtId="0" fontId="12" fillId="2" borderId="12"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58"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8" fillId="0" borderId="12" xfId="2" applyFont="1" applyBorder="1" applyAlignment="1">
      <alignment horizontal="left" vertical="top" wrapText="1"/>
    </xf>
    <xf numFmtId="0" fontId="18" fillId="0" borderId="13" xfId="2" applyFont="1" applyBorder="1" applyAlignment="1">
      <alignment horizontal="left" vertical="top" wrapText="1"/>
    </xf>
    <xf numFmtId="0" fontId="18" fillId="0" borderId="58" xfId="2" applyFont="1" applyBorder="1" applyAlignment="1">
      <alignment horizontal="left" vertical="top" wrapText="1"/>
    </xf>
    <xf numFmtId="0" fontId="18" fillId="0" borderId="29" xfId="2" applyFont="1" applyBorder="1" applyAlignment="1">
      <alignment horizontal="left" vertical="top" wrapText="1"/>
    </xf>
    <xf numFmtId="0" fontId="18" fillId="0" borderId="38" xfId="2" applyFont="1" applyBorder="1" applyAlignment="1">
      <alignment horizontal="left" vertical="top" wrapText="1"/>
    </xf>
    <xf numFmtId="0" fontId="18" fillId="0" borderId="39" xfId="2" applyFont="1" applyBorder="1" applyAlignment="1">
      <alignment horizontal="left" vertical="top" wrapText="1"/>
    </xf>
    <xf numFmtId="0" fontId="12" fillId="0" borderId="28" xfId="2" applyFont="1" applyBorder="1" applyAlignment="1">
      <alignment horizontal="center" vertical="center"/>
    </xf>
    <xf numFmtId="0" fontId="12" fillId="0" borderId="6" xfId="2" applyFont="1" applyBorder="1" applyAlignment="1">
      <alignment horizontal="center" vertical="center"/>
    </xf>
    <xf numFmtId="38" fontId="17" fillId="0" borderId="3" xfId="1" applyFont="1" applyFill="1" applyBorder="1" applyAlignment="1">
      <alignment horizontal="center" vertical="center"/>
    </xf>
    <xf numFmtId="0" fontId="0" fillId="0" borderId="3" xfId="0" applyFill="1" applyBorder="1" applyAlignment="1">
      <alignment horizontal="center" vertical="center"/>
    </xf>
    <xf numFmtId="38" fontId="17" fillId="0" borderId="0" xfId="1" applyFont="1" applyFill="1" applyBorder="1" applyAlignment="1">
      <alignment horizontal="center" vertical="center"/>
    </xf>
    <xf numFmtId="0" fontId="17" fillId="0" borderId="4"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5" xfId="0" applyFont="1" applyFill="1" applyBorder="1" applyAlignment="1">
      <alignment horizontal="left" vertical="top"/>
    </xf>
    <xf numFmtId="0" fontId="0" fillId="0" borderId="4" xfId="0" applyFill="1" applyBorder="1" applyAlignment="1">
      <alignment horizontal="center" vertical="center"/>
    </xf>
    <xf numFmtId="0" fontId="0" fillId="0" borderId="0"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93134</xdr:colOff>
      <xdr:row>4</xdr:row>
      <xdr:rowOff>123825</xdr:rowOff>
    </xdr:from>
    <xdr:to>
      <xdr:col>4</xdr:col>
      <xdr:colOff>164042</xdr:colOff>
      <xdr:row>6</xdr:row>
      <xdr:rowOff>85725</xdr:rowOff>
    </xdr:to>
    <xdr:sp macro="" textlink="">
      <xdr:nvSpPr>
        <xdr:cNvPr id="4" name="Text Box 3"/>
        <xdr:cNvSpPr txBox="1">
          <a:spLocks noChangeArrowheads="1"/>
        </xdr:cNvSpPr>
      </xdr:nvSpPr>
      <xdr:spPr bwMode="auto">
        <a:xfrm>
          <a:off x="93134" y="1108075"/>
          <a:ext cx="1584325" cy="30056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メニューの階層に合わせて適宜、</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列を下げてください。</a:t>
          </a:r>
        </a:p>
      </xdr:txBody>
    </xdr:sp>
    <xdr:clientData/>
  </xdr:twoCellAnchor>
  <xdr:oneCellAnchor>
    <xdr:from>
      <xdr:col>6</xdr:col>
      <xdr:colOff>251312</xdr:colOff>
      <xdr:row>48</xdr:row>
      <xdr:rowOff>46159</xdr:rowOff>
    </xdr:from>
    <xdr:ext cx="2796688" cy="285206"/>
    <xdr:sp macro="" textlink="">
      <xdr:nvSpPr>
        <xdr:cNvPr id="6" name="Text Box 5"/>
        <xdr:cNvSpPr txBox="1">
          <a:spLocks noChangeArrowheads="1"/>
        </xdr:cNvSpPr>
      </xdr:nvSpPr>
      <xdr:spPr bwMode="auto">
        <a:xfrm>
          <a:off x="2537312" y="9075859"/>
          <a:ext cx="2796688"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800" b="0" i="0" u="none" strike="noStrike" baseline="0">
              <a:solidFill>
                <a:srgbClr val="FF0000"/>
              </a:solidFill>
              <a:latin typeface="ＭＳ 明朝"/>
              <a:ea typeface="ＭＳ 明朝"/>
            </a:rPr>
            <a:t>周知・広報のみを目的とする事業は</a:t>
          </a:r>
        </a:p>
        <a:p>
          <a:pPr algn="l" rtl="0">
            <a:defRPr sz="1000"/>
          </a:pPr>
          <a:r>
            <a:rPr lang="ja-JP" altLang="en-US" sz="800" b="0" i="0" u="none" strike="noStrike" baseline="0">
              <a:solidFill>
                <a:srgbClr val="FF0000"/>
              </a:solidFill>
              <a:latin typeface="ＭＳ 明朝"/>
              <a:ea typeface="ＭＳ 明朝"/>
            </a:rPr>
            <a:t>アウトプット・アウトカムを設定せず「－」としてください。</a:t>
          </a:r>
        </a:p>
      </xdr:txBody>
    </xdr:sp>
    <xdr:clientData/>
  </xdr:oneCellAnchor>
  <xdr:twoCellAnchor>
    <xdr:from>
      <xdr:col>5</xdr:col>
      <xdr:colOff>561975</xdr:colOff>
      <xdr:row>2</xdr:row>
      <xdr:rowOff>95249</xdr:rowOff>
    </xdr:from>
    <xdr:to>
      <xdr:col>5</xdr:col>
      <xdr:colOff>709083</xdr:colOff>
      <xdr:row>7</xdr:row>
      <xdr:rowOff>76199</xdr:rowOff>
    </xdr:to>
    <xdr:sp macro="" textlink="">
      <xdr:nvSpPr>
        <xdr:cNvPr id="8" name="Line 7"/>
        <xdr:cNvSpPr>
          <a:spLocks noChangeShapeType="1"/>
        </xdr:cNvSpPr>
      </xdr:nvSpPr>
      <xdr:spPr bwMode="auto">
        <a:xfrm flipH="1">
          <a:off x="2466975" y="740832"/>
          <a:ext cx="147108" cy="82761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142874</xdr:colOff>
      <xdr:row>1</xdr:row>
      <xdr:rowOff>71463</xdr:rowOff>
    </xdr:from>
    <xdr:ext cx="2466975" cy="261912"/>
    <xdr:sp macro="" textlink="">
      <xdr:nvSpPr>
        <xdr:cNvPr id="9" name="Text Box 8"/>
        <xdr:cNvSpPr txBox="1">
          <a:spLocks noChangeArrowheads="1"/>
        </xdr:cNvSpPr>
      </xdr:nvSpPr>
      <xdr:spPr bwMode="auto">
        <a:xfrm>
          <a:off x="142874" y="357213"/>
          <a:ext cx="2466975" cy="261912"/>
        </a:xfrm>
        <a:prstGeom prst="rect">
          <a:avLst/>
        </a:prstGeom>
        <a:noFill/>
        <a:ln w="9525">
          <a:noFill/>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行の追加、削除、計算式の修正は適宜行ってください。</a:t>
          </a:r>
        </a:p>
      </xdr:txBody>
    </xdr:sp>
    <xdr:clientData/>
  </xdr:oneCellAnchor>
  <xdr:twoCellAnchor>
    <xdr:from>
      <xdr:col>6</xdr:col>
      <xdr:colOff>398991</xdr:colOff>
      <xdr:row>26</xdr:row>
      <xdr:rowOff>42333</xdr:rowOff>
    </xdr:from>
    <xdr:to>
      <xdr:col>7</xdr:col>
      <xdr:colOff>418042</xdr:colOff>
      <xdr:row>29</xdr:row>
      <xdr:rowOff>51858</xdr:rowOff>
    </xdr:to>
    <xdr:sp macro="" textlink="">
      <xdr:nvSpPr>
        <xdr:cNvPr id="11" name="Oval 10"/>
        <xdr:cNvSpPr>
          <a:spLocks noChangeArrowheads="1"/>
        </xdr:cNvSpPr>
      </xdr:nvSpPr>
      <xdr:spPr bwMode="auto">
        <a:xfrm>
          <a:off x="3214158" y="4751916"/>
          <a:ext cx="452967" cy="5175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7</xdr:col>
      <xdr:colOff>405928</xdr:colOff>
      <xdr:row>25</xdr:row>
      <xdr:rowOff>126193</xdr:rowOff>
    </xdr:from>
    <xdr:ext cx="2080097" cy="133370"/>
    <xdr:sp macro="" textlink="">
      <xdr:nvSpPr>
        <xdr:cNvPr id="13" name="Text Box 12"/>
        <xdr:cNvSpPr txBox="1">
          <a:spLocks noChangeArrowheads="1"/>
        </xdr:cNvSpPr>
      </xdr:nvSpPr>
      <xdr:spPr bwMode="auto">
        <a:xfrm>
          <a:off x="3655011" y="4666443"/>
          <a:ext cx="2080097" cy="133370"/>
        </a:xfrm>
        <a:prstGeom prst="rect">
          <a:avLst/>
        </a:prstGeom>
        <a:noFill/>
        <a:ln w="9525">
          <a:noFill/>
          <a:miter lim="800000"/>
          <a:headEnd/>
          <a:tailEnd/>
        </a:ln>
      </xdr:spPr>
      <xdr:txBody>
        <a:bodyPr wrap="square" lIns="0" tIns="0" rIns="0" bIns="0" anchor="ctr" upright="1">
          <a:spAutoFit/>
        </a:bodyPr>
        <a:lstStyle/>
        <a:p>
          <a:pPr algn="l" rtl="0">
            <a:defRPr sz="1000"/>
          </a:pPr>
          <a:r>
            <a:rPr lang="ja-JP" altLang="en-US" sz="800" b="0" i="0" u="none" strike="noStrike" baseline="0">
              <a:solidFill>
                <a:srgbClr val="FF0000"/>
              </a:solidFill>
              <a:latin typeface="ＭＳ 明朝"/>
              <a:ea typeface="ＭＳ 明朝"/>
            </a:rPr>
            <a:t>開催しない年度分は「－」としてください。</a:t>
          </a:r>
        </a:p>
      </xdr:txBody>
    </xdr:sp>
    <xdr:clientData/>
  </xdr:oneCellAnchor>
  <xdr:twoCellAnchor>
    <xdr:from>
      <xdr:col>25</xdr:col>
      <xdr:colOff>2276474</xdr:colOff>
      <xdr:row>0</xdr:row>
      <xdr:rowOff>33866</xdr:rowOff>
    </xdr:from>
    <xdr:to>
      <xdr:col>25</xdr:col>
      <xdr:colOff>3021541</xdr:colOff>
      <xdr:row>0</xdr:row>
      <xdr:rowOff>433916</xdr:rowOff>
    </xdr:to>
    <xdr:sp macro="" textlink="">
      <xdr:nvSpPr>
        <xdr:cNvPr id="5" name="正方形/長方形 4"/>
        <xdr:cNvSpPr/>
      </xdr:nvSpPr>
      <xdr:spPr>
        <a:xfrm>
          <a:off x="14997641" y="33866"/>
          <a:ext cx="745067" cy="4000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oneCellAnchor>
    <xdr:from>
      <xdr:col>17</xdr:col>
      <xdr:colOff>76200</xdr:colOff>
      <xdr:row>57</xdr:row>
      <xdr:rowOff>152400</xdr:rowOff>
    </xdr:from>
    <xdr:ext cx="2114550" cy="151836"/>
    <xdr:sp macro="" textlink="">
      <xdr:nvSpPr>
        <xdr:cNvPr id="12" name="Text Box 5"/>
        <xdr:cNvSpPr txBox="1">
          <a:spLocks noChangeArrowheads="1"/>
        </xdr:cNvSpPr>
      </xdr:nvSpPr>
      <xdr:spPr bwMode="auto">
        <a:xfrm>
          <a:off x="6553200" y="10725150"/>
          <a:ext cx="2114550" cy="15183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800" b="0" i="0" u="none" strike="noStrike" baseline="0">
              <a:solidFill>
                <a:srgbClr val="FF0000"/>
              </a:solidFill>
              <a:latin typeface="ＭＳ 明朝"/>
              <a:ea typeface="ＭＳ 明朝"/>
            </a:rPr>
            <a:t>実践支援員の雇入数を記載してください。</a:t>
          </a:r>
        </a:p>
      </xdr:txBody>
    </xdr:sp>
    <xdr:clientData/>
  </xdr:oneCellAnchor>
  <xdr:twoCellAnchor>
    <xdr:from>
      <xdr:col>16</xdr:col>
      <xdr:colOff>219074</xdr:colOff>
      <xdr:row>58</xdr:row>
      <xdr:rowOff>85725</xdr:rowOff>
    </xdr:from>
    <xdr:to>
      <xdr:col>17</xdr:col>
      <xdr:colOff>47624</xdr:colOff>
      <xdr:row>59</xdr:row>
      <xdr:rowOff>76201</xdr:rowOff>
    </xdr:to>
    <xdr:sp macro="" textlink="">
      <xdr:nvSpPr>
        <xdr:cNvPr id="14" name="Line 7"/>
        <xdr:cNvSpPr>
          <a:spLocks noChangeShapeType="1"/>
        </xdr:cNvSpPr>
      </xdr:nvSpPr>
      <xdr:spPr bwMode="auto">
        <a:xfrm flipH="1">
          <a:off x="6305549" y="10829925"/>
          <a:ext cx="219075" cy="16192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210607</xdr:colOff>
      <xdr:row>6</xdr:row>
      <xdr:rowOff>63501</xdr:rowOff>
    </xdr:from>
    <xdr:to>
      <xdr:col>0</xdr:col>
      <xdr:colOff>243416</xdr:colOff>
      <xdr:row>11</xdr:row>
      <xdr:rowOff>31751</xdr:rowOff>
    </xdr:to>
    <xdr:sp macro="" textlink="">
      <xdr:nvSpPr>
        <xdr:cNvPr id="16" name="Line 7"/>
        <xdr:cNvSpPr>
          <a:spLocks noChangeShapeType="1"/>
        </xdr:cNvSpPr>
      </xdr:nvSpPr>
      <xdr:spPr bwMode="auto">
        <a:xfrm>
          <a:off x="210607" y="1386418"/>
          <a:ext cx="32809" cy="81491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24</xdr:col>
      <xdr:colOff>201083</xdr:colOff>
      <xdr:row>19</xdr:row>
      <xdr:rowOff>31750</xdr:rowOff>
    </xdr:from>
    <xdr:ext cx="2114550" cy="317500"/>
    <xdr:sp macro="" textlink="">
      <xdr:nvSpPr>
        <xdr:cNvPr id="18" name="Text Box 5"/>
        <xdr:cNvSpPr txBox="1">
          <a:spLocks noChangeArrowheads="1"/>
        </xdr:cNvSpPr>
      </xdr:nvSpPr>
      <xdr:spPr bwMode="auto">
        <a:xfrm>
          <a:off x="9821333" y="3556000"/>
          <a:ext cx="2114550" cy="3175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800" b="0" i="0" u="none" strike="noStrike" baseline="0">
              <a:solidFill>
                <a:srgbClr val="FF0000"/>
              </a:solidFill>
              <a:latin typeface="ＭＳ 明朝"/>
              <a:ea typeface="ＭＳ 明朝"/>
            </a:rPr>
            <a:t>成果物公開セミナーは必ずしもアウトカム</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指標を設定する必要はありません。</a:t>
          </a:r>
        </a:p>
      </xdr:txBody>
    </xdr:sp>
    <xdr:clientData/>
  </xdr:oneCellAnchor>
  <xdr:twoCellAnchor>
    <xdr:from>
      <xdr:col>23</xdr:col>
      <xdr:colOff>169333</xdr:colOff>
      <xdr:row>19</xdr:row>
      <xdr:rowOff>84667</xdr:rowOff>
    </xdr:from>
    <xdr:to>
      <xdr:col>24</xdr:col>
      <xdr:colOff>190500</xdr:colOff>
      <xdr:row>19</xdr:row>
      <xdr:rowOff>149225</xdr:rowOff>
    </xdr:to>
    <xdr:sp macro="" textlink="">
      <xdr:nvSpPr>
        <xdr:cNvPr id="19" name="Line 7"/>
        <xdr:cNvSpPr>
          <a:spLocks noChangeShapeType="1"/>
        </xdr:cNvSpPr>
      </xdr:nvSpPr>
      <xdr:spPr bwMode="auto">
        <a:xfrm flipH="1">
          <a:off x="9514416" y="3608917"/>
          <a:ext cx="296334" cy="64558"/>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en-US" altLang="ja-JP" sz="1400">
              <a:latin typeface="+mn-ea"/>
              <a:ea typeface="+mn-ea"/>
            </a:rPr>
            <a:t>10</a:t>
          </a:r>
          <a:endParaRPr kumimoji="1" lang="ja-JP" altLang="en-US" sz="1400">
            <a:latin typeface="+mn-ea"/>
            <a:ea typeface="+mn-ea"/>
          </a:endParaRPr>
        </a:p>
      </xdr:txBody>
    </xdr:sp>
    <xdr:clientData/>
  </xdr:twoCellAnchor>
  <xdr:oneCellAnchor>
    <xdr:from>
      <xdr:col>1</xdr:col>
      <xdr:colOff>400051</xdr:colOff>
      <xdr:row>7</xdr:row>
      <xdr:rowOff>47625</xdr:rowOff>
    </xdr:from>
    <xdr:ext cx="3990976" cy="319062"/>
    <xdr:sp macro="" textlink="">
      <xdr:nvSpPr>
        <xdr:cNvPr id="5" name="Text Box 8"/>
        <xdr:cNvSpPr txBox="1">
          <a:spLocks noChangeArrowheads="1"/>
        </xdr:cNvSpPr>
      </xdr:nvSpPr>
      <xdr:spPr bwMode="auto">
        <a:xfrm>
          <a:off x="1085851" y="2200275"/>
          <a:ext cx="3990976" cy="31906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該当地域は必ず記載してください。</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自発雇用創造地域の一部が該当する場合は括弧書きで一部地域を記載してください。</a:t>
          </a:r>
        </a:p>
      </xdr:txBody>
    </xdr:sp>
    <xdr:clientData/>
  </xdr:oneCellAnchor>
  <xdr:twoCellAnchor>
    <xdr:from>
      <xdr:col>9</xdr:col>
      <xdr:colOff>323849</xdr:colOff>
      <xdr:row>7</xdr:row>
      <xdr:rowOff>329045</xdr:rowOff>
    </xdr:from>
    <xdr:to>
      <xdr:col>9</xdr:col>
      <xdr:colOff>467591</xdr:colOff>
      <xdr:row>8</xdr:row>
      <xdr:rowOff>171451</xdr:rowOff>
    </xdr:to>
    <xdr:sp macro="" textlink="">
      <xdr:nvSpPr>
        <xdr:cNvPr id="6" name="Line 7"/>
        <xdr:cNvSpPr>
          <a:spLocks noChangeShapeType="1"/>
        </xdr:cNvSpPr>
      </xdr:nvSpPr>
      <xdr:spPr bwMode="auto">
        <a:xfrm flipH="1">
          <a:off x="4714008" y="2485159"/>
          <a:ext cx="143742" cy="22340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xdr:col>
      <xdr:colOff>371475</xdr:colOff>
      <xdr:row>13</xdr:row>
      <xdr:rowOff>57150</xdr:rowOff>
    </xdr:from>
    <xdr:ext cx="2209800" cy="261912"/>
    <xdr:sp macro="" textlink="">
      <xdr:nvSpPr>
        <xdr:cNvPr id="7" name="Text Box 8"/>
        <xdr:cNvSpPr txBox="1">
          <a:spLocks noChangeArrowheads="1"/>
        </xdr:cNvSpPr>
      </xdr:nvSpPr>
      <xdr:spPr bwMode="auto">
        <a:xfrm>
          <a:off x="2819400" y="4133850"/>
          <a:ext cx="2209800"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活用を希望する場合は必ず記載してください。</a:t>
          </a:r>
        </a:p>
      </xdr:txBody>
    </xdr:sp>
    <xdr:clientData/>
  </xdr:oneCellAnchor>
  <xdr:twoCellAnchor>
    <xdr:from>
      <xdr:col>9</xdr:col>
      <xdr:colOff>400050</xdr:colOff>
      <xdr:row>13</xdr:row>
      <xdr:rowOff>294408</xdr:rowOff>
    </xdr:from>
    <xdr:to>
      <xdr:col>9</xdr:col>
      <xdr:colOff>493568</xdr:colOff>
      <xdr:row>14</xdr:row>
      <xdr:rowOff>95249</xdr:rowOff>
    </xdr:to>
    <xdr:sp macro="" textlink="">
      <xdr:nvSpPr>
        <xdr:cNvPr id="8" name="Line 7"/>
        <xdr:cNvSpPr>
          <a:spLocks noChangeShapeType="1"/>
        </xdr:cNvSpPr>
      </xdr:nvSpPr>
      <xdr:spPr bwMode="auto">
        <a:xfrm flipH="1">
          <a:off x="4790209" y="4381499"/>
          <a:ext cx="93518" cy="181841"/>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123824</xdr:colOff>
      <xdr:row>2</xdr:row>
      <xdr:rowOff>19050</xdr:rowOff>
    </xdr:from>
    <xdr:ext cx="8601075" cy="261912"/>
    <xdr:sp macro="" textlink="">
      <xdr:nvSpPr>
        <xdr:cNvPr id="3" name="Text Box 8"/>
        <xdr:cNvSpPr txBox="1">
          <a:spLocks noChangeArrowheads="1"/>
        </xdr:cNvSpPr>
      </xdr:nvSpPr>
      <xdr:spPr bwMode="auto">
        <a:xfrm>
          <a:off x="123824" y="323850"/>
          <a:ext cx="86010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該当事業については、内閣府作成「地域再生計画認定申請マニュアル（総論）」の第３章３－２の２）「５地域再生を図るために行う事業」②を参照の上、記載してください。</a:t>
          </a:r>
        </a:p>
      </xdr:txBody>
    </xdr:sp>
    <xdr:clientData/>
  </xdr:oneCellAnchor>
  <xdr:twoCellAnchor>
    <xdr:from>
      <xdr:col>19</xdr:col>
      <xdr:colOff>171450</xdr:colOff>
      <xdr:row>0</xdr:row>
      <xdr:rowOff>76200</xdr:rowOff>
    </xdr:from>
    <xdr:to>
      <xdr:col>20</xdr:col>
      <xdr:colOff>409575</xdr:colOff>
      <xdr:row>2</xdr:row>
      <xdr:rowOff>19050</xdr:rowOff>
    </xdr:to>
    <xdr:sp macro="" textlink="">
      <xdr:nvSpPr>
        <xdr:cNvPr id="5" name="正方形/長方形 4"/>
        <xdr:cNvSpPr/>
      </xdr:nvSpPr>
      <xdr:spPr>
        <a:xfrm>
          <a:off x="9582150" y="7620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76201</xdr:colOff>
      <xdr:row>18</xdr:row>
      <xdr:rowOff>142875</xdr:rowOff>
    </xdr:from>
    <xdr:to>
      <xdr:col>0</xdr:col>
      <xdr:colOff>1638301</xdr:colOff>
      <xdr:row>27</xdr:row>
      <xdr:rowOff>47625</xdr:rowOff>
    </xdr:to>
    <xdr:sp macro="" textlink="">
      <xdr:nvSpPr>
        <xdr:cNvPr id="2" name="テキスト ボックス 1"/>
        <xdr:cNvSpPr txBox="1"/>
      </xdr:nvSpPr>
      <xdr:spPr>
        <a:xfrm>
          <a:off x="76201" y="3400425"/>
          <a:ext cx="1562100" cy="1447800"/>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chemeClr val="dk1"/>
              </a:solidFill>
              <a:effectLst/>
              <a:latin typeface="+mn-lt"/>
              <a:ea typeface="+mn-ea"/>
              <a:cs typeface="+mn-cs"/>
            </a:rPr>
            <a:t>都道府県、市町村、経済団体その他の団体については団体名及び代表者氏名、有識者等の個人については氏名及び肩書きを</a:t>
          </a:r>
          <a:r>
            <a:rPr lang="ja-JP" altLang="en-US" sz="1050">
              <a:solidFill>
                <a:schemeClr val="dk1"/>
              </a:solidFill>
              <a:effectLst/>
              <a:latin typeface="+mn-lt"/>
              <a:ea typeface="+mn-ea"/>
              <a:cs typeface="+mn-cs"/>
            </a:rPr>
            <a:t>記載</a:t>
          </a:r>
          <a:r>
            <a:rPr lang="ja-JP" altLang="ja-JP" sz="1050">
              <a:solidFill>
                <a:schemeClr val="dk1"/>
              </a:solidFill>
              <a:effectLst/>
              <a:latin typeface="+mn-lt"/>
              <a:ea typeface="+mn-ea"/>
              <a:cs typeface="+mn-cs"/>
            </a:rPr>
            <a:t>してください。</a:t>
          </a:r>
        </a:p>
        <a:p>
          <a:pPr eaLnBrk="0" fontAlgn="base" latinLnBrk="1" hangingPunct="0"/>
          <a:r>
            <a:rPr lang="en-US" altLang="ja-JP" sz="1050">
              <a:solidFill>
                <a:schemeClr val="dk1"/>
              </a:solidFill>
              <a:effectLst/>
              <a:latin typeface="+mn-lt"/>
              <a:ea typeface="+mn-ea"/>
              <a:cs typeface="+mn-cs"/>
            </a:rPr>
            <a:t> </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xdr:col>
      <xdr:colOff>57150</xdr:colOff>
      <xdr:row>9</xdr:row>
      <xdr:rowOff>19050</xdr:rowOff>
    </xdr:from>
    <xdr:to>
      <xdr:col>2</xdr:col>
      <xdr:colOff>2257425</xdr:colOff>
      <xdr:row>13</xdr:row>
      <xdr:rowOff>47625</xdr:rowOff>
    </xdr:to>
    <xdr:sp macro="" textlink="">
      <xdr:nvSpPr>
        <xdr:cNvPr id="4" name="テキスト ボックス 3"/>
        <xdr:cNvSpPr txBox="1"/>
      </xdr:nvSpPr>
      <xdr:spPr>
        <a:xfrm>
          <a:off x="4305300" y="1733550"/>
          <a:ext cx="2200275" cy="714375"/>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chemeClr val="dk1"/>
              </a:solidFill>
              <a:effectLst/>
              <a:latin typeface="+mn-lt"/>
              <a:ea typeface="+mn-ea"/>
              <a:cs typeface="+mn-cs"/>
            </a:rPr>
            <a:t>団体については担当者の氏名・役職・</a:t>
          </a:r>
          <a:r>
            <a:rPr lang="en-US" altLang="ja-JP" sz="1050">
              <a:solidFill>
                <a:schemeClr val="dk1"/>
              </a:solidFill>
              <a:effectLst/>
              <a:latin typeface="+mj-ea"/>
              <a:ea typeface="+mj-ea"/>
              <a:cs typeface="+mn-cs"/>
            </a:rPr>
            <a:t>TEL</a:t>
          </a:r>
          <a:r>
            <a:rPr lang="ja-JP" altLang="ja-JP" sz="1050">
              <a:solidFill>
                <a:schemeClr val="dk1"/>
              </a:solidFill>
              <a:effectLst/>
              <a:latin typeface="+mj-ea"/>
              <a:ea typeface="+mj-ea"/>
              <a:cs typeface="+mn-cs"/>
            </a:rPr>
            <a:t>・</a:t>
          </a:r>
          <a:r>
            <a:rPr lang="en-US" altLang="ja-JP" sz="1050">
              <a:solidFill>
                <a:schemeClr val="dk1"/>
              </a:solidFill>
              <a:effectLst/>
              <a:latin typeface="+mj-ea"/>
              <a:ea typeface="+mj-ea"/>
              <a:cs typeface="+mn-cs"/>
            </a:rPr>
            <a:t>FAX</a:t>
          </a:r>
          <a:r>
            <a:rPr lang="ja-JP" altLang="ja-JP" sz="1050">
              <a:solidFill>
                <a:schemeClr val="dk1"/>
              </a:solidFill>
              <a:effectLst/>
              <a:latin typeface="+mj-ea"/>
              <a:ea typeface="+mj-ea"/>
              <a:cs typeface="+mn-cs"/>
            </a:rPr>
            <a:t>を、個人については</a:t>
          </a:r>
          <a:r>
            <a:rPr lang="en-US" altLang="ja-JP" sz="1050">
              <a:solidFill>
                <a:schemeClr val="dk1"/>
              </a:solidFill>
              <a:effectLst/>
              <a:latin typeface="+mj-ea"/>
              <a:ea typeface="+mj-ea"/>
              <a:cs typeface="+mn-cs"/>
            </a:rPr>
            <a:t>TEL</a:t>
          </a:r>
          <a:r>
            <a:rPr lang="ja-JP" altLang="ja-JP" sz="1050">
              <a:solidFill>
                <a:schemeClr val="dk1"/>
              </a:solidFill>
              <a:effectLst/>
              <a:latin typeface="+mj-ea"/>
              <a:ea typeface="+mj-ea"/>
              <a:cs typeface="+mn-cs"/>
            </a:rPr>
            <a:t>・</a:t>
          </a:r>
          <a:r>
            <a:rPr lang="en-US" altLang="ja-JP" sz="1050">
              <a:solidFill>
                <a:schemeClr val="dk1"/>
              </a:solidFill>
              <a:effectLst/>
              <a:latin typeface="+mj-ea"/>
              <a:ea typeface="+mj-ea"/>
              <a:cs typeface="+mn-cs"/>
            </a:rPr>
            <a:t>FAX</a:t>
          </a:r>
          <a:r>
            <a:rPr lang="ja-JP" altLang="ja-JP" sz="1050">
              <a:solidFill>
                <a:schemeClr val="dk1"/>
              </a:solidFill>
              <a:effectLst/>
              <a:latin typeface="+mj-ea"/>
              <a:ea typeface="+mj-ea"/>
              <a:cs typeface="+mn-cs"/>
            </a:rPr>
            <a:t>を</a:t>
          </a:r>
          <a:r>
            <a:rPr lang="ja-JP" altLang="en-US" sz="1050">
              <a:solidFill>
                <a:schemeClr val="dk1"/>
              </a:solidFill>
              <a:effectLst/>
              <a:latin typeface="+mj-ea"/>
              <a:ea typeface="+mj-ea"/>
              <a:cs typeface="+mn-cs"/>
            </a:rPr>
            <a:t>記載</a:t>
          </a:r>
          <a:r>
            <a:rPr lang="ja-JP" altLang="ja-JP" sz="1050">
              <a:solidFill>
                <a:schemeClr val="dk1"/>
              </a:solidFill>
              <a:effectLst/>
              <a:latin typeface="+mj-ea"/>
              <a:ea typeface="+mj-ea"/>
              <a:cs typeface="+mn-cs"/>
            </a:rPr>
            <a:t>してください。</a:t>
          </a:r>
        </a:p>
        <a:p>
          <a:endParaRPr kumimoji="1" lang="ja-JP" altLang="en-US" sz="1100"/>
        </a:p>
      </xdr:txBody>
    </xdr:sp>
    <xdr:clientData/>
  </xdr:twoCellAnchor>
  <xdr:twoCellAnchor>
    <xdr:from>
      <xdr:col>9</xdr:col>
      <xdr:colOff>523875</xdr:colOff>
      <xdr:row>0</xdr:row>
      <xdr:rowOff>19050</xdr:rowOff>
    </xdr:from>
    <xdr:to>
      <xdr:col>10</xdr:col>
      <xdr:colOff>581025</xdr:colOff>
      <xdr:row>1</xdr:row>
      <xdr:rowOff>66675</xdr:rowOff>
    </xdr:to>
    <xdr:sp macro="" textlink="">
      <xdr:nvSpPr>
        <xdr:cNvPr id="7" name="正方形/長方形 6"/>
        <xdr:cNvSpPr/>
      </xdr:nvSpPr>
      <xdr:spPr>
        <a:xfrm>
          <a:off x="11058525" y="1905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別紙３</a:t>
          </a:r>
        </a:p>
      </xdr:txBody>
    </xdr:sp>
    <xdr:clientData/>
  </xdr:twoCellAnchor>
  <xdr:twoCellAnchor>
    <xdr:from>
      <xdr:col>8</xdr:col>
      <xdr:colOff>1</xdr:colOff>
      <xdr:row>8</xdr:row>
      <xdr:rowOff>0</xdr:rowOff>
    </xdr:from>
    <xdr:to>
      <xdr:col>10</xdr:col>
      <xdr:colOff>552451</xdr:colOff>
      <xdr:row>11</xdr:row>
      <xdr:rowOff>47625</xdr:rowOff>
    </xdr:to>
    <xdr:sp macro="" textlink="">
      <xdr:nvSpPr>
        <xdr:cNvPr id="5" name="テキスト ボックス 4"/>
        <xdr:cNvSpPr txBox="1"/>
      </xdr:nvSpPr>
      <xdr:spPr>
        <a:xfrm>
          <a:off x="9982201" y="1543050"/>
          <a:ext cx="1790700" cy="561975"/>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chemeClr val="dk1"/>
              </a:solidFill>
              <a:effectLst/>
              <a:latin typeface="+mn-lt"/>
              <a:ea typeface="+mn-ea"/>
              <a:cs typeface="+mn-cs"/>
            </a:rPr>
            <a:t>事務局員</a:t>
          </a:r>
          <a:r>
            <a:rPr lang="ja-JP" altLang="ja-JP" sz="1050">
              <a:solidFill>
                <a:schemeClr val="dk1"/>
              </a:solidFill>
              <a:effectLst/>
              <a:latin typeface="+mn-lt"/>
              <a:ea typeface="+mn-ea"/>
              <a:cs typeface="+mn-cs"/>
            </a:rPr>
            <a:t>については氏名・役職</a:t>
          </a:r>
          <a:r>
            <a:rPr lang="ja-JP" altLang="ja-JP" sz="1050">
              <a:solidFill>
                <a:schemeClr val="dk1"/>
              </a:solidFill>
              <a:effectLst/>
              <a:latin typeface="+mj-ea"/>
              <a:ea typeface="+mj-ea"/>
              <a:cs typeface="+mn-cs"/>
            </a:rPr>
            <a:t>を</a:t>
          </a:r>
          <a:r>
            <a:rPr lang="ja-JP" altLang="en-US" sz="1050">
              <a:solidFill>
                <a:schemeClr val="dk1"/>
              </a:solidFill>
              <a:effectLst/>
              <a:latin typeface="+mj-ea"/>
              <a:ea typeface="+mj-ea"/>
              <a:cs typeface="+mn-cs"/>
            </a:rPr>
            <a:t>記載</a:t>
          </a:r>
          <a:r>
            <a:rPr lang="ja-JP" altLang="ja-JP" sz="1050">
              <a:solidFill>
                <a:schemeClr val="dk1"/>
              </a:solidFill>
              <a:effectLst/>
              <a:latin typeface="+mj-ea"/>
              <a:ea typeface="+mj-ea"/>
              <a:cs typeface="+mn-cs"/>
            </a:rPr>
            <a:t>してください。</a:t>
          </a:r>
        </a:p>
        <a:p>
          <a:endParaRPr kumimoji="1" lang="ja-JP" altLang="en-US" sz="1100"/>
        </a:p>
      </xdr:txBody>
    </xdr:sp>
    <xdr:clientData/>
  </xdr:twoCellAnchor>
  <xdr:oneCellAnchor>
    <xdr:from>
      <xdr:col>6</xdr:col>
      <xdr:colOff>104774</xdr:colOff>
      <xdr:row>0</xdr:row>
      <xdr:rowOff>257175</xdr:rowOff>
    </xdr:from>
    <xdr:ext cx="1781175" cy="261912"/>
    <xdr:sp macro="" textlink="">
      <xdr:nvSpPr>
        <xdr:cNvPr id="6" name="Text Box 8"/>
        <xdr:cNvSpPr txBox="1">
          <a:spLocks noChangeArrowheads="1"/>
        </xdr:cNvSpPr>
      </xdr:nvSpPr>
      <xdr:spPr bwMode="auto">
        <a:xfrm>
          <a:off x="8324849" y="257175"/>
          <a:ext cx="1781175" cy="261912"/>
        </a:xfrm>
        <a:prstGeom prst="rect">
          <a:avLst/>
        </a:prstGeom>
        <a:noFill/>
        <a:ln w="9525">
          <a:noFill/>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行の追加、削除は適宜行ってください。</a:t>
          </a:r>
        </a:p>
      </xdr:txBody>
    </xdr:sp>
    <xdr:clientData/>
  </xdr:oneCellAnchor>
  <xdr:twoCellAnchor>
    <xdr:from>
      <xdr:col>8</xdr:col>
      <xdr:colOff>28575</xdr:colOff>
      <xdr:row>20</xdr:row>
      <xdr:rowOff>57149</xdr:rowOff>
    </xdr:from>
    <xdr:to>
      <xdr:col>10</xdr:col>
      <xdr:colOff>581025</xdr:colOff>
      <xdr:row>35</xdr:row>
      <xdr:rowOff>84666</xdr:rowOff>
    </xdr:to>
    <xdr:sp macro="" textlink="">
      <xdr:nvSpPr>
        <xdr:cNvPr id="8" name="テキスト ボックス 7"/>
        <xdr:cNvSpPr txBox="1"/>
      </xdr:nvSpPr>
      <xdr:spPr>
        <a:xfrm>
          <a:off x="10019242" y="3613149"/>
          <a:ext cx="1790700" cy="2567517"/>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chemeClr val="dk1"/>
              </a:solidFill>
              <a:effectLst/>
              <a:latin typeface="+mn-lt"/>
              <a:ea typeface="+mn-ea"/>
              <a:cs typeface="+mn-cs"/>
            </a:rPr>
            <a:t>事業に従事する事業推進員・実践支援員の人数、担当する業務、勤務日数、勤務時間、指揮命令系統がわかるように記載してください。</a:t>
          </a:r>
          <a:endParaRPr lang="en-US" altLang="ja-JP" sz="1050">
            <a:solidFill>
              <a:schemeClr val="dk1"/>
            </a:solidFill>
            <a:effectLst/>
            <a:latin typeface="+mn-lt"/>
            <a:ea typeface="+mn-ea"/>
            <a:cs typeface="+mn-cs"/>
          </a:endParaRPr>
        </a:p>
        <a:p>
          <a:pPr eaLnBrk="0" fontAlgn="base" latinLnBrk="1" hangingPunct="0"/>
          <a:r>
            <a:rPr lang="ja-JP" altLang="en-US" sz="1050">
              <a:solidFill>
                <a:schemeClr val="dk1"/>
              </a:solidFill>
              <a:effectLst/>
              <a:latin typeface="+mn-lt"/>
              <a:ea typeface="+mn-ea"/>
              <a:cs typeface="+mn-cs"/>
            </a:rPr>
            <a:t>現時点で従事者が決定していれば氏名及び労働条件を、決定していなければ労働条件のみを</a:t>
          </a:r>
          <a:r>
            <a:rPr lang="ja-JP" altLang="en-US" sz="1050">
              <a:solidFill>
                <a:schemeClr val="dk1"/>
              </a:solidFill>
              <a:effectLst/>
              <a:latin typeface="+mj-ea"/>
              <a:ea typeface="+mj-ea"/>
              <a:cs typeface="+mn-cs"/>
            </a:rPr>
            <a:t>記載</a:t>
          </a:r>
          <a:r>
            <a:rPr lang="ja-JP" altLang="ja-JP" sz="1050">
              <a:solidFill>
                <a:schemeClr val="dk1"/>
              </a:solidFill>
              <a:effectLst/>
              <a:latin typeface="+mj-ea"/>
              <a:ea typeface="+mj-ea"/>
              <a:cs typeface="+mn-cs"/>
            </a:rPr>
            <a:t>してください。</a:t>
          </a: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285750</xdr:colOff>
      <xdr:row>11</xdr:row>
      <xdr:rowOff>161925</xdr:rowOff>
    </xdr:from>
    <xdr:to>
      <xdr:col>9</xdr:col>
      <xdr:colOff>666750</xdr:colOff>
      <xdr:row>13</xdr:row>
      <xdr:rowOff>38100</xdr:rowOff>
    </xdr:to>
    <xdr:sp macro="" textlink="">
      <xdr:nvSpPr>
        <xdr:cNvPr id="2" name="円/楕円 1"/>
        <xdr:cNvSpPr/>
      </xdr:nvSpPr>
      <xdr:spPr>
        <a:xfrm>
          <a:off x="4781550" y="2400300"/>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314325</xdr:colOff>
      <xdr:row>30</xdr:row>
      <xdr:rowOff>161925</xdr:rowOff>
    </xdr:from>
    <xdr:to>
      <xdr:col>9</xdr:col>
      <xdr:colOff>695325</xdr:colOff>
      <xdr:row>32</xdr:row>
      <xdr:rowOff>38100</xdr:rowOff>
    </xdr:to>
    <xdr:sp macro="" textlink="">
      <xdr:nvSpPr>
        <xdr:cNvPr id="3" name="円/楕円 2"/>
        <xdr:cNvSpPr/>
      </xdr:nvSpPr>
      <xdr:spPr>
        <a:xfrm>
          <a:off x="4810125" y="6981825"/>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11</xdr:row>
      <xdr:rowOff>161925</xdr:rowOff>
    </xdr:from>
    <xdr:to>
      <xdr:col>20</xdr:col>
      <xdr:colOff>666750</xdr:colOff>
      <xdr:row>13</xdr:row>
      <xdr:rowOff>38100</xdr:rowOff>
    </xdr:to>
    <xdr:sp macro="" textlink="">
      <xdr:nvSpPr>
        <xdr:cNvPr id="4" name="円/楕円 3"/>
        <xdr:cNvSpPr/>
      </xdr:nvSpPr>
      <xdr:spPr>
        <a:xfrm>
          <a:off x="10801350" y="2400300"/>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31</xdr:row>
      <xdr:rowOff>9525</xdr:rowOff>
    </xdr:from>
    <xdr:to>
      <xdr:col>20</xdr:col>
      <xdr:colOff>666750</xdr:colOff>
      <xdr:row>32</xdr:row>
      <xdr:rowOff>57150</xdr:rowOff>
    </xdr:to>
    <xdr:sp macro="" textlink="">
      <xdr:nvSpPr>
        <xdr:cNvPr id="5" name="円/楕円 4"/>
        <xdr:cNvSpPr/>
      </xdr:nvSpPr>
      <xdr:spPr>
        <a:xfrm>
          <a:off x="10801350" y="7000875"/>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76200</xdr:colOff>
      <xdr:row>0</xdr:row>
      <xdr:rowOff>0</xdr:rowOff>
    </xdr:from>
    <xdr:to>
      <xdr:col>20</xdr:col>
      <xdr:colOff>819150</xdr:colOff>
      <xdr:row>0</xdr:row>
      <xdr:rowOff>390525</xdr:rowOff>
    </xdr:to>
    <xdr:sp macro="" textlink="">
      <xdr:nvSpPr>
        <xdr:cNvPr id="6" name="正方形/長方形 5"/>
        <xdr:cNvSpPr/>
      </xdr:nvSpPr>
      <xdr:spPr>
        <a:xfrm>
          <a:off x="10591800" y="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p>
      </xdr:txBody>
    </xdr:sp>
    <xdr:clientData/>
  </xdr:twoCellAnchor>
  <xdr:oneCellAnchor>
    <xdr:from>
      <xdr:col>16</xdr:col>
      <xdr:colOff>342227</xdr:colOff>
      <xdr:row>0</xdr:row>
      <xdr:rowOff>243993</xdr:rowOff>
    </xdr:from>
    <xdr:ext cx="1781175" cy="261912"/>
    <xdr:sp macro="" textlink="">
      <xdr:nvSpPr>
        <xdr:cNvPr id="7" name="Text Box 8"/>
        <xdr:cNvSpPr txBox="1">
          <a:spLocks noChangeArrowheads="1"/>
        </xdr:cNvSpPr>
      </xdr:nvSpPr>
      <xdr:spPr bwMode="auto">
        <a:xfrm>
          <a:off x="8967644" y="243993"/>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頁、行の追加は適宜行ってください。</a:t>
          </a:r>
        </a:p>
      </xdr:txBody>
    </xdr:sp>
    <xdr:clientData/>
  </xdr:oneCellAnchor>
  <xdr:oneCellAnchor>
    <xdr:from>
      <xdr:col>16</xdr:col>
      <xdr:colOff>352426</xdr:colOff>
      <xdr:row>19</xdr:row>
      <xdr:rowOff>9525</xdr:rowOff>
    </xdr:from>
    <xdr:ext cx="2571750" cy="261912"/>
    <xdr:sp macro="" textlink="">
      <xdr:nvSpPr>
        <xdr:cNvPr id="8" name="Text Box 8"/>
        <xdr:cNvSpPr txBox="1">
          <a:spLocks noChangeArrowheads="1"/>
        </xdr:cNvSpPr>
      </xdr:nvSpPr>
      <xdr:spPr bwMode="auto">
        <a:xfrm>
          <a:off x="8924926" y="4733925"/>
          <a:ext cx="2571750"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実践メニュー実施予定地域は必ず設定してください。</a:t>
          </a:r>
        </a:p>
      </xdr:txBody>
    </xdr:sp>
    <xdr:clientData/>
  </xdr:oneCellAnchor>
  <xdr:twoCellAnchor>
    <xdr:from>
      <xdr:col>20</xdr:col>
      <xdr:colOff>123825</xdr:colOff>
      <xdr:row>19</xdr:row>
      <xdr:rowOff>233795</xdr:rowOff>
    </xdr:from>
    <xdr:to>
      <xdr:col>20</xdr:col>
      <xdr:colOff>510887</xdr:colOff>
      <xdr:row>20</xdr:row>
      <xdr:rowOff>180975</xdr:rowOff>
    </xdr:to>
    <xdr:sp macro="" textlink="">
      <xdr:nvSpPr>
        <xdr:cNvPr id="9" name="Line 7"/>
        <xdr:cNvSpPr>
          <a:spLocks noChangeShapeType="1"/>
        </xdr:cNvSpPr>
      </xdr:nvSpPr>
      <xdr:spPr bwMode="auto">
        <a:xfrm flipH="1">
          <a:off x="10635961" y="4996295"/>
          <a:ext cx="387062" cy="23293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6</xdr:col>
      <xdr:colOff>275168</xdr:colOff>
      <xdr:row>6</xdr:row>
      <xdr:rowOff>10584</xdr:rowOff>
    </xdr:from>
    <xdr:ext cx="2328332" cy="261912"/>
    <xdr:sp macro="" textlink="">
      <xdr:nvSpPr>
        <xdr:cNvPr id="10" name="Text Box 8"/>
        <xdr:cNvSpPr txBox="1">
          <a:spLocks noChangeArrowheads="1"/>
        </xdr:cNvSpPr>
      </xdr:nvSpPr>
      <xdr:spPr bwMode="auto">
        <a:xfrm>
          <a:off x="3280835" y="1386417"/>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xdr:col>
      <xdr:colOff>222248</xdr:colOff>
      <xdr:row>7</xdr:row>
      <xdr:rowOff>0</xdr:rowOff>
    </xdr:from>
    <xdr:to>
      <xdr:col>6</xdr:col>
      <xdr:colOff>211665</xdr:colOff>
      <xdr:row>8</xdr:row>
      <xdr:rowOff>158749</xdr:rowOff>
    </xdr:to>
    <xdr:sp macro="" textlink="">
      <xdr:nvSpPr>
        <xdr:cNvPr id="11" name="Line 7"/>
        <xdr:cNvSpPr>
          <a:spLocks noChangeShapeType="1"/>
        </xdr:cNvSpPr>
      </xdr:nvSpPr>
      <xdr:spPr bwMode="auto">
        <a:xfrm flipH="1">
          <a:off x="1344081" y="1545167"/>
          <a:ext cx="1873251" cy="328082"/>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276225</xdr:colOff>
      <xdr:row>11</xdr:row>
      <xdr:rowOff>152400</xdr:rowOff>
    </xdr:from>
    <xdr:to>
      <xdr:col>9</xdr:col>
      <xdr:colOff>657225</xdr:colOff>
      <xdr:row>13</xdr:row>
      <xdr:rowOff>28575</xdr:rowOff>
    </xdr:to>
    <xdr:sp macro="" textlink="">
      <xdr:nvSpPr>
        <xdr:cNvPr id="2" name="円/楕円 1"/>
        <xdr:cNvSpPr/>
      </xdr:nvSpPr>
      <xdr:spPr>
        <a:xfrm>
          <a:off x="4772025" y="2390775"/>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323850</xdr:colOff>
      <xdr:row>31</xdr:row>
      <xdr:rowOff>0</xdr:rowOff>
    </xdr:from>
    <xdr:to>
      <xdr:col>9</xdr:col>
      <xdr:colOff>704850</xdr:colOff>
      <xdr:row>32</xdr:row>
      <xdr:rowOff>47625</xdr:rowOff>
    </xdr:to>
    <xdr:sp macro="" textlink="">
      <xdr:nvSpPr>
        <xdr:cNvPr id="3" name="円/楕円 2"/>
        <xdr:cNvSpPr/>
      </xdr:nvSpPr>
      <xdr:spPr>
        <a:xfrm>
          <a:off x="4819650" y="6991350"/>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11</xdr:row>
      <xdr:rowOff>161925</xdr:rowOff>
    </xdr:from>
    <xdr:to>
      <xdr:col>20</xdr:col>
      <xdr:colOff>666750</xdr:colOff>
      <xdr:row>13</xdr:row>
      <xdr:rowOff>38100</xdr:rowOff>
    </xdr:to>
    <xdr:sp macro="" textlink="">
      <xdr:nvSpPr>
        <xdr:cNvPr id="4" name="円/楕円 3"/>
        <xdr:cNvSpPr/>
      </xdr:nvSpPr>
      <xdr:spPr>
        <a:xfrm>
          <a:off x="10801350" y="2400300"/>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314325</xdr:colOff>
      <xdr:row>30</xdr:row>
      <xdr:rowOff>161925</xdr:rowOff>
    </xdr:from>
    <xdr:to>
      <xdr:col>20</xdr:col>
      <xdr:colOff>695325</xdr:colOff>
      <xdr:row>32</xdr:row>
      <xdr:rowOff>38100</xdr:rowOff>
    </xdr:to>
    <xdr:sp macro="" textlink="">
      <xdr:nvSpPr>
        <xdr:cNvPr id="5" name="円/楕円 4"/>
        <xdr:cNvSpPr/>
      </xdr:nvSpPr>
      <xdr:spPr>
        <a:xfrm>
          <a:off x="10829925" y="6981825"/>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0</xdr:row>
      <xdr:rowOff>0</xdr:rowOff>
    </xdr:from>
    <xdr:to>
      <xdr:col>20</xdr:col>
      <xdr:colOff>762000</xdr:colOff>
      <xdr:row>0</xdr:row>
      <xdr:rowOff>390525</xdr:rowOff>
    </xdr:to>
    <xdr:sp macro="" textlink="">
      <xdr:nvSpPr>
        <xdr:cNvPr id="6" name="正方形/長方形 5"/>
        <xdr:cNvSpPr/>
      </xdr:nvSpPr>
      <xdr:spPr>
        <a:xfrm>
          <a:off x="10534650" y="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p>
      </xdr:txBody>
    </xdr:sp>
    <xdr:clientData/>
  </xdr:twoCellAnchor>
  <xdr:oneCellAnchor>
    <xdr:from>
      <xdr:col>16</xdr:col>
      <xdr:colOff>152400</xdr:colOff>
      <xdr:row>0</xdr:row>
      <xdr:rowOff>200025</xdr:rowOff>
    </xdr:from>
    <xdr:ext cx="1781175" cy="261912"/>
    <xdr:sp macro="" textlink="">
      <xdr:nvSpPr>
        <xdr:cNvPr id="7" name="Text Box 8"/>
        <xdr:cNvSpPr txBox="1">
          <a:spLocks noChangeArrowheads="1"/>
        </xdr:cNvSpPr>
      </xdr:nvSpPr>
      <xdr:spPr bwMode="auto">
        <a:xfrm>
          <a:off x="8724900" y="200025"/>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頁、行の追加は適宜行ってください。</a:t>
          </a:r>
        </a:p>
      </xdr:txBody>
    </xdr:sp>
    <xdr:clientData/>
  </xdr:oneCellAnchor>
  <xdr:oneCellAnchor>
    <xdr:from>
      <xdr:col>4</xdr:col>
      <xdr:colOff>247650</xdr:colOff>
      <xdr:row>6</xdr:row>
      <xdr:rowOff>95250</xdr:rowOff>
    </xdr:from>
    <xdr:ext cx="2328332" cy="261912"/>
    <xdr:sp macro="" textlink="">
      <xdr:nvSpPr>
        <xdr:cNvPr id="8" name="Text Box 8"/>
        <xdr:cNvSpPr txBox="1">
          <a:spLocks noChangeArrowheads="1"/>
        </xdr:cNvSpPr>
      </xdr:nvSpPr>
      <xdr:spPr bwMode="auto">
        <a:xfrm>
          <a:off x="2295525" y="1476375"/>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xdr:col>
      <xdr:colOff>314324</xdr:colOff>
      <xdr:row>7</xdr:row>
      <xdr:rowOff>95250</xdr:rowOff>
    </xdr:from>
    <xdr:to>
      <xdr:col>4</xdr:col>
      <xdr:colOff>200025</xdr:colOff>
      <xdr:row>9</xdr:row>
      <xdr:rowOff>9525</xdr:rowOff>
    </xdr:to>
    <xdr:sp macro="" textlink="">
      <xdr:nvSpPr>
        <xdr:cNvPr id="9" name="Line 7"/>
        <xdr:cNvSpPr>
          <a:spLocks noChangeShapeType="1"/>
        </xdr:cNvSpPr>
      </xdr:nvSpPr>
      <xdr:spPr bwMode="auto">
        <a:xfrm flipH="1">
          <a:off x="1428749" y="1647825"/>
          <a:ext cx="819151"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85725</xdr:colOff>
      <xdr:row>6</xdr:row>
      <xdr:rowOff>1</xdr:rowOff>
    </xdr:from>
    <xdr:to>
      <xdr:col>9</xdr:col>
      <xdr:colOff>466725</xdr:colOff>
      <xdr:row>7</xdr:row>
      <xdr:rowOff>0</xdr:rowOff>
    </xdr:to>
    <xdr:sp macro="" textlink="">
      <xdr:nvSpPr>
        <xdr:cNvPr id="2" name="円/楕円 1"/>
        <xdr:cNvSpPr/>
      </xdr:nvSpPr>
      <xdr:spPr>
        <a:xfrm>
          <a:off x="4581525" y="1381126"/>
          <a:ext cx="381000" cy="2286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142875</xdr:colOff>
      <xdr:row>15</xdr:row>
      <xdr:rowOff>114301</xdr:rowOff>
    </xdr:from>
    <xdr:to>
      <xdr:col>9</xdr:col>
      <xdr:colOff>476250</xdr:colOff>
      <xdr:row>17</xdr:row>
      <xdr:rowOff>76201</xdr:rowOff>
    </xdr:to>
    <xdr:sp macro="" textlink="">
      <xdr:nvSpPr>
        <xdr:cNvPr id="3" name="テキスト ボックス 2"/>
        <xdr:cNvSpPr txBox="1"/>
      </xdr:nvSpPr>
      <xdr:spPr>
        <a:xfrm>
          <a:off x="1762125" y="3352801"/>
          <a:ext cx="3209925" cy="304800"/>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tx1"/>
              </a:solidFill>
              <a:effectLst/>
              <a:latin typeface="+mn-lt"/>
              <a:ea typeface="+mn-ea"/>
              <a:cs typeface="+mn-cs"/>
            </a:rPr>
            <a:t>周知・広報のみを目的とする事業は</a:t>
          </a:r>
          <a:r>
            <a:rPr lang="ja-JP" altLang="en-US" sz="1100" b="0" i="0" baseline="0">
              <a:solidFill>
                <a:schemeClr val="tx1"/>
              </a:solidFill>
              <a:effectLst/>
              <a:latin typeface="+mn-lt"/>
              <a:ea typeface="+mn-ea"/>
              <a:cs typeface="+mn-cs"/>
            </a:rPr>
            <a:t>記載不要。</a:t>
          </a:r>
          <a:endParaRPr lang="ja-JP" altLang="ja-JP">
            <a:solidFill>
              <a:schemeClr val="tx1"/>
            </a:solidFill>
            <a:effectLst/>
          </a:endParaRPr>
        </a:p>
      </xdr:txBody>
    </xdr:sp>
    <xdr:clientData/>
  </xdr:twoCellAnchor>
  <xdr:twoCellAnchor>
    <xdr:from>
      <xdr:col>16</xdr:col>
      <xdr:colOff>447675</xdr:colOff>
      <xdr:row>0</xdr:row>
      <xdr:rowOff>47625</xdr:rowOff>
    </xdr:from>
    <xdr:to>
      <xdr:col>17</xdr:col>
      <xdr:colOff>504825</xdr:colOff>
      <xdr:row>1</xdr:row>
      <xdr:rowOff>9525</xdr:rowOff>
    </xdr:to>
    <xdr:sp macro="" textlink="">
      <xdr:nvSpPr>
        <xdr:cNvPr id="4" name="正方形/長方形 3"/>
        <xdr:cNvSpPr/>
      </xdr:nvSpPr>
      <xdr:spPr>
        <a:xfrm>
          <a:off x="9563100" y="47625"/>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p>
      </xdr:txBody>
    </xdr:sp>
    <xdr:clientData/>
  </xdr:twoCellAnchor>
  <xdr:oneCellAnchor>
    <xdr:from>
      <xdr:col>2</xdr:col>
      <xdr:colOff>342900</xdr:colOff>
      <xdr:row>7</xdr:row>
      <xdr:rowOff>9525</xdr:rowOff>
    </xdr:from>
    <xdr:ext cx="2328332" cy="261912"/>
    <xdr:sp macro="" textlink="">
      <xdr:nvSpPr>
        <xdr:cNvPr id="5" name="Text Box 8"/>
        <xdr:cNvSpPr txBox="1">
          <a:spLocks noChangeArrowheads="1"/>
        </xdr:cNvSpPr>
      </xdr:nvSpPr>
      <xdr:spPr bwMode="auto">
        <a:xfrm>
          <a:off x="1457325" y="1562100"/>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xdr:col>
      <xdr:colOff>76200</xdr:colOff>
      <xdr:row>6</xdr:row>
      <xdr:rowOff>28575</xdr:rowOff>
    </xdr:from>
    <xdr:to>
      <xdr:col>2</xdr:col>
      <xdr:colOff>276225</xdr:colOff>
      <xdr:row>7</xdr:row>
      <xdr:rowOff>161925</xdr:rowOff>
    </xdr:to>
    <xdr:sp macro="" textlink="">
      <xdr:nvSpPr>
        <xdr:cNvPr id="6" name="Line 7"/>
        <xdr:cNvSpPr>
          <a:spLocks noChangeShapeType="1"/>
        </xdr:cNvSpPr>
      </xdr:nvSpPr>
      <xdr:spPr bwMode="auto">
        <a:xfrm flipH="1" flipV="1">
          <a:off x="1190625" y="1409700"/>
          <a:ext cx="200025" cy="304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47625</xdr:colOff>
      <xdr:row>0</xdr:row>
      <xdr:rowOff>76200</xdr:rowOff>
    </xdr:from>
    <xdr:to>
      <xdr:col>38</xdr:col>
      <xdr:colOff>104775</xdr:colOff>
      <xdr:row>0</xdr:row>
      <xdr:rowOff>409575</xdr:rowOff>
    </xdr:to>
    <xdr:sp macro="" textlink="">
      <xdr:nvSpPr>
        <xdr:cNvPr id="5" name="正方形/長方形 4"/>
        <xdr:cNvSpPr/>
      </xdr:nvSpPr>
      <xdr:spPr>
        <a:xfrm>
          <a:off x="10744200" y="76200"/>
          <a:ext cx="1009650"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a:latin typeface="+mn-ea"/>
              <a:ea typeface="+mn-ea"/>
            </a:rPr>
            <a:t>７①</a:t>
          </a:r>
        </a:p>
      </xdr:txBody>
    </xdr:sp>
    <xdr:clientData/>
  </xdr:twoCellAnchor>
  <xdr:twoCellAnchor>
    <xdr:from>
      <xdr:col>6</xdr:col>
      <xdr:colOff>38099</xdr:colOff>
      <xdr:row>18</xdr:row>
      <xdr:rowOff>38100</xdr:rowOff>
    </xdr:from>
    <xdr:to>
      <xdr:col>12</xdr:col>
      <xdr:colOff>133350</xdr:colOff>
      <xdr:row>19</xdr:row>
      <xdr:rowOff>133350</xdr:rowOff>
    </xdr:to>
    <xdr:sp macro="" textlink="">
      <xdr:nvSpPr>
        <xdr:cNvPr id="2" name="右矢印 1"/>
        <xdr:cNvSpPr/>
      </xdr:nvSpPr>
      <xdr:spPr>
        <a:xfrm>
          <a:off x="4000499" y="3038475"/>
          <a:ext cx="1524001"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27</xdr:row>
      <xdr:rowOff>19050</xdr:rowOff>
    </xdr:from>
    <xdr:to>
      <xdr:col>14</xdr:col>
      <xdr:colOff>209550</xdr:colOff>
      <xdr:row>28</xdr:row>
      <xdr:rowOff>114300</xdr:rowOff>
    </xdr:to>
    <xdr:sp macro="" textlink="">
      <xdr:nvSpPr>
        <xdr:cNvPr id="6" name="右矢印 5"/>
        <xdr:cNvSpPr/>
      </xdr:nvSpPr>
      <xdr:spPr>
        <a:xfrm>
          <a:off x="5400675" y="4562475"/>
          <a:ext cx="676275"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228599</xdr:colOff>
      <xdr:row>30</xdr:row>
      <xdr:rowOff>28575</xdr:rowOff>
    </xdr:from>
    <xdr:to>
      <xdr:col>14</xdr:col>
      <xdr:colOff>209550</xdr:colOff>
      <xdr:row>31</xdr:row>
      <xdr:rowOff>123825</xdr:rowOff>
    </xdr:to>
    <xdr:sp macro="" textlink="">
      <xdr:nvSpPr>
        <xdr:cNvPr id="7" name="右矢印 6"/>
        <xdr:cNvSpPr/>
      </xdr:nvSpPr>
      <xdr:spPr>
        <a:xfrm>
          <a:off x="5619749" y="5086350"/>
          <a:ext cx="457201"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33</xdr:row>
      <xdr:rowOff>38100</xdr:rowOff>
    </xdr:from>
    <xdr:to>
      <xdr:col>14</xdr:col>
      <xdr:colOff>180975</xdr:colOff>
      <xdr:row>34</xdr:row>
      <xdr:rowOff>133350</xdr:rowOff>
    </xdr:to>
    <xdr:sp macro="" textlink="">
      <xdr:nvSpPr>
        <xdr:cNvPr id="8" name="右矢印 7"/>
        <xdr:cNvSpPr/>
      </xdr:nvSpPr>
      <xdr:spPr>
        <a:xfrm>
          <a:off x="5400675" y="5610225"/>
          <a:ext cx="647700"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114299</xdr:colOff>
      <xdr:row>24</xdr:row>
      <xdr:rowOff>47625</xdr:rowOff>
    </xdr:from>
    <xdr:to>
      <xdr:col>13</xdr:col>
      <xdr:colOff>66674</xdr:colOff>
      <xdr:row>25</xdr:row>
      <xdr:rowOff>142875</xdr:rowOff>
    </xdr:to>
    <xdr:sp macro="" textlink="">
      <xdr:nvSpPr>
        <xdr:cNvPr id="9" name="右矢印 8"/>
        <xdr:cNvSpPr/>
      </xdr:nvSpPr>
      <xdr:spPr>
        <a:xfrm>
          <a:off x="4791074" y="4076700"/>
          <a:ext cx="904875"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21</xdr:row>
      <xdr:rowOff>57150</xdr:rowOff>
    </xdr:from>
    <xdr:to>
      <xdr:col>10</xdr:col>
      <xdr:colOff>0</xdr:colOff>
      <xdr:row>22</xdr:row>
      <xdr:rowOff>152400</xdr:rowOff>
    </xdr:to>
    <xdr:sp macro="" textlink="">
      <xdr:nvSpPr>
        <xdr:cNvPr id="11" name="右矢印 10"/>
        <xdr:cNvSpPr/>
      </xdr:nvSpPr>
      <xdr:spPr>
        <a:xfrm>
          <a:off x="4219575" y="3571875"/>
          <a:ext cx="695325"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66674</xdr:colOff>
      <xdr:row>18</xdr:row>
      <xdr:rowOff>38100</xdr:rowOff>
    </xdr:from>
    <xdr:to>
      <xdr:col>24</xdr:col>
      <xdr:colOff>47624</xdr:colOff>
      <xdr:row>19</xdr:row>
      <xdr:rowOff>133350</xdr:rowOff>
    </xdr:to>
    <xdr:sp macro="" textlink="">
      <xdr:nvSpPr>
        <xdr:cNvPr id="18" name="右矢印 17"/>
        <xdr:cNvSpPr/>
      </xdr:nvSpPr>
      <xdr:spPr>
        <a:xfrm>
          <a:off x="6172199" y="3038475"/>
          <a:ext cx="212407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xdr:colOff>
      <xdr:row>27</xdr:row>
      <xdr:rowOff>19050</xdr:rowOff>
    </xdr:from>
    <xdr:to>
      <xdr:col>26</xdr:col>
      <xdr:colOff>209551</xdr:colOff>
      <xdr:row>28</xdr:row>
      <xdr:rowOff>114300</xdr:rowOff>
    </xdr:to>
    <xdr:sp macro="" textlink="">
      <xdr:nvSpPr>
        <xdr:cNvPr id="19" name="右矢印 18"/>
        <xdr:cNvSpPr/>
      </xdr:nvSpPr>
      <xdr:spPr>
        <a:xfrm>
          <a:off x="7296151" y="4562475"/>
          <a:ext cx="1638300"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95251</xdr:colOff>
      <xdr:row>30</xdr:row>
      <xdr:rowOff>28575</xdr:rowOff>
    </xdr:from>
    <xdr:to>
      <xdr:col>26</xdr:col>
      <xdr:colOff>209551</xdr:colOff>
      <xdr:row>31</xdr:row>
      <xdr:rowOff>123825</xdr:rowOff>
    </xdr:to>
    <xdr:sp macro="" textlink="">
      <xdr:nvSpPr>
        <xdr:cNvPr id="20" name="右矢印 19"/>
        <xdr:cNvSpPr/>
      </xdr:nvSpPr>
      <xdr:spPr>
        <a:xfrm>
          <a:off x="7391401" y="5086350"/>
          <a:ext cx="1543050"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33</xdr:row>
      <xdr:rowOff>38100</xdr:rowOff>
    </xdr:from>
    <xdr:to>
      <xdr:col>26</xdr:col>
      <xdr:colOff>180975</xdr:colOff>
      <xdr:row>34</xdr:row>
      <xdr:rowOff>133350</xdr:rowOff>
    </xdr:to>
    <xdr:sp macro="" textlink="">
      <xdr:nvSpPr>
        <xdr:cNvPr id="21" name="右矢印 20"/>
        <xdr:cNvSpPr/>
      </xdr:nvSpPr>
      <xdr:spPr>
        <a:xfrm>
          <a:off x="7610475" y="6191250"/>
          <a:ext cx="136207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76199</xdr:colOff>
      <xdr:row>24</xdr:row>
      <xdr:rowOff>57150</xdr:rowOff>
    </xdr:from>
    <xdr:to>
      <xdr:col>24</xdr:col>
      <xdr:colOff>85725</xdr:colOff>
      <xdr:row>25</xdr:row>
      <xdr:rowOff>152400</xdr:rowOff>
    </xdr:to>
    <xdr:sp macro="" textlink="">
      <xdr:nvSpPr>
        <xdr:cNvPr id="22" name="右矢印 21"/>
        <xdr:cNvSpPr/>
      </xdr:nvSpPr>
      <xdr:spPr>
        <a:xfrm>
          <a:off x="6896099" y="4086225"/>
          <a:ext cx="1438276"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142875</xdr:colOff>
      <xdr:row>21</xdr:row>
      <xdr:rowOff>47625</xdr:rowOff>
    </xdr:from>
    <xdr:to>
      <xdr:col>19</xdr:col>
      <xdr:colOff>123825</xdr:colOff>
      <xdr:row>22</xdr:row>
      <xdr:rowOff>142875</xdr:rowOff>
    </xdr:to>
    <xdr:sp macro="" textlink="">
      <xdr:nvSpPr>
        <xdr:cNvPr id="23" name="右矢印 22"/>
        <xdr:cNvSpPr/>
      </xdr:nvSpPr>
      <xdr:spPr>
        <a:xfrm>
          <a:off x="6486525" y="3562350"/>
          <a:ext cx="69532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66674</xdr:colOff>
      <xdr:row>18</xdr:row>
      <xdr:rowOff>38100</xdr:rowOff>
    </xdr:from>
    <xdr:to>
      <xdr:col>36</xdr:col>
      <xdr:colOff>47624</xdr:colOff>
      <xdr:row>19</xdr:row>
      <xdr:rowOff>133350</xdr:rowOff>
    </xdr:to>
    <xdr:sp macro="" textlink="">
      <xdr:nvSpPr>
        <xdr:cNvPr id="30" name="右矢印 29"/>
        <xdr:cNvSpPr/>
      </xdr:nvSpPr>
      <xdr:spPr>
        <a:xfrm>
          <a:off x="6172199" y="3038475"/>
          <a:ext cx="2124075"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xdr:colOff>
      <xdr:row>27</xdr:row>
      <xdr:rowOff>19050</xdr:rowOff>
    </xdr:from>
    <xdr:to>
      <xdr:col>38</xdr:col>
      <xdr:colOff>209551</xdr:colOff>
      <xdr:row>28</xdr:row>
      <xdr:rowOff>114300</xdr:rowOff>
    </xdr:to>
    <xdr:sp macro="" textlink="">
      <xdr:nvSpPr>
        <xdr:cNvPr id="31" name="右矢印 30"/>
        <xdr:cNvSpPr/>
      </xdr:nvSpPr>
      <xdr:spPr>
        <a:xfrm>
          <a:off x="7296151" y="4562475"/>
          <a:ext cx="1638300"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95251</xdr:colOff>
      <xdr:row>30</xdr:row>
      <xdr:rowOff>28575</xdr:rowOff>
    </xdr:from>
    <xdr:to>
      <xdr:col>38</xdr:col>
      <xdr:colOff>209551</xdr:colOff>
      <xdr:row>31</xdr:row>
      <xdr:rowOff>123825</xdr:rowOff>
    </xdr:to>
    <xdr:sp macro="" textlink="">
      <xdr:nvSpPr>
        <xdr:cNvPr id="32" name="右矢印 31"/>
        <xdr:cNvSpPr/>
      </xdr:nvSpPr>
      <xdr:spPr>
        <a:xfrm>
          <a:off x="7391401" y="5086350"/>
          <a:ext cx="1543050"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33</xdr:row>
      <xdr:rowOff>38100</xdr:rowOff>
    </xdr:from>
    <xdr:to>
      <xdr:col>38</xdr:col>
      <xdr:colOff>180975</xdr:colOff>
      <xdr:row>34</xdr:row>
      <xdr:rowOff>133350</xdr:rowOff>
    </xdr:to>
    <xdr:sp macro="" textlink="">
      <xdr:nvSpPr>
        <xdr:cNvPr id="33" name="右矢印 32"/>
        <xdr:cNvSpPr/>
      </xdr:nvSpPr>
      <xdr:spPr>
        <a:xfrm>
          <a:off x="10506075" y="6191250"/>
          <a:ext cx="1323975"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76199</xdr:colOff>
      <xdr:row>24</xdr:row>
      <xdr:rowOff>57150</xdr:rowOff>
    </xdr:from>
    <xdr:to>
      <xdr:col>36</xdr:col>
      <xdr:colOff>85725</xdr:colOff>
      <xdr:row>25</xdr:row>
      <xdr:rowOff>152400</xdr:rowOff>
    </xdr:to>
    <xdr:sp macro="" textlink="">
      <xdr:nvSpPr>
        <xdr:cNvPr id="34" name="右矢印 33"/>
        <xdr:cNvSpPr/>
      </xdr:nvSpPr>
      <xdr:spPr>
        <a:xfrm>
          <a:off x="6896099" y="4086225"/>
          <a:ext cx="1438276"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142875</xdr:colOff>
      <xdr:row>21</xdr:row>
      <xdr:rowOff>47625</xdr:rowOff>
    </xdr:from>
    <xdr:to>
      <xdr:col>31</xdr:col>
      <xdr:colOff>123825</xdr:colOff>
      <xdr:row>22</xdr:row>
      <xdr:rowOff>142875</xdr:rowOff>
    </xdr:to>
    <xdr:sp macro="" textlink="">
      <xdr:nvSpPr>
        <xdr:cNvPr id="35" name="右矢印 34"/>
        <xdr:cNvSpPr/>
      </xdr:nvSpPr>
      <xdr:spPr>
        <a:xfrm>
          <a:off x="6486525" y="3562350"/>
          <a:ext cx="695325"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38</xdr:row>
      <xdr:rowOff>76200</xdr:rowOff>
    </xdr:from>
    <xdr:to>
      <xdr:col>38</xdr:col>
      <xdr:colOff>104775</xdr:colOff>
      <xdr:row>38</xdr:row>
      <xdr:rowOff>409575</xdr:rowOff>
    </xdr:to>
    <xdr:sp macro="" textlink="">
      <xdr:nvSpPr>
        <xdr:cNvPr id="36" name="正方形/長方形 35"/>
        <xdr:cNvSpPr/>
      </xdr:nvSpPr>
      <xdr:spPr>
        <a:xfrm>
          <a:off x="10744200" y="76200"/>
          <a:ext cx="1009650"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a:latin typeface="+mn-ea"/>
              <a:ea typeface="+mn-ea"/>
            </a:rPr>
            <a:t>７②</a:t>
          </a:r>
          <a:endParaRPr kumimoji="1" lang="en-US" altLang="ja-JP" sz="1400">
            <a:latin typeface="+mn-ea"/>
            <a:ea typeface="+mn-ea"/>
          </a:endParaRPr>
        </a:p>
        <a:p>
          <a:pPr algn="ctr"/>
          <a:endParaRPr kumimoji="1" lang="ja-JP" altLang="en-US" sz="1400">
            <a:latin typeface="+mn-ea"/>
            <a:ea typeface="+mn-ea"/>
          </a:endParaRPr>
        </a:p>
      </xdr:txBody>
    </xdr:sp>
    <xdr:clientData/>
  </xdr:twoCellAnchor>
  <xdr:twoCellAnchor>
    <xdr:from>
      <xdr:col>6</xdr:col>
      <xdr:colOff>38099</xdr:colOff>
      <xdr:row>56</xdr:row>
      <xdr:rowOff>38100</xdr:rowOff>
    </xdr:from>
    <xdr:to>
      <xdr:col>12</xdr:col>
      <xdr:colOff>133350</xdr:colOff>
      <xdr:row>57</xdr:row>
      <xdr:rowOff>133350</xdr:rowOff>
    </xdr:to>
    <xdr:sp macro="" textlink="">
      <xdr:nvSpPr>
        <xdr:cNvPr id="37" name="右矢印 36"/>
        <xdr:cNvSpPr/>
      </xdr:nvSpPr>
      <xdr:spPr>
        <a:xfrm>
          <a:off x="4067174" y="3619500"/>
          <a:ext cx="1524001"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65</xdr:row>
      <xdr:rowOff>19050</xdr:rowOff>
    </xdr:from>
    <xdr:to>
      <xdr:col>14</xdr:col>
      <xdr:colOff>209550</xdr:colOff>
      <xdr:row>66</xdr:row>
      <xdr:rowOff>114300</xdr:rowOff>
    </xdr:to>
    <xdr:sp macro="" textlink="">
      <xdr:nvSpPr>
        <xdr:cNvPr id="38" name="右矢印 37"/>
        <xdr:cNvSpPr/>
      </xdr:nvSpPr>
      <xdr:spPr>
        <a:xfrm>
          <a:off x="5829300" y="11991975"/>
          <a:ext cx="314325"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228599</xdr:colOff>
      <xdr:row>68</xdr:row>
      <xdr:rowOff>28575</xdr:rowOff>
    </xdr:from>
    <xdr:to>
      <xdr:col>14</xdr:col>
      <xdr:colOff>209550</xdr:colOff>
      <xdr:row>69</xdr:row>
      <xdr:rowOff>123825</xdr:rowOff>
    </xdr:to>
    <xdr:sp macro="" textlink="">
      <xdr:nvSpPr>
        <xdr:cNvPr id="39" name="右矢印 38"/>
        <xdr:cNvSpPr/>
      </xdr:nvSpPr>
      <xdr:spPr>
        <a:xfrm>
          <a:off x="5686424" y="5667375"/>
          <a:ext cx="457201"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71</xdr:row>
      <xdr:rowOff>38100</xdr:rowOff>
    </xdr:from>
    <xdr:to>
      <xdr:col>14</xdr:col>
      <xdr:colOff>180975</xdr:colOff>
      <xdr:row>72</xdr:row>
      <xdr:rowOff>133350</xdr:rowOff>
    </xdr:to>
    <xdr:sp macro="" textlink="">
      <xdr:nvSpPr>
        <xdr:cNvPr id="40" name="右矢印 39"/>
        <xdr:cNvSpPr/>
      </xdr:nvSpPr>
      <xdr:spPr>
        <a:xfrm>
          <a:off x="5467350" y="6191250"/>
          <a:ext cx="647700"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114299</xdr:colOff>
      <xdr:row>62</xdr:row>
      <xdr:rowOff>47625</xdr:rowOff>
    </xdr:from>
    <xdr:to>
      <xdr:col>13</xdr:col>
      <xdr:colOff>66674</xdr:colOff>
      <xdr:row>63</xdr:row>
      <xdr:rowOff>142875</xdr:rowOff>
    </xdr:to>
    <xdr:sp macro="" textlink="">
      <xdr:nvSpPr>
        <xdr:cNvPr id="41" name="右矢印 40"/>
        <xdr:cNvSpPr/>
      </xdr:nvSpPr>
      <xdr:spPr>
        <a:xfrm>
          <a:off x="4857749" y="4657725"/>
          <a:ext cx="904875"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59</xdr:row>
      <xdr:rowOff>57150</xdr:rowOff>
    </xdr:from>
    <xdr:to>
      <xdr:col>10</xdr:col>
      <xdr:colOff>0</xdr:colOff>
      <xdr:row>60</xdr:row>
      <xdr:rowOff>152400</xdr:rowOff>
    </xdr:to>
    <xdr:sp macro="" textlink="">
      <xdr:nvSpPr>
        <xdr:cNvPr id="42" name="右矢印 41"/>
        <xdr:cNvSpPr/>
      </xdr:nvSpPr>
      <xdr:spPr>
        <a:xfrm>
          <a:off x="4286250" y="4152900"/>
          <a:ext cx="695325"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66674</xdr:colOff>
      <xdr:row>56</xdr:row>
      <xdr:rowOff>38100</xdr:rowOff>
    </xdr:from>
    <xdr:to>
      <xdr:col>24</xdr:col>
      <xdr:colOff>47624</xdr:colOff>
      <xdr:row>57</xdr:row>
      <xdr:rowOff>133350</xdr:rowOff>
    </xdr:to>
    <xdr:sp macro="" textlink="">
      <xdr:nvSpPr>
        <xdr:cNvPr id="43" name="右矢印 42"/>
        <xdr:cNvSpPr/>
      </xdr:nvSpPr>
      <xdr:spPr>
        <a:xfrm>
          <a:off x="6238874" y="3619500"/>
          <a:ext cx="212407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xdr:colOff>
      <xdr:row>65</xdr:row>
      <xdr:rowOff>19050</xdr:rowOff>
    </xdr:from>
    <xdr:to>
      <xdr:col>26</xdr:col>
      <xdr:colOff>209551</xdr:colOff>
      <xdr:row>66</xdr:row>
      <xdr:rowOff>114300</xdr:rowOff>
    </xdr:to>
    <xdr:sp macro="" textlink="">
      <xdr:nvSpPr>
        <xdr:cNvPr id="44" name="右矢印 43"/>
        <xdr:cNvSpPr/>
      </xdr:nvSpPr>
      <xdr:spPr>
        <a:xfrm>
          <a:off x="7362826" y="5143500"/>
          <a:ext cx="1638300"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95251</xdr:colOff>
      <xdr:row>68</xdr:row>
      <xdr:rowOff>28575</xdr:rowOff>
    </xdr:from>
    <xdr:to>
      <xdr:col>26</xdr:col>
      <xdr:colOff>209551</xdr:colOff>
      <xdr:row>69</xdr:row>
      <xdr:rowOff>123825</xdr:rowOff>
    </xdr:to>
    <xdr:sp macro="" textlink="">
      <xdr:nvSpPr>
        <xdr:cNvPr id="45" name="右矢印 44"/>
        <xdr:cNvSpPr/>
      </xdr:nvSpPr>
      <xdr:spPr>
        <a:xfrm>
          <a:off x="7458076" y="5667375"/>
          <a:ext cx="1543050"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71</xdr:row>
      <xdr:rowOff>38100</xdr:rowOff>
    </xdr:from>
    <xdr:to>
      <xdr:col>26</xdr:col>
      <xdr:colOff>180975</xdr:colOff>
      <xdr:row>72</xdr:row>
      <xdr:rowOff>133350</xdr:rowOff>
    </xdr:to>
    <xdr:sp macro="" textlink="">
      <xdr:nvSpPr>
        <xdr:cNvPr id="46" name="右矢印 45"/>
        <xdr:cNvSpPr/>
      </xdr:nvSpPr>
      <xdr:spPr>
        <a:xfrm>
          <a:off x="7610475" y="6191250"/>
          <a:ext cx="136207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76199</xdr:colOff>
      <xdr:row>62</xdr:row>
      <xdr:rowOff>57150</xdr:rowOff>
    </xdr:from>
    <xdr:to>
      <xdr:col>24</xdr:col>
      <xdr:colOff>85725</xdr:colOff>
      <xdr:row>63</xdr:row>
      <xdr:rowOff>152400</xdr:rowOff>
    </xdr:to>
    <xdr:sp macro="" textlink="">
      <xdr:nvSpPr>
        <xdr:cNvPr id="47" name="右矢印 46"/>
        <xdr:cNvSpPr/>
      </xdr:nvSpPr>
      <xdr:spPr>
        <a:xfrm>
          <a:off x="6962774" y="4667250"/>
          <a:ext cx="1438276"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142875</xdr:colOff>
      <xdr:row>59</xdr:row>
      <xdr:rowOff>47625</xdr:rowOff>
    </xdr:from>
    <xdr:to>
      <xdr:col>19</xdr:col>
      <xdr:colOff>123825</xdr:colOff>
      <xdr:row>60</xdr:row>
      <xdr:rowOff>142875</xdr:rowOff>
    </xdr:to>
    <xdr:sp macro="" textlink="">
      <xdr:nvSpPr>
        <xdr:cNvPr id="48" name="右矢印 47"/>
        <xdr:cNvSpPr/>
      </xdr:nvSpPr>
      <xdr:spPr>
        <a:xfrm>
          <a:off x="6553200" y="4143375"/>
          <a:ext cx="69532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66674</xdr:colOff>
      <xdr:row>56</xdr:row>
      <xdr:rowOff>38100</xdr:rowOff>
    </xdr:from>
    <xdr:to>
      <xdr:col>36</xdr:col>
      <xdr:colOff>47624</xdr:colOff>
      <xdr:row>57</xdr:row>
      <xdr:rowOff>133350</xdr:rowOff>
    </xdr:to>
    <xdr:sp macro="" textlink="">
      <xdr:nvSpPr>
        <xdr:cNvPr id="49" name="右矢印 48"/>
        <xdr:cNvSpPr/>
      </xdr:nvSpPr>
      <xdr:spPr>
        <a:xfrm>
          <a:off x="9096374" y="3619500"/>
          <a:ext cx="2124075"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xdr:colOff>
      <xdr:row>65</xdr:row>
      <xdr:rowOff>19050</xdr:rowOff>
    </xdr:from>
    <xdr:to>
      <xdr:col>38</xdr:col>
      <xdr:colOff>209551</xdr:colOff>
      <xdr:row>66</xdr:row>
      <xdr:rowOff>114300</xdr:rowOff>
    </xdr:to>
    <xdr:sp macro="" textlink="">
      <xdr:nvSpPr>
        <xdr:cNvPr id="50" name="右矢印 49"/>
        <xdr:cNvSpPr/>
      </xdr:nvSpPr>
      <xdr:spPr>
        <a:xfrm>
          <a:off x="10220326" y="5143500"/>
          <a:ext cx="1638300"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95251</xdr:colOff>
      <xdr:row>68</xdr:row>
      <xdr:rowOff>28575</xdr:rowOff>
    </xdr:from>
    <xdr:to>
      <xdr:col>38</xdr:col>
      <xdr:colOff>209551</xdr:colOff>
      <xdr:row>69</xdr:row>
      <xdr:rowOff>123825</xdr:rowOff>
    </xdr:to>
    <xdr:sp macro="" textlink="">
      <xdr:nvSpPr>
        <xdr:cNvPr id="51" name="右矢印 50"/>
        <xdr:cNvSpPr/>
      </xdr:nvSpPr>
      <xdr:spPr>
        <a:xfrm>
          <a:off x="10315576" y="5667375"/>
          <a:ext cx="1543050"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71</xdr:row>
      <xdr:rowOff>38100</xdr:rowOff>
    </xdr:from>
    <xdr:to>
      <xdr:col>38</xdr:col>
      <xdr:colOff>180975</xdr:colOff>
      <xdr:row>72</xdr:row>
      <xdr:rowOff>133350</xdr:rowOff>
    </xdr:to>
    <xdr:sp macro="" textlink="">
      <xdr:nvSpPr>
        <xdr:cNvPr id="52" name="右矢印 51"/>
        <xdr:cNvSpPr/>
      </xdr:nvSpPr>
      <xdr:spPr>
        <a:xfrm>
          <a:off x="10506075" y="6191250"/>
          <a:ext cx="1323975"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76199</xdr:colOff>
      <xdr:row>62</xdr:row>
      <xdr:rowOff>57150</xdr:rowOff>
    </xdr:from>
    <xdr:to>
      <xdr:col>36</xdr:col>
      <xdr:colOff>85725</xdr:colOff>
      <xdr:row>63</xdr:row>
      <xdr:rowOff>152400</xdr:rowOff>
    </xdr:to>
    <xdr:sp macro="" textlink="">
      <xdr:nvSpPr>
        <xdr:cNvPr id="53" name="右矢印 52"/>
        <xdr:cNvSpPr/>
      </xdr:nvSpPr>
      <xdr:spPr>
        <a:xfrm>
          <a:off x="9820274" y="4667250"/>
          <a:ext cx="1438276"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142875</xdr:colOff>
      <xdr:row>59</xdr:row>
      <xdr:rowOff>47625</xdr:rowOff>
    </xdr:from>
    <xdr:to>
      <xdr:col>31</xdr:col>
      <xdr:colOff>123825</xdr:colOff>
      <xdr:row>60</xdr:row>
      <xdr:rowOff>142875</xdr:rowOff>
    </xdr:to>
    <xdr:sp macro="" textlink="">
      <xdr:nvSpPr>
        <xdr:cNvPr id="54" name="右矢印 53"/>
        <xdr:cNvSpPr/>
      </xdr:nvSpPr>
      <xdr:spPr>
        <a:xfrm>
          <a:off x="9410700" y="4143375"/>
          <a:ext cx="695325"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0</xdr:row>
      <xdr:rowOff>0</xdr:rowOff>
    </xdr:from>
    <xdr:to>
      <xdr:col>20</xdr:col>
      <xdr:colOff>238125</xdr:colOff>
      <xdr:row>1</xdr:row>
      <xdr:rowOff>85725</xdr:rowOff>
    </xdr:to>
    <xdr:sp macro="" textlink="">
      <xdr:nvSpPr>
        <xdr:cNvPr id="2" name="正方形/長方形 1"/>
        <xdr:cNvSpPr/>
      </xdr:nvSpPr>
      <xdr:spPr>
        <a:xfrm>
          <a:off x="9410700" y="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a:latin typeface="+mn-ea"/>
              <a:ea typeface="+mn-ea"/>
            </a:rPr>
            <a:t>８</a:t>
          </a:r>
        </a:p>
      </xdr:txBody>
    </xdr:sp>
    <xdr:clientData/>
  </xdr:twoCellAnchor>
  <xdr:oneCellAnchor>
    <xdr:from>
      <xdr:col>0</xdr:col>
      <xdr:colOff>66675</xdr:colOff>
      <xdr:row>1</xdr:row>
      <xdr:rowOff>9525</xdr:rowOff>
    </xdr:from>
    <xdr:ext cx="8601075" cy="261912"/>
    <xdr:sp macro="" textlink="">
      <xdr:nvSpPr>
        <xdr:cNvPr id="3" name="Text Box 8"/>
        <xdr:cNvSpPr txBox="1">
          <a:spLocks noChangeArrowheads="1"/>
        </xdr:cNvSpPr>
      </xdr:nvSpPr>
      <xdr:spPr bwMode="auto">
        <a:xfrm>
          <a:off x="66675" y="314325"/>
          <a:ext cx="86010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該当事業については、「地域再生基本方針」別表を参照の上、記載してください。</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19</xdr:col>
      <xdr:colOff>342900</xdr:colOff>
      <xdr:row>0</xdr:row>
      <xdr:rowOff>28575</xdr:rowOff>
    </xdr:from>
    <xdr:to>
      <xdr:col>20</xdr:col>
      <xdr:colOff>581025</xdr:colOff>
      <xdr:row>1</xdr:row>
      <xdr:rowOff>114300</xdr:rowOff>
    </xdr:to>
    <xdr:sp macro="" textlink="">
      <xdr:nvSpPr>
        <xdr:cNvPr id="2" name="正方形/長方形 1"/>
        <xdr:cNvSpPr/>
      </xdr:nvSpPr>
      <xdr:spPr>
        <a:xfrm>
          <a:off x="9925050" y="28575"/>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a:latin typeface="+mn-ea"/>
              <a:ea typeface="+mn-ea"/>
            </a:rPr>
            <a:t>９</a:t>
          </a:r>
        </a:p>
      </xdr:txBody>
    </xdr:sp>
    <xdr:clientData/>
  </xdr:twoCellAnchor>
  <xdr:oneCellAnchor>
    <xdr:from>
      <xdr:col>15</xdr:col>
      <xdr:colOff>476250</xdr:colOff>
      <xdr:row>0</xdr:row>
      <xdr:rowOff>171450</xdr:rowOff>
    </xdr:from>
    <xdr:ext cx="1781175" cy="261912"/>
    <xdr:sp macro="" textlink="">
      <xdr:nvSpPr>
        <xdr:cNvPr id="3" name="Text Box 8"/>
        <xdr:cNvSpPr txBox="1">
          <a:spLocks noChangeArrowheads="1"/>
        </xdr:cNvSpPr>
      </xdr:nvSpPr>
      <xdr:spPr bwMode="auto">
        <a:xfrm>
          <a:off x="8115300" y="171450"/>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頁の追加は適宜行ってください。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Z91"/>
  <sheetViews>
    <sheetView tabSelected="1" view="pageBreakPreview" zoomScale="90" zoomScaleNormal="100" zoomScaleSheetLayoutView="90" workbookViewId="0">
      <selection activeCell="S15" sqref="S15"/>
    </sheetView>
  </sheetViews>
  <sheetFormatPr defaultRowHeight="13.5"/>
  <cols>
    <col min="1" max="1" width="4.375" customWidth="1"/>
    <col min="2" max="5" width="5.125" customWidth="1"/>
    <col min="6" max="6" width="12" customWidth="1"/>
    <col min="7" max="7" width="5.75" customWidth="1"/>
    <col min="8" max="8" width="5.625" customWidth="1"/>
    <col min="9" max="9" width="3.625" customWidth="1"/>
    <col min="10" max="10" width="5.625" customWidth="1"/>
    <col min="11" max="11" width="3.625" customWidth="1"/>
    <col min="12" max="12" width="5.625" customWidth="1"/>
    <col min="13" max="13" width="3.625" customWidth="1"/>
    <col min="14" max="14" width="5.625" customWidth="1"/>
    <col min="15" max="15" width="3.625" customWidth="1"/>
    <col min="16" max="16" width="9.125" customWidth="1"/>
    <col min="17" max="17" width="5.625" customWidth="1"/>
    <col min="18" max="18" width="3.625" customWidth="1"/>
    <col min="19" max="19" width="5.625" customWidth="1"/>
    <col min="20" max="20" width="3.625" customWidth="1"/>
    <col min="21" max="21" width="5.625" customWidth="1"/>
    <col min="22" max="22" width="3.625" customWidth="1"/>
    <col min="23" max="23" width="5.625" customWidth="1"/>
    <col min="24" max="24" width="3.625" customWidth="1"/>
    <col min="25" max="26" width="40.625" customWidth="1"/>
    <col min="28" max="28" width="3" customWidth="1"/>
  </cols>
  <sheetData>
    <row r="1" spans="1:26" ht="37.5" customHeight="1">
      <c r="A1" s="154" t="s">
        <v>145</v>
      </c>
      <c r="B1" s="7"/>
      <c r="C1" s="7"/>
      <c r="D1" s="8"/>
      <c r="E1" s="8"/>
      <c r="F1" s="8"/>
      <c r="G1" s="8"/>
      <c r="H1" s="8"/>
      <c r="I1" s="159" t="s">
        <v>149</v>
      </c>
      <c r="J1" s="8"/>
      <c r="K1" s="8"/>
      <c r="L1" s="8"/>
      <c r="M1" s="8"/>
      <c r="N1" s="8"/>
      <c r="O1" s="8"/>
      <c r="P1" s="8"/>
      <c r="Q1" s="8"/>
      <c r="R1" s="8"/>
      <c r="S1" s="8"/>
      <c r="T1" s="8"/>
      <c r="U1" s="8"/>
      <c r="V1" s="8"/>
      <c r="W1" s="8"/>
      <c r="X1" s="8"/>
    </row>
    <row r="2" spans="1:26">
      <c r="A2" s="9"/>
      <c r="B2" s="10"/>
      <c r="C2" s="10"/>
      <c r="D2" s="11"/>
      <c r="E2" s="11"/>
      <c r="F2" s="11"/>
      <c r="G2" s="12"/>
      <c r="H2" s="317" t="s">
        <v>0</v>
      </c>
      <c r="I2" s="317"/>
      <c r="J2" s="317"/>
      <c r="K2" s="317"/>
      <c r="L2" s="317"/>
      <c r="M2" s="317"/>
      <c r="N2" s="317"/>
      <c r="O2" s="318"/>
      <c r="P2" s="12"/>
      <c r="Q2" s="317" t="s">
        <v>1</v>
      </c>
      <c r="R2" s="317"/>
      <c r="S2" s="317"/>
      <c r="T2" s="317"/>
      <c r="U2" s="317"/>
      <c r="V2" s="317"/>
      <c r="W2" s="317"/>
      <c r="X2" s="317"/>
      <c r="Y2" s="175" t="s">
        <v>181</v>
      </c>
      <c r="Z2" s="174" t="s">
        <v>182</v>
      </c>
    </row>
    <row r="3" spans="1:26">
      <c r="A3" s="13"/>
      <c r="B3" s="14"/>
      <c r="C3" s="14"/>
      <c r="D3" s="14"/>
      <c r="E3" s="14"/>
      <c r="F3" s="14"/>
      <c r="G3" s="15"/>
      <c r="H3" s="319" t="s">
        <v>13</v>
      </c>
      <c r="I3" s="320"/>
      <c r="J3" s="319" t="s">
        <v>14</v>
      </c>
      <c r="K3" s="320"/>
      <c r="L3" s="319" t="s">
        <v>15</v>
      </c>
      <c r="M3" s="321"/>
      <c r="N3" s="322" t="s">
        <v>2</v>
      </c>
      <c r="O3" s="321"/>
      <c r="P3" s="16"/>
      <c r="Q3" s="319" t="s">
        <v>16</v>
      </c>
      <c r="R3" s="320"/>
      <c r="S3" s="319" t="s">
        <v>14</v>
      </c>
      <c r="T3" s="320"/>
      <c r="U3" s="319" t="s">
        <v>15</v>
      </c>
      <c r="V3" s="321"/>
      <c r="W3" s="322" t="s">
        <v>2</v>
      </c>
      <c r="X3" s="323"/>
      <c r="Y3" s="177"/>
      <c r="Z3" s="6"/>
    </row>
    <row r="4" spans="1:26">
      <c r="A4" s="164" t="s">
        <v>3</v>
      </c>
      <c r="B4" s="165"/>
      <c r="C4" s="165"/>
      <c r="D4" s="165"/>
      <c r="E4" s="165"/>
      <c r="F4" s="165"/>
      <c r="G4" s="166" t="s">
        <v>4</v>
      </c>
      <c r="H4" s="165">
        <f>H8+H12+H16+H20</f>
        <v>50</v>
      </c>
      <c r="I4" s="165" t="s">
        <v>5</v>
      </c>
      <c r="J4" s="167">
        <f>J8+J12+J16+J20</f>
        <v>70</v>
      </c>
      <c r="K4" s="168" t="s">
        <v>5</v>
      </c>
      <c r="L4" s="165">
        <f>L8+L12+L16+L20</f>
        <v>70</v>
      </c>
      <c r="M4" s="165" t="s">
        <v>5</v>
      </c>
      <c r="N4" s="169">
        <f>N8+N12+N16+N20</f>
        <v>190</v>
      </c>
      <c r="O4" s="165" t="s">
        <v>5</v>
      </c>
      <c r="P4" s="170" t="s">
        <v>4</v>
      </c>
      <c r="Q4" s="167">
        <f>SUM(Q5:Q7)</f>
        <v>4</v>
      </c>
      <c r="R4" s="168" t="s">
        <v>8</v>
      </c>
      <c r="S4" s="165">
        <f>SUM(S5:S7)</f>
        <v>10</v>
      </c>
      <c r="T4" s="165" t="s">
        <v>8</v>
      </c>
      <c r="U4" s="167">
        <f>SUM(U5:U7)</f>
        <v>10</v>
      </c>
      <c r="V4" s="171" t="s">
        <v>8</v>
      </c>
      <c r="W4" s="172">
        <f>Q4+S4+U4</f>
        <v>24</v>
      </c>
      <c r="X4" s="165" t="s">
        <v>8</v>
      </c>
      <c r="Y4" s="192"/>
      <c r="Z4" s="193"/>
    </row>
    <row r="5" spans="1:26">
      <c r="A5" s="13"/>
      <c r="B5" s="14"/>
      <c r="C5" s="14"/>
      <c r="D5" s="14"/>
      <c r="E5" s="14"/>
      <c r="F5" s="14"/>
      <c r="G5" s="17"/>
      <c r="H5" s="14"/>
      <c r="I5" s="14"/>
      <c r="J5" s="18"/>
      <c r="K5" s="19"/>
      <c r="L5" s="14"/>
      <c r="M5" s="14"/>
      <c r="N5" s="13"/>
      <c r="O5" s="14"/>
      <c r="P5" s="15" t="s">
        <v>326</v>
      </c>
      <c r="Q5" s="18">
        <f>Q9+Q13+Q17+Q21</f>
        <v>3</v>
      </c>
      <c r="R5" s="19"/>
      <c r="S5" s="14">
        <f>S9+S13+S17+S21</f>
        <v>5</v>
      </c>
      <c r="T5" s="14"/>
      <c r="U5" s="18">
        <f>U9+U13+U17+U21</f>
        <v>5</v>
      </c>
      <c r="V5" s="20"/>
      <c r="W5" s="21">
        <f>W9+W13+W17+W21</f>
        <v>13</v>
      </c>
      <c r="X5" s="14"/>
      <c r="Y5" s="192"/>
      <c r="Z5" s="194"/>
    </row>
    <row r="6" spans="1:26">
      <c r="A6" s="13"/>
      <c r="B6" s="14"/>
      <c r="C6" s="14"/>
      <c r="D6" s="14"/>
      <c r="E6" s="14"/>
      <c r="F6" s="14"/>
      <c r="G6" s="17"/>
      <c r="H6" s="14"/>
      <c r="I6" s="14"/>
      <c r="J6" s="18"/>
      <c r="K6" s="19"/>
      <c r="L6" s="14"/>
      <c r="M6" s="14"/>
      <c r="N6" s="13"/>
      <c r="O6" s="14"/>
      <c r="P6" s="15" t="s">
        <v>328</v>
      </c>
      <c r="Q6" s="18">
        <f t="shared" ref="Q6:S7" si="0">Q10+Q14+Q18+Q22</f>
        <v>1</v>
      </c>
      <c r="R6" s="19"/>
      <c r="S6" s="14">
        <f t="shared" si="0"/>
        <v>4</v>
      </c>
      <c r="T6" s="14"/>
      <c r="U6" s="18">
        <f t="shared" ref="U6" si="1">U10+U14+U18+U22</f>
        <v>3</v>
      </c>
      <c r="V6" s="20"/>
      <c r="W6" s="13">
        <f t="shared" ref="W6" si="2">W10+W14+W18+W22</f>
        <v>8</v>
      </c>
      <c r="X6" s="14"/>
      <c r="Y6" s="192"/>
      <c r="Z6" s="193"/>
    </row>
    <row r="7" spans="1:26">
      <c r="A7" s="13"/>
      <c r="B7" s="14"/>
      <c r="C7" s="14"/>
      <c r="D7" s="14"/>
      <c r="E7" s="14"/>
      <c r="F7" s="14"/>
      <c r="G7" s="17"/>
      <c r="H7" s="14"/>
      <c r="I7" s="14"/>
      <c r="J7" s="18"/>
      <c r="K7" s="19"/>
      <c r="L7" s="14"/>
      <c r="M7" s="14"/>
      <c r="N7" s="13"/>
      <c r="O7" s="14"/>
      <c r="P7" s="15" t="s">
        <v>6</v>
      </c>
      <c r="Q7" s="18">
        <f t="shared" si="0"/>
        <v>0</v>
      </c>
      <c r="R7" s="19"/>
      <c r="S7" s="14">
        <f t="shared" si="0"/>
        <v>1</v>
      </c>
      <c r="T7" s="14"/>
      <c r="U7" s="18">
        <f t="shared" ref="U7" si="3">U11+U15+U19+U23</f>
        <v>2</v>
      </c>
      <c r="V7" s="20"/>
      <c r="W7" s="22">
        <f t="shared" ref="W7" si="4">W11+W15+W19+W23</f>
        <v>3</v>
      </c>
      <c r="X7" s="14"/>
      <c r="Y7" s="192"/>
      <c r="Z7" s="193"/>
    </row>
    <row r="8" spans="1:26">
      <c r="A8" s="13"/>
      <c r="B8" s="23" t="s">
        <v>293</v>
      </c>
      <c r="C8" s="24"/>
      <c r="D8" s="24"/>
      <c r="E8" s="24"/>
      <c r="F8" s="24"/>
      <c r="G8" s="25" t="s">
        <v>148</v>
      </c>
      <c r="H8" s="282">
        <v>15</v>
      </c>
      <c r="I8" s="24" t="s">
        <v>17</v>
      </c>
      <c r="J8" s="283">
        <v>15</v>
      </c>
      <c r="K8" s="27" t="s">
        <v>17</v>
      </c>
      <c r="L8" s="282">
        <v>15</v>
      </c>
      <c r="M8" s="24" t="s">
        <v>17</v>
      </c>
      <c r="N8" s="21">
        <f>H8+J8+L8</f>
        <v>45</v>
      </c>
      <c r="O8" s="24" t="s">
        <v>17</v>
      </c>
      <c r="P8" s="25" t="s">
        <v>4</v>
      </c>
      <c r="Q8" s="26">
        <v>1</v>
      </c>
      <c r="R8" s="27" t="s">
        <v>8</v>
      </c>
      <c r="S8" s="24">
        <f>SUM(S9:S11)</f>
        <v>3</v>
      </c>
      <c r="T8" s="24" t="s">
        <v>8</v>
      </c>
      <c r="U8" s="26">
        <f>SUM(U9:U11)</f>
        <v>3</v>
      </c>
      <c r="V8" s="28" t="s">
        <v>8</v>
      </c>
      <c r="W8" s="21">
        <f t="shared" ref="W8:W35" si="5">Q8+S8+U8</f>
        <v>7</v>
      </c>
      <c r="X8" s="24" t="s">
        <v>8</v>
      </c>
      <c r="Y8" s="206" t="s">
        <v>187</v>
      </c>
      <c r="Z8" s="213" t="s">
        <v>190</v>
      </c>
    </row>
    <row r="9" spans="1:26">
      <c r="A9" s="13"/>
      <c r="B9" s="277" t="s">
        <v>294</v>
      </c>
      <c r="C9" s="14"/>
      <c r="D9" s="14"/>
      <c r="E9" s="14"/>
      <c r="F9" s="14"/>
      <c r="G9" s="15"/>
      <c r="H9" s="14"/>
      <c r="I9" s="14"/>
      <c r="J9" s="18"/>
      <c r="K9" s="19"/>
      <c r="L9" s="14"/>
      <c r="M9" s="14"/>
      <c r="N9" s="13"/>
      <c r="O9" s="14"/>
      <c r="P9" s="25" t="s">
        <v>327</v>
      </c>
      <c r="Q9" s="283">
        <v>1</v>
      </c>
      <c r="R9" s="27"/>
      <c r="S9" s="282">
        <v>1</v>
      </c>
      <c r="T9" s="24"/>
      <c r="U9" s="283">
        <v>1</v>
      </c>
      <c r="V9" s="28"/>
      <c r="W9" s="21">
        <f t="shared" si="5"/>
        <v>3</v>
      </c>
      <c r="X9" s="24"/>
      <c r="Y9" s="176"/>
      <c r="Z9" s="3"/>
    </row>
    <row r="10" spans="1:26">
      <c r="A10" s="13"/>
      <c r="B10" s="276" t="s">
        <v>292</v>
      </c>
      <c r="C10" s="14"/>
      <c r="D10" s="14"/>
      <c r="E10" s="14"/>
      <c r="F10" s="14"/>
      <c r="G10" s="15"/>
      <c r="H10" s="14"/>
      <c r="I10" s="14"/>
      <c r="J10" s="18"/>
      <c r="K10" s="19"/>
      <c r="L10" s="14"/>
      <c r="M10" s="14"/>
      <c r="N10" s="13"/>
      <c r="O10" s="14"/>
      <c r="P10" s="15" t="s">
        <v>329</v>
      </c>
      <c r="Q10" s="276">
        <v>0</v>
      </c>
      <c r="R10" s="19"/>
      <c r="S10" s="288">
        <v>1</v>
      </c>
      <c r="T10" s="14"/>
      <c r="U10" s="276">
        <v>1</v>
      </c>
      <c r="V10" s="20"/>
      <c r="W10" s="13">
        <f t="shared" si="5"/>
        <v>2</v>
      </c>
      <c r="X10" s="14"/>
      <c r="Y10" s="176"/>
      <c r="Z10" s="3"/>
    </row>
    <row r="11" spans="1:26">
      <c r="A11" s="13"/>
      <c r="B11" s="42"/>
      <c r="C11" s="33"/>
      <c r="D11" s="33"/>
      <c r="E11" s="14"/>
      <c r="F11" s="14"/>
      <c r="G11" s="15"/>
      <c r="H11" s="14"/>
      <c r="I11" s="14"/>
      <c r="J11" s="18"/>
      <c r="K11" s="19"/>
      <c r="L11" s="14"/>
      <c r="M11" s="14"/>
      <c r="N11" s="13"/>
      <c r="O11" s="14"/>
      <c r="P11" s="30" t="s">
        <v>6</v>
      </c>
      <c r="Q11" s="296">
        <v>0</v>
      </c>
      <c r="R11" s="32"/>
      <c r="S11" s="297">
        <v>1</v>
      </c>
      <c r="T11" s="33"/>
      <c r="U11" s="296">
        <v>1</v>
      </c>
      <c r="V11" s="34"/>
      <c r="W11" s="22">
        <f t="shared" si="5"/>
        <v>2</v>
      </c>
      <c r="X11" s="33"/>
      <c r="Y11" s="180"/>
      <c r="Z11" s="181"/>
    </row>
    <row r="12" spans="1:26">
      <c r="A12" s="13"/>
      <c r="B12" s="29" t="s">
        <v>295</v>
      </c>
      <c r="D12" s="14"/>
      <c r="E12" s="24"/>
      <c r="F12" s="24"/>
      <c r="G12" s="25" t="s">
        <v>148</v>
      </c>
      <c r="H12" s="282">
        <v>15</v>
      </c>
      <c r="I12" s="24" t="s">
        <v>17</v>
      </c>
      <c r="J12" s="283">
        <v>15</v>
      </c>
      <c r="K12" s="27" t="s">
        <v>17</v>
      </c>
      <c r="L12" s="282">
        <v>15</v>
      </c>
      <c r="M12" s="24" t="s">
        <v>17</v>
      </c>
      <c r="N12" s="21">
        <f>H12+J12+L12</f>
        <v>45</v>
      </c>
      <c r="O12" s="24" t="s">
        <v>17</v>
      </c>
      <c r="P12" s="25" t="s">
        <v>4</v>
      </c>
      <c r="Q12" s="26">
        <f>SUM(Q13:Q15)</f>
        <v>1</v>
      </c>
      <c r="R12" s="27" t="s">
        <v>8</v>
      </c>
      <c r="S12" s="24">
        <f>SUM(S13:S15)</f>
        <v>4</v>
      </c>
      <c r="T12" s="24" t="s">
        <v>8</v>
      </c>
      <c r="U12" s="26">
        <f>SUM(U13:U15)</f>
        <v>4</v>
      </c>
      <c r="V12" s="28" t="s">
        <v>8</v>
      </c>
      <c r="W12" s="21">
        <f t="shared" ref="W12:W15" si="6">Q12+S12+U12</f>
        <v>9</v>
      </c>
      <c r="X12" s="24" t="s">
        <v>8</v>
      </c>
      <c r="Y12" s="178"/>
      <c r="Z12" s="179"/>
    </row>
    <row r="13" spans="1:26">
      <c r="A13" s="13"/>
      <c r="B13" s="276" t="s">
        <v>296</v>
      </c>
      <c r="D13" s="14"/>
      <c r="E13" s="14"/>
      <c r="F13" s="14"/>
      <c r="G13" s="15"/>
      <c r="H13" s="14"/>
      <c r="I13" s="14"/>
      <c r="J13" s="18"/>
      <c r="K13" s="19"/>
      <c r="L13" s="14"/>
      <c r="M13" s="14"/>
      <c r="N13" s="13"/>
      <c r="O13" s="20"/>
      <c r="P13" s="25" t="s">
        <v>327</v>
      </c>
      <c r="Q13" s="283">
        <v>1</v>
      </c>
      <c r="R13" s="298"/>
      <c r="S13" s="282">
        <v>2</v>
      </c>
      <c r="T13" s="282"/>
      <c r="U13" s="283">
        <v>2</v>
      </c>
      <c r="V13" s="299"/>
      <c r="W13" s="21">
        <f t="shared" si="6"/>
        <v>5</v>
      </c>
      <c r="X13" s="24"/>
      <c r="Y13" s="176"/>
      <c r="Z13" s="3"/>
    </row>
    <row r="14" spans="1:26">
      <c r="A14" s="13"/>
      <c r="B14" s="29"/>
      <c r="D14" s="14"/>
      <c r="E14" s="14"/>
      <c r="F14" s="14"/>
      <c r="G14" s="15"/>
      <c r="H14" s="14"/>
      <c r="I14" s="14"/>
      <c r="J14" s="18"/>
      <c r="K14" s="19"/>
      <c r="L14" s="14"/>
      <c r="M14" s="14"/>
      <c r="N14" s="13"/>
      <c r="O14" s="20"/>
      <c r="P14" s="15" t="s">
        <v>329</v>
      </c>
      <c r="Q14" s="280">
        <v>0</v>
      </c>
      <c r="R14" s="300"/>
      <c r="S14" s="289">
        <v>2</v>
      </c>
      <c r="T14" s="288"/>
      <c r="U14" s="280">
        <v>1</v>
      </c>
      <c r="V14" s="301"/>
      <c r="W14" s="13">
        <f t="shared" si="6"/>
        <v>3</v>
      </c>
      <c r="X14" s="14"/>
      <c r="Y14" s="176"/>
      <c r="Z14" s="3"/>
    </row>
    <row r="15" spans="1:26">
      <c r="A15" s="13"/>
      <c r="B15" s="42"/>
      <c r="D15" s="14"/>
      <c r="E15" s="14"/>
      <c r="F15" s="14"/>
      <c r="G15" s="15"/>
      <c r="H15" s="14"/>
      <c r="I15" s="14"/>
      <c r="J15" s="18"/>
      <c r="K15" s="19"/>
      <c r="L15" s="14"/>
      <c r="M15" s="14"/>
      <c r="N15" s="13"/>
      <c r="O15" s="14"/>
      <c r="P15" s="30" t="s">
        <v>6</v>
      </c>
      <c r="Q15" s="296">
        <v>0</v>
      </c>
      <c r="R15" s="302"/>
      <c r="S15" s="297">
        <v>0</v>
      </c>
      <c r="T15" s="297"/>
      <c r="U15" s="296">
        <v>1</v>
      </c>
      <c r="V15" s="303"/>
      <c r="W15" s="13">
        <f t="shared" si="6"/>
        <v>1</v>
      </c>
      <c r="X15" s="33"/>
      <c r="Y15" s="180"/>
      <c r="Z15" s="181"/>
    </row>
    <row r="16" spans="1:26">
      <c r="A16" s="13"/>
      <c r="B16" s="23" t="s">
        <v>297</v>
      </c>
      <c r="C16" s="278"/>
      <c r="D16" s="24"/>
      <c r="E16" s="24"/>
      <c r="F16" s="24"/>
      <c r="G16" s="25" t="s">
        <v>148</v>
      </c>
      <c r="H16" s="282">
        <v>10</v>
      </c>
      <c r="I16" s="24" t="s">
        <v>17</v>
      </c>
      <c r="J16" s="283">
        <v>20</v>
      </c>
      <c r="K16" s="27" t="s">
        <v>17</v>
      </c>
      <c r="L16" s="282">
        <v>20</v>
      </c>
      <c r="M16" s="24" t="s">
        <v>17</v>
      </c>
      <c r="N16" s="21">
        <f>H16+J16+L16</f>
        <v>50</v>
      </c>
      <c r="O16" s="24" t="s">
        <v>17</v>
      </c>
      <c r="P16" s="25" t="s">
        <v>4</v>
      </c>
      <c r="Q16" s="26">
        <f>SUM(Q17:Q19)</f>
        <v>2</v>
      </c>
      <c r="R16" s="27" t="s">
        <v>8</v>
      </c>
      <c r="S16" s="24">
        <f>SUM(S17:S19)</f>
        <v>3</v>
      </c>
      <c r="T16" s="24" t="s">
        <v>8</v>
      </c>
      <c r="U16" s="26">
        <f>SUM(U17:U19)</f>
        <v>3</v>
      </c>
      <c r="V16" s="28" t="s">
        <v>8</v>
      </c>
      <c r="W16" s="21">
        <f>Q16+S16+U16</f>
        <v>8</v>
      </c>
      <c r="X16" s="24" t="s">
        <v>8</v>
      </c>
      <c r="Y16" s="178"/>
      <c r="Z16" s="179"/>
    </row>
    <row r="17" spans="1:26">
      <c r="A17" s="13"/>
      <c r="B17" s="276" t="s">
        <v>298</v>
      </c>
      <c r="D17" s="14"/>
      <c r="E17" s="14"/>
      <c r="F17" s="14"/>
      <c r="G17" s="15"/>
      <c r="H17" s="14"/>
      <c r="I17" s="14"/>
      <c r="J17" s="18"/>
      <c r="K17" s="19"/>
      <c r="L17" s="14"/>
      <c r="M17" s="14"/>
      <c r="N17" s="13"/>
      <c r="O17" s="20"/>
      <c r="P17" s="25" t="s">
        <v>327</v>
      </c>
      <c r="Q17" s="283">
        <v>1</v>
      </c>
      <c r="R17" s="298"/>
      <c r="S17" s="282">
        <v>2</v>
      </c>
      <c r="T17" s="282"/>
      <c r="U17" s="283">
        <v>2</v>
      </c>
      <c r="V17" s="299"/>
      <c r="W17" s="21">
        <f t="shared" si="5"/>
        <v>5</v>
      </c>
      <c r="X17" s="24"/>
      <c r="Y17" s="176"/>
      <c r="Z17" s="3"/>
    </row>
    <row r="18" spans="1:26">
      <c r="A18" s="13"/>
      <c r="B18" s="29"/>
      <c r="D18" s="14"/>
      <c r="E18" s="14"/>
      <c r="F18" s="14"/>
      <c r="G18" s="15"/>
      <c r="H18" s="14"/>
      <c r="I18" s="14"/>
      <c r="J18" s="18"/>
      <c r="K18" s="19"/>
      <c r="L18" s="14"/>
      <c r="M18" s="14"/>
      <c r="N18" s="13"/>
      <c r="O18" s="20"/>
      <c r="P18" s="15" t="s">
        <v>329</v>
      </c>
      <c r="Q18" s="280">
        <v>1</v>
      </c>
      <c r="R18" s="300"/>
      <c r="S18" s="289">
        <v>1</v>
      </c>
      <c r="T18" s="288"/>
      <c r="U18" s="280">
        <v>1</v>
      </c>
      <c r="V18" s="301"/>
      <c r="W18" s="13">
        <f t="shared" si="5"/>
        <v>3</v>
      </c>
      <c r="X18" s="14"/>
      <c r="Y18" s="176"/>
      <c r="Z18" s="3"/>
    </row>
    <row r="19" spans="1:26">
      <c r="A19" s="13"/>
      <c r="B19" s="42"/>
      <c r="D19" s="14"/>
      <c r="E19" s="14"/>
      <c r="F19" s="14"/>
      <c r="G19" s="15"/>
      <c r="H19" s="14"/>
      <c r="I19" s="14"/>
      <c r="J19" s="18"/>
      <c r="K19" s="19"/>
      <c r="L19" s="14"/>
      <c r="M19" s="14"/>
      <c r="N19" s="13"/>
      <c r="O19" s="14"/>
      <c r="P19" s="30" t="s">
        <v>6</v>
      </c>
      <c r="Q19" s="296">
        <v>0</v>
      </c>
      <c r="R19" s="302"/>
      <c r="S19" s="297">
        <v>0</v>
      </c>
      <c r="T19" s="297"/>
      <c r="U19" s="296">
        <v>0</v>
      </c>
      <c r="V19" s="303"/>
      <c r="W19" s="13">
        <f t="shared" si="5"/>
        <v>0</v>
      </c>
      <c r="X19" s="33"/>
      <c r="Y19" s="180"/>
      <c r="Z19" s="181"/>
    </row>
    <row r="20" spans="1:26">
      <c r="A20" s="13"/>
      <c r="B20" s="23" t="s">
        <v>299</v>
      </c>
      <c r="C20" s="24"/>
      <c r="D20" s="24"/>
      <c r="E20" s="24"/>
      <c r="F20" s="24"/>
      <c r="G20" s="25" t="s">
        <v>148</v>
      </c>
      <c r="H20" s="282">
        <v>10</v>
      </c>
      <c r="I20" s="24" t="s">
        <v>17</v>
      </c>
      <c r="J20" s="283">
        <v>20</v>
      </c>
      <c r="K20" s="27" t="s">
        <v>17</v>
      </c>
      <c r="L20" s="284">
        <v>20</v>
      </c>
      <c r="M20" s="24" t="s">
        <v>17</v>
      </c>
      <c r="N20" s="21">
        <f>H20+J20+L20</f>
        <v>50</v>
      </c>
      <c r="O20" s="24" t="s">
        <v>17</v>
      </c>
      <c r="P20" s="15" t="s">
        <v>4</v>
      </c>
      <c r="Q20" s="18">
        <f>SUM(Q21:Q23)</f>
        <v>0</v>
      </c>
      <c r="R20" s="19" t="s">
        <v>8</v>
      </c>
      <c r="S20" s="14">
        <f>SUM(S21:S23)</f>
        <v>0</v>
      </c>
      <c r="T20" s="14" t="s">
        <v>8</v>
      </c>
      <c r="U20" s="18">
        <f>SUM(U21:U23)</f>
        <v>0</v>
      </c>
      <c r="V20" s="20" t="s">
        <v>8</v>
      </c>
      <c r="W20" s="40">
        <f t="shared" si="5"/>
        <v>0</v>
      </c>
      <c r="X20" s="14" t="s">
        <v>8</v>
      </c>
      <c r="Y20" s="178"/>
      <c r="Z20" s="179"/>
    </row>
    <row r="21" spans="1:26">
      <c r="A21" s="13"/>
      <c r="B21" s="276" t="s">
        <v>300</v>
      </c>
      <c r="C21" s="14"/>
      <c r="D21" s="14"/>
      <c r="E21" s="14"/>
      <c r="F21" s="14"/>
      <c r="G21" s="15"/>
      <c r="H21" s="14"/>
      <c r="I21" s="14"/>
      <c r="J21" s="18"/>
      <c r="K21" s="19"/>
      <c r="L21" s="44"/>
      <c r="M21" s="14"/>
      <c r="N21" s="13"/>
      <c r="O21" s="14"/>
      <c r="P21" s="25" t="s">
        <v>327</v>
      </c>
      <c r="Q21" s="283">
        <v>0</v>
      </c>
      <c r="R21" s="298"/>
      <c r="S21" s="282">
        <v>0</v>
      </c>
      <c r="T21" s="282"/>
      <c r="U21" s="283">
        <v>0</v>
      </c>
      <c r="V21" s="299"/>
      <c r="W21" s="13">
        <f t="shared" si="5"/>
        <v>0</v>
      </c>
      <c r="X21" s="24"/>
      <c r="Y21" s="176"/>
      <c r="Z21" s="3"/>
    </row>
    <row r="22" spans="1:26">
      <c r="A22" s="13"/>
      <c r="B22" s="279"/>
      <c r="C22" s="14"/>
      <c r="D22" s="14"/>
      <c r="E22" s="14"/>
      <c r="F22" s="14"/>
      <c r="G22" s="15"/>
      <c r="H22" s="14"/>
      <c r="I22" s="14"/>
      <c r="J22" s="18"/>
      <c r="K22" s="19"/>
      <c r="L22" s="44"/>
      <c r="M22" s="14"/>
      <c r="N22" s="13"/>
      <c r="O22" s="14"/>
      <c r="P22" s="15" t="s">
        <v>329</v>
      </c>
      <c r="Q22" s="280">
        <v>0</v>
      </c>
      <c r="R22" s="300"/>
      <c r="S22" s="288">
        <v>0</v>
      </c>
      <c r="T22" s="288"/>
      <c r="U22" s="280">
        <v>0</v>
      </c>
      <c r="V22" s="301"/>
      <c r="W22" s="13">
        <f t="shared" si="5"/>
        <v>0</v>
      </c>
      <c r="X22" s="14"/>
      <c r="Y22" s="176"/>
      <c r="Z22" s="3"/>
    </row>
    <row r="23" spans="1:26">
      <c r="A23" s="13"/>
      <c r="B23" s="29"/>
      <c r="C23" s="14"/>
      <c r="D23" s="14"/>
      <c r="E23" s="14"/>
      <c r="F23" s="14"/>
      <c r="G23" s="15"/>
      <c r="H23" s="14"/>
      <c r="I23" s="14"/>
      <c r="J23" s="18"/>
      <c r="K23" s="19"/>
      <c r="L23" s="44"/>
      <c r="M23" s="14"/>
      <c r="N23" s="13"/>
      <c r="O23" s="14"/>
      <c r="P23" s="15" t="s">
        <v>6</v>
      </c>
      <c r="Q23" s="304">
        <v>0</v>
      </c>
      <c r="R23" s="305"/>
      <c r="S23" s="288">
        <v>0</v>
      </c>
      <c r="T23" s="288"/>
      <c r="U23" s="304">
        <v>0</v>
      </c>
      <c r="V23" s="306"/>
      <c r="W23" s="13">
        <f t="shared" si="5"/>
        <v>0</v>
      </c>
      <c r="X23" s="14"/>
      <c r="Y23" s="176"/>
      <c r="Z23" s="3"/>
    </row>
    <row r="24" spans="1:26">
      <c r="A24" s="164" t="s">
        <v>7</v>
      </c>
      <c r="B24" s="165"/>
      <c r="C24" s="165"/>
      <c r="D24" s="165"/>
      <c r="E24" s="165"/>
      <c r="F24" s="165"/>
      <c r="G24" s="166" t="s">
        <v>4</v>
      </c>
      <c r="H24" s="165">
        <f>H32+H36+H40</f>
        <v>55</v>
      </c>
      <c r="I24" s="165" t="s">
        <v>8</v>
      </c>
      <c r="J24" s="167">
        <f>J28+J32+J36+J40</f>
        <v>100</v>
      </c>
      <c r="K24" s="168" t="s">
        <v>8</v>
      </c>
      <c r="L24" s="167">
        <f>L28+L32+L36+L40</f>
        <v>100</v>
      </c>
      <c r="M24" s="165" t="s">
        <v>8</v>
      </c>
      <c r="N24" s="169">
        <f>N28+N32+N36+N40</f>
        <v>255</v>
      </c>
      <c r="O24" s="165" t="s">
        <v>8</v>
      </c>
      <c r="P24" s="170" t="s">
        <v>4</v>
      </c>
      <c r="Q24" s="165">
        <f>SUM(Q25:Q27)</f>
        <v>9</v>
      </c>
      <c r="R24" s="165" t="s">
        <v>8</v>
      </c>
      <c r="S24" s="165">
        <f>SUM(S25:S27)</f>
        <v>16</v>
      </c>
      <c r="T24" s="168" t="s">
        <v>8</v>
      </c>
      <c r="U24" s="165">
        <f>SUM(U25:U27)</f>
        <v>16</v>
      </c>
      <c r="V24" s="165" t="s">
        <v>8</v>
      </c>
      <c r="W24" s="169">
        <f>SUM(W25:W27)</f>
        <v>41</v>
      </c>
      <c r="X24" s="165" t="s">
        <v>8</v>
      </c>
      <c r="Y24" s="208"/>
      <c r="Z24" s="209"/>
    </row>
    <row r="25" spans="1:26">
      <c r="A25" s="13"/>
      <c r="B25" s="14"/>
      <c r="C25" s="14"/>
      <c r="D25" s="14"/>
      <c r="E25" s="14"/>
      <c r="F25" s="14"/>
      <c r="G25" s="46"/>
      <c r="H25" s="47"/>
      <c r="I25" s="47"/>
      <c r="J25" s="48"/>
      <c r="K25" s="49"/>
      <c r="L25" s="47"/>
      <c r="M25" s="47"/>
      <c r="N25" s="50"/>
      <c r="O25" s="14"/>
      <c r="P25" s="15" t="s">
        <v>327</v>
      </c>
      <c r="Q25" s="14">
        <f>Q29+Q33+Q37+Q41</f>
        <v>6</v>
      </c>
      <c r="R25" s="14"/>
      <c r="S25" s="18">
        <f>S29+S33+S37+S41</f>
        <v>9</v>
      </c>
      <c r="T25" s="19"/>
      <c r="U25" s="14">
        <f>U29+U33+U37+U41</f>
        <v>9</v>
      </c>
      <c r="V25" s="14"/>
      <c r="W25" s="13">
        <f>W29+W33+W37+W41</f>
        <v>24</v>
      </c>
      <c r="X25" s="14"/>
      <c r="Y25" s="192"/>
      <c r="Z25" s="194"/>
    </row>
    <row r="26" spans="1:26">
      <c r="A26" s="13"/>
      <c r="B26" s="14"/>
      <c r="C26" s="14"/>
      <c r="D26" s="14"/>
      <c r="E26" s="14"/>
      <c r="F26" s="14"/>
      <c r="G26" s="46"/>
      <c r="H26" s="47"/>
      <c r="I26" s="47"/>
      <c r="J26" s="48"/>
      <c r="K26" s="49"/>
      <c r="L26" s="47"/>
      <c r="M26" s="47"/>
      <c r="N26" s="50"/>
      <c r="O26" s="14"/>
      <c r="P26" s="15" t="s">
        <v>329</v>
      </c>
      <c r="Q26" s="14">
        <f>Q30+Q34+Q38+Q42</f>
        <v>3</v>
      </c>
      <c r="R26" s="14"/>
      <c r="S26" s="18">
        <f>S30+S34+S38+S42</f>
        <v>5</v>
      </c>
      <c r="T26" s="19"/>
      <c r="U26" s="14">
        <f>U30+U34+U38+U42</f>
        <v>5</v>
      </c>
      <c r="V26" s="14"/>
      <c r="W26" s="13">
        <f>W30+W34+W38+W42</f>
        <v>13</v>
      </c>
      <c r="X26" s="14"/>
      <c r="Y26" s="192"/>
      <c r="Z26" s="194"/>
    </row>
    <row r="27" spans="1:26">
      <c r="A27" s="13"/>
      <c r="B27" s="14"/>
      <c r="C27" s="14"/>
      <c r="D27" s="14"/>
      <c r="E27" s="14"/>
      <c r="F27" s="14"/>
      <c r="G27" s="15"/>
      <c r="H27" s="14"/>
      <c r="I27" s="14"/>
      <c r="J27" s="18"/>
      <c r="K27" s="19"/>
      <c r="L27" s="14"/>
      <c r="M27" s="14"/>
      <c r="N27" s="13"/>
      <c r="O27" s="14"/>
      <c r="P27" s="15" t="s">
        <v>6</v>
      </c>
      <c r="Q27" s="14">
        <f>Q31+Q35+Q39+Q43</f>
        <v>0</v>
      </c>
      <c r="R27" s="14"/>
      <c r="S27" s="18">
        <f>S31+S35+S39+S43</f>
        <v>2</v>
      </c>
      <c r="T27" s="19"/>
      <c r="U27" s="14">
        <f>U31+U35+U39+U43</f>
        <v>2</v>
      </c>
      <c r="V27" s="14"/>
      <c r="W27" s="13">
        <f>W31+W35+W39+W43</f>
        <v>4</v>
      </c>
      <c r="X27" s="14"/>
      <c r="Y27" s="197"/>
      <c r="Z27" s="198"/>
    </row>
    <row r="28" spans="1:26">
      <c r="A28" s="13"/>
      <c r="B28" s="23" t="s">
        <v>301</v>
      </c>
      <c r="C28" s="24"/>
      <c r="D28" s="24"/>
      <c r="E28" s="24"/>
      <c r="F28" s="24"/>
      <c r="G28" s="25" t="s">
        <v>4</v>
      </c>
      <c r="H28" s="285" t="s">
        <v>10</v>
      </c>
      <c r="I28" s="24" t="s">
        <v>8</v>
      </c>
      <c r="J28" s="283">
        <v>10</v>
      </c>
      <c r="K28" s="27" t="s">
        <v>8</v>
      </c>
      <c r="L28" s="282">
        <v>10</v>
      </c>
      <c r="M28" s="24" t="s">
        <v>8</v>
      </c>
      <c r="N28" s="21">
        <f>J28+L28</f>
        <v>20</v>
      </c>
      <c r="O28" s="24" t="s">
        <v>8</v>
      </c>
      <c r="P28" s="25" t="s">
        <v>4</v>
      </c>
      <c r="Q28" s="285" t="s">
        <v>10</v>
      </c>
      <c r="R28" s="24" t="s">
        <v>8</v>
      </c>
      <c r="S28" s="26">
        <f>S29+S30+S31</f>
        <v>3</v>
      </c>
      <c r="T28" s="27" t="s">
        <v>8</v>
      </c>
      <c r="U28" s="24">
        <f>U29+U30+U31</f>
        <v>3</v>
      </c>
      <c r="V28" s="24" t="s">
        <v>8</v>
      </c>
      <c r="W28" s="21">
        <f>S28+U28</f>
        <v>6</v>
      </c>
      <c r="X28" s="24" t="s">
        <v>8</v>
      </c>
      <c r="Y28" s="207" t="s">
        <v>183</v>
      </c>
      <c r="Z28" s="213" t="s">
        <v>188</v>
      </c>
    </row>
    <row r="29" spans="1:26">
      <c r="A29" s="13"/>
      <c r="B29" s="276" t="s">
        <v>305</v>
      </c>
      <c r="C29" s="14"/>
      <c r="D29" s="14"/>
      <c r="E29" s="14"/>
      <c r="F29" s="14"/>
      <c r="G29" s="51"/>
      <c r="H29" s="52"/>
      <c r="I29" s="52"/>
      <c r="J29" s="53"/>
      <c r="K29" s="54"/>
      <c r="L29" s="52"/>
      <c r="M29" s="52"/>
      <c r="N29" s="55"/>
      <c r="O29" s="24"/>
      <c r="P29" s="25" t="s">
        <v>327</v>
      </c>
      <c r="Q29" s="282"/>
      <c r="R29" s="282"/>
      <c r="S29" s="283">
        <v>1</v>
      </c>
      <c r="T29" s="298"/>
      <c r="U29" s="282">
        <v>1</v>
      </c>
      <c r="V29" s="282"/>
      <c r="W29" s="21">
        <f t="shared" si="5"/>
        <v>2</v>
      </c>
      <c r="X29" s="24"/>
      <c r="Y29" s="205"/>
      <c r="Z29" s="214" t="s">
        <v>189</v>
      </c>
    </row>
    <row r="30" spans="1:26">
      <c r="A30" s="13"/>
      <c r="B30" s="18"/>
      <c r="C30" s="14"/>
      <c r="D30" s="14"/>
      <c r="E30" s="14"/>
      <c r="F30" s="14"/>
      <c r="G30" s="46"/>
      <c r="H30" s="47"/>
      <c r="I30" s="47"/>
      <c r="J30" s="48"/>
      <c r="K30" s="49"/>
      <c r="L30" s="47"/>
      <c r="M30" s="47"/>
      <c r="N30" s="50"/>
      <c r="O30" s="14"/>
      <c r="P30" s="15" t="s">
        <v>329</v>
      </c>
      <c r="Q30" s="288"/>
      <c r="R30" s="288"/>
      <c r="S30" s="276">
        <v>1</v>
      </c>
      <c r="T30" s="300"/>
      <c r="U30" s="288">
        <v>1</v>
      </c>
      <c r="V30" s="288"/>
      <c r="W30" s="13">
        <f t="shared" si="5"/>
        <v>2</v>
      </c>
      <c r="X30" s="14"/>
      <c r="Y30" s="176"/>
      <c r="Z30" s="3"/>
    </row>
    <row r="31" spans="1:26">
      <c r="A31" s="13"/>
      <c r="B31" s="18"/>
      <c r="C31" s="14"/>
      <c r="D31" s="14"/>
      <c r="E31" s="14"/>
      <c r="F31" s="14"/>
      <c r="G31" s="30"/>
      <c r="H31" s="33"/>
      <c r="I31" s="33"/>
      <c r="J31" s="31"/>
      <c r="K31" s="32"/>
      <c r="L31" s="33"/>
      <c r="M31" s="33"/>
      <c r="N31" s="22"/>
      <c r="O31" s="33"/>
      <c r="P31" s="15" t="s">
        <v>6</v>
      </c>
      <c r="Q31" s="288"/>
      <c r="R31" s="288"/>
      <c r="S31" s="276">
        <v>1</v>
      </c>
      <c r="T31" s="300"/>
      <c r="U31" s="289">
        <v>1</v>
      </c>
      <c r="V31" s="288"/>
      <c r="W31" s="13">
        <f t="shared" si="5"/>
        <v>2</v>
      </c>
      <c r="X31" s="14"/>
      <c r="Y31" s="180"/>
      <c r="Z31" s="181"/>
    </row>
    <row r="32" spans="1:26">
      <c r="A32" s="13"/>
      <c r="B32" s="23" t="s">
        <v>302</v>
      </c>
      <c r="C32" s="24"/>
      <c r="D32" s="24"/>
      <c r="E32" s="24"/>
      <c r="F32" s="24"/>
      <c r="G32" s="25" t="s">
        <v>4</v>
      </c>
      <c r="H32" s="282">
        <v>20</v>
      </c>
      <c r="I32" s="24" t="s">
        <v>8</v>
      </c>
      <c r="J32" s="283">
        <v>20</v>
      </c>
      <c r="K32" s="27" t="s">
        <v>8</v>
      </c>
      <c r="L32" s="282">
        <v>20</v>
      </c>
      <c r="M32" s="24" t="s">
        <v>8</v>
      </c>
      <c r="N32" s="21">
        <f>H32+J32+L32</f>
        <v>60</v>
      </c>
      <c r="O32" s="24" t="s">
        <v>8</v>
      </c>
      <c r="P32" s="35" t="s">
        <v>4</v>
      </c>
      <c r="Q32" s="38">
        <f>SUM(Q33:Q35)</f>
        <v>3</v>
      </c>
      <c r="R32" s="38" t="s">
        <v>8</v>
      </c>
      <c r="S32" s="36">
        <f>SUM(S33:S35)</f>
        <v>4</v>
      </c>
      <c r="T32" s="37" t="s">
        <v>8</v>
      </c>
      <c r="U32" s="38">
        <f>SUM(U33:U35)</f>
        <v>4</v>
      </c>
      <c r="V32" s="38" t="s">
        <v>8</v>
      </c>
      <c r="W32" s="40">
        <f>Q32+S32+U32</f>
        <v>11</v>
      </c>
      <c r="X32" s="38" t="s">
        <v>8</v>
      </c>
      <c r="Y32" s="206" t="s">
        <v>184</v>
      </c>
      <c r="Z32" s="213" t="s">
        <v>191</v>
      </c>
    </row>
    <row r="33" spans="1:26">
      <c r="A33" s="13"/>
      <c r="B33" s="279" t="s">
        <v>306</v>
      </c>
      <c r="C33" s="14"/>
      <c r="D33" s="14"/>
      <c r="E33" s="14"/>
      <c r="F33" s="14"/>
      <c r="G33" s="51"/>
      <c r="H33" s="286"/>
      <c r="I33" s="52"/>
      <c r="J33" s="53"/>
      <c r="K33" s="54"/>
      <c r="L33" s="52"/>
      <c r="M33" s="52"/>
      <c r="N33" s="55"/>
      <c r="O33" s="24"/>
      <c r="P33" s="15" t="s">
        <v>327</v>
      </c>
      <c r="Q33" s="288">
        <v>2</v>
      </c>
      <c r="R33" s="288"/>
      <c r="S33" s="276">
        <v>2</v>
      </c>
      <c r="T33" s="300"/>
      <c r="U33" s="288">
        <v>2</v>
      </c>
      <c r="V33" s="288"/>
      <c r="W33" s="13">
        <f t="shared" si="5"/>
        <v>6</v>
      </c>
      <c r="X33" s="14"/>
      <c r="Y33" s="176"/>
      <c r="Z33" s="214" t="s">
        <v>192</v>
      </c>
    </row>
    <row r="34" spans="1:26">
      <c r="A34" s="13"/>
      <c r="B34" s="18"/>
      <c r="C34" s="14"/>
      <c r="D34" s="14"/>
      <c r="E34" s="14"/>
      <c r="F34" s="14"/>
      <c r="G34" s="46"/>
      <c r="H34" s="47"/>
      <c r="I34" s="47"/>
      <c r="J34" s="48"/>
      <c r="K34" s="49"/>
      <c r="L34" s="47"/>
      <c r="M34" s="47"/>
      <c r="N34" s="50"/>
      <c r="O34" s="14"/>
      <c r="P34" s="15" t="s">
        <v>329</v>
      </c>
      <c r="Q34" s="288">
        <v>1</v>
      </c>
      <c r="R34" s="288"/>
      <c r="S34" s="276">
        <v>1</v>
      </c>
      <c r="T34" s="300"/>
      <c r="U34" s="288">
        <v>1</v>
      </c>
      <c r="V34" s="288"/>
      <c r="W34" s="13">
        <f t="shared" si="5"/>
        <v>3</v>
      </c>
      <c r="X34" s="14"/>
      <c r="Y34" s="176"/>
      <c r="Z34" s="3"/>
    </row>
    <row r="35" spans="1:26">
      <c r="A35" s="13"/>
      <c r="B35" s="18"/>
      <c r="C35" s="14"/>
      <c r="D35" s="14"/>
      <c r="E35" s="14"/>
      <c r="F35" s="14"/>
      <c r="G35" s="30"/>
      <c r="H35" s="33"/>
      <c r="I35" s="33"/>
      <c r="J35" s="31"/>
      <c r="K35" s="32"/>
      <c r="L35" s="33"/>
      <c r="M35" s="33"/>
      <c r="N35" s="22"/>
      <c r="O35" s="33"/>
      <c r="P35" s="15" t="s">
        <v>6</v>
      </c>
      <c r="Q35" s="288">
        <v>0</v>
      </c>
      <c r="R35" s="288"/>
      <c r="S35" s="276">
        <v>1</v>
      </c>
      <c r="T35" s="300"/>
      <c r="U35" s="289">
        <v>1</v>
      </c>
      <c r="V35" s="288"/>
      <c r="W35" s="13">
        <f t="shared" si="5"/>
        <v>2</v>
      </c>
      <c r="X35" s="14"/>
      <c r="Y35" s="180"/>
      <c r="Z35" s="181"/>
    </row>
    <row r="36" spans="1:26">
      <c r="A36" s="13"/>
      <c r="B36" s="26" t="s">
        <v>303</v>
      </c>
      <c r="C36" s="68"/>
      <c r="D36" s="24"/>
      <c r="E36" s="24"/>
      <c r="F36" s="24"/>
      <c r="G36" s="25" t="s">
        <v>4</v>
      </c>
      <c r="H36" s="287">
        <v>15</v>
      </c>
      <c r="I36" s="24" t="s">
        <v>8</v>
      </c>
      <c r="J36" s="283">
        <v>30</v>
      </c>
      <c r="K36" s="27" t="s">
        <v>8</v>
      </c>
      <c r="L36" s="284">
        <v>30</v>
      </c>
      <c r="M36" s="24" t="s">
        <v>8</v>
      </c>
      <c r="N36" s="21">
        <f>H36+J36+L36</f>
        <v>75</v>
      </c>
      <c r="O36" s="24" t="s">
        <v>8</v>
      </c>
      <c r="P36" s="35" t="s">
        <v>4</v>
      </c>
      <c r="Q36" s="63">
        <f>SUM(Q37:Q39)</f>
        <v>3</v>
      </c>
      <c r="R36" s="24" t="s">
        <v>8</v>
      </c>
      <c r="S36" s="26">
        <f>S37+S38+S39</f>
        <v>3</v>
      </c>
      <c r="T36" s="27" t="s">
        <v>8</v>
      </c>
      <c r="U36" s="43">
        <f>U37+U38+U39</f>
        <v>3</v>
      </c>
      <c r="V36" s="24" t="s">
        <v>8</v>
      </c>
      <c r="W36" s="21">
        <f t="shared" ref="W36:W47" si="7">Q36+S36+U36</f>
        <v>9</v>
      </c>
      <c r="X36" s="24" t="s">
        <v>8</v>
      </c>
      <c r="Y36" s="178"/>
      <c r="Z36" s="179"/>
    </row>
    <row r="37" spans="1:26">
      <c r="A37" s="13"/>
      <c r="B37" s="279" t="s">
        <v>307</v>
      </c>
      <c r="C37" s="14"/>
      <c r="D37" s="14"/>
      <c r="E37" s="14"/>
      <c r="F37" s="14"/>
      <c r="G37" s="51"/>
      <c r="H37" s="52"/>
      <c r="I37" s="52"/>
      <c r="J37" s="53"/>
      <c r="K37" s="54"/>
      <c r="L37" s="56"/>
      <c r="M37" s="52"/>
      <c r="N37" s="55"/>
      <c r="O37" s="24"/>
      <c r="P37" s="15" t="s">
        <v>327</v>
      </c>
      <c r="Q37" s="283">
        <v>2</v>
      </c>
      <c r="R37" s="282"/>
      <c r="S37" s="283">
        <v>2</v>
      </c>
      <c r="T37" s="298"/>
      <c r="U37" s="284">
        <v>2</v>
      </c>
      <c r="V37" s="282"/>
      <c r="W37" s="21">
        <f t="shared" si="7"/>
        <v>6</v>
      </c>
      <c r="X37" s="24"/>
      <c r="Y37" s="176"/>
      <c r="Z37" s="3"/>
    </row>
    <row r="38" spans="1:26">
      <c r="A38" s="13"/>
      <c r="B38" s="18"/>
      <c r="C38" s="14"/>
      <c r="D38" s="14"/>
      <c r="E38" s="14"/>
      <c r="F38" s="14"/>
      <c r="G38" s="46"/>
      <c r="H38" s="57"/>
      <c r="I38" s="47"/>
      <c r="J38" s="48"/>
      <c r="K38" s="49"/>
      <c r="L38" s="57"/>
      <c r="M38" s="47"/>
      <c r="N38" s="50"/>
      <c r="O38" s="14"/>
      <c r="P38" s="15" t="s">
        <v>329</v>
      </c>
      <c r="Q38" s="276">
        <v>1</v>
      </c>
      <c r="R38" s="288"/>
      <c r="S38" s="276">
        <v>1</v>
      </c>
      <c r="T38" s="300"/>
      <c r="U38" s="289">
        <v>1</v>
      </c>
      <c r="V38" s="288"/>
      <c r="W38" s="13">
        <f t="shared" si="7"/>
        <v>3</v>
      </c>
      <c r="X38" s="14"/>
      <c r="Y38" s="176"/>
      <c r="Z38" s="3"/>
    </row>
    <row r="39" spans="1:26">
      <c r="A39" s="13"/>
      <c r="B39" s="31"/>
      <c r="C39" s="33"/>
      <c r="D39" s="33"/>
      <c r="E39" s="33"/>
      <c r="F39" s="33"/>
      <c r="G39" s="30"/>
      <c r="H39" s="33"/>
      <c r="I39" s="33"/>
      <c r="J39" s="31"/>
      <c r="K39" s="32"/>
      <c r="L39" s="58"/>
      <c r="M39" s="33"/>
      <c r="N39" s="22"/>
      <c r="O39" s="33"/>
      <c r="P39" s="30" t="s">
        <v>6</v>
      </c>
      <c r="Q39" s="297">
        <v>0</v>
      </c>
      <c r="R39" s="297"/>
      <c r="S39" s="296">
        <v>0</v>
      </c>
      <c r="T39" s="302"/>
      <c r="U39" s="307">
        <v>0</v>
      </c>
      <c r="V39" s="297"/>
      <c r="W39" s="22">
        <f t="shared" si="7"/>
        <v>0</v>
      </c>
      <c r="X39" s="33"/>
      <c r="Y39" s="180"/>
      <c r="Z39" s="181"/>
    </row>
    <row r="40" spans="1:26">
      <c r="A40" s="13"/>
      <c r="B40" s="23" t="s">
        <v>304</v>
      </c>
      <c r="C40" s="14"/>
      <c r="D40" s="14"/>
      <c r="E40" s="14"/>
      <c r="F40" s="14"/>
      <c r="G40" s="15" t="s">
        <v>4</v>
      </c>
      <c r="H40" s="288">
        <v>20</v>
      </c>
      <c r="I40" s="14" t="s">
        <v>8</v>
      </c>
      <c r="J40" s="276">
        <v>40</v>
      </c>
      <c r="K40" s="19" t="s">
        <v>8</v>
      </c>
      <c r="L40" s="289">
        <v>40</v>
      </c>
      <c r="M40" s="14" t="s">
        <v>8</v>
      </c>
      <c r="N40" s="13">
        <f>H40+J40+L40</f>
        <v>100</v>
      </c>
      <c r="O40" s="14" t="s">
        <v>8</v>
      </c>
      <c r="P40" s="15" t="s">
        <v>4</v>
      </c>
      <c r="Q40" s="14">
        <f>Q41+Q42+Q43</f>
        <v>3</v>
      </c>
      <c r="R40" s="14" t="s">
        <v>8</v>
      </c>
      <c r="S40" s="18">
        <f>S41+S42+S43</f>
        <v>6</v>
      </c>
      <c r="T40" s="19" t="s">
        <v>8</v>
      </c>
      <c r="U40" s="44">
        <f>U41+U42+U43</f>
        <v>6</v>
      </c>
      <c r="V40" s="14" t="s">
        <v>8</v>
      </c>
      <c r="W40" s="13">
        <f t="shared" si="7"/>
        <v>15</v>
      </c>
      <c r="X40" s="14" t="s">
        <v>8</v>
      </c>
      <c r="Y40" s="178"/>
      <c r="Z40" s="179"/>
    </row>
    <row r="41" spans="1:26">
      <c r="A41" s="13"/>
      <c r="B41" s="279" t="s">
        <v>308</v>
      </c>
      <c r="C41" s="14"/>
      <c r="D41" s="14"/>
      <c r="E41" s="14"/>
      <c r="F41" s="14"/>
      <c r="G41" s="51"/>
      <c r="H41" s="52"/>
      <c r="I41" s="52"/>
      <c r="J41" s="53"/>
      <c r="K41" s="54"/>
      <c r="L41" s="56"/>
      <c r="M41" s="52"/>
      <c r="N41" s="55"/>
      <c r="O41" s="24"/>
      <c r="P41" s="25" t="s">
        <v>327</v>
      </c>
      <c r="Q41" s="282">
        <v>2</v>
      </c>
      <c r="R41" s="282"/>
      <c r="S41" s="283">
        <v>4</v>
      </c>
      <c r="T41" s="298"/>
      <c r="U41" s="284">
        <v>4</v>
      </c>
      <c r="V41" s="282"/>
      <c r="W41" s="21">
        <f t="shared" si="7"/>
        <v>10</v>
      </c>
      <c r="X41" s="24"/>
      <c r="Y41" s="176"/>
      <c r="Z41" s="3"/>
    </row>
    <row r="42" spans="1:26">
      <c r="A42" s="13"/>
      <c r="B42" s="18"/>
      <c r="C42" s="14"/>
      <c r="D42" s="14"/>
      <c r="E42" s="14"/>
      <c r="F42" s="14"/>
      <c r="G42" s="46"/>
      <c r="H42" s="47"/>
      <c r="I42" s="47"/>
      <c r="J42" s="48"/>
      <c r="K42" s="49"/>
      <c r="L42" s="57"/>
      <c r="M42" s="47"/>
      <c r="N42" s="50"/>
      <c r="O42" s="14"/>
      <c r="P42" s="15" t="s">
        <v>329</v>
      </c>
      <c r="Q42" s="288">
        <v>1</v>
      </c>
      <c r="R42" s="288"/>
      <c r="S42" s="276">
        <v>2</v>
      </c>
      <c r="T42" s="300"/>
      <c r="U42" s="289">
        <v>2</v>
      </c>
      <c r="V42" s="288"/>
      <c r="W42" s="13">
        <f t="shared" si="7"/>
        <v>5</v>
      </c>
      <c r="X42" s="14"/>
      <c r="Y42" s="176"/>
      <c r="Z42" s="3"/>
    </row>
    <row r="43" spans="1:26">
      <c r="A43" s="13"/>
      <c r="B43" s="18"/>
      <c r="C43" s="14"/>
      <c r="D43" s="14"/>
      <c r="E43" s="14"/>
      <c r="F43" s="14"/>
      <c r="G43" s="15"/>
      <c r="H43" s="14"/>
      <c r="I43" s="14"/>
      <c r="J43" s="18"/>
      <c r="K43" s="19"/>
      <c r="L43" s="44"/>
      <c r="M43" s="14"/>
      <c r="N43" s="13"/>
      <c r="O43" s="14"/>
      <c r="P43" s="15" t="s">
        <v>6</v>
      </c>
      <c r="Q43" s="288">
        <v>0</v>
      </c>
      <c r="R43" s="288"/>
      <c r="S43" s="276">
        <v>0</v>
      </c>
      <c r="T43" s="300"/>
      <c r="U43" s="289">
        <v>0</v>
      </c>
      <c r="V43" s="288"/>
      <c r="W43" s="13">
        <f t="shared" si="7"/>
        <v>0</v>
      </c>
      <c r="X43" s="14"/>
      <c r="Y43" s="176"/>
      <c r="Z43" s="3"/>
    </row>
    <row r="44" spans="1:26">
      <c r="A44" s="164" t="s">
        <v>9</v>
      </c>
      <c r="B44" s="165"/>
      <c r="C44" s="165"/>
      <c r="D44" s="165"/>
      <c r="E44" s="165"/>
      <c r="F44" s="165"/>
      <c r="G44" s="170" t="s">
        <v>4</v>
      </c>
      <c r="H44" s="165">
        <f>H52</f>
        <v>20</v>
      </c>
      <c r="I44" s="165" t="s">
        <v>8</v>
      </c>
      <c r="J44" s="167">
        <f>J52</f>
        <v>40</v>
      </c>
      <c r="K44" s="168" t="s">
        <v>8</v>
      </c>
      <c r="L44" s="167">
        <f>L52</f>
        <v>40</v>
      </c>
      <c r="M44" s="171" t="s">
        <v>8</v>
      </c>
      <c r="N44" s="165">
        <f>H44+J44+L44</f>
        <v>100</v>
      </c>
      <c r="O44" s="165" t="s">
        <v>8</v>
      </c>
      <c r="P44" s="170" t="s">
        <v>4</v>
      </c>
      <c r="Q44" s="165">
        <f>SUM(Q45:Q46)</f>
        <v>5</v>
      </c>
      <c r="R44" s="165" t="s">
        <v>8</v>
      </c>
      <c r="S44" s="167">
        <f>SUM(S45:S46)</f>
        <v>10</v>
      </c>
      <c r="T44" s="168" t="s">
        <v>8</v>
      </c>
      <c r="U44" s="165">
        <f>SUM(U45:U46)</f>
        <v>10</v>
      </c>
      <c r="V44" s="165" t="s">
        <v>8</v>
      </c>
      <c r="W44" s="169">
        <f t="shared" si="7"/>
        <v>25</v>
      </c>
      <c r="X44" s="165" t="s">
        <v>8</v>
      </c>
      <c r="Y44" s="210"/>
      <c r="Z44" s="139"/>
    </row>
    <row r="45" spans="1:26">
      <c r="A45" s="13"/>
      <c r="B45" s="14"/>
      <c r="C45" s="14"/>
      <c r="D45" s="14"/>
      <c r="E45" s="14"/>
      <c r="F45" s="14"/>
      <c r="G45" s="46"/>
      <c r="H45" s="47"/>
      <c r="I45" s="47"/>
      <c r="J45" s="48"/>
      <c r="K45" s="49"/>
      <c r="L45" s="48"/>
      <c r="M45" s="80"/>
      <c r="N45" s="78"/>
      <c r="O45" s="14"/>
      <c r="P45" s="15" t="s">
        <v>327</v>
      </c>
      <c r="Q45" s="14">
        <f>Q53</f>
        <v>4</v>
      </c>
      <c r="R45" s="14"/>
      <c r="S45" s="18">
        <f>S53</f>
        <v>8</v>
      </c>
      <c r="T45" s="19"/>
      <c r="U45" s="14">
        <f>U53</f>
        <v>8</v>
      </c>
      <c r="V45" s="14"/>
      <c r="W45" s="13">
        <f t="shared" si="7"/>
        <v>20</v>
      </c>
      <c r="X45" s="14"/>
      <c r="Y45" s="176"/>
      <c r="Z45" s="3"/>
    </row>
    <row r="46" spans="1:26">
      <c r="A46" s="13"/>
      <c r="B46" s="14"/>
      <c r="C46" s="14"/>
      <c r="D46" s="14"/>
      <c r="E46" s="14"/>
      <c r="F46" s="14"/>
      <c r="G46" s="46"/>
      <c r="H46" s="47"/>
      <c r="I46" s="47"/>
      <c r="J46" s="48"/>
      <c r="K46" s="49"/>
      <c r="L46" s="48"/>
      <c r="M46" s="80"/>
      <c r="N46" s="78"/>
      <c r="O46" s="14"/>
      <c r="P46" s="15" t="s">
        <v>329</v>
      </c>
      <c r="Q46" s="14">
        <f>Q54</f>
        <v>1</v>
      </c>
      <c r="R46" s="14"/>
      <c r="S46" s="18">
        <f>S54</f>
        <v>2</v>
      </c>
      <c r="T46" s="19"/>
      <c r="U46" s="14">
        <f>U54</f>
        <v>2</v>
      </c>
      <c r="V46" s="14"/>
      <c r="W46" s="13">
        <f t="shared" si="7"/>
        <v>5</v>
      </c>
      <c r="X46" s="14"/>
      <c r="Y46" s="176"/>
      <c r="Z46" s="3"/>
    </row>
    <row r="47" spans="1:26">
      <c r="A47" s="13"/>
      <c r="B47" s="14"/>
      <c r="C47" s="14"/>
      <c r="D47" s="14"/>
      <c r="E47" s="14"/>
      <c r="F47" s="14"/>
      <c r="G47" s="15"/>
      <c r="H47" s="14"/>
      <c r="I47" s="14"/>
      <c r="J47" s="18"/>
      <c r="K47" s="19"/>
      <c r="L47" s="18"/>
      <c r="M47" s="20"/>
      <c r="N47" s="79"/>
      <c r="O47" s="14"/>
      <c r="P47" s="15" t="s">
        <v>6</v>
      </c>
      <c r="Q47" s="14">
        <f>Q55</f>
        <v>0</v>
      </c>
      <c r="R47" s="14"/>
      <c r="S47" s="18">
        <f>S55</f>
        <v>0</v>
      </c>
      <c r="T47" s="19"/>
      <c r="U47" s="14">
        <f>U55</f>
        <v>0</v>
      </c>
      <c r="V47" s="14"/>
      <c r="W47" s="13">
        <f t="shared" si="7"/>
        <v>0</v>
      </c>
      <c r="X47" s="14"/>
      <c r="Y47" s="180"/>
      <c r="Z47" s="181"/>
    </row>
    <row r="48" spans="1:26">
      <c r="A48" s="13"/>
      <c r="B48" s="61" t="s">
        <v>313</v>
      </c>
      <c r="C48" s="24"/>
      <c r="D48" s="24"/>
      <c r="E48" s="24"/>
      <c r="F48" s="24"/>
      <c r="G48" s="35" t="s">
        <v>4</v>
      </c>
      <c r="H48" s="290" t="s">
        <v>146</v>
      </c>
      <c r="I48" s="38" t="s">
        <v>8</v>
      </c>
      <c r="J48" s="291" t="s">
        <v>146</v>
      </c>
      <c r="K48" s="37" t="s">
        <v>8</v>
      </c>
      <c r="L48" s="292" t="s">
        <v>147</v>
      </c>
      <c r="M48" s="39" t="s">
        <v>8</v>
      </c>
      <c r="N48" s="158" t="s">
        <v>146</v>
      </c>
      <c r="O48" s="38" t="s">
        <v>8</v>
      </c>
      <c r="P48" s="35" t="s">
        <v>4</v>
      </c>
      <c r="Q48" s="155" t="s">
        <v>146</v>
      </c>
      <c r="R48" s="38" t="s">
        <v>8</v>
      </c>
      <c r="S48" s="156" t="s">
        <v>146</v>
      </c>
      <c r="T48" s="37" t="s">
        <v>8</v>
      </c>
      <c r="U48" s="157" t="s">
        <v>147</v>
      </c>
      <c r="V48" s="39" t="s">
        <v>8</v>
      </c>
      <c r="W48" s="158" t="s">
        <v>146</v>
      </c>
      <c r="X48" s="38" t="s">
        <v>8</v>
      </c>
      <c r="Y48" s="195"/>
      <c r="Z48" s="196"/>
    </row>
    <row r="49" spans="1:26">
      <c r="A49" s="13"/>
      <c r="B49" s="280" t="s">
        <v>314</v>
      </c>
      <c r="C49" s="14"/>
      <c r="D49" s="14"/>
      <c r="E49" s="14"/>
      <c r="F49" s="14"/>
      <c r="G49" s="46"/>
      <c r="H49" s="47"/>
      <c r="I49" s="47"/>
      <c r="J49" s="48"/>
      <c r="K49" s="49"/>
      <c r="L49" s="57"/>
      <c r="M49" s="47"/>
      <c r="N49" s="59"/>
      <c r="O49" s="14"/>
      <c r="P49" s="15" t="s">
        <v>327</v>
      </c>
      <c r="Q49" s="14"/>
      <c r="R49" s="14"/>
      <c r="S49" s="18"/>
      <c r="T49" s="19"/>
      <c r="U49" s="44"/>
      <c r="V49" s="14"/>
      <c r="W49" s="13"/>
      <c r="X49" s="14"/>
      <c r="Y49" s="192"/>
      <c r="Z49" s="194"/>
    </row>
    <row r="50" spans="1:26">
      <c r="A50" s="13"/>
      <c r="B50" s="41"/>
      <c r="C50" s="14"/>
      <c r="D50" s="14"/>
      <c r="E50" s="14"/>
      <c r="F50" s="14"/>
      <c r="G50" s="46"/>
      <c r="H50" s="47"/>
      <c r="I50" s="47"/>
      <c r="J50" s="48"/>
      <c r="K50" s="49"/>
      <c r="L50" s="57"/>
      <c r="M50" s="47"/>
      <c r="N50" s="59"/>
      <c r="O50" s="14"/>
      <c r="P50" s="15" t="s">
        <v>329</v>
      </c>
      <c r="Q50" s="14"/>
      <c r="R50" s="14"/>
      <c r="S50" s="18"/>
      <c r="T50" s="19"/>
      <c r="U50" s="44"/>
      <c r="V50" s="14"/>
      <c r="W50" s="13"/>
      <c r="X50" s="14"/>
      <c r="Y50" s="192"/>
      <c r="Z50" s="194"/>
    </row>
    <row r="51" spans="1:26">
      <c r="A51" s="13"/>
      <c r="B51" s="41"/>
      <c r="C51" s="14"/>
      <c r="D51" s="14"/>
      <c r="E51" s="14"/>
      <c r="F51" s="14"/>
      <c r="G51" s="15"/>
      <c r="H51" s="14"/>
      <c r="I51" s="14"/>
      <c r="J51" s="18"/>
      <c r="K51" s="19"/>
      <c r="L51" s="44"/>
      <c r="M51" s="14"/>
      <c r="N51" s="60"/>
      <c r="O51" s="14"/>
      <c r="P51" s="15" t="s">
        <v>6</v>
      </c>
      <c r="Q51" s="14"/>
      <c r="R51" s="14"/>
      <c r="S51" s="18"/>
      <c r="T51" s="19"/>
      <c r="U51" s="44"/>
      <c r="V51" s="14"/>
      <c r="W51" s="13"/>
      <c r="X51" s="14"/>
      <c r="Y51" s="197"/>
      <c r="Z51" s="198"/>
    </row>
    <row r="52" spans="1:26">
      <c r="A52" s="13"/>
      <c r="B52" s="61" t="s">
        <v>315</v>
      </c>
      <c r="C52" s="24"/>
      <c r="D52" s="24"/>
      <c r="E52" s="24"/>
      <c r="F52" s="24"/>
      <c r="G52" s="25" t="s">
        <v>4</v>
      </c>
      <c r="H52" s="295">
        <v>20</v>
      </c>
      <c r="I52" s="38" t="s">
        <v>8</v>
      </c>
      <c r="J52" s="294">
        <v>40</v>
      </c>
      <c r="K52" s="37" t="s">
        <v>8</v>
      </c>
      <c r="L52" s="293">
        <v>40</v>
      </c>
      <c r="M52" s="39" t="s">
        <v>8</v>
      </c>
      <c r="N52" s="62">
        <f>H52+J52+L52</f>
        <v>100</v>
      </c>
      <c r="O52" s="38" t="s">
        <v>8</v>
      </c>
      <c r="P52" s="25" t="s">
        <v>4</v>
      </c>
      <c r="Q52" s="63">
        <f>Q53+Q54+Q55</f>
        <v>5</v>
      </c>
      <c r="R52" s="63" t="s">
        <v>193</v>
      </c>
      <c r="S52" s="64">
        <f>S53+S54+S55</f>
        <v>10</v>
      </c>
      <c r="T52" s="66" t="s">
        <v>193</v>
      </c>
      <c r="U52" s="63">
        <f>U53+U54+U55</f>
        <v>10</v>
      </c>
      <c r="V52" s="63" t="s">
        <v>193</v>
      </c>
      <c r="W52" s="65">
        <f>Q52+S52+U52</f>
        <v>25</v>
      </c>
      <c r="X52" s="38" t="s">
        <v>8</v>
      </c>
      <c r="Y52" s="211" t="s">
        <v>185</v>
      </c>
      <c r="Z52" s="203"/>
    </row>
    <row r="53" spans="1:26">
      <c r="A53" s="13"/>
      <c r="B53" s="281" t="s">
        <v>316</v>
      </c>
      <c r="C53" s="14"/>
      <c r="D53" s="14"/>
      <c r="E53" s="14"/>
      <c r="F53" s="14"/>
      <c r="G53" s="51"/>
      <c r="H53" s="52"/>
      <c r="I53" s="52"/>
      <c r="J53" s="53"/>
      <c r="K53" s="54"/>
      <c r="L53" s="52"/>
      <c r="M53" s="52"/>
      <c r="N53" s="21"/>
      <c r="O53" s="24"/>
      <c r="P53" s="25" t="s">
        <v>327</v>
      </c>
      <c r="Q53" s="282">
        <v>4</v>
      </c>
      <c r="R53" s="282"/>
      <c r="S53" s="283">
        <v>8</v>
      </c>
      <c r="T53" s="298"/>
      <c r="U53" s="282">
        <v>8</v>
      </c>
      <c r="V53" s="282"/>
      <c r="W53" s="21">
        <f>Q53+S53+U53</f>
        <v>20</v>
      </c>
      <c r="X53" s="24"/>
      <c r="Y53" s="212" t="s">
        <v>186</v>
      </c>
      <c r="Z53" s="131"/>
    </row>
    <row r="54" spans="1:26">
      <c r="A54" s="13"/>
      <c r="B54" s="41"/>
      <c r="C54" s="14"/>
      <c r="D54" s="14"/>
      <c r="E54" s="14"/>
      <c r="F54" s="14"/>
      <c r="G54" s="46"/>
      <c r="H54" s="47"/>
      <c r="I54" s="47"/>
      <c r="J54" s="48"/>
      <c r="K54" s="49"/>
      <c r="L54" s="47"/>
      <c r="M54" s="47"/>
      <c r="N54" s="13"/>
      <c r="O54" s="14"/>
      <c r="P54" s="15" t="s">
        <v>329</v>
      </c>
      <c r="Q54" s="288">
        <v>1</v>
      </c>
      <c r="R54" s="288"/>
      <c r="S54" s="276">
        <v>2</v>
      </c>
      <c r="T54" s="300"/>
      <c r="U54" s="288">
        <v>2</v>
      </c>
      <c r="V54" s="288"/>
      <c r="W54" s="13">
        <f>Q54+S54+U54</f>
        <v>5</v>
      </c>
      <c r="X54" s="14"/>
      <c r="Y54" s="204"/>
      <c r="Z54" s="131"/>
    </row>
    <row r="55" spans="1:26">
      <c r="A55" s="13"/>
      <c r="B55" s="18"/>
      <c r="C55" s="14"/>
      <c r="D55" s="14"/>
      <c r="E55" s="14"/>
      <c r="F55" s="14"/>
      <c r="G55" s="15"/>
      <c r="H55" s="14"/>
      <c r="I55" s="14"/>
      <c r="J55" s="18"/>
      <c r="K55" s="19"/>
      <c r="L55" s="14"/>
      <c r="M55" s="14"/>
      <c r="N55" s="13"/>
      <c r="O55" s="14"/>
      <c r="P55" s="15" t="s">
        <v>6</v>
      </c>
      <c r="Q55" s="288">
        <v>0</v>
      </c>
      <c r="R55" s="288"/>
      <c r="S55" s="276">
        <v>0</v>
      </c>
      <c r="T55" s="300"/>
      <c r="U55" s="288">
        <v>0</v>
      </c>
      <c r="V55" s="288"/>
      <c r="W55" s="13">
        <f>Q55+S55+U55</f>
        <v>0</v>
      </c>
      <c r="X55" s="14"/>
      <c r="Y55" s="204"/>
      <c r="Z55" s="131"/>
    </row>
    <row r="56" spans="1:26">
      <c r="A56" s="164" t="s">
        <v>11</v>
      </c>
      <c r="B56" s="165"/>
      <c r="C56" s="165"/>
      <c r="D56" s="165"/>
      <c r="E56" s="165"/>
      <c r="F56" s="165"/>
      <c r="G56" s="170"/>
      <c r="H56" s="165"/>
      <c r="I56" s="165"/>
      <c r="J56" s="167"/>
      <c r="K56" s="168"/>
      <c r="L56" s="165"/>
      <c r="M56" s="165"/>
      <c r="N56" s="173"/>
      <c r="O56" s="165"/>
      <c r="P56" s="170" t="s">
        <v>4</v>
      </c>
      <c r="Q56" s="165">
        <f>Q60+Q64</f>
        <v>5</v>
      </c>
      <c r="R56" s="165" t="s">
        <v>8</v>
      </c>
      <c r="S56" s="167">
        <f>S60+S64</f>
        <v>5</v>
      </c>
      <c r="T56" s="168" t="s">
        <v>8</v>
      </c>
      <c r="U56" s="165">
        <f>U60+U64</f>
        <v>5</v>
      </c>
      <c r="V56" s="165" t="s">
        <v>8</v>
      </c>
      <c r="W56" s="169">
        <f>W60+W64</f>
        <v>15</v>
      </c>
      <c r="X56" s="165" t="s">
        <v>8</v>
      </c>
      <c r="Y56" s="208"/>
      <c r="Z56" s="209"/>
    </row>
    <row r="57" spans="1:26">
      <c r="A57" s="13"/>
      <c r="B57" s="14"/>
      <c r="C57" s="14"/>
      <c r="D57" s="14"/>
      <c r="E57" s="14"/>
      <c r="F57" s="14"/>
      <c r="G57" s="182"/>
      <c r="H57" s="183"/>
      <c r="I57" s="183"/>
      <c r="J57" s="184"/>
      <c r="K57" s="185"/>
      <c r="L57" s="183"/>
      <c r="M57" s="183"/>
      <c r="N57" s="186"/>
      <c r="O57" s="183"/>
      <c r="P57" s="15" t="s">
        <v>327</v>
      </c>
      <c r="Q57" s="14">
        <f>Q61+Q65</f>
        <v>5</v>
      </c>
      <c r="R57" s="14"/>
      <c r="S57" s="18">
        <f>S61+S65</f>
        <v>5</v>
      </c>
      <c r="T57" s="19"/>
      <c r="U57" s="14">
        <f>U61+U65</f>
        <v>5</v>
      </c>
      <c r="V57" s="14"/>
      <c r="W57" s="13">
        <f>W61+W65</f>
        <v>15</v>
      </c>
      <c r="X57" s="14"/>
      <c r="Y57" s="192"/>
      <c r="Z57" s="194"/>
    </row>
    <row r="58" spans="1:26">
      <c r="A58" s="13"/>
      <c r="B58" s="14"/>
      <c r="C58" s="14"/>
      <c r="D58" s="14"/>
      <c r="E58" s="14"/>
      <c r="F58" s="14"/>
      <c r="G58" s="182"/>
      <c r="H58" s="183"/>
      <c r="I58" s="183"/>
      <c r="J58" s="184"/>
      <c r="K58" s="185"/>
      <c r="L58" s="183"/>
      <c r="M58" s="183"/>
      <c r="N58" s="186"/>
      <c r="O58" s="183"/>
      <c r="P58" s="15" t="s">
        <v>329</v>
      </c>
      <c r="Q58" s="14"/>
      <c r="R58" s="14"/>
      <c r="S58" s="18"/>
      <c r="T58" s="19"/>
      <c r="U58" s="14"/>
      <c r="V58" s="14"/>
      <c r="W58" s="13"/>
      <c r="X58" s="14"/>
      <c r="Y58" s="192"/>
      <c r="Z58" s="194"/>
    </row>
    <row r="59" spans="1:26">
      <c r="A59" s="13"/>
      <c r="B59" s="14"/>
      <c r="C59" s="14"/>
      <c r="D59" s="14"/>
      <c r="E59" s="14"/>
      <c r="F59" s="14"/>
      <c r="G59" s="182"/>
      <c r="H59" s="183"/>
      <c r="I59" s="183"/>
      <c r="J59" s="184"/>
      <c r="K59" s="185"/>
      <c r="L59" s="183"/>
      <c r="M59" s="183"/>
      <c r="N59" s="186"/>
      <c r="O59" s="183"/>
      <c r="P59" s="15" t="s">
        <v>6</v>
      </c>
      <c r="Q59" s="14"/>
      <c r="R59" s="14"/>
      <c r="S59" s="18"/>
      <c r="T59" s="19"/>
      <c r="U59" s="14"/>
      <c r="V59" s="14"/>
      <c r="W59" s="13"/>
      <c r="X59" s="14"/>
      <c r="Y59" s="197"/>
      <c r="Z59" s="198"/>
    </row>
    <row r="60" spans="1:26">
      <c r="A60" s="13"/>
      <c r="B60" s="67" t="s">
        <v>309</v>
      </c>
      <c r="C60" s="68"/>
      <c r="D60" s="24"/>
      <c r="E60" s="24"/>
      <c r="F60" s="24"/>
      <c r="G60" s="187"/>
      <c r="H60" s="188"/>
      <c r="I60" s="188"/>
      <c r="J60" s="189"/>
      <c r="K60" s="190"/>
      <c r="L60" s="188"/>
      <c r="M60" s="188"/>
      <c r="N60" s="191"/>
      <c r="O60" s="188"/>
      <c r="P60" s="35" t="s">
        <v>4</v>
      </c>
      <c r="Q60" s="38">
        <f>Q61+Q62+Q63</f>
        <v>3</v>
      </c>
      <c r="R60" s="38" t="s">
        <v>8</v>
      </c>
      <c r="S60" s="36">
        <f>S61+S62+S63</f>
        <v>3</v>
      </c>
      <c r="T60" s="37" t="s">
        <v>8</v>
      </c>
      <c r="U60" s="62">
        <f>U61+U62+U63</f>
        <v>3</v>
      </c>
      <c r="V60" s="38" t="s">
        <v>8</v>
      </c>
      <c r="W60" s="40">
        <f>Q60+S60+U60</f>
        <v>9</v>
      </c>
      <c r="X60" s="38" t="s">
        <v>8</v>
      </c>
      <c r="Y60" s="195"/>
      <c r="Z60" s="196"/>
    </row>
    <row r="61" spans="1:26">
      <c r="A61" s="13"/>
      <c r="B61" s="280" t="s">
        <v>311</v>
      </c>
      <c r="C61" s="14"/>
      <c r="D61" s="14"/>
      <c r="E61" s="14"/>
      <c r="F61" s="14"/>
      <c r="G61" s="182"/>
      <c r="H61" s="183"/>
      <c r="I61" s="183"/>
      <c r="J61" s="184"/>
      <c r="K61" s="185"/>
      <c r="L61" s="183"/>
      <c r="M61" s="183"/>
      <c r="N61" s="186"/>
      <c r="O61" s="183"/>
      <c r="P61" s="15" t="s">
        <v>327</v>
      </c>
      <c r="Q61" s="288">
        <v>3</v>
      </c>
      <c r="R61" s="288"/>
      <c r="S61" s="276">
        <v>3</v>
      </c>
      <c r="T61" s="300"/>
      <c r="U61" s="289">
        <v>3</v>
      </c>
      <c r="V61" s="14"/>
      <c r="W61" s="13">
        <f>Q61+S61+U61</f>
        <v>9</v>
      </c>
      <c r="X61" s="14"/>
      <c r="Y61" s="192"/>
      <c r="Z61" s="194"/>
    </row>
    <row r="62" spans="1:26">
      <c r="A62" s="13"/>
      <c r="B62" s="41"/>
      <c r="C62" s="14"/>
      <c r="D62" s="14"/>
      <c r="E62" s="14"/>
      <c r="F62" s="14"/>
      <c r="G62" s="182"/>
      <c r="H62" s="183"/>
      <c r="I62" s="183"/>
      <c r="J62" s="184"/>
      <c r="K62" s="185"/>
      <c r="L62" s="183"/>
      <c r="M62" s="183"/>
      <c r="N62" s="186"/>
      <c r="O62" s="183"/>
      <c r="P62" s="15" t="s">
        <v>329</v>
      </c>
      <c r="Q62" s="14"/>
      <c r="R62" s="14"/>
      <c r="S62" s="18"/>
      <c r="T62" s="19"/>
      <c r="U62" s="44"/>
      <c r="V62" s="14"/>
      <c r="W62" s="13"/>
      <c r="X62" s="14"/>
      <c r="Y62" s="192"/>
      <c r="Z62" s="194"/>
    </row>
    <row r="63" spans="1:26">
      <c r="A63" s="13"/>
      <c r="B63" s="41"/>
      <c r="C63" s="14"/>
      <c r="D63" s="14"/>
      <c r="E63" s="14"/>
      <c r="F63" s="14"/>
      <c r="G63" s="182"/>
      <c r="H63" s="183"/>
      <c r="I63" s="183"/>
      <c r="J63" s="184"/>
      <c r="K63" s="185"/>
      <c r="L63" s="183"/>
      <c r="M63" s="183"/>
      <c r="N63" s="186"/>
      <c r="O63" s="183"/>
      <c r="P63" s="15" t="s">
        <v>6</v>
      </c>
      <c r="Q63" s="14"/>
      <c r="R63" s="14"/>
      <c r="S63" s="18"/>
      <c r="T63" s="19"/>
      <c r="U63" s="44"/>
      <c r="V63" s="14"/>
      <c r="W63" s="13"/>
      <c r="X63" s="14"/>
      <c r="Y63" s="192"/>
      <c r="Z63" s="194"/>
    </row>
    <row r="64" spans="1:26">
      <c r="A64" s="13"/>
      <c r="B64" s="67" t="s">
        <v>310</v>
      </c>
      <c r="C64" s="68"/>
      <c r="D64" s="24"/>
      <c r="E64" s="24"/>
      <c r="F64" s="24"/>
      <c r="G64" s="187"/>
      <c r="H64" s="188"/>
      <c r="I64" s="188"/>
      <c r="J64" s="189"/>
      <c r="K64" s="190"/>
      <c r="L64" s="188"/>
      <c r="M64" s="188"/>
      <c r="N64" s="191"/>
      <c r="O64" s="188"/>
      <c r="P64" s="35" t="s">
        <v>4</v>
      </c>
      <c r="Q64" s="38">
        <f>Q65+Q66+Q67</f>
        <v>2</v>
      </c>
      <c r="R64" s="38" t="s">
        <v>8</v>
      </c>
      <c r="S64" s="36">
        <f>S65+S66+S67</f>
        <v>2</v>
      </c>
      <c r="T64" s="37" t="s">
        <v>8</v>
      </c>
      <c r="U64" s="62">
        <f>U65+U66+U67</f>
        <v>2</v>
      </c>
      <c r="V64" s="38" t="s">
        <v>8</v>
      </c>
      <c r="W64" s="40">
        <f>Q64+S64+U64</f>
        <v>6</v>
      </c>
      <c r="X64" s="38" t="s">
        <v>8</v>
      </c>
      <c r="Y64" s="195"/>
      <c r="Z64" s="196"/>
    </row>
    <row r="65" spans="1:26">
      <c r="A65" s="13"/>
      <c r="B65" s="280" t="s">
        <v>312</v>
      </c>
      <c r="C65" s="14"/>
      <c r="D65" s="14"/>
      <c r="E65" s="14"/>
      <c r="F65" s="14"/>
      <c r="G65" s="182"/>
      <c r="H65" s="183"/>
      <c r="I65" s="183"/>
      <c r="J65" s="184"/>
      <c r="K65" s="185"/>
      <c r="L65" s="183"/>
      <c r="M65" s="183"/>
      <c r="N65" s="186"/>
      <c r="O65" s="183"/>
      <c r="P65" s="15" t="s">
        <v>327</v>
      </c>
      <c r="Q65" s="288">
        <v>2</v>
      </c>
      <c r="R65" s="288"/>
      <c r="S65" s="276">
        <v>2</v>
      </c>
      <c r="T65" s="300"/>
      <c r="U65" s="289">
        <v>2</v>
      </c>
      <c r="V65" s="288"/>
      <c r="W65" s="13">
        <f>Q65+S65+U65</f>
        <v>6</v>
      </c>
      <c r="X65" s="14"/>
      <c r="Y65" s="192"/>
      <c r="Z65" s="194"/>
    </row>
    <row r="66" spans="1:26">
      <c r="A66" s="13"/>
      <c r="B66" s="41"/>
      <c r="C66" s="14"/>
      <c r="D66" s="14"/>
      <c r="E66" s="14"/>
      <c r="F66" s="14"/>
      <c r="G66" s="182"/>
      <c r="H66" s="183"/>
      <c r="I66" s="183"/>
      <c r="J66" s="184"/>
      <c r="K66" s="185"/>
      <c r="L66" s="183"/>
      <c r="M66" s="183"/>
      <c r="N66" s="186"/>
      <c r="O66" s="183"/>
      <c r="P66" s="15" t="s">
        <v>329</v>
      </c>
      <c r="Q66" s="14"/>
      <c r="R66" s="14"/>
      <c r="S66" s="18"/>
      <c r="T66" s="19"/>
      <c r="U66" s="44"/>
      <c r="V66" s="14"/>
      <c r="W66" s="13"/>
      <c r="X66" s="14"/>
      <c r="Y66" s="192"/>
      <c r="Z66" s="194"/>
    </row>
    <row r="67" spans="1:26" ht="14.25" thickBot="1">
      <c r="A67" s="13"/>
      <c r="B67" s="41"/>
      <c r="C67" s="14"/>
      <c r="D67" s="14"/>
      <c r="E67" s="14"/>
      <c r="F67" s="14"/>
      <c r="G67" s="182"/>
      <c r="H67" s="183"/>
      <c r="I67" s="183"/>
      <c r="J67" s="184"/>
      <c r="K67" s="185"/>
      <c r="L67" s="183"/>
      <c r="M67" s="183"/>
      <c r="N67" s="186"/>
      <c r="O67" s="183"/>
      <c r="P67" s="15" t="s">
        <v>6</v>
      </c>
      <c r="Q67" s="14"/>
      <c r="R67" s="14"/>
      <c r="S67" s="18"/>
      <c r="T67" s="19"/>
      <c r="U67" s="44"/>
      <c r="V67" s="14"/>
      <c r="W67" s="13"/>
      <c r="X67" s="14"/>
      <c r="Y67" s="192"/>
      <c r="Z67" s="194"/>
    </row>
    <row r="68" spans="1:26" ht="14.25" thickTop="1">
      <c r="A68" s="308" t="s">
        <v>18</v>
      </c>
      <c r="B68" s="309"/>
      <c r="C68" s="309"/>
      <c r="D68" s="309"/>
      <c r="E68" s="309"/>
      <c r="F68" s="310"/>
      <c r="G68" s="71" t="s">
        <v>12</v>
      </c>
      <c r="H68" s="70">
        <f>H4</f>
        <v>50</v>
      </c>
      <c r="I68" s="70" t="s">
        <v>5</v>
      </c>
      <c r="J68" s="72">
        <f>J4</f>
        <v>70</v>
      </c>
      <c r="K68" s="73" t="s">
        <v>5</v>
      </c>
      <c r="L68" s="70">
        <f>L4</f>
        <v>70</v>
      </c>
      <c r="M68" s="70" t="s">
        <v>5</v>
      </c>
      <c r="N68" s="69">
        <f>N4</f>
        <v>190</v>
      </c>
      <c r="O68" s="70" t="s">
        <v>5</v>
      </c>
      <c r="P68" s="74"/>
      <c r="Q68" s="70"/>
      <c r="R68" s="70"/>
      <c r="S68" s="72"/>
      <c r="T68" s="73"/>
      <c r="U68" s="70"/>
      <c r="V68" s="70"/>
      <c r="W68" s="69"/>
      <c r="X68" s="70"/>
      <c r="Y68" s="201"/>
      <c r="Z68" s="202"/>
    </row>
    <row r="69" spans="1:26">
      <c r="A69" s="311"/>
      <c r="B69" s="312"/>
      <c r="C69" s="312"/>
      <c r="D69" s="312"/>
      <c r="E69" s="312"/>
      <c r="F69" s="313"/>
      <c r="G69" s="17" t="s">
        <v>12</v>
      </c>
      <c r="H69" s="31">
        <f>H24+H44</f>
        <v>75</v>
      </c>
      <c r="I69" s="32" t="s">
        <v>8</v>
      </c>
      <c r="J69" s="33">
        <f>J24+J44</f>
        <v>140</v>
      </c>
      <c r="K69" s="19" t="s">
        <v>8</v>
      </c>
      <c r="L69" s="14">
        <f>L24+L44</f>
        <v>140</v>
      </c>
      <c r="M69" s="14" t="s">
        <v>8</v>
      </c>
      <c r="N69" s="81">
        <f>H69+J69+L69</f>
        <v>355</v>
      </c>
      <c r="O69" s="14" t="s">
        <v>8</v>
      </c>
      <c r="P69" s="17" t="s">
        <v>12</v>
      </c>
      <c r="Q69" s="14">
        <f>SUM(Q70:Q72)</f>
        <v>23</v>
      </c>
      <c r="R69" s="14" t="s">
        <v>8</v>
      </c>
      <c r="S69" s="18">
        <f>SUM(S70:S72)</f>
        <v>41</v>
      </c>
      <c r="T69" s="19" t="s">
        <v>8</v>
      </c>
      <c r="U69" s="14">
        <f>SUM(U70:U72)</f>
        <v>41</v>
      </c>
      <c r="V69" s="14" t="s">
        <v>8</v>
      </c>
      <c r="W69" s="13">
        <f>Q69+S69+U69</f>
        <v>105</v>
      </c>
      <c r="X69" s="14" t="s">
        <v>8</v>
      </c>
      <c r="Y69" s="192"/>
      <c r="Z69" s="194"/>
    </row>
    <row r="70" spans="1:26">
      <c r="A70" s="311"/>
      <c r="B70" s="312"/>
      <c r="C70" s="312"/>
      <c r="D70" s="312"/>
      <c r="E70" s="312"/>
      <c r="F70" s="313"/>
      <c r="G70" s="51"/>
      <c r="H70" s="47"/>
      <c r="I70" s="52"/>
      <c r="J70" s="48"/>
      <c r="K70" s="54"/>
      <c r="L70" s="52"/>
      <c r="M70" s="52"/>
      <c r="N70" s="55"/>
      <c r="O70" s="24"/>
      <c r="P70" s="25" t="s">
        <v>327</v>
      </c>
      <c r="Q70" s="24">
        <f>Q5+Q25+Q45+Q57</f>
        <v>18</v>
      </c>
      <c r="R70" s="27"/>
      <c r="S70" s="24">
        <f>S5+S25+S45+S57</f>
        <v>27</v>
      </c>
      <c r="T70" s="27"/>
      <c r="U70" s="24">
        <f>U5+U25+U45+U57</f>
        <v>27</v>
      </c>
      <c r="V70" s="24"/>
      <c r="W70" s="21">
        <f>Q70+S70+U70</f>
        <v>72</v>
      </c>
      <c r="X70" s="24"/>
      <c r="Y70" s="192"/>
      <c r="Z70" s="194"/>
    </row>
    <row r="71" spans="1:26">
      <c r="A71" s="311"/>
      <c r="B71" s="312"/>
      <c r="C71" s="312"/>
      <c r="D71" s="312"/>
      <c r="E71" s="312"/>
      <c r="F71" s="313"/>
      <c r="G71" s="46"/>
      <c r="H71" s="47"/>
      <c r="I71" s="47"/>
      <c r="J71" s="48"/>
      <c r="K71" s="49"/>
      <c r="L71" s="47"/>
      <c r="M71" s="47"/>
      <c r="N71" s="13"/>
      <c r="O71" s="14"/>
      <c r="P71" s="15" t="s">
        <v>329</v>
      </c>
      <c r="Q71" s="14">
        <f>Q6+Q26+Q46+Q58</f>
        <v>5</v>
      </c>
      <c r="R71" s="19"/>
      <c r="S71" s="14">
        <f>S6+S26+S46+S58</f>
        <v>11</v>
      </c>
      <c r="T71" s="19"/>
      <c r="U71" s="18">
        <f>U6+U26+U46+U58</f>
        <v>10</v>
      </c>
      <c r="V71" s="14"/>
      <c r="W71" s="13">
        <f>Q71+S71+U71</f>
        <v>26</v>
      </c>
      <c r="X71" s="14"/>
      <c r="Y71" s="192"/>
      <c r="Z71" s="194"/>
    </row>
    <row r="72" spans="1:26">
      <c r="A72" s="314"/>
      <c r="B72" s="315"/>
      <c r="C72" s="315"/>
      <c r="D72" s="315"/>
      <c r="E72" s="315"/>
      <c r="F72" s="316"/>
      <c r="G72" s="16"/>
      <c r="H72" s="76"/>
      <c r="I72" s="76"/>
      <c r="J72" s="77"/>
      <c r="K72" s="45"/>
      <c r="L72" s="76"/>
      <c r="M72" s="76"/>
      <c r="N72" s="75"/>
      <c r="O72" s="76"/>
      <c r="P72" s="16" t="s">
        <v>6</v>
      </c>
      <c r="Q72" s="76">
        <f>Q7+Q27+Q47+Q63</f>
        <v>0</v>
      </c>
      <c r="R72" s="45"/>
      <c r="S72" s="76">
        <f>S7+S27+S47+S63</f>
        <v>3</v>
      </c>
      <c r="T72" s="45"/>
      <c r="U72" s="76">
        <f>U7+U27+U47+U59</f>
        <v>4</v>
      </c>
      <c r="V72" s="76"/>
      <c r="W72" s="75">
        <f>Q72+S72+U72</f>
        <v>7</v>
      </c>
      <c r="X72" s="76"/>
      <c r="Y72" s="199"/>
      <c r="Z72" s="200"/>
    </row>
    <row r="73" spans="1:26">
      <c r="B73" s="8"/>
      <c r="C73" s="8"/>
      <c r="D73" s="8"/>
      <c r="E73" s="8"/>
      <c r="F73" s="8"/>
      <c r="G73" s="8"/>
      <c r="H73" s="8"/>
      <c r="I73" s="8"/>
      <c r="J73" s="8"/>
      <c r="K73" s="8"/>
      <c r="L73" s="8"/>
      <c r="M73" s="8"/>
      <c r="N73" s="8"/>
      <c r="O73" s="8"/>
      <c r="P73" s="8"/>
      <c r="Q73" s="8"/>
      <c r="R73" s="8"/>
      <c r="S73" s="8"/>
      <c r="T73" s="8"/>
      <c r="U73" s="8"/>
      <c r="V73" s="8"/>
      <c r="W73" s="8"/>
      <c r="X73" s="8"/>
    </row>
    <row r="74" spans="1:26">
      <c r="B74" s="8"/>
      <c r="C74" s="8"/>
      <c r="D74" s="8"/>
      <c r="E74" s="8"/>
      <c r="F74" s="8"/>
      <c r="G74" s="8"/>
      <c r="H74" s="8"/>
      <c r="I74" s="8"/>
      <c r="J74" s="8"/>
      <c r="K74" s="8"/>
      <c r="L74" s="8"/>
      <c r="M74" s="8"/>
      <c r="N74" s="8"/>
      <c r="O74" s="8"/>
      <c r="P74" s="8"/>
      <c r="Q74" s="8"/>
      <c r="R74" s="8"/>
      <c r="S74" s="8"/>
      <c r="T74" s="8"/>
      <c r="U74" s="8"/>
      <c r="V74" s="8"/>
      <c r="W74" s="8"/>
      <c r="X74" s="8"/>
    </row>
    <row r="75" spans="1:26">
      <c r="B75" s="8"/>
      <c r="C75" s="8"/>
      <c r="D75" s="8"/>
      <c r="E75" s="8"/>
      <c r="F75" s="8"/>
      <c r="G75" s="8"/>
      <c r="H75" s="8"/>
      <c r="I75" s="8"/>
      <c r="J75" s="8"/>
      <c r="K75" s="8"/>
      <c r="L75" s="8"/>
      <c r="M75" s="8"/>
      <c r="N75" s="8"/>
      <c r="O75" s="8"/>
      <c r="P75" s="8"/>
      <c r="Q75" s="8"/>
      <c r="R75" s="8"/>
      <c r="S75" s="8"/>
      <c r="T75" s="8"/>
      <c r="U75" s="8"/>
      <c r="V75" s="8"/>
      <c r="W75" s="8"/>
      <c r="X75" s="8"/>
    </row>
    <row r="76" spans="1:26">
      <c r="B76" s="8"/>
      <c r="C76" s="8"/>
      <c r="D76" s="8"/>
      <c r="E76" s="8"/>
      <c r="F76" s="8"/>
      <c r="G76" s="8"/>
      <c r="H76" s="8"/>
      <c r="I76" s="8"/>
      <c r="J76" s="8"/>
      <c r="K76" s="8"/>
      <c r="L76" s="8"/>
      <c r="M76" s="8"/>
      <c r="N76" s="8"/>
      <c r="O76" s="8"/>
      <c r="P76" s="8"/>
      <c r="Q76" s="8"/>
      <c r="R76" s="8"/>
      <c r="S76" s="8"/>
      <c r="T76" s="8"/>
      <c r="U76" s="8"/>
      <c r="V76" s="8"/>
      <c r="W76" s="8"/>
      <c r="X76" s="8"/>
    </row>
    <row r="77" spans="1:26">
      <c r="B77" s="8"/>
      <c r="C77" s="8"/>
      <c r="D77" s="8"/>
      <c r="E77" s="8"/>
      <c r="F77" s="8"/>
      <c r="G77" s="8"/>
      <c r="H77" s="8"/>
      <c r="I77" s="8"/>
      <c r="J77" s="8"/>
      <c r="K77" s="8"/>
      <c r="L77" s="8"/>
      <c r="M77" s="8"/>
      <c r="N77" s="8"/>
      <c r="O77" s="8"/>
      <c r="P77" s="8"/>
      <c r="Q77" s="8"/>
      <c r="R77" s="8"/>
      <c r="S77" s="8"/>
      <c r="T77" s="8"/>
      <c r="U77" s="8"/>
      <c r="V77" s="8"/>
      <c r="W77" s="8"/>
      <c r="X77" s="8"/>
    </row>
    <row r="78" spans="1:26">
      <c r="A78" s="8"/>
      <c r="B78" s="8"/>
      <c r="C78" s="8"/>
      <c r="D78" s="8"/>
      <c r="E78" s="8"/>
      <c r="F78" s="8"/>
      <c r="G78" s="8"/>
      <c r="H78" s="8"/>
      <c r="I78" s="8"/>
      <c r="J78" s="8"/>
      <c r="K78" s="8"/>
      <c r="L78" s="8"/>
      <c r="M78" s="8"/>
      <c r="N78" s="8"/>
      <c r="O78" s="8"/>
      <c r="P78" s="8"/>
      <c r="Q78" s="8"/>
      <c r="R78" s="8"/>
      <c r="S78" s="8"/>
      <c r="T78" s="8"/>
      <c r="U78" s="8"/>
      <c r="V78" s="8"/>
      <c r="W78" s="8"/>
      <c r="X78" s="8"/>
    </row>
    <row r="79" spans="1:26">
      <c r="A79" s="8"/>
      <c r="B79" s="8"/>
      <c r="C79" s="8"/>
      <c r="D79" s="8"/>
      <c r="E79" s="8"/>
      <c r="F79" s="8"/>
      <c r="G79" s="8"/>
      <c r="H79" s="8"/>
      <c r="I79" s="8"/>
      <c r="J79" s="8"/>
      <c r="K79" s="8"/>
      <c r="L79" s="8"/>
      <c r="M79" s="8"/>
      <c r="N79" s="8"/>
      <c r="O79" s="8"/>
      <c r="P79" s="8"/>
      <c r="Q79" s="8"/>
      <c r="R79" s="8"/>
      <c r="S79" s="8"/>
      <c r="T79" s="8"/>
      <c r="U79" s="8"/>
      <c r="V79" s="8"/>
      <c r="W79" s="8"/>
      <c r="X79" s="8"/>
    </row>
    <row r="80" spans="1:26">
      <c r="A80" s="8"/>
      <c r="B80" s="8"/>
      <c r="C80" s="8"/>
      <c r="D80" s="8"/>
      <c r="E80" s="8"/>
      <c r="F80" s="8"/>
      <c r="G80" s="8"/>
      <c r="H80" s="8"/>
      <c r="I80" s="8"/>
      <c r="J80" s="8"/>
      <c r="K80" s="8"/>
      <c r="L80" s="8"/>
      <c r="M80" s="8"/>
      <c r="N80" s="8"/>
      <c r="O80" s="8"/>
      <c r="P80" s="8"/>
      <c r="Q80" s="8"/>
      <c r="R80" s="8"/>
      <c r="S80" s="8"/>
      <c r="T80" s="8"/>
      <c r="U80" s="8"/>
      <c r="V80" s="8"/>
      <c r="W80" s="8"/>
      <c r="X80" s="8"/>
    </row>
    <row r="81" spans="1:24">
      <c r="A81" s="8"/>
      <c r="B81" s="8"/>
      <c r="C81" s="8"/>
      <c r="D81" s="8"/>
      <c r="E81" s="8"/>
      <c r="F81" s="8"/>
      <c r="G81" s="8"/>
      <c r="H81" s="8"/>
      <c r="I81" s="8"/>
      <c r="J81" s="8"/>
      <c r="K81" s="8"/>
      <c r="L81" s="8"/>
      <c r="M81" s="8"/>
      <c r="N81" s="8"/>
      <c r="O81" s="8"/>
      <c r="P81" s="8"/>
      <c r="Q81" s="8"/>
      <c r="R81" s="8"/>
      <c r="S81" s="8"/>
      <c r="T81" s="8"/>
      <c r="U81" s="8"/>
      <c r="V81" s="8"/>
      <c r="W81" s="8"/>
      <c r="X81" s="8"/>
    </row>
    <row r="82" spans="1:24">
      <c r="A82" s="8"/>
      <c r="B82" s="8"/>
      <c r="C82" s="8"/>
      <c r="D82" s="8"/>
      <c r="E82" s="8"/>
      <c r="F82" s="8"/>
      <c r="G82" s="8"/>
      <c r="H82" s="8"/>
      <c r="I82" s="8"/>
      <c r="J82" s="8"/>
      <c r="K82" s="8"/>
      <c r="L82" s="8"/>
      <c r="M82" s="8"/>
      <c r="N82" s="8"/>
      <c r="O82" s="8"/>
      <c r="P82" s="8"/>
      <c r="Q82" s="8"/>
      <c r="R82" s="8"/>
      <c r="S82" s="8"/>
      <c r="T82" s="8"/>
      <c r="U82" s="8"/>
      <c r="V82" s="8"/>
      <c r="W82" s="8"/>
      <c r="X82" s="8"/>
    </row>
    <row r="83" spans="1:24">
      <c r="A83" s="8"/>
      <c r="B83" s="8"/>
      <c r="C83" s="8"/>
      <c r="D83" s="8"/>
      <c r="E83" s="8"/>
      <c r="F83" s="8"/>
      <c r="G83" s="8"/>
      <c r="H83" s="8"/>
      <c r="I83" s="8"/>
      <c r="J83" s="8"/>
      <c r="K83" s="8"/>
      <c r="L83" s="8"/>
      <c r="M83" s="8"/>
      <c r="N83" s="8"/>
      <c r="O83" s="8"/>
      <c r="P83" s="8"/>
      <c r="Q83" s="8"/>
      <c r="R83" s="8"/>
      <c r="S83" s="8"/>
      <c r="T83" s="8"/>
      <c r="U83" s="8"/>
      <c r="V83" s="8"/>
      <c r="W83" s="8"/>
      <c r="X83" s="8"/>
    </row>
    <row r="84" spans="1:24">
      <c r="A84" s="8"/>
      <c r="B84" s="8"/>
      <c r="C84" s="8"/>
      <c r="D84" s="8"/>
      <c r="E84" s="8"/>
      <c r="F84" s="8"/>
      <c r="G84" s="8"/>
      <c r="H84" s="8"/>
      <c r="I84" s="8"/>
      <c r="J84" s="8"/>
      <c r="K84" s="8"/>
      <c r="L84" s="8"/>
      <c r="M84" s="8"/>
      <c r="N84" s="8"/>
      <c r="O84" s="8"/>
      <c r="P84" s="8"/>
      <c r="Q84" s="8"/>
      <c r="R84" s="8"/>
      <c r="S84" s="8"/>
      <c r="T84" s="8"/>
      <c r="U84" s="8"/>
      <c r="V84" s="8"/>
      <c r="W84" s="8"/>
      <c r="X84" s="8"/>
    </row>
    <row r="85" spans="1:24">
      <c r="A85" s="8"/>
      <c r="B85" s="8"/>
      <c r="C85" s="8"/>
      <c r="D85" s="8"/>
      <c r="E85" s="8"/>
      <c r="F85" s="8"/>
      <c r="G85" s="8"/>
      <c r="H85" s="8"/>
      <c r="I85" s="8"/>
      <c r="J85" s="8"/>
      <c r="K85" s="8"/>
      <c r="L85" s="8"/>
      <c r="M85" s="8"/>
      <c r="N85" s="8"/>
      <c r="O85" s="8"/>
      <c r="P85" s="8"/>
      <c r="Q85" s="8"/>
      <c r="R85" s="8"/>
      <c r="S85" s="8"/>
      <c r="T85" s="8"/>
      <c r="U85" s="8"/>
      <c r="V85" s="8"/>
      <c r="W85" s="8"/>
      <c r="X85" s="8"/>
    </row>
    <row r="86" spans="1:24">
      <c r="A86" s="8"/>
      <c r="B86" s="8"/>
      <c r="C86" s="8"/>
      <c r="D86" s="8"/>
      <c r="E86" s="8"/>
      <c r="F86" s="8"/>
      <c r="G86" s="8"/>
      <c r="H86" s="8"/>
      <c r="I86" s="8"/>
      <c r="J86" s="8"/>
      <c r="K86" s="8"/>
      <c r="L86" s="8"/>
      <c r="M86" s="8"/>
      <c r="N86" s="8"/>
      <c r="O86" s="8"/>
      <c r="P86" s="8"/>
      <c r="Q86" s="8"/>
      <c r="R86" s="8"/>
      <c r="S86" s="8"/>
      <c r="T86" s="8"/>
      <c r="U86" s="8"/>
      <c r="V86" s="8"/>
      <c r="W86" s="8"/>
      <c r="X86" s="8"/>
    </row>
    <row r="87" spans="1:24">
      <c r="A87" s="8"/>
      <c r="B87" s="8"/>
      <c r="C87" s="8"/>
      <c r="D87" s="8"/>
      <c r="E87" s="8"/>
      <c r="F87" s="8"/>
      <c r="G87" s="8"/>
      <c r="H87" s="8"/>
      <c r="I87" s="8"/>
      <c r="J87" s="8"/>
      <c r="K87" s="8"/>
      <c r="L87" s="8"/>
      <c r="M87" s="8"/>
      <c r="N87" s="8"/>
      <c r="O87" s="8"/>
      <c r="P87" s="8"/>
      <c r="Q87" s="8"/>
      <c r="R87" s="8"/>
      <c r="S87" s="8"/>
      <c r="T87" s="8"/>
      <c r="U87" s="8"/>
      <c r="V87" s="8"/>
      <c r="W87" s="8"/>
      <c r="X87" s="8"/>
    </row>
    <row r="88" spans="1:24">
      <c r="A88" s="8"/>
      <c r="B88" s="8"/>
      <c r="C88" s="8"/>
      <c r="D88" s="8"/>
      <c r="E88" s="8"/>
      <c r="F88" s="8"/>
      <c r="G88" s="8"/>
      <c r="H88" s="8"/>
      <c r="I88" s="8"/>
      <c r="J88" s="8"/>
      <c r="K88" s="8"/>
      <c r="L88" s="8"/>
      <c r="M88" s="8"/>
      <c r="N88" s="8"/>
      <c r="O88" s="8"/>
      <c r="P88" s="8"/>
      <c r="Q88" s="8"/>
      <c r="R88" s="8"/>
      <c r="S88" s="8"/>
      <c r="T88" s="8"/>
      <c r="U88" s="8"/>
      <c r="V88" s="8"/>
      <c r="W88" s="8"/>
      <c r="X88" s="8"/>
    </row>
    <row r="89" spans="1:24">
      <c r="A89" s="8"/>
      <c r="B89" s="8"/>
      <c r="C89" s="8"/>
      <c r="D89" s="8"/>
      <c r="E89" s="8"/>
      <c r="F89" s="8"/>
      <c r="G89" s="8"/>
      <c r="H89" s="8"/>
      <c r="I89" s="8"/>
      <c r="J89" s="8"/>
      <c r="K89" s="8"/>
      <c r="L89" s="8"/>
      <c r="M89" s="8"/>
      <c r="N89" s="8"/>
      <c r="O89" s="8"/>
      <c r="P89" s="8"/>
      <c r="Q89" s="8"/>
      <c r="R89" s="8"/>
      <c r="S89" s="8"/>
      <c r="T89" s="8"/>
      <c r="U89" s="8"/>
      <c r="V89" s="8"/>
      <c r="W89" s="8"/>
      <c r="X89" s="8"/>
    </row>
    <row r="90" spans="1:24">
      <c r="A90" s="8"/>
      <c r="B90" s="8"/>
      <c r="C90" s="8"/>
      <c r="D90" s="8"/>
      <c r="E90" s="8"/>
      <c r="F90" s="8"/>
      <c r="G90" s="8"/>
      <c r="H90" s="8"/>
      <c r="I90" s="8"/>
      <c r="J90" s="8"/>
      <c r="K90" s="8"/>
      <c r="L90" s="8"/>
      <c r="M90" s="8"/>
      <c r="N90" s="8"/>
      <c r="O90" s="8"/>
      <c r="P90" s="8"/>
      <c r="Q90" s="8"/>
      <c r="R90" s="8"/>
      <c r="S90" s="8"/>
      <c r="T90" s="8"/>
      <c r="U90" s="8"/>
      <c r="V90" s="8"/>
      <c r="W90" s="8"/>
      <c r="X90" s="8"/>
    </row>
    <row r="91" spans="1:24">
      <c r="A91" s="8"/>
      <c r="B91" s="8"/>
      <c r="C91" s="8"/>
      <c r="D91" s="8"/>
      <c r="E91" s="8"/>
      <c r="F91" s="8"/>
      <c r="G91" s="8"/>
      <c r="H91" s="8"/>
      <c r="I91" s="8"/>
      <c r="J91" s="8"/>
      <c r="K91" s="8"/>
      <c r="L91" s="8"/>
      <c r="M91" s="8"/>
      <c r="N91" s="8"/>
      <c r="O91" s="8"/>
      <c r="P91" s="8"/>
      <c r="Q91" s="8"/>
      <c r="R91" s="8"/>
      <c r="S91" s="8"/>
      <c r="T91" s="8"/>
      <c r="U91" s="8"/>
      <c r="V91" s="8"/>
      <c r="W91" s="8"/>
      <c r="X91" s="8"/>
    </row>
  </sheetData>
  <mergeCells count="11">
    <mergeCell ref="A68:F72"/>
    <mergeCell ref="H2:O2"/>
    <mergeCell ref="Q2:X2"/>
    <mergeCell ref="H3:I3"/>
    <mergeCell ref="J3:K3"/>
    <mergeCell ref="L3:M3"/>
    <mergeCell ref="N3:O3"/>
    <mergeCell ref="Q3:R3"/>
    <mergeCell ref="S3:T3"/>
    <mergeCell ref="U3:V3"/>
    <mergeCell ref="W3:X3"/>
  </mergeCells>
  <phoneticPr fontId="1"/>
  <pageMargins left="0.78740157480314965" right="0.19685039370078741" top="0.35433070866141736" bottom="0.23" header="0.31496062992125984" footer="0.16"/>
  <pageSetup paperSize="9"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110" zoomScaleNormal="100" zoomScaleSheetLayoutView="110" workbookViewId="0">
      <selection activeCell="L14" sqref="L14"/>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2"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160" t="s">
        <v>134</v>
      </c>
      <c r="L1" s="160" t="str">
        <f>'１目標'!I1</f>
        <v>（○○地域雇用創造協議会）</v>
      </c>
    </row>
    <row r="2" spans="1:24" ht="24" customHeight="1">
      <c r="A2" s="96"/>
      <c r="L2" s="96"/>
    </row>
    <row r="3" spans="1:24" ht="21" customHeight="1">
      <c r="A3" s="324" t="s">
        <v>54</v>
      </c>
      <c r="B3" s="325"/>
      <c r="C3" s="97" t="s">
        <v>58</v>
      </c>
      <c r="D3" s="326" t="s">
        <v>114</v>
      </c>
      <c r="E3" s="327"/>
      <c r="F3" s="327"/>
      <c r="G3" s="327"/>
      <c r="H3" s="327"/>
      <c r="I3" s="327"/>
      <c r="J3" s="328"/>
      <c r="K3" s="105"/>
      <c r="L3" s="324" t="s">
        <v>54</v>
      </c>
      <c r="M3" s="325"/>
      <c r="N3" s="97" t="s">
        <v>66</v>
      </c>
      <c r="O3" s="326"/>
      <c r="P3" s="326"/>
      <c r="Q3" s="326"/>
      <c r="R3" s="326"/>
      <c r="S3" s="326"/>
      <c r="T3" s="326"/>
      <c r="U3" s="329"/>
    </row>
    <row r="4" spans="1:24">
      <c r="A4" s="330" t="s">
        <v>55</v>
      </c>
      <c r="B4" s="330"/>
      <c r="C4" s="331"/>
      <c r="D4" s="332"/>
      <c r="E4" s="332"/>
      <c r="F4" s="332"/>
      <c r="G4" s="332"/>
      <c r="H4" s="332"/>
      <c r="I4" s="332"/>
      <c r="J4" s="333"/>
      <c r="K4" s="106"/>
      <c r="L4" s="324" t="s">
        <v>55</v>
      </c>
      <c r="M4" s="325"/>
      <c r="N4" s="331"/>
      <c r="O4" s="332"/>
      <c r="P4" s="332"/>
      <c r="Q4" s="332"/>
      <c r="R4" s="332"/>
      <c r="S4" s="332"/>
      <c r="T4" s="332"/>
      <c r="U4" s="333"/>
    </row>
    <row r="5" spans="1:24" ht="60" customHeight="1">
      <c r="A5" s="334" t="s">
        <v>202</v>
      </c>
      <c r="B5" s="335"/>
      <c r="C5" s="335"/>
      <c r="D5" s="335"/>
      <c r="E5" s="335"/>
      <c r="F5" s="335"/>
      <c r="G5" s="335"/>
      <c r="H5" s="335"/>
      <c r="I5" s="335"/>
      <c r="J5" s="336"/>
      <c r="K5" s="107"/>
      <c r="L5" s="334"/>
      <c r="M5" s="337"/>
      <c r="N5" s="337"/>
      <c r="O5" s="337"/>
      <c r="P5" s="337"/>
      <c r="Q5" s="337"/>
      <c r="R5" s="337"/>
      <c r="S5" s="337"/>
      <c r="T5" s="337"/>
      <c r="U5" s="338"/>
    </row>
    <row r="6" spans="1:24">
      <c r="A6" s="324" t="s">
        <v>56</v>
      </c>
      <c r="B6" s="325"/>
      <c r="C6" s="339" t="s">
        <v>115</v>
      </c>
      <c r="D6" s="340"/>
      <c r="E6" s="340"/>
      <c r="F6" s="340"/>
      <c r="G6" s="340"/>
      <c r="H6" s="340"/>
      <c r="I6" s="340"/>
      <c r="J6" s="341"/>
      <c r="K6" s="108"/>
      <c r="L6" s="324" t="s">
        <v>56</v>
      </c>
      <c r="M6" s="325"/>
      <c r="N6" s="339"/>
      <c r="O6" s="342"/>
      <c r="P6" s="342"/>
      <c r="Q6" s="342"/>
      <c r="R6" s="342"/>
      <c r="S6" s="342"/>
      <c r="T6" s="342"/>
      <c r="U6" s="343"/>
    </row>
    <row r="7" spans="1:24">
      <c r="A7" s="324" t="s">
        <v>57</v>
      </c>
      <c r="B7" s="325"/>
      <c r="C7" s="101" t="s">
        <v>61</v>
      </c>
      <c r="D7" s="102">
        <v>23</v>
      </c>
      <c r="E7" s="124" t="s">
        <v>64</v>
      </c>
      <c r="F7" s="124" t="s">
        <v>62</v>
      </c>
      <c r="G7" s="124" t="s">
        <v>61</v>
      </c>
      <c r="H7" s="102">
        <v>28</v>
      </c>
      <c r="I7" s="124" t="s">
        <v>65</v>
      </c>
      <c r="J7" s="98"/>
      <c r="K7" s="109"/>
      <c r="L7" s="324" t="s">
        <v>57</v>
      </c>
      <c r="M7" s="325"/>
      <c r="N7" s="101" t="s">
        <v>61</v>
      </c>
      <c r="O7" s="102"/>
      <c r="P7" s="124" t="s">
        <v>64</v>
      </c>
      <c r="Q7" s="124" t="s">
        <v>62</v>
      </c>
      <c r="R7" s="124" t="s">
        <v>61</v>
      </c>
      <c r="S7" s="102"/>
      <c r="T7" s="124" t="s">
        <v>65</v>
      </c>
      <c r="U7" s="98"/>
    </row>
    <row r="8" spans="1:24" ht="30" customHeight="1">
      <c r="A8" s="82"/>
      <c r="L8" s="82"/>
    </row>
    <row r="9" spans="1:24" ht="21" customHeight="1">
      <c r="A9" s="324" t="s">
        <v>54</v>
      </c>
      <c r="B9" s="325"/>
      <c r="C9" s="97" t="s">
        <v>59</v>
      </c>
      <c r="D9" s="326" t="s">
        <v>116</v>
      </c>
      <c r="E9" s="327"/>
      <c r="F9" s="327"/>
      <c r="G9" s="327"/>
      <c r="H9" s="327"/>
      <c r="I9" s="327"/>
      <c r="J9" s="328"/>
      <c r="K9" s="105"/>
      <c r="L9" s="324" t="s">
        <v>54</v>
      </c>
      <c r="M9" s="325"/>
      <c r="N9" s="97" t="s">
        <v>67</v>
      </c>
      <c r="O9" s="326"/>
      <c r="P9" s="326"/>
      <c r="Q9" s="326"/>
      <c r="R9" s="326"/>
      <c r="S9" s="326"/>
      <c r="T9" s="326"/>
      <c r="U9" s="329"/>
    </row>
    <row r="10" spans="1:24">
      <c r="A10" s="330" t="s">
        <v>55</v>
      </c>
      <c r="B10" s="330"/>
      <c r="C10" s="331"/>
      <c r="D10" s="332"/>
      <c r="E10" s="332"/>
      <c r="F10" s="332"/>
      <c r="G10" s="332"/>
      <c r="H10" s="332"/>
      <c r="I10" s="332"/>
      <c r="J10" s="333"/>
      <c r="K10" s="106"/>
      <c r="L10" s="324" t="s">
        <v>55</v>
      </c>
      <c r="M10" s="325"/>
      <c r="N10" s="331"/>
      <c r="O10" s="332"/>
      <c r="P10" s="332"/>
      <c r="Q10" s="332"/>
      <c r="R10" s="332"/>
      <c r="S10" s="332"/>
      <c r="T10" s="332"/>
      <c r="U10" s="333"/>
    </row>
    <row r="11" spans="1:24" ht="60" customHeight="1">
      <c r="A11" s="334" t="s">
        <v>117</v>
      </c>
      <c r="B11" s="335"/>
      <c r="C11" s="335"/>
      <c r="D11" s="335"/>
      <c r="E11" s="335"/>
      <c r="F11" s="335"/>
      <c r="G11" s="335"/>
      <c r="H11" s="335"/>
      <c r="I11" s="335"/>
      <c r="J11" s="336"/>
      <c r="K11" s="107"/>
      <c r="L11" s="334"/>
      <c r="M11" s="337"/>
      <c r="N11" s="337"/>
      <c r="O11" s="337"/>
      <c r="P11" s="337"/>
      <c r="Q11" s="337"/>
      <c r="R11" s="337"/>
      <c r="S11" s="337"/>
      <c r="T11" s="337"/>
      <c r="U11" s="338"/>
    </row>
    <row r="12" spans="1:24">
      <c r="A12" s="324" t="s">
        <v>56</v>
      </c>
      <c r="B12" s="325"/>
      <c r="C12" s="339" t="s">
        <v>118</v>
      </c>
      <c r="D12" s="340"/>
      <c r="E12" s="340"/>
      <c r="F12" s="340"/>
      <c r="G12" s="340"/>
      <c r="H12" s="340"/>
      <c r="I12" s="340"/>
      <c r="J12" s="341"/>
      <c r="K12" s="108"/>
      <c r="L12" s="324" t="s">
        <v>56</v>
      </c>
      <c r="M12" s="325"/>
      <c r="N12" s="339"/>
      <c r="O12" s="342"/>
      <c r="P12" s="342"/>
      <c r="Q12" s="342"/>
      <c r="R12" s="342"/>
      <c r="S12" s="342"/>
      <c r="T12" s="342"/>
      <c r="U12" s="343"/>
    </row>
    <row r="13" spans="1:24">
      <c r="A13" s="324" t="s">
        <v>57</v>
      </c>
      <c r="B13" s="325"/>
      <c r="C13" s="101" t="s">
        <v>61</v>
      </c>
      <c r="D13" s="103">
        <v>27</v>
      </c>
      <c r="E13" s="124" t="s">
        <v>64</v>
      </c>
      <c r="F13" s="124" t="s">
        <v>62</v>
      </c>
      <c r="G13" s="124" t="s">
        <v>61</v>
      </c>
      <c r="H13" s="103">
        <v>29</v>
      </c>
      <c r="I13" s="124" t="s">
        <v>64</v>
      </c>
      <c r="J13" s="98"/>
      <c r="K13" s="109"/>
      <c r="L13" s="324" t="s">
        <v>57</v>
      </c>
      <c r="M13" s="325"/>
      <c r="N13" s="101" t="s">
        <v>61</v>
      </c>
      <c r="O13" s="103"/>
      <c r="P13" s="124" t="s">
        <v>64</v>
      </c>
      <c r="Q13" s="124" t="s">
        <v>62</v>
      </c>
      <c r="R13" s="124" t="s">
        <v>61</v>
      </c>
      <c r="S13" s="103"/>
      <c r="T13" s="124" t="s">
        <v>64</v>
      </c>
      <c r="U13" s="98"/>
    </row>
    <row r="14" spans="1:24" ht="30" customHeight="1">
      <c r="X14" s="104"/>
    </row>
    <row r="15" spans="1:24" ht="21" customHeight="1">
      <c r="A15" s="324" t="s">
        <v>54</v>
      </c>
      <c r="B15" s="325"/>
      <c r="C15" s="97" t="s">
        <v>60</v>
      </c>
      <c r="D15" s="326" t="s">
        <v>207</v>
      </c>
      <c r="E15" s="327"/>
      <c r="F15" s="327"/>
      <c r="G15" s="327"/>
      <c r="H15" s="327"/>
      <c r="I15" s="327"/>
      <c r="J15" s="328"/>
      <c r="K15" s="105"/>
      <c r="L15" s="324" t="s">
        <v>54</v>
      </c>
      <c r="M15" s="325"/>
      <c r="N15" s="97" t="s">
        <v>68</v>
      </c>
      <c r="O15" s="326"/>
      <c r="P15" s="326"/>
      <c r="Q15" s="326"/>
      <c r="R15" s="326"/>
      <c r="S15" s="326"/>
      <c r="T15" s="326"/>
      <c r="U15" s="329"/>
    </row>
    <row r="16" spans="1:24">
      <c r="A16" s="330" t="s">
        <v>55</v>
      </c>
      <c r="B16" s="330"/>
      <c r="C16" s="331"/>
      <c r="D16" s="332"/>
      <c r="E16" s="332"/>
      <c r="F16" s="332"/>
      <c r="G16" s="332"/>
      <c r="H16" s="332"/>
      <c r="I16" s="332"/>
      <c r="J16" s="333"/>
      <c r="K16" s="106"/>
      <c r="L16" s="324" t="s">
        <v>55</v>
      </c>
      <c r="M16" s="325"/>
      <c r="N16" s="331"/>
      <c r="O16" s="332"/>
      <c r="P16" s="332"/>
      <c r="Q16" s="332"/>
      <c r="R16" s="332"/>
      <c r="S16" s="332"/>
      <c r="T16" s="332"/>
      <c r="U16" s="333"/>
    </row>
    <row r="17" spans="1:21" ht="60" customHeight="1">
      <c r="A17" s="334" t="s">
        <v>203</v>
      </c>
      <c r="B17" s="335"/>
      <c r="C17" s="335"/>
      <c r="D17" s="335"/>
      <c r="E17" s="335"/>
      <c r="F17" s="335"/>
      <c r="G17" s="335"/>
      <c r="H17" s="335"/>
      <c r="I17" s="335"/>
      <c r="J17" s="336"/>
      <c r="K17" s="107"/>
      <c r="L17" s="334"/>
      <c r="M17" s="337"/>
      <c r="N17" s="337"/>
      <c r="O17" s="337"/>
      <c r="P17" s="337"/>
      <c r="Q17" s="337"/>
      <c r="R17" s="337"/>
      <c r="S17" s="337"/>
      <c r="T17" s="337"/>
      <c r="U17" s="338"/>
    </row>
    <row r="18" spans="1:21">
      <c r="A18" s="324" t="s">
        <v>56</v>
      </c>
      <c r="B18" s="325"/>
      <c r="C18" s="339" t="s">
        <v>118</v>
      </c>
      <c r="D18" s="340"/>
      <c r="E18" s="340"/>
      <c r="F18" s="340"/>
      <c r="G18" s="340"/>
      <c r="H18" s="340"/>
      <c r="I18" s="340"/>
      <c r="J18" s="341"/>
      <c r="K18" s="108"/>
      <c r="L18" s="324" t="s">
        <v>56</v>
      </c>
      <c r="M18" s="325"/>
      <c r="N18" s="339"/>
      <c r="O18" s="342"/>
      <c r="P18" s="342"/>
      <c r="Q18" s="342"/>
      <c r="R18" s="342"/>
      <c r="S18" s="342"/>
      <c r="T18" s="342"/>
      <c r="U18" s="343"/>
    </row>
    <row r="19" spans="1:21">
      <c r="A19" s="324" t="s">
        <v>57</v>
      </c>
      <c r="B19" s="325"/>
      <c r="C19" s="152" t="s">
        <v>201</v>
      </c>
      <c r="D19" s="102"/>
      <c r="E19" s="124"/>
      <c r="F19" s="124"/>
      <c r="G19" s="124"/>
      <c r="H19" s="102"/>
      <c r="I19" s="124"/>
      <c r="J19" s="98"/>
      <c r="K19" s="109"/>
      <c r="L19" s="324" t="s">
        <v>57</v>
      </c>
      <c r="M19" s="325"/>
      <c r="N19" s="101" t="s">
        <v>61</v>
      </c>
      <c r="O19" s="102"/>
      <c r="P19" s="124" t="s">
        <v>64</v>
      </c>
      <c r="Q19" s="124" t="s">
        <v>62</v>
      </c>
      <c r="R19" s="124" t="s">
        <v>61</v>
      </c>
      <c r="S19" s="102"/>
      <c r="T19" s="124" t="s">
        <v>64</v>
      </c>
      <c r="U19" s="98"/>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ageMargins left="0.34" right="0.34" top="0.54" bottom="0.5"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20"/>
  <sheetViews>
    <sheetView view="pageBreakPreview" zoomScaleNormal="100" zoomScaleSheetLayoutView="100" workbookViewId="0">
      <selection activeCell="B21" sqref="B21"/>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2"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160" t="s">
        <v>173</v>
      </c>
      <c r="J1" s="160" t="str">
        <f>'１目標'!I1</f>
        <v>（○○地域雇用創造協議会）</v>
      </c>
      <c r="L1" s="96"/>
    </row>
    <row r="2" spans="1:24" ht="11.25" customHeight="1">
      <c r="A2" s="160"/>
      <c r="J2" s="160"/>
      <c r="L2" s="96"/>
    </row>
    <row r="3" spans="1:24" ht="24" customHeight="1">
      <c r="A3" s="96"/>
      <c r="L3" s="96"/>
    </row>
    <row r="4" spans="1:24" ht="21" customHeight="1">
      <c r="A4" s="324" t="s">
        <v>54</v>
      </c>
      <c r="B4" s="325"/>
      <c r="C4" s="97" t="s">
        <v>58</v>
      </c>
      <c r="D4" s="326" t="s">
        <v>175</v>
      </c>
      <c r="E4" s="327"/>
      <c r="F4" s="327"/>
      <c r="G4" s="327"/>
      <c r="H4" s="327"/>
      <c r="I4" s="327"/>
      <c r="J4" s="328"/>
      <c r="K4" s="105"/>
      <c r="L4" s="324" t="s">
        <v>54</v>
      </c>
      <c r="M4" s="325"/>
      <c r="N4" s="97" t="s">
        <v>66</v>
      </c>
      <c r="O4" s="326"/>
      <c r="P4" s="326"/>
      <c r="Q4" s="326"/>
      <c r="R4" s="326"/>
      <c r="S4" s="326"/>
      <c r="T4" s="326"/>
      <c r="U4" s="329"/>
    </row>
    <row r="5" spans="1:24">
      <c r="A5" s="330" t="s">
        <v>55</v>
      </c>
      <c r="B5" s="330"/>
      <c r="C5" s="331"/>
      <c r="D5" s="332"/>
      <c r="E5" s="332"/>
      <c r="F5" s="332"/>
      <c r="G5" s="332"/>
      <c r="H5" s="332"/>
      <c r="I5" s="332"/>
      <c r="J5" s="333"/>
      <c r="K5" s="106"/>
      <c r="L5" s="324" t="s">
        <v>55</v>
      </c>
      <c r="M5" s="325"/>
      <c r="N5" s="331"/>
      <c r="O5" s="332"/>
      <c r="P5" s="332"/>
      <c r="Q5" s="332"/>
      <c r="R5" s="332"/>
      <c r="S5" s="332"/>
      <c r="T5" s="332"/>
      <c r="U5" s="333"/>
    </row>
    <row r="6" spans="1:24" ht="60" customHeight="1">
      <c r="A6" s="334" t="s">
        <v>176</v>
      </c>
      <c r="B6" s="335"/>
      <c r="C6" s="335"/>
      <c r="D6" s="335"/>
      <c r="E6" s="335"/>
      <c r="F6" s="335"/>
      <c r="G6" s="335"/>
      <c r="H6" s="335"/>
      <c r="I6" s="335"/>
      <c r="J6" s="336"/>
      <c r="K6" s="107"/>
      <c r="L6" s="334"/>
      <c r="M6" s="337"/>
      <c r="N6" s="337"/>
      <c r="O6" s="337"/>
      <c r="P6" s="337"/>
      <c r="Q6" s="337"/>
      <c r="R6" s="337"/>
      <c r="S6" s="337"/>
      <c r="T6" s="337"/>
      <c r="U6" s="338"/>
    </row>
    <row r="7" spans="1:24">
      <c r="A7" s="324" t="s">
        <v>56</v>
      </c>
      <c r="B7" s="325"/>
      <c r="C7" s="339" t="s">
        <v>174</v>
      </c>
      <c r="D7" s="340"/>
      <c r="E7" s="340"/>
      <c r="F7" s="340"/>
      <c r="G7" s="340"/>
      <c r="H7" s="340"/>
      <c r="I7" s="340"/>
      <c r="J7" s="341"/>
      <c r="K7" s="108"/>
      <c r="L7" s="324" t="s">
        <v>56</v>
      </c>
      <c r="M7" s="325"/>
      <c r="N7" s="339"/>
      <c r="O7" s="342"/>
      <c r="P7" s="342"/>
      <c r="Q7" s="342"/>
      <c r="R7" s="342"/>
      <c r="S7" s="342"/>
      <c r="T7" s="342"/>
      <c r="U7" s="343"/>
    </row>
    <row r="8" spans="1:24">
      <c r="A8" s="324" t="s">
        <v>57</v>
      </c>
      <c r="B8" s="325"/>
      <c r="C8" s="101" t="s">
        <v>61</v>
      </c>
      <c r="D8" s="102">
        <v>28</v>
      </c>
      <c r="E8" s="151" t="s">
        <v>64</v>
      </c>
      <c r="F8" s="151" t="s">
        <v>62</v>
      </c>
      <c r="G8" s="151" t="s">
        <v>61</v>
      </c>
      <c r="H8" s="102"/>
      <c r="I8" s="151" t="s">
        <v>65</v>
      </c>
      <c r="J8" s="98"/>
      <c r="K8" s="109"/>
      <c r="L8" s="324" t="s">
        <v>57</v>
      </c>
      <c r="M8" s="325"/>
      <c r="N8" s="101" t="s">
        <v>61</v>
      </c>
      <c r="O8" s="102"/>
      <c r="P8" s="151" t="s">
        <v>64</v>
      </c>
      <c r="Q8" s="151" t="s">
        <v>62</v>
      </c>
      <c r="R8" s="151" t="s">
        <v>61</v>
      </c>
      <c r="S8" s="102"/>
      <c r="T8" s="151" t="s">
        <v>65</v>
      </c>
      <c r="U8" s="98"/>
    </row>
    <row r="9" spans="1:24" ht="30" customHeight="1">
      <c r="A9" s="82"/>
      <c r="L9" s="82"/>
    </row>
    <row r="10" spans="1:24" ht="21" customHeight="1">
      <c r="A10" s="324" t="s">
        <v>54</v>
      </c>
      <c r="B10" s="325"/>
      <c r="C10" s="97" t="s">
        <v>59</v>
      </c>
      <c r="D10" s="326"/>
      <c r="E10" s="327"/>
      <c r="F10" s="327"/>
      <c r="G10" s="327"/>
      <c r="H10" s="327"/>
      <c r="I10" s="327"/>
      <c r="J10" s="328"/>
      <c r="K10" s="105"/>
      <c r="L10" s="324" t="s">
        <v>54</v>
      </c>
      <c r="M10" s="325"/>
      <c r="N10" s="97" t="s">
        <v>67</v>
      </c>
      <c r="O10" s="326"/>
      <c r="P10" s="326"/>
      <c r="Q10" s="326"/>
      <c r="R10" s="326"/>
      <c r="S10" s="326"/>
      <c r="T10" s="326"/>
      <c r="U10" s="329"/>
    </row>
    <row r="11" spans="1:24">
      <c r="A11" s="330" t="s">
        <v>55</v>
      </c>
      <c r="B11" s="330"/>
      <c r="C11" s="331"/>
      <c r="D11" s="332"/>
      <c r="E11" s="332"/>
      <c r="F11" s="332"/>
      <c r="G11" s="332"/>
      <c r="H11" s="332"/>
      <c r="I11" s="332"/>
      <c r="J11" s="333"/>
      <c r="K11" s="106"/>
      <c r="L11" s="324" t="s">
        <v>55</v>
      </c>
      <c r="M11" s="325"/>
      <c r="N11" s="331"/>
      <c r="O11" s="332"/>
      <c r="P11" s="332"/>
      <c r="Q11" s="332"/>
      <c r="R11" s="332"/>
      <c r="S11" s="332"/>
      <c r="T11" s="332"/>
      <c r="U11" s="333"/>
    </row>
    <row r="12" spans="1:24" ht="60" customHeight="1">
      <c r="A12" s="334"/>
      <c r="B12" s="335"/>
      <c r="C12" s="335"/>
      <c r="D12" s="335"/>
      <c r="E12" s="335"/>
      <c r="F12" s="335"/>
      <c r="G12" s="335"/>
      <c r="H12" s="335"/>
      <c r="I12" s="335"/>
      <c r="J12" s="336"/>
      <c r="K12" s="107"/>
      <c r="L12" s="334"/>
      <c r="M12" s="337"/>
      <c r="N12" s="337"/>
      <c r="O12" s="337"/>
      <c r="P12" s="337"/>
      <c r="Q12" s="337"/>
      <c r="R12" s="337"/>
      <c r="S12" s="337"/>
      <c r="T12" s="337"/>
      <c r="U12" s="338"/>
    </row>
    <row r="13" spans="1:24">
      <c r="A13" s="324" t="s">
        <v>56</v>
      </c>
      <c r="B13" s="325"/>
      <c r="C13" s="339"/>
      <c r="D13" s="340"/>
      <c r="E13" s="340"/>
      <c r="F13" s="340"/>
      <c r="G13" s="340"/>
      <c r="H13" s="340"/>
      <c r="I13" s="340"/>
      <c r="J13" s="341"/>
      <c r="K13" s="108"/>
      <c r="L13" s="324" t="s">
        <v>56</v>
      </c>
      <c r="M13" s="325"/>
      <c r="N13" s="339"/>
      <c r="O13" s="342"/>
      <c r="P13" s="342"/>
      <c r="Q13" s="342"/>
      <c r="R13" s="342"/>
      <c r="S13" s="342"/>
      <c r="T13" s="342"/>
      <c r="U13" s="343"/>
    </row>
    <row r="14" spans="1:24">
      <c r="A14" s="324" t="s">
        <v>57</v>
      </c>
      <c r="B14" s="325"/>
      <c r="C14" s="101" t="s">
        <v>61</v>
      </c>
      <c r="D14" s="103"/>
      <c r="E14" s="151" t="s">
        <v>64</v>
      </c>
      <c r="F14" s="151" t="s">
        <v>62</v>
      </c>
      <c r="G14" s="151" t="s">
        <v>61</v>
      </c>
      <c r="H14" s="103"/>
      <c r="I14" s="151" t="s">
        <v>64</v>
      </c>
      <c r="J14" s="98"/>
      <c r="K14" s="109"/>
      <c r="L14" s="324" t="s">
        <v>57</v>
      </c>
      <c r="M14" s="325"/>
      <c r="N14" s="101" t="s">
        <v>61</v>
      </c>
      <c r="O14" s="103"/>
      <c r="P14" s="151" t="s">
        <v>64</v>
      </c>
      <c r="Q14" s="151" t="s">
        <v>62</v>
      </c>
      <c r="R14" s="151" t="s">
        <v>61</v>
      </c>
      <c r="S14" s="103"/>
      <c r="T14" s="151" t="s">
        <v>64</v>
      </c>
      <c r="U14" s="98"/>
    </row>
    <row r="15" spans="1:24" ht="30" customHeight="1">
      <c r="X15" s="104"/>
    </row>
    <row r="16" spans="1:24" ht="21" customHeight="1">
      <c r="A16" s="324" t="s">
        <v>54</v>
      </c>
      <c r="B16" s="325"/>
      <c r="C16" s="97" t="s">
        <v>60</v>
      </c>
      <c r="D16" s="326"/>
      <c r="E16" s="327"/>
      <c r="F16" s="327"/>
      <c r="G16" s="327"/>
      <c r="H16" s="327"/>
      <c r="I16" s="327"/>
      <c r="J16" s="328"/>
      <c r="K16" s="105"/>
      <c r="L16" s="324" t="s">
        <v>54</v>
      </c>
      <c r="M16" s="325"/>
      <c r="N16" s="97" t="s">
        <v>68</v>
      </c>
      <c r="O16" s="326"/>
      <c r="P16" s="326"/>
      <c r="Q16" s="326"/>
      <c r="R16" s="326"/>
      <c r="S16" s="326"/>
      <c r="T16" s="326"/>
      <c r="U16" s="329"/>
    </row>
    <row r="17" spans="1:21">
      <c r="A17" s="330" t="s">
        <v>55</v>
      </c>
      <c r="B17" s="330"/>
      <c r="C17" s="331"/>
      <c r="D17" s="332"/>
      <c r="E17" s="332"/>
      <c r="F17" s="332"/>
      <c r="G17" s="332"/>
      <c r="H17" s="332"/>
      <c r="I17" s="332"/>
      <c r="J17" s="333"/>
      <c r="K17" s="106"/>
      <c r="L17" s="324" t="s">
        <v>55</v>
      </c>
      <c r="M17" s="325"/>
      <c r="N17" s="331"/>
      <c r="O17" s="332"/>
      <c r="P17" s="332"/>
      <c r="Q17" s="332"/>
      <c r="R17" s="332"/>
      <c r="S17" s="332"/>
      <c r="T17" s="332"/>
      <c r="U17" s="333"/>
    </row>
    <row r="18" spans="1:21" ht="60" customHeight="1">
      <c r="A18" s="334"/>
      <c r="B18" s="335"/>
      <c r="C18" s="335"/>
      <c r="D18" s="335"/>
      <c r="E18" s="335"/>
      <c r="F18" s="335"/>
      <c r="G18" s="335"/>
      <c r="H18" s="335"/>
      <c r="I18" s="335"/>
      <c r="J18" s="336"/>
      <c r="K18" s="107"/>
      <c r="L18" s="334"/>
      <c r="M18" s="337"/>
      <c r="N18" s="337"/>
      <c r="O18" s="337"/>
      <c r="P18" s="337"/>
      <c r="Q18" s="337"/>
      <c r="R18" s="337"/>
      <c r="S18" s="337"/>
      <c r="T18" s="337"/>
      <c r="U18" s="338"/>
    </row>
    <row r="19" spans="1:21">
      <c r="A19" s="324" t="s">
        <v>56</v>
      </c>
      <c r="B19" s="325"/>
      <c r="C19" s="339"/>
      <c r="D19" s="340"/>
      <c r="E19" s="340"/>
      <c r="F19" s="340"/>
      <c r="G19" s="340"/>
      <c r="H19" s="340"/>
      <c r="I19" s="340"/>
      <c r="J19" s="341"/>
      <c r="K19" s="108"/>
      <c r="L19" s="324" t="s">
        <v>56</v>
      </c>
      <c r="M19" s="325"/>
      <c r="N19" s="339"/>
      <c r="O19" s="342"/>
      <c r="P19" s="342"/>
      <c r="Q19" s="342"/>
      <c r="R19" s="342"/>
      <c r="S19" s="342"/>
      <c r="T19" s="342"/>
      <c r="U19" s="343"/>
    </row>
    <row r="20" spans="1:21">
      <c r="A20" s="324" t="s">
        <v>57</v>
      </c>
      <c r="B20" s="325"/>
      <c r="C20" s="101" t="s">
        <v>61</v>
      </c>
      <c r="D20" s="102"/>
      <c r="E20" s="151" t="s">
        <v>64</v>
      </c>
      <c r="F20" s="151" t="s">
        <v>62</v>
      </c>
      <c r="G20" s="151" t="s">
        <v>61</v>
      </c>
      <c r="H20" s="102"/>
      <c r="I20" s="151" t="s">
        <v>64</v>
      </c>
      <c r="J20" s="98"/>
      <c r="K20" s="109"/>
      <c r="L20" s="324" t="s">
        <v>57</v>
      </c>
      <c r="M20" s="325"/>
      <c r="N20" s="101" t="s">
        <v>61</v>
      </c>
      <c r="O20" s="102"/>
      <c r="P20" s="151" t="s">
        <v>64</v>
      </c>
      <c r="Q20" s="151" t="s">
        <v>62</v>
      </c>
      <c r="R20" s="151" t="s">
        <v>61</v>
      </c>
      <c r="S20" s="102"/>
      <c r="T20" s="151" t="s">
        <v>64</v>
      </c>
      <c r="U20" s="98"/>
    </row>
  </sheetData>
  <mergeCells count="48">
    <mergeCell ref="A20:B20"/>
    <mergeCell ref="L20:M20"/>
    <mergeCell ref="A18:J18"/>
    <mergeCell ref="L18:U18"/>
    <mergeCell ref="A19:B19"/>
    <mergeCell ref="C19:J19"/>
    <mergeCell ref="L19:M19"/>
    <mergeCell ref="N19:U19"/>
    <mergeCell ref="A16:B16"/>
    <mergeCell ref="D16:J16"/>
    <mergeCell ref="L16:M16"/>
    <mergeCell ref="O16:U16"/>
    <mergeCell ref="A17:B17"/>
    <mergeCell ref="C17:J17"/>
    <mergeCell ref="L17:M17"/>
    <mergeCell ref="N17:U17"/>
    <mergeCell ref="A13:B13"/>
    <mergeCell ref="C13:J13"/>
    <mergeCell ref="L13:M13"/>
    <mergeCell ref="N13:U13"/>
    <mergeCell ref="A14:B14"/>
    <mergeCell ref="L14:M14"/>
    <mergeCell ref="A11:B11"/>
    <mergeCell ref="C11:J11"/>
    <mergeCell ref="L11:M11"/>
    <mergeCell ref="N11:U11"/>
    <mergeCell ref="A12:J12"/>
    <mergeCell ref="L12:U12"/>
    <mergeCell ref="O10:U10"/>
    <mergeCell ref="A6:J6"/>
    <mergeCell ref="L6:U6"/>
    <mergeCell ref="A7:B7"/>
    <mergeCell ref="C7:J7"/>
    <mergeCell ref="L7:M7"/>
    <mergeCell ref="N7:U7"/>
    <mergeCell ref="A8:B8"/>
    <mergeCell ref="L8:M8"/>
    <mergeCell ref="A10:B10"/>
    <mergeCell ref="D10:J10"/>
    <mergeCell ref="L10:M10"/>
    <mergeCell ref="A4:B4"/>
    <mergeCell ref="D4:J4"/>
    <mergeCell ref="L4:M4"/>
    <mergeCell ref="O4:U4"/>
    <mergeCell ref="A5:B5"/>
    <mergeCell ref="C5:J5"/>
    <mergeCell ref="L5:M5"/>
    <mergeCell ref="N5:U5"/>
  </mergeCells>
  <phoneticPr fontId="1"/>
  <pageMargins left="0.35433070866141736" right="0.35433070866141736" top="0.55118110236220474" bottom="0.5118110236220472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K46"/>
  <sheetViews>
    <sheetView view="pageBreakPreview" zoomScale="90" zoomScaleNormal="100" zoomScaleSheetLayoutView="90" workbookViewId="0">
      <selection activeCell="B26" sqref="B26"/>
    </sheetView>
  </sheetViews>
  <sheetFormatPr defaultRowHeight="13.5"/>
  <cols>
    <col min="1" max="1" width="22.875" customWidth="1"/>
    <col min="2" max="2" width="32.875" customWidth="1"/>
    <col min="3" max="3" width="30.625" customWidth="1"/>
    <col min="4" max="4" width="5.625" customWidth="1"/>
    <col min="5" max="5" width="11" customWidth="1"/>
    <col min="6" max="6" width="4.875" customWidth="1"/>
    <col min="7" max="7" width="18.375" customWidth="1"/>
    <col min="8" max="8" width="4.75" customWidth="1"/>
    <col min="9" max="9" width="7.25" customWidth="1"/>
    <col min="11" max="11" width="10.5" customWidth="1"/>
  </cols>
  <sheetData>
    <row r="1" spans="1:11" ht="27" customHeight="1">
      <c r="A1" s="160" t="s">
        <v>157</v>
      </c>
      <c r="B1" s="160" t="str">
        <f>'１目標'!I1</f>
        <v>（○○地域雇用創造協議会）</v>
      </c>
      <c r="E1" s="160" t="s">
        <v>158</v>
      </c>
    </row>
    <row r="3" spans="1:11">
      <c r="A3" s="123" t="s">
        <v>19</v>
      </c>
      <c r="B3" s="123" t="s">
        <v>20</v>
      </c>
      <c r="C3" s="123" t="s">
        <v>21</v>
      </c>
      <c r="E3" s="123" t="s">
        <v>319</v>
      </c>
      <c r="F3" s="233" t="s">
        <v>107</v>
      </c>
      <c r="G3" s="234"/>
      <c r="I3" s="344" t="s">
        <v>52</v>
      </c>
      <c r="J3" s="136"/>
      <c r="K3" s="137"/>
    </row>
    <row r="4" spans="1:11">
      <c r="A4" s="228" t="s">
        <v>317</v>
      </c>
      <c r="B4" s="134"/>
      <c r="C4" s="138"/>
      <c r="E4" s="123" t="s">
        <v>45</v>
      </c>
      <c r="F4" s="235" t="s">
        <v>51</v>
      </c>
      <c r="G4" s="234"/>
      <c r="H4" s="138"/>
      <c r="I4" s="345"/>
      <c r="J4" s="136"/>
      <c r="K4" s="137"/>
    </row>
    <row r="5" spans="1:11">
      <c r="A5" s="229" t="s">
        <v>22</v>
      </c>
      <c r="B5" s="231" t="s">
        <v>152</v>
      </c>
      <c r="C5" s="231" t="s">
        <v>154</v>
      </c>
      <c r="E5" s="132"/>
      <c r="F5" s="139"/>
    </row>
    <row r="6" spans="1:11">
      <c r="A6" s="229" t="s">
        <v>102</v>
      </c>
      <c r="B6" s="229" t="s">
        <v>153</v>
      </c>
      <c r="C6" s="232" t="s">
        <v>156</v>
      </c>
      <c r="E6" s="123" t="s">
        <v>19</v>
      </c>
      <c r="F6" s="133" t="s">
        <v>108</v>
      </c>
      <c r="G6" s="137"/>
    </row>
    <row r="7" spans="1:11">
      <c r="A7" s="229"/>
      <c r="B7" s="229"/>
      <c r="C7" s="229" t="s">
        <v>151</v>
      </c>
      <c r="E7" s="132"/>
      <c r="F7" s="6"/>
    </row>
    <row r="8" spans="1:11">
      <c r="A8" s="229"/>
      <c r="B8" s="134"/>
      <c r="C8" s="229" t="s">
        <v>150</v>
      </c>
      <c r="E8" s="141" t="s">
        <v>46</v>
      </c>
      <c r="F8" s="142"/>
      <c r="G8" s="143"/>
    </row>
    <row r="9" spans="1:11">
      <c r="A9" s="230" t="s">
        <v>318</v>
      </c>
      <c r="B9" s="134"/>
      <c r="C9" s="134"/>
      <c r="E9" s="330" t="s">
        <v>47</v>
      </c>
      <c r="F9" s="236" t="s">
        <v>161</v>
      </c>
      <c r="G9" s="237"/>
    </row>
    <row r="10" spans="1:11">
      <c r="A10" s="229" t="s">
        <v>101</v>
      </c>
      <c r="B10" s="134"/>
      <c r="C10" s="134"/>
      <c r="E10" s="330"/>
      <c r="F10" s="146" t="s">
        <v>162</v>
      </c>
      <c r="G10" s="238"/>
    </row>
    <row r="11" spans="1:11">
      <c r="A11" s="229" t="s">
        <v>106</v>
      </c>
      <c r="B11" s="134"/>
      <c r="C11" s="134"/>
      <c r="E11" s="330" t="s">
        <v>48</v>
      </c>
      <c r="F11" s="236" t="s">
        <v>163</v>
      </c>
      <c r="G11" s="237"/>
    </row>
    <row r="12" spans="1:11">
      <c r="A12" s="229"/>
      <c r="B12" s="134"/>
      <c r="C12" s="134"/>
      <c r="E12" s="330"/>
      <c r="F12" s="146" t="s">
        <v>156</v>
      </c>
      <c r="G12" s="238"/>
    </row>
    <row r="13" spans="1:11">
      <c r="A13" s="229" t="s">
        <v>103</v>
      </c>
      <c r="B13" s="134"/>
      <c r="C13" s="134"/>
      <c r="E13" s="330" t="s">
        <v>49</v>
      </c>
      <c r="F13" s="236" t="s">
        <v>164</v>
      </c>
      <c r="G13" s="237"/>
    </row>
    <row r="14" spans="1:11">
      <c r="A14" s="229" t="s">
        <v>104</v>
      </c>
      <c r="B14" s="134"/>
      <c r="C14" s="134"/>
      <c r="E14" s="330"/>
      <c r="F14" s="146" t="s">
        <v>155</v>
      </c>
      <c r="G14" s="238"/>
    </row>
    <row r="15" spans="1:11">
      <c r="A15" s="229"/>
      <c r="B15" s="134"/>
      <c r="C15" s="134"/>
      <c r="E15" s="330" t="s">
        <v>49</v>
      </c>
      <c r="F15" s="236"/>
      <c r="G15" s="237"/>
    </row>
    <row r="16" spans="1:11">
      <c r="A16" s="229"/>
      <c r="B16" s="134"/>
      <c r="C16" s="134"/>
      <c r="E16" s="330"/>
      <c r="F16" s="146"/>
      <c r="G16" s="238"/>
    </row>
    <row r="17" spans="1:7">
      <c r="A17" s="229"/>
      <c r="B17" s="134"/>
      <c r="C17" s="134"/>
      <c r="E17" s="330" t="s">
        <v>49</v>
      </c>
      <c r="F17" s="236"/>
      <c r="G17" s="237"/>
    </row>
    <row r="18" spans="1:7">
      <c r="A18" s="229" t="s">
        <v>105</v>
      </c>
      <c r="B18" s="134"/>
      <c r="C18" s="134"/>
      <c r="E18" s="330"/>
      <c r="F18" s="146"/>
      <c r="G18" s="238"/>
    </row>
    <row r="19" spans="1:7">
      <c r="A19" s="134"/>
      <c r="B19" s="134"/>
      <c r="C19" s="134"/>
      <c r="E19" s="161" t="s">
        <v>159</v>
      </c>
      <c r="F19" s="147"/>
      <c r="G19" s="214"/>
    </row>
    <row r="20" spans="1:7">
      <c r="A20" s="134"/>
      <c r="B20" s="134"/>
      <c r="C20" s="134"/>
      <c r="E20" s="123" t="s">
        <v>109</v>
      </c>
      <c r="F20" s="235" t="s">
        <v>165</v>
      </c>
      <c r="G20" s="234" t="s">
        <v>166</v>
      </c>
    </row>
    <row r="21" spans="1:7">
      <c r="A21" s="134"/>
      <c r="B21" s="134"/>
      <c r="C21" s="134"/>
      <c r="E21" s="123" t="s">
        <v>320</v>
      </c>
      <c r="F21" s="235" t="s">
        <v>165</v>
      </c>
      <c r="G21" s="234" t="s">
        <v>167</v>
      </c>
    </row>
    <row r="22" spans="1:7">
      <c r="A22" s="134"/>
      <c r="B22" s="134"/>
      <c r="C22" s="134"/>
      <c r="E22" s="140" t="s">
        <v>160</v>
      </c>
      <c r="F22" s="147"/>
      <c r="G22" s="214"/>
    </row>
    <row r="23" spans="1:7">
      <c r="A23" s="134"/>
      <c r="B23" s="134"/>
      <c r="C23" s="134"/>
      <c r="E23" s="123" t="s">
        <v>50</v>
      </c>
      <c r="F23" s="235" t="s">
        <v>165</v>
      </c>
      <c r="G23" s="234" t="s">
        <v>166</v>
      </c>
    </row>
    <row r="24" spans="1:7">
      <c r="A24" s="134"/>
      <c r="B24" s="134"/>
      <c r="C24" s="134"/>
      <c r="E24" s="140" t="s">
        <v>112</v>
      </c>
      <c r="F24" s="147"/>
      <c r="G24" s="214"/>
    </row>
    <row r="25" spans="1:7">
      <c r="A25" s="134"/>
      <c r="B25" s="134"/>
      <c r="C25" s="134"/>
      <c r="E25" s="123" t="s">
        <v>110</v>
      </c>
      <c r="F25" s="235" t="s">
        <v>165</v>
      </c>
      <c r="G25" s="234" t="s">
        <v>167</v>
      </c>
    </row>
    <row r="26" spans="1:7">
      <c r="A26" s="134"/>
      <c r="B26" s="134"/>
      <c r="C26" s="134"/>
      <c r="E26" s="123" t="s">
        <v>321</v>
      </c>
      <c r="F26" s="235" t="s">
        <v>165</v>
      </c>
      <c r="G26" s="234" t="s">
        <v>167</v>
      </c>
    </row>
    <row r="27" spans="1:7">
      <c r="A27" s="134"/>
      <c r="B27" s="134"/>
      <c r="C27" s="134"/>
      <c r="E27" s="140" t="s">
        <v>113</v>
      </c>
      <c r="F27" s="2"/>
      <c r="G27" s="3"/>
    </row>
    <row r="28" spans="1:7">
      <c r="A28" s="134"/>
      <c r="B28" s="134"/>
      <c r="C28" s="134"/>
      <c r="E28" s="123" t="s">
        <v>111</v>
      </c>
      <c r="F28" s="233" t="s">
        <v>165</v>
      </c>
      <c r="G28" s="234" t="s">
        <v>167</v>
      </c>
    </row>
    <row r="29" spans="1:7">
      <c r="A29" s="134"/>
      <c r="B29" s="134"/>
      <c r="C29" s="134"/>
      <c r="E29" s="123" t="s">
        <v>321</v>
      </c>
      <c r="F29" s="235" t="s">
        <v>165</v>
      </c>
      <c r="G29" s="234" t="s">
        <v>167</v>
      </c>
    </row>
    <row r="30" spans="1:7">
      <c r="A30" s="134"/>
      <c r="B30" s="134"/>
      <c r="C30" s="134"/>
      <c r="F30" s="162"/>
    </row>
    <row r="31" spans="1:7">
      <c r="A31" s="134"/>
      <c r="B31" s="134"/>
      <c r="C31" s="134"/>
      <c r="E31" s="330" t="s">
        <v>172</v>
      </c>
      <c r="F31" s="330"/>
      <c r="G31" s="330"/>
    </row>
    <row r="32" spans="1:7">
      <c r="A32" s="134"/>
      <c r="B32" s="134"/>
      <c r="C32" s="134"/>
      <c r="E32" s="163" t="s">
        <v>168</v>
      </c>
      <c r="F32" s="239" t="s">
        <v>170</v>
      </c>
      <c r="G32" s="240"/>
    </row>
    <row r="33" spans="1:7">
      <c r="A33" s="134"/>
      <c r="B33" s="134"/>
      <c r="C33" s="134"/>
      <c r="E33" s="163" t="s">
        <v>169</v>
      </c>
      <c r="F33" s="240" t="s">
        <v>171</v>
      </c>
      <c r="G33" s="240"/>
    </row>
    <row r="34" spans="1:7">
      <c r="A34" s="134"/>
      <c r="B34" s="134"/>
      <c r="C34" s="134"/>
    </row>
    <row r="35" spans="1:7">
      <c r="A35" s="134"/>
      <c r="B35" s="134"/>
      <c r="C35" s="134"/>
    </row>
    <row r="36" spans="1:7">
      <c r="A36" s="134"/>
      <c r="B36" s="134"/>
      <c r="C36" s="134"/>
    </row>
    <row r="37" spans="1:7">
      <c r="A37" s="134"/>
      <c r="B37" s="134"/>
      <c r="C37" s="134"/>
    </row>
    <row r="38" spans="1:7">
      <c r="A38" s="134"/>
      <c r="B38" s="134"/>
      <c r="C38" s="134"/>
    </row>
    <row r="39" spans="1:7">
      <c r="A39" s="134"/>
      <c r="B39" s="134"/>
      <c r="C39" s="134"/>
    </row>
    <row r="40" spans="1:7">
      <c r="A40" s="134"/>
      <c r="B40" s="134"/>
      <c r="C40" s="134"/>
    </row>
    <row r="41" spans="1:7">
      <c r="A41" s="134"/>
      <c r="B41" s="134"/>
      <c r="C41" s="134"/>
    </row>
    <row r="42" spans="1:7">
      <c r="A42" s="134"/>
      <c r="B42" s="134"/>
      <c r="C42" s="134"/>
    </row>
    <row r="43" spans="1:7">
      <c r="A43" s="134"/>
      <c r="B43" s="134"/>
      <c r="C43" s="134"/>
    </row>
    <row r="44" spans="1:7">
      <c r="A44" s="134"/>
      <c r="B44" s="134"/>
      <c r="C44" s="134"/>
    </row>
    <row r="45" spans="1:7">
      <c r="A45" s="134"/>
      <c r="B45" s="134"/>
      <c r="C45" s="134"/>
    </row>
    <row r="46" spans="1:7">
      <c r="A46" s="135"/>
      <c r="B46" s="135"/>
      <c r="C46" s="135"/>
    </row>
  </sheetData>
  <mergeCells count="7">
    <mergeCell ref="E17:E18"/>
    <mergeCell ref="E31:G31"/>
    <mergeCell ref="I3:I4"/>
    <mergeCell ref="E9:E10"/>
    <mergeCell ref="E11:E12"/>
    <mergeCell ref="E13:E14"/>
    <mergeCell ref="E15:E16"/>
  </mergeCells>
  <phoneticPr fontId="1"/>
  <pageMargins left="0.35433070866141736" right="0.27559055118110237" top="0.51" bottom="0.53"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U38"/>
  <sheetViews>
    <sheetView view="pageBreakPreview" zoomScale="90" zoomScaleNormal="100" zoomScaleSheetLayoutView="90" workbookViewId="0">
      <selection activeCell="W10" sqref="W10"/>
    </sheetView>
  </sheetViews>
  <sheetFormatPr defaultRowHeight="13.5"/>
  <cols>
    <col min="2" max="2" width="5.625" customWidth="1"/>
    <col min="3" max="3" width="6.625" customWidth="1"/>
    <col min="4" max="4" width="5.625" customWidth="1"/>
    <col min="5" max="5" width="6.625" customWidth="1"/>
    <col min="6" max="6" width="5.625" customWidth="1"/>
    <col min="7" max="9" width="6.625" customWidth="1"/>
    <col min="10" max="10" width="12.625" customWidth="1"/>
    <col min="11" max="11" width="7.375" customWidth="1"/>
    <col min="13" max="13" width="5.625" customWidth="1"/>
    <col min="14" max="14" width="6.625" customWidth="1"/>
    <col min="15" max="15" width="5.625" customWidth="1"/>
    <col min="16" max="16" width="6.625" customWidth="1"/>
    <col min="17" max="17" width="5.625" customWidth="1"/>
    <col min="18" max="20" width="6.625" customWidth="1"/>
    <col min="21" max="21" width="12.625" customWidth="1"/>
  </cols>
  <sheetData>
    <row r="1" spans="1:21" ht="33.75" customHeight="1">
      <c r="A1" s="160" t="s">
        <v>128</v>
      </c>
      <c r="L1" s="96"/>
      <c r="M1" s="160" t="str">
        <f>'１目標'!I1</f>
        <v>（○○地域雇用創造協議会）</v>
      </c>
    </row>
    <row r="2" spans="1:21" ht="21" customHeight="1">
      <c r="A2" s="324" t="s">
        <v>23</v>
      </c>
      <c r="B2" s="325"/>
      <c r="C2" s="97" t="s">
        <v>94</v>
      </c>
      <c r="D2" s="370" t="s">
        <v>177</v>
      </c>
      <c r="E2" s="368"/>
      <c r="F2" s="368"/>
      <c r="G2" s="368"/>
      <c r="H2" s="368"/>
      <c r="I2" s="368"/>
      <c r="J2" s="369"/>
      <c r="L2" s="324" t="s">
        <v>23</v>
      </c>
      <c r="M2" s="325"/>
      <c r="N2" s="97" t="s">
        <v>60</v>
      </c>
      <c r="O2" s="370" t="s">
        <v>122</v>
      </c>
      <c r="P2" s="368"/>
      <c r="Q2" s="368"/>
      <c r="R2" s="368"/>
      <c r="S2" s="368"/>
      <c r="T2" s="368"/>
      <c r="U2" s="369"/>
    </row>
    <row r="3" spans="1:21">
      <c r="A3" s="324" t="s">
        <v>24</v>
      </c>
      <c r="B3" s="349"/>
      <c r="C3" s="349"/>
      <c r="D3" s="349"/>
      <c r="E3" s="349"/>
      <c r="F3" s="349"/>
      <c r="G3" s="349"/>
      <c r="H3" s="349"/>
      <c r="I3" s="349"/>
      <c r="J3" s="325"/>
      <c r="L3" s="324" t="s">
        <v>24</v>
      </c>
      <c r="M3" s="349"/>
      <c r="N3" s="349"/>
      <c r="O3" s="349"/>
      <c r="P3" s="349"/>
      <c r="Q3" s="349"/>
      <c r="R3" s="349"/>
      <c r="S3" s="349"/>
      <c r="T3" s="349"/>
      <c r="U3" s="325"/>
    </row>
    <row r="4" spans="1:21">
      <c r="A4" s="86" t="s">
        <v>25</v>
      </c>
      <c r="B4" s="371" t="s">
        <v>95</v>
      </c>
      <c r="C4" s="371"/>
      <c r="D4" s="371"/>
      <c r="E4" s="371"/>
      <c r="F4" s="371"/>
      <c r="G4" s="371"/>
      <c r="H4" s="371"/>
      <c r="I4" s="371"/>
      <c r="J4" s="371"/>
      <c r="L4" s="86" t="s">
        <v>25</v>
      </c>
      <c r="M4" s="371" t="s">
        <v>139</v>
      </c>
      <c r="N4" s="371"/>
      <c r="O4" s="371"/>
      <c r="P4" s="371"/>
      <c r="Q4" s="371"/>
      <c r="R4" s="371"/>
      <c r="S4" s="371"/>
      <c r="T4" s="371"/>
      <c r="U4" s="371"/>
    </row>
    <row r="5" spans="1:21">
      <c r="A5" s="87" t="s">
        <v>26</v>
      </c>
      <c r="B5" s="361" t="s">
        <v>96</v>
      </c>
      <c r="C5" s="361"/>
      <c r="D5" s="361"/>
      <c r="E5" s="361"/>
      <c r="F5" s="361"/>
      <c r="G5" s="361"/>
      <c r="H5" s="361"/>
      <c r="I5" s="361"/>
      <c r="J5" s="361"/>
      <c r="L5" s="87" t="s">
        <v>26</v>
      </c>
      <c r="M5" s="361" t="s">
        <v>137</v>
      </c>
      <c r="N5" s="361"/>
      <c r="O5" s="361"/>
      <c r="P5" s="361"/>
      <c r="Q5" s="361"/>
      <c r="R5" s="361"/>
      <c r="S5" s="361"/>
      <c r="T5" s="361"/>
      <c r="U5" s="361"/>
    </row>
    <row r="6" spans="1:21">
      <c r="A6" s="87" t="s">
        <v>27</v>
      </c>
      <c r="B6" s="361" t="s">
        <v>97</v>
      </c>
      <c r="C6" s="361"/>
      <c r="D6" s="361"/>
      <c r="E6" s="361"/>
      <c r="F6" s="361"/>
      <c r="G6" s="361"/>
      <c r="H6" s="361"/>
      <c r="I6" s="361"/>
      <c r="J6" s="361"/>
      <c r="L6" s="87" t="s">
        <v>27</v>
      </c>
      <c r="M6" s="361" t="s">
        <v>138</v>
      </c>
      <c r="N6" s="361"/>
      <c r="O6" s="361"/>
      <c r="P6" s="361"/>
      <c r="Q6" s="361"/>
      <c r="R6" s="361"/>
      <c r="S6" s="361"/>
      <c r="T6" s="361"/>
      <c r="U6" s="361"/>
    </row>
    <row r="7" spans="1:21">
      <c r="A7" s="87" t="s">
        <v>28</v>
      </c>
      <c r="B7" s="361" t="s">
        <v>99</v>
      </c>
      <c r="C7" s="361"/>
      <c r="D7" s="361"/>
      <c r="E7" s="361"/>
      <c r="F7" s="361"/>
      <c r="G7" s="361"/>
      <c r="H7" s="361"/>
      <c r="I7" s="361"/>
      <c r="J7" s="361"/>
      <c r="L7" s="87" t="s">
        <v>28</v>
      </c>
      <c r="M7" s="361" t="s">
        <v>136</v>
      </c>
      <c r="N7" s="361"/>
      <c r="O7" s="361"/>
      <c r="P7" s="361"/>
      <c r="Q7" s="361"/>
      <c r="R7" s="361"/>
      <c r="S7" s="361"/>
      <c r="T7" s="361"/>
      <c r="U7" s="361"/>
    </row>
    <row r="8" spans="1:21">
      <c r="A8" s="93" t="s">
        <v>29</v>
      </c>
      <c r="B8" s="372" t="s">
        <v>98</v>
      </c>
      <c r="C8" s="373"/>
      <c r="D8" s="373"/>
      <c r="E8" s="373"/>
      <c r="F8" s="373"/>
      <c r="G8" s="373"/>
      <c r="H8" s="373"/>
      <c r="I8" s="373"/>
      <c r="J8" s="374"/>
      <c r="L8" s="93" t="s">
        <v>29</v>
      </c>
      <c r="M8" s="372" t="s">
        <v>98</v>
      </c>
      <c r="N8" s="373"/>
      <c r="O8" s="373"/>
      <c r="P8" s="373"/>
      <c r="Q8" s="373"/>
      <c r="R8" s="373"/>
      <c r="S8" s="373"/>
      <c r="T8" s="373"/>
      <c r="U8" s="374"/>
    </row>
    <row r="9" spans="1:21">
      <c r="A9" s="324" t="s">
        <v>44</v>
      </c>
      <c r="B9" s="349"/>
      <c r="C9" s="349"/>
      <c r="D9" s="349"/>
      <c r="E9" s="349"/>
      <c r="F9" s="349"/>
      <c r="G9" s="349"/>
      <c r="H9" s="349"/>
      <c r="I9" s="349"/>
      <c r="J9" s="325"/>
      <c r="L9" s="324" t="s">
        <v>44</v>
      </c>
      <c r="M9" s="349"/>
      <c r="N9" s="349"/>
      <c r="O9" s="349"/>
      <c r="P9" s="349"/>
      <c r="Q9" s="349"/>
      <c r="R9" s="349"/>
      <c r="S9" s="349"/>
      <c r="T9" s="349"/>
      <c r="U9" s="325"/>
    </row>
    <row r="10" spans="1:21">
      <c r="A10" s="94" t="s">
        <v>222</v>
      </c>
      <c r="B10" s="125">
        <v>3</v>
      </c>
      <c r="C10" s="2" t="s">
        <v>30</v>
      </c>
      <c r="D10" s="128">
        <v>4</v>
      </c>
      <c r="E10" s="2" t="s">
        <v>31</v>
      </c>
      <c r="F10" s="128">
        <v>1</v>
      </c>
      <c r="G10" s="3" t="s">
        <v>32</v>
      </c>
      <c r="H10" s="94" t="s">
        <v>33</v>
      </c>
      <c r="I10" s="125">
        <v>15</v>
      </c>
      <c r="J10" s="3" t="s">
        <v>100</v>
      </c>
      <c r="L10" s="94" t="s">
        <v>222</v>
      </c>
      <c r="M10" s="125">
        <v>6</v>
      </c>
      <c r="N10" s="2" t="s">
        <v>30</v>
      </c>
      <c r="O10" s="128">
        <v>4</v>
      </c>
      <c r="P10" s="2" t="s">
        <v>31</v>
      </c>
      <c r="Q10" s="128">
        <v>1</v>
      </c>
      <c r="R10" s="3" t="s">
        <v>32</v>
      </c>
      <c r="S10" s="94" t="s">
        <v>33</v>
      </c>
      <c r="T10" s="125">
        <v>10</v>
      </c>
      <c r="U10" s="3" t="s">
        <v>100</v>
      </c>
    </row>
    <row r="11" spans="1:21">
      <c r="A11" s="87" t="s">
        <v>223</v>
      </c>
      <c r="B11" s="126">
        <v>3</v>
      </c>
      <c r="C11" s="84" t="s">
        <v>30</v>
      </c>
      <c r="D11" s="129">
        <v>4</v>
      </c>
      <c r="E11" s="84" t="s">
        <v>31</v>
      </c>
      <c r="F11" s="129">
        <v>1</v>
      </c>
      <c r="G11" s="85" t="s">
        <v>32</v>
      </c>
      <c r="H11" s="87" t="s">
        <v>33</v>
      </c>
      <c r="I11" s="126">
        <v>15</v>
      </c>
      <c r="J11" s="85" t="s">
        <v>100</v>
      </c>
      <c r="L11" s="87" t="s">
        <v>223</v>
      </c>
      <c r="M11" s="126">
        <v>6</v>
      </c>
      <c r="N11" s="84" t="s">
        <v>30</v>
      </c>
      <c r="O11" s="129">
        <v>4</v>
      </c>
      <c r="P11" s="84" t="s">
        <v>31</v>
      </c>
      <c r="Q11" s="129">
        <v>2</v>
      </c>
      <c r="R11" s="85" t="s">
        <v>32</v>
      </c>
      <c r="S11" s="87" t="s">
        <v>33</v>
      </c>
      <c r="T11" s="126">
        <v>10</v>
      </c>
      <c r="U11" s="85" t="s">
        <v>100</v>
      </c>
    </row>
    <row r="12" spans="1:21">
      <c r="A12" s="88" t="s">
        <v>224</v>
      </c>
      <c r="B12" s="127">
        <v>3</v>
      </c>
      <c r="C12" s="5" t="s">
        <v>30</v>
      </c>
      <c r="D12" s="130">
        <v>4</v>
      </c>
      <c r="E12" s="5" t="s">
        <v>31</v>
      </c>
      <c r="F12" s="130">
        <v>1</v>
      </c>
      <c r="G12" s="6" t="s">
        <v>32</v>
      </c>
      <c r="H12" s="88" t="s">
        <v>33</v>
      </c>
      <c r="I12" s="127">
        <v>15</v>
      </c>
      <c r="J12" s="6" t="s">
        <v>100</v>
      </c>
      <c r="L12" s="153" t="s">
        <v>224</v>
      </c>
      <c r="M12" s="127">
        <v>6</v>
      </c>
      <c r="N12" s="5" t="s">
        <v>30</v>
      </c>
      <c r="O12" s="130">
        <v>4</v>
      </c>
      <c r="P12" s="5" t="s">
        <v>31</v>
      </c>
      <c r="Q12" s="130">
        <v>2</v>
      </c>
      <c r="R12" s="6" t="s">
        <v>32</v>
      </c>
      <c r="S12" s="88" t="s">
        <v>33</v>
      </c>
      <c r="T12" s="127">
        <v>10</v>
      </c>
      <c r="U12" s="6" t="s">
        <v>100</v>
      </c>
    </row>
    <row r="13" spans="1:21">
      <c r="A13" s="324" t="s">
        <v>36</v>
      </c>
      <c r="B13" s="325"/>
      <c r="C13" s="91" t="s">
        <v>39</v>
      </c>
      <c r="D13" s="90" t="s">
        <v>40</v>
      </c>
      <c r="E13" s="359"/>
      <c r="F13" s="359"/>
      <c r="G13" s="359"/>
      <c r="H13" s="91" t="s">
        <v>41</v>
      </c>
      <c r="I13" s="90" t="s">
        <v>42</v>
      </c>
      <c r="J13" s="92" t="s">
        <v>43</v>
      </c>
      <c r="L13" s="324" t="s">
        <v>36</v>
      </c>
      <c r="M13" s="325"/>
      <c r="N13" s="124" t="s">
        <v>39</v>
      </c>
      <c r="O13" s="122" t="s">
        <v>40</v>
      </c>
      <c r="P13" s="359"/>
      <c r="Q13" s="359"/>
      <c r="R13" s="359"/>
      <c r="S13" s="124" t="s">
        <v>41</v>
      </c>
      <c r="T13" s="122" t="s">
        <v>42</v>
      </c>
      <c r="U13" s="92" t="s">
        <v>43</v>
      </c>
    </row>
    <row r="14" spans="1:21">
      <c r="A14" s="324" t="s">
        <v>34</v>
      </c>
      <c r="B14" s="349"/>
      <c r="C14" s="349"/>
      <c r="D14" s="349"/>
      <c r="E14" s="349"/>
      <c r="F14" s="349"/>
      <c r="G14" s="349"/>
      <c r="H14" s="349"/>
      <c r="I14" s="349"/>
      <c r="J14" s="325"/>
      <c r="L14" s="324" t="s">
        <v>34</v>
      </c>
      <c r="M14" s="349"/>
      <c r="N14" s="349"/>
      <c r="O14" s="349"/>
      <c r="P14" s="349"/>
      <c r="Q14" s="349"/>
      <c r="R14" s="349"/>
      <c r="S14" s="349"/>
      <c r="T14" s="349"/>
      <c r="U14" s="325"/>
    </row>
    <row r="15" spans="1:21" ht="42.75" customHeight="1">
      <c r="A15" s="362" t="s">
        <v>204</v>
      </c>
      <c r="B15" s="347"/>
      <c r="C15" s="347"/>
      <c r="D15" s="347"/>
      <c r="E15" s="347"/>
      <c r="F15" s="347"/>
      <c r="G15" s="347"/>
      <c r="H15" s="347"/>
      <c r="I15" s="347"/>
      <c r="J15" s="348"/>
      <c r="L15" s="362" t="s">
        <v>206</v>
      </c>
      <c r="M15" s="347"/>
      <c r="N15" s="347"/>
      <c r="O15" s="347"/>
      <c r="P15" s="347"/>
      <c r="Q15" s="347"/>
      <c r="R15" s="347"/>
      <c r="S15" s="347"/>
      <c r="T15" s="347"/>
      <c r="U15" s="348"/>
    </row>
    <row r="16" spans="1:21">
      <c r="A16" s="324" t="s">
        <v>180</v>
      </c>
      <c r="B16" s="349"/>
      <c r="C16" s="349"/>
      <c r="D16" s="349"/>
      <c r="E16" s="349"/>
      <c r="F16" s="349"/>
      <c r="G16" s="349"/>
      <c r="H16" s="349"/>
      <c r="I16" s="349"/>
      <c r="J16" s="325"/>
      <c r="L16" s="324" t="s">
        <v>180</v>
      </c>
      <c r="M16" s="349"/>
      <c r="N16" s="349"/>
      <c r="O16" s="349"/>
      <c r="P16" s="349"/>
      <c r="Q16" s="349"/>
      <c r="R16" s="349"/>
      <c r="S16" s="349"/>
      <c r="T16" s="349"/>
      <c r="U16" s="325"/>
    </row>
    <row r="17" spans="1:21" ht="42.75" customHeight="1">
      <c r="A17" s="362" t="s">
        <v>268</v>
      </c>
      <c r="B17" s="363"/>
      <c r="C17" s="363"/>
      <c r="D17" s="363"/>
      <c r="E17" s="363"/>
      <c r="F17" s="363"/>
      <c r="G17" s="363"/>
      <c r="H17" s="363"/>
      <c r="I17" s="363"/>
      <c r="J17" s="364"/>
      <c r="L17" s="375" t="s">
        <v>269</v>
      </c>
      <c r="M17" s="376"/>
      <c r="N17" s="376"/>
      <c r="O17" s="376"/>
      <c r="P17" s="376"/>
      <c r="Q17" s="376"/>
      <c r="R17" s="376"/>
      <c r="S17" s="376"/>
      <c r="T17" s="376"/>
      <c r="U17" s="377"/>
    </row>
    <row r="18" spans="1:21">
      <c r="A18" s="324" t="s">
        <v>35</v>
      </c>
      <c r="B18" s="349"/>
      <c r="C18" s="349"/>
      <c r="D18" s="349"/>
      <c r="E18" s="349"/>
      <c r="F18" s="349"/>
      <c r="G18" s="349"/>
      <c r="H18" s="349"/>
      <c r="I18" s="349"/>
      <c r="J18" s="325"/>
      <c r="L18" s="324" t="s">
        <v>35</v>
      </c>
      <c r="M18" s="349"/>
      <c r="N18" s="349"/>
      <c r="O18" s="349"/>
      <c r="P18" s="349"/>
      <c r="Q18" s="349"/>
      <c r="R18" s="349"/>
      <c r="S18" s="349"/>
      <c r="T18" s="349"/>
      <c r="U18" s="325"/>
    </row>
    <row r="19" spans="1:21" ht="42.75" customHeight="1">
      <c r="A19" s="365" t="s">
        <v>264</v>
      </c>
      <c r="B19" s="366"/>
      <c r="C19" s="366"/>
      <c r="D19" s="366"/>
      <c r="E19" s="366"/>
      <c r="F19" s="366"/>
      <c r="G19" s="366"/>
      <c r="H19" s="366"/>
      <c r="I19" s="366"/>
      <c r="J19" s="367"/>
      <c r="L19" s="353" t="s">
        <v>263</v>
      </c>
      <c r="M19" s="378"/>
      <c r="N19" s="378"/>
      <c r="O19" s="378"/>
      <c r="P19" s="378"/>
      <c r="Q19" s="378"/>
      <c r="R19" s="378"/>
      <c r="S19" s="378"/>
      <c r="T19" s="378"/>
      <c r="U19" s="379"/>
    </row>
    <row r="20" spans="1:21" ht="22.5" customHeight="1">
      <c r="A20" s="82"/>
      <c r="L20" s="82"/>
    </row>
    <row r="21" spans="1:21" ht="21" customHeight="1">
      <c r="A21" s="324" t="s">
        <v>23</v>
      </c>
      <c r="B21" s="325"/>
      <c r="C21" s="150" t="s">
        <v>119</v>
      </c>
      <c r="D21" s="368" t="s">
        <v>178</v>
      </c>
      <c r="E21" s="368"/>
      <c r="F21" s="368"/>
      <c r="G21" s="368"/>
      <c r="H21" s="368"/>
      <c r="I21" s="368"/>
      <c r="J21" s="369"/>
      <c r="L21" s="324" t="s">
        <v>23</v>
      </c>
      <c r="M21" s="325"/>
      <c r="N21" s="150" t="s">
        <v>121</v>
      </c>
      <c r="O21" s="368" t="s">
        <v>123</v>
      </c>
      <c r="P21" s="368"/>
      <c r="Q21" s="368"/>
      <c r="R21" s="368"/>
      <c r="S21" s="368"/>
      <c r="T21" s="368"/>
      <c r="U21" s="369"/>
    </row>
    <row r="22" spans="1:21">
      <c r="A22" s="324" t="s">
        <v>24</v>
      </c>
      <c r="B22" s="349"/>
      <c r="C22" s="349"/>
      <c r="D22" s="349"/>
      <c r="E22" s="349"/>
      <c r="F22" s="349"/>
      <c r="G22" s="349"/>
      <c r="H22" s="349"/>
      <c r="I22" s="349"/>
      <c r="J22" s="325"/>
      <c r="L22" s="324" t="s">
        <v>24</v>
      </c>
      <c r="M22" s="349"/>
      <c r="N22" s="349"/>
      <c r="O22" s="349"/>
      <c r="P22" s="349"/>
      <c r="Q22" s="349"/>
      <c r="R22" s="349"/>
      <c r="S22" s="349"/>
      <c r="T22" s="349"/>
      <c r="U22" s="325"/>
    </row>
    <row r="23" spans="1:21">
      <c r="A23" s="86" t="s">
        <v>25</v>
      </c>
      <c r="B23" s="360" t="s">
        <v>142</v>
      </c>
      <c r="C23" s="360"/>
      <c r="D23" s="360"/>
      <c r="E23" s="360"/>
      <c r="F23" s="360"/>
      <c r="G23" s="360"/>
      <c r="H23" s="360"/>
      <c r="I23" s="360"/>
      <c r="J23" s="360"/>
      <c r="L23" s="86" t="s">
        <v>25</v>
      </c>
      <c r="M23" s="360" t="s">
        <v>124</v>
      </c>
      <c r="N23" s="360"/>
      <c r="O23" s="360"/>
      <c r="P23" s="360"/>
      <c r="Q23" s="360"/>
      <c r="R23" s="360"/>
      <c r="S23" s="360"/>
      <c r="T23" s="360"/>
      <c r="U23" s="360"/>
    </row>
    <row r="24" spans="1:21">
      <c r="A24" s="87" t="s">
        <v>26</v>
      </c>
      <c r="B24" s="361" t="s">
        <v>143</v>
      </c>
      <c r="C24" s="361"/>
      <c r="D24" s="361"/>
      <c r="E24" s="361"/>
      <c r="F24" s="361"/>
      <c r="G24" s="361"/>
      <c r="H24" s="361"/>
      <c r="I24" s="361"/>
      <c r="J24" s="361"/>
      <c r="L24" s="87" t="s">
        <v>26</v>
      </c>
      <c r="M24" s="380" t="s">
        <v>10</v>
      </c>
      <c r="N24" s="380"/>
      <c r="O24" s="380"/>
      <c r="P24" s="380"/>
      <c r="Q24" s="380"/>
      <c r="R24" s="380"/>
      <c r="S24" s="380"/>
      <c r="T24" s="380"/>
      <c r="U24" s="380"/>
    </row>
    <row r="25" spans="1:21">
      <c r="A25" s="87" t="s">
        <v>27</v>
      </c>
      <c r="B25" s="361" t="s">
        <v>140</v>
      </c>
      <c r="C25" s="361"/>
      <c r="D25" s="361"/>
      <c r="E25" s="361"/>
      <c r="F25" s="361"/>
      <c r="G25" s="361"/>
      <c r="H25" s="361"/>
      <c r="I25" s="361"/>
      <c r="J25" s="361"/>
      <c r="L25" s="87" t="s">
        <v>27</v>
      </c>
      <c r="M25" s="380" t="s">
        <v>10</v>
      </c>
      <c r="N25" s="380"/>
      <c r="O25" s="380"/>
      <c r="P25" s="380"/>
      <c r="Q25" s="380"/>
      <c r="R25" s="380"/>
      <c r="S25" s="380"/>
      <c r="T25" s="380"/>
      <c r="U25" s="380"/>
    </row>
    <row r="26" spans="1:21">
      <c r="A26" s="87" t="s">
        <v>28</v>
      </c>
      <c r="B26" s="361" t="s">
        <v>135</v>
      </c>
      <c r="C26" s="361"/>
      <c r="D26" s="361"/>
      <c r="E26" s="361"/>
      <c r="F26" s="361"/>
      <c r="G26" s="361"/>
      <c r="H26" s="361"/>
      <c r="I26" s="361"/>
      <c r="J26" s="361"/>
      <c r="L26" s="87" t="s">
        <v>28</v>
      </c>
      <c r="M26" s="380" t="s">
        <v>10</v>
      </c>
      <c r="N26" s="380"/>
      <c r="O26" s="380"/>
      <c r="P26" s="380"/>
      <c r="Q26" s="380"/>
      <c r="R26" s="380"/>
      <c r="S26" s="380"/>
      <c r="T26" s="380"/>
      <c r="U26" s="380"/>
    </row>
    <row r="27" spans="1:21">
      <c r="A27" s="93" t="s">
        <v>29</v>
      </c>
      <c r="B27" s="356" t="s">
        <v>120</v>
      </c>
      <c r="C27" s="357"/>
      <c r="D27" s="357"/>
      <c r="E27" s="357"/>
      <c r="F27" s="357"/>
      <c r="G27" s="357"/>
      <c r="H27" s="357"/>
      <c r="I27" s="357"/>
      <c r="J27" s="358"/>
      <c r="L27" s="93" t="s">
        <v>29</v>
      </c>
      <c r="M27" s="356" t="s">
        <v>120</v>
      </c>
      <c r="N27" s="357"/>
      <c r="O27" s="357"/>
      <c r="P27" s="357"/>
      <c r="Q27" s="357"/>
      <c r="R27" s="357"/>
      <c r="S27" s="357"/>
      <c r="T27" s="357"/>
      <c r="U27" s="358"/>
    </row>
    <row r="28" spans="1:21">
      <c r="A28" s="324" t="s">
        <v>44</v>
      </c>
      <c r="B28" s="349"/>
      <c r="C28" s="349"/>
      <c r="D28" s="349"/>
      <c r="E28" s="349"/>
      <c r="F28" s="349"/>
      <c r="G28" s="349"/>
      <c r="H28" s="349"/>
      <c r="I28" s="349"/>
      <c r="J28" s="325"/>
      <c r="L28" s="324" t="s">
        <v>44</v>
      </c>
      <c r="M28" s="349"/>
      <c r="N28" s="349"/>
      <c r="O28" s="349"/>
      <c r="P28" s="349"/>
      <c r="Q28" s="349"/>
      <c r="R28" s="349"/>
      <c r="S28" s="349"/>
      <c r="T28" s="349"/>
      <c r="U28" s="325"/>
    </row>
    <row r="29" spans="1:21">
      <c r="A29" s="94" t="s">
        <v>222</v>
      </c>
      <c r="B29" s="144">
        <v>3</v>
      </c>
      <c r="C29" s="2" t="s">
        <v>30</v>
      </c>
      <c r="D29" s="147">
        <v>4</v>
      </c>
      <c r="E29" s="2" t="s">
        <v>31</v>
      </c>
      <c r="F29" s="147">
        <v>1</v>
      </c>
      <c r="G29" s="3" t="s">
        <v>32</v>
      </c>
      <c r="H29" s="94" t="s">
        <v>33</v>
      </c>
      <c r="I29" s="144">
        <v>15</v>
      </c>
      <c r="J29" s="3" t="s">
        <v>100</v>
      </c>
      <c r="L29" s="94" t="s">
        <v>222</v>
      </c>
      <c r="M29" s="144">
        <v>2</v>
      </c>
      <c r="N29" s="2" t="s">
        <v>30</v>
      </c>
      <c r="O29" s="147">
        <v>1</v>
      </c>
      <c r="P29" s="2" t="s">
        <v>31</v>
      </c>
      <c r="Q29" s="147">
        <v>1</v>
      </c>
      <c r="R29" s="3" t="s">
        <v>32</v>
      </c>
      <c r="S29" s="94" t="s">
        <v>33</v>
      </c>
      <c r="T29" s="144">
        <v>10</v>
      </c>
      <c r="U29" s="3" t="s">
        <v>100</v>
      </c>
    </row>
    <row r="30" spans="1:21">
      <c r="A30" s="87" t="s">
        <v>223</v>
      </c>
      <c r="B30" s="145">
        <v>3</v>
      </c>
      <c r="C30" s="84" t="s">
        <v>30</v>
      </c>
      <c r="D30" s="148">
        <v>4</v>
      </c>
      <c r="E30" s="84" t="s">
        <v>31</v>
      </c>
      <c r="F30" s="148">
        <v>1</v>
      </c>
      <c r="G30" s="85" t="s">
        <v>32</v>
      </c>
      <c r="H30" s="87" t="s">
        <v>33</v>
      </c>
      <c r="I30" s="145">
        <v>15</v>
      </c>
      <c r="J30" s="85" t="s">
        <v>100</v>
      </c>
      <c r="L30" s="87" t="s">
        <v>223</v>
      </c>
      <c r="M30" s="145">
        <v>2</v>
      </c>
      <c r="N30" s="84" t="s">
        <v>30</v>
      </c>
      <c r="O30" s="148">
        <v>1</v>
      </c>
      <c r="P30" s="84" t="s">
        <v>31</v>
      </c>
      <c r="Q30" s="148">
        <v>2</v>
      </c>
      <c r="R30" s="85" t="s">
        <v>32</v>
      </c>
      <c r="S30" s="87" t="s">
        <v>33</v>
      </c>
      <c r="T30" s="145">
        <v>10</v>
      </c>
      <c r="U30" s="85" t="s">
        <v>100</v>
      </c>
    </row>
    <row r="31" spans="1:21">
      <c r="A31" s="153" t="s">
        <v>224</v>
      </c>
      <c r="B31" s="146">
        <v>3</v>
      </c>
      <c r="C31" s="5" t="s">
        <v>30</v>
      </c>
      <c r="D31" s="149">
        <v>4</v>
      </c>
      <c r="E31" s="5" t="s">
        <v>31</v>
      </c>
      <c r="F31" s="149">
        <v>1</v>
      </c>
      <c r="G31" s="6" t="s">
        <v>32</v>
      </c>
      <c r="H31" s="88" t="s">
        <v>33</v>
      </c>
      <c r="I31" s="146">
        <v>15</v>
      </c>
      <c r="J31" s="6" t="s">
        <v>100</v>
      </c>
      <c r="L31" s="153" t="s">
        <v>224</v>
      </c>
      <c r="M31" s="146">
        <v>2</v>
      </c>
      <c r="N31" s="5" t="s">
        <v>30</v>
      </c>
      <c r="O31" s="149">
        <v>1</v>
      </c>
      <c r="P31" s="5" t="s">
        <v>31</v>
      </c>
      <c r="Q31" s="149">
        <v>2</v>
      </c>
      <c r="R31" s="6" t="s">
        <v>32</v>
      </c>
      <c r="S31" s="88" t="s">
        <v>33</v>
      </c>
      <c r="T31" s="146">
        <v>10</v>
      </c>
      <c r="U31" s="6" t="s">
        <v>100</v>
      </c>
    </row>
    <row r="32" spans="1:21">
      <c r="A32" s="324" t="s">
        <v>36</v>
      </c>
      <c r="B32" s="325"/>
      <c r="C32" s="121" t="s">
        <v>39</v>
      </c>
      <c r="D32" s="120" t="s">
        <v>40</v>
      </c>
      <c r="E32" s="359"/>
      <c r="F32" s="359"/>
      <c r="G32" s="359"/>
      <c r="H32" s="121" t="s">
        <v>41</v>
      </c>
      <c r="I32" s="120" t="s">
        <v>42</v>
      </c>
      <c r="J32" s="92" t="s">
        <v>43</v>
      </c>
      <c r="L32" s="324" t="s">
        <v>36</v>
      </c>
      <c r="M32" s="325"/>
      <c r="N32" s="124" t="s">
        <v>39</v>
      </c>
      <c r="O32" s="122" t="s">
        <v>40</v>
      </c>
      <c r="P32" s="359"/>
      <c r="Q32" s="359"/>
      <c r="R32" s="359"/>
      <c r="S32" s="124" t="s">
        <v>41</v>
      </c>
      <c r="T32" s="122" t="s">
        <v>42</v>
      </c>
      <c r="U32" s="92" t="s">
        <v>43</v>
      </c>
    </row>
    <row r="33" spans="1:21">
      <c r="A33" s="324" t="s">
        <v>34</v>
      </c>
      <c r="B33" s="349"/>
      <c r="C33" s="349"/>
      <c r="D33" s="349"/>
      <c r="E33" s="349"/>
      <c r="F33" s="349"/>
      <c r="G33" s="349"/>
      <c r="H33" s="349"/>
      <c r="I33" s="349"/>
      <c r="J33" s="325"/>
      <c r="L33" s="324" t="s">
        <v>34</v>
      </c>
      <c r="M33" s="349"/>
      <c r="N33" s="349"/>
      <c r="O33" s="349"/>
      <c r="P33" s="349"/>
      <c r="Q33" s="349"/>
      <c r="R33" s="349"/>
      <c r="S33" s="349"/>
      <c r="T33" s="349"/>
      <c r="U33" s="325"/>
    </row>
    <row r="34" spans="1:21" ht="42.75" customHeight="1">
      <c r="A34" s="346" t="s">
        <v>271</v>
      </c>
      <c r="B34" s="347"/>
      <c r="C34" s="347"/>
      <c r="D34" s="347"/>
      <c r="E34" s="347"/>
      <c r="F34" s="347"/>
      <c r="G34" s="347"/>
      <c r="H34" s="347"/>
      <c r="I34" s="347"/>
      <c r="J34" s="348"/>
      <c r="L34" s="346" t="s">
        <v>205</v>
      </c>
      <c r="M34" s="347"/>
      <c r="N34" s="347"/>
      <c r="O34" s="347"/>
      <c r="P34" s="347"/>
      <c r="Q34" s="347"/>
      <c r="R34" s="347"/>
      <c r="S34" s="347"/>
      <c r="T34" s="347"/>
      <c r="U34" s="348"/>
    </row>
    <row r="35" spans="1:21">
      <c r="A35" s="324" t="s">
        <v>180</v>
      </c>
      <c r="B35" s="349"/>
      <c r="C35" s="349"/>
      <c r="D35" s="349"/>
      <c r="E35" s="349"/>
      <c r="F35" s="349"/>
      <c r="G35" s="349"/>
      <c r="H35" s="349"/>
      <c r="I35" s="349"/>
      <c r="J35" s="325"/>
      <c r="L35" s="324" t="s">
        <v>180</v>
      </c>
      <c r="M35" s="349"/>
      <c r="N35" s="349"/>
      <c r="O35" s="349"/>
      <c r="P35" s="349"/>
      <c r="Q35" s="349"/>
      <c r="R35" s="349"/>
      <c r="S35" s="349"/>
      <c r="T35" s="349"/>
      <c r="U35" s="325"/>
    </row>
    <row r="36" spans="1:21" ht="42.75" customHeight="1">
      <c r="A36" s="350" t="s">
        <v>270</v>
      </c>
      <c r="B36" s="351"/>
      <c r="C36" s="351"/>
      <c r="D36" s="351"/>
      <c r="E36" s="351"/>
      <c r="F36" s="351"/>
      <c r="G36" s="351"/>
      <c r="H36" s="351"/>
      <c r="I36" s="351"/>
      <c r="J36" s="352"/>
      <c r="L36" s="346" t="s">
        <v>179</v>
      </c>
      <c r="M36" s="381"/>
      <c r="N36" s="381"/>
      <c r="O36" s="381"/>
      <c r="P36" s="381"/>
      <c r="Q36" s="381"/>
      <c r="R36" s="381"/>
      <c r="S36" s="381"/>
      <c r="T36" s="381"/>
      <c r="U36" s="382"/>
    </row>
    <row r="37" spans="1:21">
      <c r="A37" s="324" t="s">
        <v>35</v>
      </c>
      <c r="B37" s="349"/>
      <c r="C37" s="349"/>
      <c r="D37" s="349"/>
      <c r="E37" s="349"/>
      <c r="F37" s="349"/>
      <c r="G37" s="349"/>
      <c r="H37" s="349"/>
      <c r="I37" s="349"/>
      <c r="J37" s="325"/>
      <c r="L37" s="324" t="s">
        <v>35</v>
      </c>
      <c r="M37" s="349"/>
      <c r="N37" s="349"/>
      <c r="O37" s="349"/>
      <c r="P37" s="349"/>
      <c r="Q37" s="349"/>
      <c r="R37" s="349"/>
      <c r="S37" s="349"/>
      <c r="T37" s="349"/>
      <c r="U37" s="325"/>
    </row>
    <row r="38" spans="1:21" ht="42.75" customHeight="1">
      <c r="A38" s="353" t="s">
        <v>261</v>
      </c>
      <c r="B38" s="354"/>
      <c r="C38" s="354"/>
      <c r="D38" s="354"/>
      <c r="E38" s="354"/>
      <c r="F38" s="354"/>
      <c r="G38" s="354"/>
      <c r="H38" s="354"/>
      <c r="I38" s="354"/>
      <c r="J38" s="355"/>
      <c r="L38" s="383" t="s">
        <v>125</v>
      </c>
      <c r="M38" s="384"/>
      <c r="N38" s="384"/>
      <c r="O38" s="384"/>
      <c r="P38" s="384"/>
      <c r="Q38" s="384"/>
      <c r="R38" s="384"/>
      <c r="S38" s="384"/>
      <c r="T38" s="384"/>
      <c r="U38" s="385"/>
    </row>
  </sheetData>
  <mergeCells count="68">
    <mergeCell ref="L36:U36"/>
    <mergeCell ref="L37:U37"/>
    <mergeCell ref="L38:U38"/>
    <mergeCell ref="L32:M32"/>
    <mergeCell ref="P32:R32"/>
    <mergeCell ref="L33:U33"/>
    <mergeCell ref="L34:U34"/>
    <mergeCell ref="L35:U35"/>
    <mergeCell ref="M24:U24"/>
    <mergeCell ref="M25:U25"/>
    <mergeCell ref="M26:U26"/>
    <mergeCell ref="M27:U27"/>
    <mergeCell ref="L28:U28"/>
    <mergeCell ref="L19:U19"/>
    <mergeCell ref="L21:M21"/>
    <mergeCell ref="O21:U21"/>
    <mergeCell ref="L22:U22"/>
    <mergeCell ref="M23:U23"/>
    <mergeCell ref="L14:U14"/>
    <mergeCell ref="L15:U15"/>
    <mergeCell ref="L16:U16"/>
    <mergeCell ref="L17:U17"/>
    <mergeCell ref="L18:U18"/>
    <mergeCell ref="M6:U6"/>
    <mergeCell ref="M7:U7"/>
    <mergeCell ref="M8:U8"/>
    <mergeCell ref="L9:U9"/>
    <mergeCell ref="L13:M13"/>
    <mergeCell ref="P13:R13"/>
    <mergeCell ref="L2:M2"/>
    <mergeCell ref="O2:U2"/>
    <mergeCell ref="L3:U3"/>
    <mergeCell ref="M4:U4"/>
    <mergeCell ref="M5:U5"/>
    <mergeCell ref="A2:B2"/>
    <mergeCell ref="D2:J2"/>
    <mergeCell ref="A13:B13"/>
    <mergeCell ref="E13:G13"/>
    <mergeCell ref="A15:J15"/>
    <mergeCell ref="A14:J14"/>
    <mergeCell ref="B4:J4"/>
    <mergeCell ref="B5:J5"/>
    <mergeCell ref="B6:J6"/>
    <mergeCell ref="B7:J7"/>
    <mergeCell ref="B8:J8"/>
    <mergeCell ref="A3:J3"/>
    <mergeCell ref="A9:J9"/>
    <mergeCell ref="A17:J17"/>
    <mergeCell ref="A18:J18"/>
    <mergeCell ref="A19:J19"/>
    <mergeCell ref="A16:J16"/>
    <mergeCell ref="A21:B21"/>
    <mergeCell ref="D21:J21"/>
    <mergeCell ref="A22:J22"/>
    <mergeCell ref="B23:J23"/>
    <mergeCell ref="B24:J24"/>
    <mergeCell ref="B25:J25"/>
    <mergeCell ref="B26:J26"/>
    <mergeCell ref="B27:J27"/>
    <mergeCell ref="A28:J28"/>
    <mergeCell ref="A32:B32"/>
    <mergeCell ref="E32:G32"/>
    <mergeCell ref="A33:J33"/>
    <mergeCell ref="A34:J34"/>
    <mergeCell ref="A35:J35"/>
    <mergeCell ref="A36:J36"/>
    <mergeCell ref="A37:J37"/>
    <mergeCell ref="A38:J38"/>
  </mergeCells>
  <phoneticPr fontId="1"/>
  <pageMargins left="0.75" right="0.70866141732283472" top="0.21" bottom="0.16" header="0.23622047244094491" footer="0.15748031496062992"/>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U38"/>
  <sheetViews>
    <sheetView view="pageBreakPreview" zoomScaleNormal="100" zoomScaleSheetLayoutView="100" workbookViewId="0">
      <selection activeCell="K8" sqref="K8"/>
    </sheetView>
  </sheetViews>
  <sheetFormatPr defaultRowHeight="13.5"/>
  <cols>
    <col min="2" max="2" width="5.625" customWidth="1"/>
    <col min="3" max="3" width="6.625" customWidth="1"/>
    <col min="4" max="4" width="5.625" customWidth="1"/>
    <col min="5" max="5" width="6.625" customWidth="1"/>
    <col min="6" max="6" width="5.625" customWidth="1"/>
    <col min="7" max="9" width="6.625" customWidth="1"/>
    <col min="10" max="10" width="12.625" customWidth="1"/>
    <col min="11" max="11" width="7.375" customWidth="1"/>
    <col min="13" max="13" width="5.625" customWidth="1"/>
    <col min="14" max="14" width="6.625" customWidth="1"/>
    <col min="15" max="15" width="5.625" customWidth="1"/>
    <col min="16" max="16" width="6.625" customWidth="1"/>
    <col min="17" max="17" width="5.625" customWidth="1"/>
    <col min="18" max="20" width="6.625" customWidth="1"/>
    <col min="21" max="21" width="12.625" customWidth="1"/>
  </cols>
  <sheetData>
    <row r="1" spans="1:21" ht="33.75" customHeight="1">
      <c r="A1" s="160" t="s">
        <v>129</v>
      </c>
      <c r="K1" s="160" t="str">
        <f>'１目標'!I1</f>
        <v>（○○地域雇用創造協議会）</v>
      </c>
    </row>
    <row r="2" spans="1:21" ht="21" customHeight="1">
      <c r="A2" s="324" t="s">
        <v>23</v>
      </c>
      <c r="B2" s="325"/>
      <c r="C2" s="97" t="s">
        <v>58</v>
      </c>
      <c r="D2" s="370" t="s">
        <v>216</v>
      </c>
      <c r="E2" s="368"/>
      <c r="F2" s="368"/>
      <c r="G2" s="368"/>
      <c r="H2" s="368"/>
      <c r="I2" s="368"/>
      <c r="J2" s="369"/>
      <c r="L2" s="324" t="s">
        <v>23</v>
      </c>
      <c r="M2" s="325"/>
      <c r="N2" s="97" t="s">
        <v>60</v>
      </c>
      <c r="O2" s="370" t="s">
        <v>214</v>
      </c>
      <c r="P2" s="368"/>
      <c r="Q2" s="368"/>
      <c r="R2" s="368"/>
      <c r="S2" s="368"/>
      <c r="T2" s="368"/>
      <c r="U2" s="369"/>
    </row>
    <row r="3" spans="1:21">
      <c r="A3" s="324" t="s">
        <v>24</v>
      </c>
      <c r="B3" s="349"/>
      <c r="C3" s="349"/>
      <c r="D3" s="349"/>
      <c r="E3" s="349"/>
      <c r="F3" s="349"/>
      <c r="G3" s="349"/>
      <c r="H3" s="349"/>
      <c r="I3" s="349"/>
      <c r="J3" s="325"/>
      <c r="L3" s="324" t="s">
        <v>24</v>
      </c>
      <c r="M3" s="349"/>
      <c r="N3" s="349"/>
      <c r="O3" s="349"/>
      <c r="P3" s="349"/>
      <c r="Q3" s="349"/>
      <c r="R3" s="349"/>
      <c r="S3" s="349"/>
      <c r="T3" s="349"/>
      <c r="U3" s="325"/>
    </row>
    <row r="4" spans="1:21">
      <c r="A4" s="86" t="s">
        <v>25</v>
      </c>
      <c r="B4" s="371" t="s">
        <v>275</v>
      </c>
      <c r="C4" s="371"/>
      <c r="D4" s="371"/>
      <c r="E4" s="371"/>
      <c r="F4" s="371"/>
      <c r="G4" s="371"/>
      <c r="H4" s="371"/>
      <c r="I4" s="371"/>
      <c r="J4" s="371"/>
      <c r="L4" s="86" t="s">
        <v>25</v>
      </c>
      <c r="M4" s="371" t="s">
        <v>141</v>
      </c>
      <c r="N4" s="371"/>
      <c r="O4" s="371"/>
      <c r="P4" s="371"/>
      <c r="Q4" s="371"/>
      <c r="R4" s="371"/>
      <c r="S4" s="371"/>
      <c r="T4" s="371"/>
      <c r="U4" s="371"/>
    </row>
    <row r="5" spans="1:21">
      <c r="A5" s="87" t="s">
        <v>26</v>
      </c>
      <c r="B5" s="361" t="s">
        <v>217</v>
      </c>
      <c r="C5" s="361"/>
      <c r="D5" s="361"/>
      <c r="E5" s="361"/>
      <c r="F5" s="361"/>
      <c r="G5" s="361"/>
      <c r="H5" s="361"/>
      <c r="I5" s="361"/>
      <c r="J5" s="361"/>
      <c r="L5" s="87" t="s">
        <v>26</v>
      </c>
      <c r="M5" s="361" t="s">
        <v>219</v>
      </c>
      <c r="N5" s="361"/>
      <c r="O5" s="361"/>
      <c r="P5" s="361"/>
      <c r="Q5" s="361"/>
      <c r="R5" s="361"/>
      <c r="S5" s="361"/>
      <c r="T5" s="361"/>
      <c r="U5" s="361"/>
    </row>
    <row r="6" spans="1:21">
      <c r="A6" s="87" t="s">
        <v>27</v>
      </c>
      <c r="B6" s="361" t="s">
        <v>276</v>
      </c>
      <c r="C6" s="361"/>
      <c r="D6" s="361"/>
      <c r="E6" s="361"/>
      <c r="F6" s="361"/>
      <c r="G6" s="361"/>
      <c r="H6" s="361"/>
      <c r="I6" s="361"/>
      <c r="J6" s="361"/>
      <c r="L6" s="87" t="s">
        <v>27</v>
      </c>
      <c r="M6" s="361" t="s">
        <v>258</v>
      </c>
      <c r="N6" s="361"/>
      <c r="O6" s="361"/>
      <c r="P6" s="361"/>
      <c r="Q6" s="361"/>
      <c r="R6" s="361"/>
      <c r="S6" s="361"/>
      <c r="T6" s="361"/>
      <c r="U6" s="361"/>
    </row>
    <row r="7" spans="1:21">
      <c r="A7" s="87" t="s">
        <v>28</v>
      </c>
      <c r="B7" s="361" t="s">
        <v>279</v>
      </c>
      <c r="C7" s="361"/>
      <c r="D7" s="361"/>
      <c r="E7" s="361"/>
      <c r="F7" s="361"/>
      <c r="G7" s="361"/>
      <c r="H7" s="361"/>
      <c r="I7" s="361"/>
      <c r="J7" s="361"/>
      <c r="L7" s="87" t="s">
        <v>28</v>
      </c>
      <c r="M7" s="361" t="s">
        <v>277</v>
      </c>
      <c r="N7" s="361"/>
      <c r="O7" s="361"/>
      <c r="P7" s="361"/>
      <c r="Q7" s="361"/>
      <c r="R7" s="361"/>
      <c r="S7" s="361"/>
      <c r="T7" s="361"/>
      <c r="U7" s="361"/>
    </row>
    <row r="8" spans="1:21">
      <c r="A8" s="93" t="s">
        <v>29</v>
      </c>
      <c r="B8" s="386" t="s">
        <v>274</v>
      </c>
      <c r="C8" s="387"/>
      <c r="D8" s="387"/>
      <c r="E8" s="387"/>
      <c r="F8" s="387"/>
      <c r="G8" s="387"/>
      <c r="H8" s="387"/>
      <c r="I8" s="387"/>
      <c r="J8" s="388"/>
      <c r="L8" s="93" t="s">
        <v>29</v>
      </c>
      <c r="M8" s="386" t="s">
        <v>278</v>
      </c>
      <c r="N8" s="387"/>
      <c r="O8" s="387"/>
      <c r="P8" s="387"/>
      <c r="Q8" s="387"/>
      <c r="R8" s="387"/>
      <c r="S8" s="387"/>
      <c r="T8" s="387"/>
      <c r="U8" s="388"/>
    </row>
    <row r="9" spans="1:21">
      <c r="A9" s="324" t="s">
        <v>44</v>
      </c>
      <c r="B9" s="349"/>
      <c r="C9" s="349"/>
      <c r="D9" s="349"/>
      <c r="E9" s="349"/>
      <c r="F9" s="349"/>
      <c r="G9" s="349"/>
      <c r="H9" s="349"/>
      <c r="I9" s="349"/>
      <c r="J9" s="325"/>
      <c r="L9" s="324" t="s">
        <v>44</v>
      </c>
      <c r="M9" s="349"/>
      <c r="N9" s="349"/>
      <c r="O9" s="349"/>
      <c r="P9" s="349"/>
      <c r="Q9" s="349"/>
      <c r="R9" s="349"/>
      <c r="S9" s="349"/>
      <c r="T9" s="349"/>
      <c r="U9" s="325"/>
    </row>
    <row r="10" spans="1:21">
      <c r="A10" s="94" t="s">
        <v>222</v>
      </c>
      <c r="B10" s="125"/>
      <c r="C10" s="2" t="s">
        <v>30</v>
      </c>
      <c r="D10" s="128"/>
      <c r="E10" s="2" t="s">
        <v>31</v>
      </c>
      <c r="F10" s="128">
        <v>0</v>
      </c>
      <c r="G10" s="3" t="s">
        <v>32</v>
      </c>
      <c r="H10" s="94" t="s">
        <v>33</v>
      </c>
      <c r="I10" s="125">
        <v>0</v>
      </c>
      <c r="J10" s="3" t="s">
        <v>127</v>
      </c>
      <c r="L10" s="94" t="s">
        <v>222</v>
      </c>
      <c r="M10" s="125">
        <v>3</v>
      </c>
      <c r="N10" s="2" t="s">
        <v>30</v>
      </c>
      <c r="O10" s="128">
        <v>5</v>
      </c>
      <c r="P10" s="2" t="s">
        <v>31</v>
      </c>
      <c r="Q10" s="128">
        <v>1</v>
      </c>
      <c r="R10" s="3" t="s">
        <v>32</v>
      </c>
      <c r="S10" s="94" t="s">
        <v>33</v>
      </c>
      <c r="T10" s="125">
        <v>15</v>
      </c>
      <c r="U10" s="3" t="s">
        <v>127</v>
      </c>
    </row>
    <row r="11" spans="1:21">
      <c r="A11" s="87" t="s">
        <v>223</v>
      </c>
      <c r="B11" s="126">
        <v>6</v>
      </c>
      <c r="C11" s="84" t="s">
        <v>30</v>
      </c>
      <c r="D11" s="129">
        <v>5</v>
      </c>
      <c r="E11" s="84" t="s">
        <v>31</v>
      </c>
      <c r="F11" s="129">
        <v>1</v>
      </c>
      <c r="G11" s="85" t="s">
        <v>32</v>
      </c>
      <c r="H11" s="87" t="s">
        <v>33</v>
      </c>
      <c r="I11" s="126">
        <v>10</v>
      </c>
      <c r="J11" s="85" t="s">
        <v>127</v>
      </c>
      <c r="L11" s="87" t="s">
        <v>223</v>
      </c>
      <c r="M11" s="126">
        <v>3</v>
      </c>
      <c r="N11" s="84" t="s">
        <v>30</v>
      </c>
      <c r="O11" s="129">
        <v>5</v>
      </c>
      <c r="P11" s="84" t="s">
        <v>31</v>
      </c>
      <c r="Q11" s="129">
        <v>2</v>
      </c>
      <c r="R11" s="85" t="s">
        <v>32</v>
      </c>
      <c r="S11" s="87" t="s">
        <v>33</v>
      </c>
      <c r="T11" s="126">
        <v>15</v>
      </c>
      <c r="U11" s="85" t="s">
        <v>127</v>
      </c>
    </row>
    <row r="12" spans="1:21">
      <c r="A12" s="153" t="s">
        <v>224</v>
      </c>
      <c r="B12" s="127">
        <v>6</v>
      </c>
      <c r="C12" s="5" t="s">
        <v>30</v>
      </c>
      <c r="D12" s="130">
        <v>5</v>
      </c>
      <c r="E12" s="5" t="s">
        <v>31</v>
      </c>
      <c r="F12" s="130">
        <v>1</v>
      </c>
      <c r="G12" s="6" t="s">
        <v>32</v>
      </c>
      <c r="H12" s="88" t="s">
        <v>33</v>
      </c>
      <c r="I12" s="127">
        <v>10</v>
      </c>
      <c r="J12" s="6" t="s">
        <v>127</v>
      </c>
      <c r="L12" s="153" t="s">
        <v>224</v>
      </c>
      <c r="M12" s="127">
        <v>3</v>
      </c>
      <c r="N12" s="5" t="s">
        <v>30</v>
      </c>
      <c r="O12" s="130">
        <v>5</v>
      </c>
      <c r="P12" s="5" t="s">
        <v>31</v>
      </c>
      <c r="Q12" s="130">
        <v>2</v>
      </c>
      <c r="R12" s="6" t="s">
        <v>32</v>
      </c>
      <c r="S12" s="88" t="s">
        <v>33</v>
      </c>
      <c r="T12" s="127">
        <v>15</v>
      </c>
      <c r="U12" s="6" t="s">
        <v>127</v>
      </c>
    </row>
    <row r="13" spans="1:21">
      <c r="A13" s="324" t="s">
        <v>36</v>
      </c>
      <c r="B13" s="325"/>
      <c r="C13" s="124" t="s">
        <v>39</v>
      </c>
      <c r="D13" s="122" t="s">
        <v>40</v>
      </c>
      <c r="E13" s="359"/>
      <c r="F13" s="359"/>
      <c r="G13" s="359"/>
      <c r="H13" s="124" t="s">
        <v>41</v>
      </c>
      <c r="I13" s="122" t="s">
        <v>42</v>
      </c>
      <c r="J13" s="92" t="s">
        <v>43</v>
      </c>
      <c r="L13" s="324" t="s">
        <v>36</v>
      </c>
      <c r="M13" s="325"/>
      <c r="N13" s="124" t="s">
        <v>39</v>
      </c>
      <c r="O13" s="122" t="s">
        <v>40</v>
      </c>
      <c r="P13" s="359"/>
      <c r="Q13" s="359"/>
      <c r="R13" s="359"/>
      <c r="S13" s="124" t="s">
        <v>41</v>
      </c>
      <c r="T13" s="122" t="s">
        <v>42</v>
      </c>
      <c r="U13" s="92" t="s">
        <v>43</v>
      </c>
    </row>
    <row r="14" spans="1:21">
      <c r="A14" s="324" t="s">
        <v>126</v>
      </c>
      <c r="B14" s="349"/>
      <c r="C14" s="349"/>
      <c r="D14" s="349"/>
      <c r="E14" s="349"/>
      <c r="F14" s="349"/>
      <c r="G14" s="349"/>
      <c r="H14" s="349"/>
      <c r="I14" s="349"/>
      <c r="J14" s="325"/>
      <c r="L14" s="324" t="s">
        <v>126</v>
      </c>
      <c r="M14" s="349"/>
      <c r="N14" s="349"/>
      <c r="O14" s="349"/>
      <c r="P14" s="349"/>
      <c r="Q14" s="349"/>
      <c r="R14" s="349"/>
      <c r="S14" s="349"/>
      <c r="T14" s="349"/>
      <c r="U14" s="325"/>
    </row>
    <row r="15" spans="1:21" ht="42.75" customHeight="1">
      <c r="A15" s="362" t="s">
        <v>282</v>
      </c>
      <c r="B15" s="347"/>
      <c r="C15" s="347"/>
      <c r="D15" s="347"/>
      <c r="E15" s="347"/>
      <c r="F15" s="347"/>
      <c r="G15" s="347"/>
      <c r="H15" s="347"/>
      <c r="I15" s="347"/>
      <c r="J15" s="348"/>
      <c r="L15" s="362" t="s">
        <v>259</v>
      </c>
      <c r="M15" s="347"/>
      <c r="N15" s="347"/>
      <c r="O15" s="347"/>
      <c r="P15" s="347"/>
      <c r="Q15" s="347"/>
      <c r="R15" s="347"/>
      <c r="S15" s="347"/>
      <c r="T15" s="347"/>
      <c r="U15" s="348"/>
    </row>
    <row r="16" spans="1:21">
      <c r="A16" s="324" t="s">
        <v>180</v>
      </c>
      <c r="B16" s="349"/>
      <c r="C16" s="349"/>
      <c r="D16" s="349"/>
      <c r="E16" s="349"/>
      <c r="F16" s="349"/>
      <c r="G16" s="349"/>
      <c r="H16" s="349"/>
      <c r="I16" s="349"/>
      <c r="J16" s="325"/>
      <c r="L16" s="324" t="s">
        <v>180</v>
      </c>
      <c r="M16" s="349"/>
      <c r="N16" s="349"/>
      <c r="O16" s="349"/>
      <c r="P16" s="349"/>
      <c r="Q16" s="349"/>
      <c r="R16" s="349"/>
      <c r="S16" s="349"/>
      <c r="T16" s="349"/>
      <c r="U16" s="325"/>
    </row>
    <row r="17" spans="1:21" ht="42.75" customHeight="1">
      <c r="A17" s="375" t="s">
        <v>283</v>
      </c>
      <c r="B17" s="376"/>
      <c r="C17" s="376"/>
      <c r="D17" s="376"/>
      <c r="E17" s="376"/>
      <c r="F17" s="376"/>
      <c r="G17" s="376"/>
      <c r="H17" s="376"/>
      <c r="I17" s="376"/>
      <c r="J17" s="377"/>
      <c r="L17" s="375" t="s">
        <v>284</v>
      </c>
      <c r="M17" s="376"/>
      <c r="N17" s="376"/>
      <c r="O17" s="376"/>
      <c r="P17" s="376"/>
      <c r="Q17" s="376"/>
      <c r="R17" s="376"/>
      <c r="S17" s="376"/>
      <c r="T17" s="376"/>
      <c r="U17" s="377"/>
    </row>
    <row r="18" spans="1:21">
      <c r="A18" s="324" t="s">
        <v>35</v>
      </c>
      <c r="B18" s="349"/>
      <c r="C18" s="349"/>
      <c r="D18" s="349"/>
      <c r="E18" s="349"/>
      <c r="F18" s="349"/>
      <c r="G18" s="349"/>
      <c r="H18" s="349"/>
      <c r="I18" s="349"/>
      <c r="J18" s="325"/>
      <c r="L18" s="324" t="s">
        <v>35</v>
      </c>
      <c r="M18" s="349"/>
      <c r="N18" s="349"/>
      <c r="O18" s="349"/>
      <c r="P18" s="349"/>
      <c r="Q18" s="349"/>
      <c r="R18" s="349"/>
      <c r="S18" s="349"/>
      <c r="T18" s="349"/>
      <c r="U18" s="325"/>
    </row>
    <row r="19" spans="1:21" ht="42.75" customHeight="1">
      <c r="A19" s="365" t="s">
        <v>264</v>
      </c>
      <c r="B19" s="366"/>
      <c r="C19" s="366"/>
      <c r="D19" s="366"/>
      <c r="E19" s="366"/>
      <c r="F19" s="366"/>
      <c r="G19" s="366"/>
      <c r="H19" s="366"/>
      <c r="I19" s="366"/>
      <c r="J19" s="367"/>
      <c r="L19" s="365" t="s">
        <v>262</v>
      </c>
      <c r="M19" s="366"/>
      <c r="N19" s="366"/>
      <c r="O19" s="366"/>
      <c r="P19" s="366"/>
      <c r="Q19" s="366"/>
      <c r="R19" s="366"/>
      <c r="S19" s="366"/>
      <c r="T19" s="366"/>
      <c r="U19" s="367"/>
    </row>
    <row r="20" spans="1:21" ht="22.5" customHeight="1">
      <c r="A20" s="82"/>
      <c r="L20" s="82"/>
    </row>
    <row r="21" spans="1:21" ht="21" customHeight="1">
      <c r="A21" s="324" t="s">
        <v>23</v>
      </c>
      <c r="B21" s="325"/>
      <c r="C21" s="150" t="s">
        <v>119</v>
      </c>
      <c r="D21" s="368" t="s">
        <v>215</v>
      </c>
      <c r="E21" s="368"/>
      <c r="F21" s="368"/>
      <c r="G21" s="368"/>
      <c r="H21" s="368"/>
      <c r="I21" s="368"/>
      <c r="J21" s="369"/>
      <c r="L21" s="324" t="s">
        <v>23</v>
      </c>
      <c r="M21" s="325"/>
      <c r="N21" s="150" t="s">
        <v>121</v>
      </c>
      <c r="O21" s="368" t="s">
        <v>210</v>
      </c>
      <c r="P21" s="368"/>
      <c r="Q21" s="368"/>
      <c r="R21" s="368"/>
      <c r="S21" s="368"/>
      <c r="T21" s="368"/>
      <c r="U21" s="369"/>
    </row>
    <row r="22" spans="1:21">
      <c r="A22" s="324" t="s">
        <v>24</v>
      </c>
      <c r="B22" s="349"/>
      <c r="C22" s="349"/>
      <c r="D22" s="349"/>
      <c r="E22" s="349"/>
      <c r="F22" s="349"/>
      <c r="G22" s="349"/>
      <c r="H22" s="349"/>
      <c r="I22" s="349"/>
      <c r="J22" s="325"/>
      <c r="L22" s="324" t="s">
        <v>24</v>
      </c>
      <c r="M22" s="349"/>
      <c r="N22" s="349"/>
      <c r="O22" s="349"/>
      <c r="P22" s="349"/>
      <c r="Q22" s="349"/>
      <c r="R22" s="349"/>
      <c r="S22" s="349"/>
      <c r="T22" s="349"/>
      <c r="U22" s="325"/>
    </row>
    <row r="23" spans="1:21">
      <c r="A23" s="86" t="s">
        <v>25</v>
      </c>
      <c r="B23" s="360" t="s">
        <v>218</v>
      </c>
      <c r="C23" s="360"/>
      <c r="D23" s="360"/>
      <c r="E23" s="360"/>
      <c r="F23" s="360"/>
      <c r="G23" s="360"/>
      <c r="H23" s="360"/>
      <c r="I23" s="360"/>
      <c r="J23" s="360"/>
      <c r="L23" s="86" t="s">
        <v>25</v>
      </c>
      <c r="M23" s="389" t="s">
        <v>211</v>
      </c>
      <c r="N23" s="389"/>
      <c r="O23" s="389"/>
      <c r="P23" s="389"/>
      <c r="Q23" s="389"/>
      <c r="R23" s="389"/>
      <c r="S23" s="389"/>
      <c r="T23" s="389"/>
      <c r="U23" s="389"/>
    </row>
    <row r="24" spans="1:21">
      <c r="A24" s="87" t="s">
        <v>26</v>
      </c>
      <c r="B24" s="391" t="s">
        <v>265</v>
      </c>
      <c r="C24" s="392"/>
      <c r="D24" s="392"/>
      <c r="E24" s="392"/>
      <c r="F24" s="392"/>
      <c r="G24" s="392"/>
      <c r="H24" s="392"/>
      <c r="I24" s="392"/>
      <c r="J24" s="393"/>
      <c r="L24" s="87" t="s">
        <v>26</v>
      </c>
      <c r="M24" s="390" t="s">
        <v>266</v>
      </c>
      <c r="N24" s="390"/>
      <c r="O24" s="390"/>
      <c r="P24" s="390"/>
      <c r="Q24" s="390"/>
      <c r="R24" s="390"/>
      <c r="S24" s="390"/>
      <c r="T24" s="390"/>
      <c r="U24" s="390"/>
    </row>
    <row r="25" spans="1:21">
      <c r="A25" s="87" t="s">
        <v>27</v>
      </c>
      <c r="B25" s="361" t="s">
        <v>280</v>
      </c>
      <c r="C25" s="361"/>
      <c r="D25" s="361"/>
      <c r="E25" s="361"/>
      <c r="F25" s="361"/>
      <c r="G25" s="361"/>
      <c r="H25" s="361"/>
      <c r="I25" s="361"/>
      <c r="J25" s="361"/>
      <c r="L25" s="87" t="s">
        <v>27</v>
      </c>
      <c r="M25" s="390" t="s">
        <v>212</v>
      </c>
      <c r="N25" s="390"/>
      <c r="O25" s="390"/>
      <c r="P25" s="390"/>
      <c r="Q25" s="390"/>
      <c r="R25" s="390"/>
      <c r="S25" s="390"/>
      <c r="T25" s="390"/>
      <c r="U25" s="390"/>
    </row>
    <row r="26" spans="1:21">
      <c r="A26" s="87" t="s">
        <v>28</v>
      </c>
      <c r="B26" s="361" t="s">
        <v>281</v>
      </c>
      <c r="C26" s="361"/>
      <c r="D26" s="361"/>
      <c r="E26" s="361"/>
      <c r="F26" s="361"/>
      <c r="G26" s="361"/>
      <c r="H26" s="361"/>
      <c r="I26" s="361"/>
      <c r="J26" s="361"/>
      <c r="L26" s="87" t="s">
        <v>28</v>
      </c>
      <c r="M26" s="390" t="s">
        <v>144</v>
      </c>
      <c r="N26" s="390"/>
      <c r="O26" s="390"/>
      <c r="P26" s="390"/>
      <c r="Q26" s="390"/>
      <c r="R26" s="390"/>
      <c r="S26" s="390"/>
      <c r="T26" s="390"/>
      <c r="U26" s="390"/>
    </row>
    <row r="27" spans="1:21">
      <c r="A27" s="93" t="s">
        <v>29</v>
      </c>
      <c r="B27" s="394" t="s">
        <v>272</v>
      </c>
      <c r="C27" s="387"/>
      <c r="D27" s="387"/>
      <c r="E27" s="387"/>
      <c r="F27" s="387"/>
      <c r="G27" s="387"/>
      <c r="H27" s="387"/>
      <c r="I27" s="387"/>
      <c r="J27" s="388"/>
      <c r="L27" s="93" t="s">
        <v>29</v>
      </c>
      <c r="M27" s="356" t="s">
        <v>146</v>
      </c>
      <c r="N27" s="357"/>
      <c r="O27" s="357"/>
      <c r="P27" s="357"/>
      <c r="Q27" s="357"/>
      <c r="R27" s="357"/>
      <c r="S27" s="357"/>
      <c r="T27" s="357"/>
      <c r="U27" s="358"/>
    </row>
    <row r="28" spans="1:21">
      <c r="A28" s="324" t="s">
        <v>44</v>
      </c>
      <c r="B28" s="349"/>
      <c r="C28" s="349"/>
      <c r="D28" s="349"/>
      <c r="E28" s="349"/>
      <c r="F28" s="349"/>
      <c r="G28" s="349"/>
      <c r="H28" s="349"/>
      <c r="I28" s="349"/>
      <c r="J28" s="325"/>
      <c r="L28" s="324" t="s">
        <v>44</v>
      </c>
      <c r="M28" s="349"/>
      <c r="N28" s="349"/>
      <c r="O28" s="349"/>
      <c r="P28" s="349"/>
      <c r="Q28" s="349"/>
      <c r="R28" s="349"/>
      <c r="S28" s="349"/>
      <c r="T28" s="349"/>
      <c r="U28" s="325"/>
    </row>
    <row r="29" spans="1:21">
      <c r="A29" s="94" t="s">
        <v>222</v>
      </c>
      <c r="B29" s="144">
        <v>3</v>
      </c>
      <c r="C29" s="2" t="s">
        <v>30</v>
      </c>
      <c r="D29" s="147">
        <v>5</v>
      </c>
      <c r="E29" s="2" t="s">
        <v>31</v>
      </c>
      <c r="F29" s="147">
        <v>1</v>
      </c>
      <c r="G29" s="3" t="s">
        <v>32</v>
      </c>
      <c r="H29" s="94" t="s">
        <v>33</v>
      </c>
      <c r="I29" s="144">
        <v>20</v>
      </c>
      <c r="J29" s="3" t="s">
        <v>127</v>
      </c>
      <c r="L29" s="94" t="s">
        <v>222</v>
      </c>
      <c r="M29" s="144">
        <v>3</v>
      </c>
      <c r="N29" s="2" t="s">
        <v>30</v>
      </c>
      <c r="O29" s="147">
        <v>4</v>
      </c>
      <c r="P29" s="2" t="s">
        <v>31</v>
      </c>
      <c r="Q29" s="147">
        <v>1</v>
      </c>
      <c r="R29" s="3" t="s">
        <v>32</v>
      </c>
      <c r="S29" s="94" t="s">
        <v>33</v>
      </c>
      <c r="T29" s="144">
        <v>20</v>
      </c>
      <c r="U29" s="3" t="s">
        <v>127</v>
      </c>
    </row>
    <row r="30" spans="1:21">
      <c r="A30" s="87" t="s">
        <v>223</v>
      </c>
      <c r="B30" s="145">
        <v>3</v>
      </c>
      <c r="C30" s="84" t="s">
        <v>30</v>
      </c>
      <c r="D30" s="148">
        <v>5</v>
      </c>
      <c r="E30" s="84" t="s">
        <v>31</v>
      </c>
      <c r="F30" s="148">
        <v>1</v>
      </c>
      <c r="G30" s="85" t="s">
        <v>32</v>
      </c>
      <c r="H30" s="87" t="s">
        <v>33</v>
      </c>
      <c r="I30" s="145">
        <v>20</v>
      </c>
      <c r="J30" s="85" t="s">
        <v>127</v>
      </c>
      <c r="L30" s="87" t="s">
        <v>223</v>
      </c>
      <c r="M30" s="145">
        <v>3</v>
      </c>
      <c r="N30" s="84" t="s">
        <v>30</v>
      </c>
      <c r="O30" s="148">
        <v>4</v>
      </c>
      <c r="P30" s="84" t="s">
        <v>31</v>
      </c>
      <c r="Q30" s="148">
        <v>2</v>
      </c>
      <c r="R30" s="85" t="s">
        <v>32</v>
      </c>
      <c r="S30" s="87" t="s">
        <v>33</v>
      </c>
      <c r="T30" s="145">
        <v>20</v>
      </c>
      <c r="U30" s="85" t="s">
        <v>127</v>
      </c>
    </row>
    <row r="31" spans="1:21">
      <c r="A31" s="153" t="s">
        <v>224</v>
      </c>
      <c r="B31" s="146">
        <v>3</v>
      </c>
      <c r="C31" s="5" t="s">
        <v>30</v>
      </c>
      <c r="D31" s="149">
        <v>5</v>
      </c>
      <c r="E31" s="5" t="s">
        <v>31</v>
      </c>
      <c r="F31" s="149">
        <v>1</v>
      </c>
      <c r="G31" s="6" t="s">
        <v>32</v>
      </c>
      <c r="H31" s="88" t="s">
        <v>33</v>
      </c>
      <c r="I31" s="146">
        <v>20</v>
      </c>
      <c r="J31" s="6" t="s">
        <v>127</v>
      </c>
      <c r="L31" s="153" t="s">
        <v>224</v>
      </c>
      <c r="M31" s="146">
        <v>3</v>
      </c>
      <c r="N31" s="5" t="s">
        <v>30</v>
      </c>
      <c r="O31" s="149">
        <v>4</v>
      </c>
      <c r="P31" s="5" t="s">
        <v>31</v>
      </c>
      <c r="Q31" s="149">
        <v>2</v>
      </c>
      <c r="R31" s="6" t="s">
        <v>32</v>
      </c>
      <c r="S31" s="88" t="s">
        <v>33</v>
      </c>
      <c r="T31" s="146">
        <v>20</v>
      </c>
      <c r="U31" s="6" t="s">
        <v>127</v>
      </c>
    </row>
    <row r="32" spans="1:21">
      <c r="A32" s="324" t="s">
        <v>36</v>
      </c>
      <c r="B32" s="325"/>
      <c r="C32" s="124" t="s">
        <v>39</v>
      </c>
      <c r="D32" s="122" t="s">
        <v>40</v>
      </c>
      <c r="E32" s="359"/>
      <c r="F32" s="359"/>
      <c r="G32" s="359"/>
      <c r="H32" s="124" t="s">
        <v>41</v>
      </c>
      <c r="I32" s="122" t="s">
        <v>42</v>
      </c>
      <c r="J32" s="92" t="s">
        <v>43</v>
      </c>
      <c r="L32" s="324" t="s">
        <v>36</v>
      </c>
      <c r="M32" s="325"/>
      <c r="N32" s="124" t="s">
        <v>39</v>
      </c>
      <c r="O32" s="122" t="s">
        <v>40</v>
      </c>
      <c r="P32" s="359"/>
      <c r="Q32" s="359"/>
      <c r="R32" s="359"/>
      <c r="S32" s="124" t="s">
        <v>41</v>
      </c>
      <c r="T32" s="122" t="s">
        <v>42</v>
      </c>
      <c r="U32" s="92" t="s">
        <v>43</v>
      </c>
    </row>
    <row r="33" spans="1:21">
      <c r="A33" s="324" t="s">
        <v>126</v>
      </c>
      <c r="B33" s="349"/>
      <c r="C33" s="349"/>
      <c r="D33" s="349"/>
      <c r="E33" s="349"/>
      <c r="F33" s="349"/>
      <c r="G33" s="349"/>
      <c r="H33" s="349"/>
      <c r="I33" s="349"/>
      <c r="J33" s="325"/>
      <c r="L33" s="324" t="s">
        <v>126</v>
      </c>
      <c r="M33" s="349"/>
      <c r="N33" s="349"/>
      <c r="O33" s="349"/>
      <c r="P33" s="349"/>
      <c r="Q33" s="349"/>
      <c r="R33" s="349"/>
      <c r="S33" s="349"/>
      <c r="T33" s="349"/>
      <c r="U33" s="325"/>
    </row>
    <row r="34" spans="1:21" ht="42.75" customHeight="1">
      <c r="A34" s="346" t="s">
        <v>273</v>
      </c>
      <c r="B34" s="347"/>
      <c r="C34" s="347"/>
      <c r="D34" s="347"/>
      <c r="E34" s="347"/>
      <c r="F34" s="347"/>
      <c r="G34" s="347"/>
      <c r="H34" s="347"/>
      <c r="I34" s="347"/>
      <c r="J34" s="348"/>
      <c r="L34" s="346" t="s">
        <v>213</v>
      </c>
      <c r="M34" s="347"/>
      <c r="N34" s="347"/>
      <c r="O34" s="347"/>
      <c r="P34" s="347"/>
      <c r="Q34" s="347"/>
      <c r="R34" s="347"/>
      <c r="S34" s="347"/>
      <c r="T34" s="347"/>
      <c r="U34" s="348"/>
    </row>
    <row r="35" spans="1:21">
      <c r="A35" s="324" t="s">
        <v>180</v>
      </c>
      <c r="B35" s="349"/>
      <c r="C35" s="349"/>
      <c r="D35" s="349"/>
      <c r="E35" s="349"/>
      <c r="F35" s="349"/>
      <c r="G35" s="349"/>
      <c r="H35" s="349"/>
      <c r="I35" s="349"/>
      <c r="J35" s="325"/>
      <c r="L35" s="324" t="s">
        <v>180</v>
      </c>
      <c r="M35" s="349"/>
      <c r="N35" s="349"/>
      <c r="O35" s="349"/>
      <c r="P35" s="349"/>
      <c r="Q35" s="349"/>
      <c r="R35" s="349"/>
      <c r="S35" s="349"/>
      <c r="T35" s="349"/>
      <c r="U35" s="325"/>
    </row>
    <row r="36" spans="1:21" ht="42.75" customHeight="1">
      <c r="A36" s="350" t="s">
        <v>285</v>
      </c>
      <c r="B36" s="351"/>
      <c r="C36" s="351"/>
      <c r="D36" s="351"/>
      <c r="E36" s="351"/>
      <c r="F36" s="351"/>
      <c r="G36" s="351"/>
      <c r="H36" s="351"/>
      <c r="I36" s="351"/>
      <c r="J36" s="352"/>
      <c r="L36" s="350" t="s">
        <v>287</v>
      </c>
      <c r="M36" s="351"/>
      <c r="N36" s="351"/>
      <c r="O36" s="351"/>
      <c r="P36" s="351"/>
      <c r="Q36" s="351"/>
      <c r="R36" s="351"/>
      <c r="S36" s="351"/>
      <c r="T36" s="351"/>
      <c r="U36" s="352"/>
    </row>
    <row r="37" spans="1:21">
      <c r="A37" s="324" t="s">
        <v>35</v>
      </c>
      <c r="B37" s="349"/>
      <c r="C37" s="349"/>
      <c r="D37" s="349"/>
      <c r="E37" s="349"/>
      <c r="F37" s="349"/>
      <c r="G37" s="349"/>
      <c r="H37" s="349"/>
      <c r="I37" s="349"/>
      <c r="J37" s="325"/>
      <c r="L37" s="324" t="s">
        <v>35</v>
      </c>
      <c r="M37" s="349"/>
      <c r="N37" s="349"/>
      <c r="O37" s="349"/>
      <c r="P37" s="349"/>
      <c r="Q37" s="349"/>
      <c r="R37" s="349"/>
      <c r="S37" s="349"/>
      <c r="T37" s="349"/>
      <c r="U37" s="325"/>
    </row>
    <row r="38" spans="1:21" ht="42.75" customHeight="1">
      <c r="A38" s="365" t="s">
        <v>286</v>
      </c>
      <c r="B38" s="395"/>
      <c r="C38" s="395"/>
      <c r="D38" s="395"/>
      <c r="E38" s="395"/>
      <c r="F38" s="395"/>
      <c r="G38" s="395"/>
      <c r="H38" s="395"/>
      <c r="I38" s="395"/>
      <c r="J38" s="396"/>
      <c r="L38" s="362" t="s">
        <v>288</v>
      </c>
      <c r="M38" s="381"/>
      <c r="N38" s="381"/>
      <c r="O38" s="381"/>
      <c r="P38" s="381"/>
      <c r="Q38" s="381"/>
      <c r="R38" s="381"/>
      <c r="S38" s="381"/>
      <c r="T38" s="381"/>
      <c r="U38" s="382"/>
    </row>
  </sheetData>
  <mergeCells count="68">
    <mergeCell ref="A37:J37"/>
    <mergeCell ref="L37:U37"/>
    <mergeCell ref="A38:J38"/>
    <mergeCell ref="L38:U38"/>
    <mergeCell ref="A34:J34"/>
    <mergeCell ref="L34:U34"/>
    <mergeCell ref="A35:J35"/>
    <mergeCell ref="L35:U35"/>
    <mergeCell ref="A36:J36"/>
    <mergeCell ref="L36:U36"/>
    <mergeCell ref="A32:B32"/>
    <mergeCell ref="E32:G32"/>
    <mergeCell ref="L32:M32"/>
    <mergeCell ref="P32:R32"/>
    <mergeCell ref="A33:J33"/>
    <mergeCell ref="L33:U33"/>
    <mergeCell ref="B27:J27"/>
    <mergeCell ref="M27:U27"/>
    <mergeCell ref="B25:J25"/>
    <mergeCell ref="A28:J28"/>
    <mergeCell ref="L28:U28"/>
    <mergeCell ref="A22:J22"/>
    <mergeCell ref="L22:U22"/>
    <mergeCell ref="B23:J23"/>
    <mergeCell ref="M23:U23"/>
    <mergeCell ref="B26:J26"/>
    <mergeCell ref="M24:U24"/>
    <mergeCell ref="B24:J24"/>
    <mergeCell ref="M25:U25"/>
    <mergeCell ref="M26:U26"/>
    <mergeCell ref="A18:J18"/>
    <mergeCell ref="L18:U18"/>
    <mergeCell ref="A19:J19"/>
    <mergeCell ref="L19:U19"/>
    <mergeCell ref="A21:B21"/>
    <mergeCell ref="D21:J21"/>
    <mergeCell ref="L21:M21"/>
    <mergeCell ref="O21:U21"/>
    <mergeCell ref="A15:J15"/>
    <mergeCell ref="L15:U15"/>
    <mergeCell ref="A16:J16"/>
    <mergeCell ref="L16:U16"/>
    <mergeCell ref="A17:J17"/>
    <mergeCell ref="L17:U17"/>
    <mergeCell ref="A13:B13"/>
    <mergeCell ref="E13:G13"/>
    <mergeCell ref="L13:M13"/>
    <mergeCell ref="P13:R13"/>
    <mergeCell ref="A14:J14"/>
    <mergeCell ref="L14:U14"/>
    <mergeCell ref="B7:J7"/>
    <mergeCell ref="M7:U7"/>
    <mergeCell ref="B8:J8"/>
    <mergeCell ref="M8:U8"/>
    <mergeCell ref="A9:J9"/>
    <mergeCell ref="L9:U9"/>
    <mergeCell ref="B4:J4"/>
    <mergeCell ref="M4:U4"/>
    <mergeCell ref="B5:J5"/>
    <mergeCell ref="M5:U5"/>
    <mergeCell ref="B6:J6"/>
    <mergeCell ref="M6:U6"/>
    <mergeCell ref="A2:B2"/>
    <mergeCell ref="D2:J2"/>
    <mergeCell ref="L2:M2"/>
    <mergeCell ref="O2:U2"/>
    <mergeCell ref="A3:J3"/>
    <mergeCell ref="L3:U3"/>
  </mergeCells>
  <phoneticPr fontId="1"/>
  <pageMargins left="0.75" right="0.70866141732283472" top="0.21" bottom="0.16" header="0.23622047244094491" footer="0.15748031496062992"/>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L14"/>
  <sheetViews>
    <sheetView view="pageBreakPreview" zoomScaleNormal="100" zoomScaleSheetLayoutView="100" workbookViewId="0">
      <selection activeCell="M13" sqref="M13"/>
    </sheetView>
  </sheetViews>
  <sheetFormatPr defaultRowHeight="13.5"/>
  <cols>
    <col min="2" max="2" width="5.625" customWidth="1"/>
    <col min="3" max="3" width="6.625" customWidth="1"/>
    <col min="4" max="4" width="5.625" customWidth="1"/>
    <col min="5" max="5" width="6.625" customWidth="1"/>
    <col min="6" max="6" width="5.625" customWidth="1"/>
    <col min="7" max="10" width="6.625" customWidth="1"/>
  </cols>
  <sheetData>
    <row r="1" spans="1:12" ht="33.75" customHeight="1">
      <c r="A1" s="160" t="s">
        <v>130</v>
      </c>
      <c r="L1" s="160" t="str">
        <f>'１目標'!I1</f>
        <v>（○○地域雇用創造協議会）</v>
      </c>
    </row>
    <row r="2" spans="1:12" ht="21" customHeight="1">
      <c r="A2" s="324" t="s">
        <v>38</v>
      </c>
      <c r="B2" s="325"/>
      <c r="C2" s="97" t="s">
        <v>119</v>
      </c>
      <c r="D2" s="370" t="s">
        <v>131</v>
      </c>
      <c r="E2" s="368"/>
      <c r="F2" s="368"/>
      <c r="G2" s="368"/>
      <c r="H2" s="368"/>
      <c r="I2" s="368"/>
      <c r="J2" s="369"/>
    </row>
    <row r="3" spans="1:12">
      <c r="A3" s="324" t="s">
        <v>44</v>
      </c>
      <c r="B3" s="349"/>
      <c r="C3" s="349"/>
      <c r="D3" s="349"/>
      <c r="E3" s="349"/>
      <c r="F3" s="349"/>
      <c r="G3" s="349"/>
      <c r="H3" s="349"/>
      <c r="I3" s="349"/>
      <c r="J3" s="325"/>
    </row>
    <row r="4" spans="1:12">
      <c r="A4" s="94" t="s">
        <v>222</v>
      </c>
      <c r="B4" s="125">
        <v>3</v>
      </c>
      <c r="C4" s="2" t="s">
        <v>30</v>
      </c>
      <c r="D4" s="128">
        <v>1</v>
      </c>
      <c r="E4" s="2" t="s">
        <v>31</v>
      </c>
      <c r="F4" s="128">
        <v>1</v>
      </c>
      <c r="G4" s="3" t="s">
        <v>32</v>
      </c>
      <c r="H4" s="94" t="s">
        <v>33</v>
      </c>
      <c r="I4" s="125">
        <v>20</v>
      </c>
      <c r="J4" s="3" t="s">
        <v>127</v>
      </c>
    </row>
    <row r="5" spans="1:12">
      <c r="A5" s="87" t="s">
        <v>223</v>
      </c>
      <c r="B5" s="126">
        <v>3</v>
      </c>
      <c r="C5" s="84" t="s">
        <v>30</v>
      </c>
      <c r="D5" s="129">
        <v>1</v>
      </c>
      <c r="E5" s="84" t="s">
        <v>31</v>
      </c>
      <c r="F5" s="129">
        <v>2</v>
      </c>
      <c r="G5" s="85" t="s">
        <v>32</v>
      </c>
      <c r="H5" s="87" t="s">
        <v>33</v>
      </c>
      <c r="I5" s="126">
        <v>20</v>
      </c>
      <c r="J5" s="85" t="s">
        <v>127</v>
      </c>
    </row>
    <row r="6" spans="1:12">
      <c r="A6" s="153" t="s">
        <v>224</v>
      </c>
      <c r="B6" s="127">
        <v>3</v>
      </c>
      <c r="C6" s="5" t="s">
        <v>30</v>
      </c>
      <c r="D6" s="130">
        <v>1</v>
      </c>
      <c r="E6" s="5" t="s">
        <v>31</v>
      </c>
      <c r="F6" s="130">
        <v>2</v>
      </c>
      <c r="G6" s="6" t="s">
        <v>32</v>
      </c>
      <c r="H6" s="88" t="s">
        <v>33</v>
      </c>
      <c r="I6" s="127">
        <v>20</v>
      </c>
      <c r="J6" s="6" t="s">
        <v>127</v>
      </c>
    </row>
    <row r="7" spans="1:12">
      <c r="A7" s="324" t="s">
        <v>36</v>
      </c>
      <c r="B7" s="325"/>
      <c r="C7" s="121" t="s">
        <v>39</v>
      </c>
      <c r="D7" s="120" t="s">
        <v>40</v>
      </c>
      <c r="E7" s="359"/>
      <c r="F7" s="359"/>
      <c r="G7" s="359"/>
      <c r="H7" s="121" t="s">
        <v>41</v>
      </c>
      <c r="I7" s="120" t="s">
        <v>42</v>
      </c>
      <c r="J7" s="92" t="s">
        <v>43</v>
      </c>
    </row>
    <row r="8" spans="1:12" ht="30.75" customHeight="1"/>
    <row r="9" spans="1:12" ht="21" customHeight="1">
      <c r="A9" s="324" t="s">
        <v>38</v>
      </c>
      <c r="B9" s="325"/>
      <c r="C9" s="89"/>
      <c r="D9" s="359"/>
      <c r="E9" s="359"/>
      <c r="F9" s="359"/>
      <c r="G9" s="359"/>
      <c r="H9" s="359"/>
      <c r="I9" s="359"/>
      <c r="J9" s="397"/>
    </row>
    <row r="10" spans="1:12">
      <c r="A10" s="324" t="s">
        <v>44</v>
      </c>
      <c r="B10" s="349"/>
      <c r="C10" s="349"/>
      <c r="D10" s="349"/>
      <c r="E10" s="349"/>
      <c r="F10" s="349"/>
      <c r="G10" s="349"/>
      <c r="H10" s="349"/>
      <c r="I10" s="349"/>
      <c r="J10" s="325"/>
    </row>
    <row r="11" spans="1:12">
      <c r="A11" s="94" t="s">
        <v>222</v>
      </c>
      <c r="B11" s="1"/>
      <c r="C11" s="2" t="s">
        <v>30</v>
      </c>
      <c r="D11" s="2"/>
      <c r="E11" s="2" t="s">
        <v>31</v>
      </c>
      <c r="F11" s="2"/>
      <c r="G11" s="3" t="s">
        <v>32</v>
      </c>
      <c r="H11" s="94" t="s">
        <v>33</v>
      </c>
      <c r="I11" s="1"/>
      <c r="J11" s="3" t="s">
        <v>37</v>
      </c>
    </row>
    <row r="12" spans="1:12">
      <c r="A12" s="87" t="s">
        <v>223</v>
      </c>
      <c r="B12" s="83"/>
      <c r="C12" s="84" t="s">
        <v>30</v>
      </c>
      <c r="D12" s="84"/>
      <c r="E12" s="84" t="s">
        <v>31</v>
      </c>
      <c r="F12" s="84"/>
      <c r="G12" s="85" t="s">
        <v>32</v>
      </c>
      <c r="H12" s="87" t="s">
        <v>33</v>
      </c>
      <c r="I12" s="83"/>
      <c r="J12" s="85" t="s">
        <v>37</v>
      </c>
    </row>
    <row r="13" spans="1:12">
      <c r="A13" s="153" t="s">
        <v>224</v>
      </c>
      <c r="B13" s="4"/>
      <c r="C13" s="5" t="s">
        <v>30</v>
      </c>
      <c r="D13" s="5"/>
      <c r="E13" s="5" t="s">
        <v>31</v>
      </c>
      <c r="F13" s="5"/>
      <c r="G13" s="6" t="s">
        <v>32</v>
      </c>
      <c r="H13" s="88" t="s">
        <v>33</v>
      </c>
      <c r="I13" s="4"/>
      <c r="J13" s="6" t="s">
        <v>37</v>
      </c>
    </row>
    <row r="14" spans="1:12">
      <c r="A14" s="324" t="s">
        <v>36</v>
      </c>
      <c r="B14" s="325"/>
      <c r="C14" s="124" t="s">
        <v>39</v>
      </c>
      <c r="D14" s="122" t="s">
        <v>40</v>
      </c>
      <c r="E14" s="359"/>
      <c r="F14" s="359"/>
      <c r="G14" s="359"/>
      <c r="H14" s="124" t="s">
        <v>41</v>
      </c>
      <c r="I14" s="122" t="s">
        <v>42</v>
      </c>
      <c r="J14" s="92" t="s">
        <v>43</v>
      </c>
    </row>
  </sheetData>
  <mergeCells count="10">
    <mergeCell ref="A9:B9"/>
    <mergeCell ref="D9:J9"/>
    <mergeCell ref="A10:J10"/>
    <mergeCell ref="A14:B14"/>
    <mergeCell ref="E14:G14"/>
    <mergeCell ref="A7:B7"/>
    <mergeCell ref="E7:G7"/>
    <mergeCell ref="A2:B2"/>
    <mergeCell ref="D2:J2"/>
    <mergeCell ref="A3:J3"/>
  </mergeCells>
  <phoneticPr fontId="1"/>
  <pageMargins left="0.43" right="0.31" top="0.41" bottom="0.3937007874015748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N80"/>
  <sheetViews>
    <sheetView view="pageBreakPreview" zoomScaleNormal="84" zoomScaleSheetLayoutView="100" workbookViewId="0">
      <selection activeCell="AE44" sqref="AE44:AJ44"/>
    </sheetView>
  </sheetViews>
  <sheetFormatPr defaultRowHeight="11.25"/>
  <cols>
    <col min="1" max="1" width="3.5" style="95" customWidth="1"/>
    <col min="2" max="2" width="10.625" style="95" customWidth="1"/>
    <col min="3" max="3" width="29.375" style="95" customWidth="1"/>
    <col min="4" max="39" width="3.125" style="95" customWidth="1"/>
    <col min="40" max="16384" width="9" style="95"/>
  </cols>
  <sheetData>
    <row r="1" spans="1:39" ht="37.5" customHeight="1">
      <c r="A1" s="435" t="s">
        <v>209</v>
      </c>
      <c r="B1" s="435"/>
      <c r="C1" s="435"/>
      <c r="D1" s="218" t="str">
        <f>'１目標'!I1</f>
        <v>（○○地域雇用創造協議会）</v>
      </c>
    </row>
    <row r="2" spans="1:39" ht="21.75" customHeight="1">
      <c r="A2" s="217" t="s">
        <v>242</v>
      </c>
      <c r="B2" s="256" t="s">
        <v>243</v>
      </c>
      <c r="D2" s="218"/>
    </row>
    <row r="3" spans="1:39" s="219" customFormat="1" ht="13.5" customHeight="1">
      <c r="A3" s="436" t="s">
        <v>53</v>
      </c>
      <c r="B3" s="437"/>
      <c r="C3" s="442"/>
      <c r="D3" s="454" t="s">
        <v>230</v>
      </c>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6"/>
    </row>
    <row r="4" spans="1:39" s="219" customFormat="1" ht="13.5" customHeight="1">
      <c r="A4" s="438"/>
      <c r="B4" s="439"/>
      <c r="C4" s="443"/>
      <c r="D4" s="457"/>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9"/>
    </row>
    <row r="5" spans="1:39" s="219" customFormat="1" ht="13.5" customHeight="1">
      <c r="A5" s="438"/>
      <c r="B5" s="439"/>
      <c r="C5" s="443"/>
      <c r="D5" s="460" t="s">
        <v>226</v>
      </c>
      <c r="E5" s="398"/>
      <c r="F5" s="398"/>
      <c r="G5" s="420">
        <v>2</v>
      </c>
      <c r="H5" s="420"/>
      <c r="I5" s="420"/>
      <c r="J5" s="420"/>
      <c r="K5" s="420"/>
      <c r="L5" s="420"/>
      <c r="M5" s="401" t="s">
        <v>256</v>
      </c>
      <c r="N5" s="401"/>
      <c r="O5" s="419"/>
      <c r="P5" s="398" t="s">
        <v>227</v>
      </c>
      <c r="Q5" s="398"/>
      <c r="R5" s="398"/>
      <c r="S5" s="420">
        <v>5</v>
      </c>
      <c r="T5" s="420"/>
      <c r="U5" s="420"/>
      <c r="V5" s="420"/>
      <c r="W5" s="420"/>
      <c r="X5" s="420"/>
      <c r="Y5" s="401" t="s">
        <v>257</v>
      </c>
      <c r="Z5" s="401"/>
      <c r="AA5" s="419"/>
      <c r="AB5" s="398" t="s">
        <v>228</v>
      </c>
      <c r="AC5" s="398"/>
      <c r="AD5" s="398"/>
      <c r="AE5" s="420">
        <v>5</v>
      </c>
      <c r="AF5" s="420"/>
      <c r="AG5" s="420"/>
      <c r="AH5" s="420"/>
      <c r="AI5" s="420"/>
      <c r="AJ5" s="420"/>
      <c r="AK5" s="401" t="s">
        <v>257</v>
      </c>
      <c r="AL5" s="401"/>
      <c r="AM5" s="402"/>
    </row>
    <row r="6" spans="1:39" s="219" customFormat="1" ht="13.5" customHeight="1">
      <c r="A6" s="440"/>
      <c r="B6" s="441"/>
      <c r="C6" s="444"/>
      <c r="D6" s="461"/>
      <c r="E6" s="399"/>
      <c r="F6" s="399"/>
      <c r="G6" s="399"/>
      <c r="H6" s="399"/>
      <c r="I6" s="399"/>
      <c r="J6" s="399"/>
      <c r="K6" s="399"/>
      <c r="L6" s="399"/>
      <c r="M6" s="399"/>
      <c r="N6" s="399"/>
      <c r="O6" s="425"/>
      <c r="P6" s="399"/>
      <c r="Q6" s="399"/>
      <c r="R6" s="399"/>
      <c r="S6" s="399"/>
      <c r="T6" s="399"/>
      <c r="U6" s="399"/>
      <c r="V6" s="399"/>
      <c r="W6" s="399"/>
      <c r="X6" s="399"/>
      <c r="Y6" s="399"/>
      <c r="Z6" s="399"/>
      <c r="AA6" s="425"/>
      <c r="AB6" s="399"/>
      <c r="AC6" s="399"/>
      <c r="AD6" s="399"/>
      <c r="AE6" s="399"/>
      <c r="AF6" s="399"/>
      <c r="AG6" s="399"/>
      <c r="AH6" s="399"/>
      <c r="AI6" s="399"/>
      <c r="AJ6" s="399"/>
      <c r="AK6" s="399"/>
      <c r="AL6" s="399"/>
      <c r="AM6" s="434"/>
    </row>
    <row r="7" spans="1:39" s="219" customFormat="1" ht="13.5" customHeight="1">
      <c r="A7" s="421" t="s">
        <v>221</v>
      </c>
      <c r="B7" s="421"/>
      <c r="C7" s="422"/>
      <c r="D7" s="423" t="s">
        <v>254</v>
      </c>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c r="AJ7" s="423"/>
      <c r="AK7" s="423"/>
      <c r="AL7" s="423"/>
      <c r="AM7" s="423"/>
    </row>
    <row r="8" spans="1:39" s="219" customFormat="1" ht="13.5" customHeight="1">
      <c r="A8" s="421"/>
      <c r="B8" s="421"/>
      <c r="C8" s="422"/>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row>
    <row r="9" spans="1:39" s="219" customFormat="1" ht="13.5" customHeight="1">
      <c r="A9" s="421"/>
      <c r="B9" s="421"/>
      <c r="C9" s="422"/>
      <c r="D9" s="423"/>
      <c r="E9" s="423"/>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row>
    <row r="10" spans="1:39" s="219" customFormat="1" ht="13.5" customHeight="1">
      <c r="A10" s="421"/>
      <c r="B10" s="421"/>
      <c r="C10" s="422"/>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row>
    <row r="11" spans="1:39" s="219" customFormat="1" ht="13.5" customHeight="1">
      <c r="A11" s="445" t="s">
        <v>220</v>
      </c>
      <c r="B11" s="446"/>
      <c r="C11" s="447"/>
      <c r="D11" s="426" t="s">
        <v>291</v>
      </c>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row>
    <row r="12" spans="1:39" s="219" customFormat="1" ht="13.5" customHeight="1">
      <c r="A12" s="448"/>
      <c r="B12" s="449"/>
      <c r="C12" s="450"/>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row>
    <row r="13" spans="1:39" s="219" customFormat="1" ht="13.5" customHeight="1">
      <c r="A13" s="448"/>
      <c r="B13" s="449"/>
      <c r="C13" s="450"/>
      <c r="D13" s="426"/>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row>
    <row r="14" spans="1:39" s="219" customFormat="1" ht="13.5" customHeight="1">
      <c r="A14" s="451"/>
      <c r="B14" s="452"/>
      <c r="C14" s="453"/>
      <c r="D14" s="426"/>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row>
    <row r="15" spans="1:39" s="219" customFormat="1" ht="13.5" customHeight="1"/>
    <row r="16" spans="1:39" s="219" customFormat="1" ht="20.25" customHeight="1">
      <c r="A16" s="246" t="s">
        <v>229</v>
      </c>
      <c r="B16" s="220"/>
      <c r="C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row>
    <row r="17" spans="1:40" s="219" customFormat="1" ht="13.5" customHeight="1">
      <c r="A17" s="403"/>
      <c r="B17" s="404"/>
      <c r="C17" s="405"/>
      <c r="D17" s="427" t="s">
        <v>222</v>
      </c>
      <c r="E17" s="427"/>
      <c r="F17" s="427"/>
      <c r="G17" s="427"/>
      <c r="H17" s="427"/>
      <c r="I17" s="427"/>
      <c r="J17" s="427"/>
      <c r="K17" s="427"/>
      <c r="L17" s="427"/>
      <c r="M17" s="427"/>
      <c r="N17" s="427"/>
      <c r="O17" s="427"/>
      <c r="P17" s="427" t="s">
        <v>225</v>
      </c>
      <c r="Q17" s="427"/>
      <c r="R17" s="427"/>
      <c r="S17" s="427"/>
      <c r="T17" s="427"/>
      <c r="U17" s="427"/>
      <c r="V17" s="427"/>
      <c r="W17" s="427"/>
      <c r="X17" s="427"/>
      <c r="Y17" s="427"/>
      <c r="Z17" s="427"/>
      <c r="AA17" s="427"/>
      <c r="AB17" s="427" t="s">
        <v>224</v>
      </c>
      <c r="AC17" s="427"/>
      <c r="AD17" s="427"/>
      <c r="AE17" s="427"/>
      <c r="AF17" s="427"/>
      <c r="AG17" s="427"/>
      <c r="AH17" s="427"/>
      <c r="AI17" s="427"/>
      <c r="AJ17" s="427"/>
      <c r="AK17" s="427"/>
      <c r="AL17" s="427"/>
      <c r="AM17" s="427"/>
    </row>
    <row r="18" spans="1:40" s="219" customFormat="1" ht="13.5" customHeight="1">
      <c r="A18" s="406"/>
      <c r="B18" s="407"/>
      <c r="C18" s="408"/>
      <c r="D18" s="247">
        <v>4</v>
      </c>
      <c r="E18" s="248">
        <v>5</v>
      </c>
      <c r="F18" s="248">
        <v>6</v>
      </c>
      <c r="G18" s="248">
        <v>7</v>
      </c>
      <c r="H18" s="248">
        <v>8</v>
      </c>
      <c r="I18" s="248">
        <v>9</v>
      </c>
      <c r="J18" s="248">
        <v>10</v>
      </c>
      <c r="K18" s="248">
        <v>11</v>
      </c>
      <c r="L18" s="248">
        <v>12</v>
      </c>
      <c r="M18" s="248">
        <v>1</v>
      </c>
      <c r="N18" s="248">
        <v>2</v>
      </c>
      <c r="O18" s="249">
        <v>3</v>
      </c>
      <c r="P18" s="247">
        <v>4</v>
      </c>
      <c r="Q18" s="248">
        <v>5</v>
      </c>
      <c r="R18" s="248">
        <v>6</v>
      </c>
      <c r="S18" s="248">
        <v>7</v>
      </c>
      <c r="T18" s="248">
        <v>8</v>
      </c>
      <c r="U18" s="248">
        <v>9</v>
      </c>
      <c r="V18" s="248">
        <v>10</v>
      </c>
      <c r="W18" s="248">
        <v>11</v>
      </c>
      <c r="X18" s="248">
        <v>12</v>
      </c>
      <c r="Y18" s="248">
        <v>1</v>
      </c>
      <c r="Z18" s="248">
        <v>2</v>
      </c>
      <c r="AA18" s="249">
        <v>3</v>
      </c>
      <c r="AB18" s="247">
        <v>4</v>
      </c>
      <c r="AC18" s="248">
        <v>5</v>
      </c>
      <c r="AD18" s="248">
        <v>6</v>
      </c>
      <c r="AE18" s="248">
        <v>7</v>
      </c>
      <c r="AF18" s="248">
        <v>8</v>
      </c>
      <c r="AG18" s="248">
        <v>9</v>
      </c>
      <c r="AH18" s="248">
        <v>10</v>
      </c>
      <c r="AI18" s="248">
        <v>11</v>
      </c>
      <c r="AJ18" s="248">
        <v>12</v>
      </c>
      <c r="AK18" s="248">
        <v>1</v>
      </c>
      <c r="AL18" s="248">
        <v>2</v>
      </c>
      <c r="AM18" s="249">
        <v>3</v>
      </c>
      <c r="AN18" s="221"/>
    </row>
    <row r="19" spans="1:40" s="219" customFormat="1" ht="13.5" customHeight="1">
      <c r="A19" s="409" t="s">
        <v>231</v>
      </c>
      <c r="B19" s="410"/>
      <c r="C19" s="411"/>
      <c r="D19" s="250"/>
      <c r="E19" s="251"/>
      <c r="F19" s="251"/>
      <c r="G19" s="223"/>
      <c r="H19" s="223"/>
      <c r="I19" s="223"/>
      <c r="J19" s="223"/>
      <c r="K19" s="223"/>
      <c r="L19" s="223"/>
      <c r="M19" s="223"/>
      <c r="N19" s="223"/>
      <c r="O19" s="224"/>
      <c r="P19" s="222"/>
      <c r="Q19" s="223"/>
      <c r="R19" s="223"/>
      <c r="S19" s="223"/>
      <c r="T19" s="223"/>
      <c r="U19" s="223"/>
      <c r="V19" s="223"/>
      <c r="W19" s="223"/>
      <c r="X19" s="223"/>
      <c r="Y19" s="223"/>
      <c r="Z19" s="223"/>
      <c r="AA19" s="224"/>
      <c r="AB19" s="222"/>
      <c r="AC19" s="223"/>
      <c r="AD19" s="223"/>
      <c r="AE19" s="223"/>
      <c r="AF19" s="223"/>
      <c r="AG19" s="223"/>
      <c r="AH19" s="223"/>
      <c r="AI19" s="223"/>
      <c r="AJ19" s="223"/>
      <c r="AK19" s="223"/>
      <c r="AL19" s="223"/>
      <c r="AM19" s="224"/>
      <c r="AN19" s="221"/>
    </row>
    <row r="20" spans="1:40" s="219" customFormat="1" ht="13.5" customHeight="1">
      <c r="A20" s="412"/>
      <c r="B20" s="413"/>
      <c r="C20" s="414"/>
      <c r="D20" s="252"/>
      <c r="E20" s="253"/>
      <c r="F20" s="253"/>
      <c r="G20" s="244"/>
      <c r="H20" s="244"/>
      <c r="I20" s="244"/>
      <c r="J20" s="244"/>
      <c r="K20" s="244"/>
      <c r="L20" s="244"/>
      <c r="M20" s="244"/>
      <c r="N20" s="244"/>
      <c r="O20" s="245"/>
      <c r="P20" s="243"/>
      <c r="Q20" s="244"/>
      <c r="R20" s="244"/>
      <c r="S20" s="244"/>
      <c r="T20" s="244"/>
      <c r="U20" s="244"/>
      <c r="V20" s="244"/>
      <c r="W20" s="244"/>
      <c r="X20" s="244"/>
      <c r="Y20" s="244"/>
      <c r="Z20" s="244"/>
      <c r="AA20" s="245"/>
      <c r="AB20" s="243"/>
      <c r="AC20" s="244"/>
      <c r="AD20" s="244"/>
      <c r="AE20" s="244"/>
      <c r="AF20" s="244"/>
      <c r="AG20" s="244"/>
      <c r="AH20" s="244"/>
      <c r="AI20" s="244"/>
      <c r="AJ20" s="244"/>
      <c r="AK20" s="244"/>
      <c r="AL20" s="244"/>
      <c r="AM20" s="245"/>
      <c r="AN20" s="221"/>
    </row>
    <row r="21" spans="1:40" s="219" customFormat="1" ht="13.5" customHeight="1">
      <c r="A21" s="415"/>
      <c r="B21" s="416"/>
      <c r="C21" s="417"/>
      <c r="D21" s="254"/>
      <c r="E21" s="255"/>
      <c r="F21" s="255"/>
      <c r="G21" s="226"/>
      <c r="H21" s="226"/>
      <c r="I21" s="226"/>
      <c r="J21" s="226"/>
      <c r="K21" s="226"/>
      <c r="L21" s="226"/>
      <c r="M21" s="226"/>
      <c r="N21" s="226"/>
      <c r="O21" s="227"/>
      <c r="P21" s="225"/>
      <c r="Q21" s="226"/>
      <c r="R21" s="226"/>
      <c r="S21" s="226"/>
      <c r="T21" s="226"/>
      <c r="U21" s="226"/>
      <c r="V21" s="226"/>
      <c r="W21" s="226"/>
      <c r="X21" s="226"/>
      <c r="Y21" s="226"/>
      <c r="Z21" s="226"/>
      <c r="AA21" s="227"/>
      <c r="AB21" s="225"/>
      <c r="AC21" s="226"/>
      <c r="AD21" s="226"/>
      <c r="AE21" s="226"/>
      <c r="AF21" s="226"/>
      <c r="AG21" s="226"/>
      <c r="AH21" s="226"/>
      <c r="AI21" s="226"/>
      <c r="AJ21" s="226"/>
      <c r="AK21" s="226"/>
      <c r="AL21" s="226"/>
      <c r="AM21" s="227"/>
      <c r="AN21" s="221"/>
    </row>
    <row r="22" spans="1:40" s="219" customFormat="1" ht="13.5" customHeight="1">
      <c r="A22" s="409" t="s">
        <v>238</v>
      </c>
      <c r="B22" s="410"/>
      <c r="C22" s="411"/>
      <c r="D22" s="250"/>
      <c r="E22" s="251"/>
      <c r="F22" s="251"/>
      <c r="G22" s="223"/>
      <c r="H22" s="223"/>
      <c r="I22" s="223"/>
      <c r="J22" s="223"/>
      <c r="K22" s="223"/>
      <c r="L22" s="223"/>
      <c r="M22" s="223"/>
      <c r="N22" s="223"/>
      <c r="O22" s="224"/>
      <c r="P22" s="222"/>
      <c r="Q22" s="223"/>
      <c r="R22" s="223"/>
      <c r="S22" s="223"/>
      <c r="T22" s="223"/>
      <c r="U22" s="223"/>
      <c r="V22" s="223"/>
      <c r="W22" s="223"/>
      <c r="X22" s="223"/>
      <c r="Y22" s="223"/>
      <c r="Z22" s="223"/>
      <c r="AA22" s="224"/>
      <c r="AB22" s="222"/>
      <c r="AC22" s="223"/>
      <c r="AD22" s="223"/>
      <c r="AE22" s="223"/>
      <c r="AF22" s="223"/>
      <c r="AG22" s="223"/>
      <c r="AH22" s="223"/>
      <c r="AI22" s="223"/>
      <c r="AJ22" s="223"/>
      <c r="AK22" s="223"/>
      <c r="AL22" s="223"/>
      <c r="AM22" s="224"/>
      <c r="AN22" s="221"/>
    </row>
    <row r="23" spans="1:40" s="219" customFormat="1" ht="13.5" customHeight="1">
      <c r="A23" s="412"/>
      <c r="B23" s="413"/>
      <c r="C23" s="414"/>
      <c r="D23" s="252"/>
      <c r="E23" s="253"/>
      <c r="F23" s="253"/>
      <c r="G23" s="244"/>
      <c r="H23" s="244"/>
      <c r="I23" s="244"/>
      <c r="J23" s="244"/>
      <c r="K23" s="244"/>
      <c r="L23" s="244"/>
      <c r="M23" s="244"/>
      <c r="N23" s="244"/>
      <c r="O23" s="245"/>
      <c r="P23" s="243"/>
      <c r="Q23" s="244"/>
      <c r="R23" s="244"/>
      <c r="S23" s="244"/>
      <c r="T23" s="244"/>
      <c r="U23" s="244"/>
      <c r="V23" s="244"/>
      <c r="W23" s="244"/>
      <c r="X23" s="244"/>
      <c r="Y23" s="244"/>
      <c r="Z23" s="244"/>
      <c r="AA23" s="245"/>
      <c r="AB23" s="243"/>
      <c r="AC23" s="244"/>
      <c r="AD23" s="244"/>
      <c r="AE23" s="244"/>
      <c r="AF23" s="244"/>
      <c r="AG23" s="244"/>
      <c r="AH23" s="244"/>
      <c r="AI23" s="244"/>
      <c r="AJ23" s="244"/>
      <c r="AK23" s="244"/>
      <c r="AL23" s="244"/>
      <c r="AM23" s="245"/>
      <c r="AN23" s="221"/>
    </row>
    <row r="24" spans="1:40" s="219" customFormat="1" ht="13.5" customHeight="1">
      <c r="A24" s="415"/>
      <c r="B24" s="416"/>
      <c r="C24" s="417"/>
      <c r="D24" s="254"/>
      <c r="E24" s="255"/>
      <c r="F24" s="255"/>
      <c r="G24" s="226"/>
      <c r="H24" s="226"/>
      <c r="I24" s="226"/>
      <c r="J24" s="226"/>
      <c r="K24" s="226"/>
      <c r="L24" s="226"/>
      <c r="M24" s="226"/>
      <c r="N24" s="226"/>
      <c r="O24" s="227"/>
      <c r="P24" s="225"/>
      <c r="Q24" s="226"/>
      <c r="R24" s="226"/>
      <c r="S24" s="226"/>
      <c r="T24" s="226"/>
      <c r="U24" s="226"/>
      <c r="V24" s="226"/>
      <c r="W24" s="226"/>
      <c r="X24" s="226"/>
      <c r="Y24" s="226"/>
      <c r="Z24" s="226"/>
      <c r="AA24" s="227"/>
      <c r="AB24" s="225"/>
      <c r="AC24" s="226"/>
      <c r="AD24" s="226"/>
      <c r="AE24" s="226"/>
      <c r="AF24" s="226"/>
      <c r="AG24" s="226"/>
      <c r="AH24" s="226"/>
      <c r="AI24" s="226"/>
      <c r="AJ24" s="226"/>
      <c r="AK24" s="226"/>
      <c r="AL24" s="226"/>
      <c r="AM24" s="227"/>
      <c r="AN24" s="221"/>
    </row>
    <row r="25" spans="1:40" s="219" customFormat="1" ht="13.5" customHeight="1">
      <c r="A25" s="409" t="s">
        <v>239</v>
      </c>
      <c r="B25" s="410"/>
      <c r="C25" s="411"/>
      <c r="D25" s="250"/>
      <c r="E25" s="251"/>
      <c r="F25" s="251"/>
      <c r="G25" s="223"/>
      <c r="H25" s="223"/>
      <c r="I25" s="223"/>
      <c r="J25" s="223"/>
      <c r="K25" s="223"/>
      <c r="L25" s="223"/>
      <c r="M25" s="223"/>
      <c r="N25" s="223"/>
      <c r="O25" s="224"/>
      <c r="P25" s="222"/>
      <c r="Q25" s="223"/>
      <c r="R25" s="223"/>
      <c r="S25" s="223"/>
      <c r="T25" s="223"/>
      <c r="U25" s="223"/>
      <c r="V25" s="223"/>
      <c r="W25" s="223"/>
      <c r="X25" s="223"/>
      <c r="Y25" s="223"/>
      <c r="Z25" s="223"/>
      <c r="AA25" s="224"/>
      <c r="AB25" s="222"/>
      <c r="AC25" s="223"/>
      <c r="AD25" s="223"/>
      <c r="AE25" s="223"/>
      <c r="AF25" s="223"/>
      <c r="AG25" s="223"/>
      <c r="AH25" s="223"/>
      <c r="AI25" s="223"/>
      <c r="AJ25" s="223"/>
      <c r="AK25" s="223"/>
      <c r="AL25" s="223"/>
      <c r="AM25" s="224"/>
      <c r="AN25" s="221"/>
    </row>
    <row r="26" spans="1:40" s="219" customFormat="1" ht="13.5" customHeight="1">
      <c r="A26" s="412"/>
      <c r="B26" s="413"/>
      <c r="C26" s="414"/>
      <c r="D26" s="252"/>
      <c r="E26" s="253"/>
      <c r="F26" s="253"/>
      <c r="G26" s="244"/>
      <c r="H26" s="244"/>
      <c r="I26" s="244"/>
      <c r="J26" s="244"/>
      <c r="K26" s="244"/>
      <c r="L26" s="244"/>
      <c r="M26" s="244"/>
      <c r="N26" s="244"/>
      <c r="O26" s="245"/>
      <c r="P26" s="243"/>
      <c r="Q26" s="244"/>
      <c r="R26" s="244"/>
      <c r="S26" s="244"/>
      <c r="T26" s="244"/>
      <c r="U26" s="244"/>
      <c r="V26" s="244"/>
      <c r="W26" s="244"/>
      <c r="X26" s="244"/>
      <c r="Y26" s="244"/>
      <c r="Z26" s="244"/>
      <c r="AA26" s="245"/>
      <c r="AB26" s="243"/>
      <c r="AC26" s="244"/>
      <c r="AD26" s="244"/>
      <c r="AE26" s="244"/>
      <c r="AF26" s="244"/>
      <c r="AG26" s="244"/>
      <c r="AH26" s="244"/>
      <c r="AI26" s="244"/>
      <c r="AJ26" s="244"/>
      <c r="AK26" s="244"/>
      <c r="AL26" s="244"/>
      <c r="AM26" s="245"/>
      <c r="AN26" s="221"/>
    </row>
    <row r="27" spans="1:40" s="219" customFormat="1" ht="13.5" customHeight="1">
      <c r="A27" s="415"/>
      <c r="B27" s="416"/>
      <c r="C27" s="417"/>
      <c r="D27" s="254"/>
      <c r="E27" s="255"/>
      <c r="F27" s="255"/>
      <c r="G27" s="257"/>
      <c r="H27" s="257"/>
      <c r="I27" s="257"/>
      <c r="J27" s="257"/>
      <c r="K27" s="258" t="s">
        <v>240</v>
      </c>
      <c r="L27" s="259" t="s">
        <v>232</v>
      </c>
      <c r="M27" s="241"/>
      <c r="N27" s="257"/>
      <c r="O27" s="260"/>
      <c r="P27" s="261"/>
      <c r="Q27" s="257"/>
      <c r="R27" s="257"/>
      <c r="S27" s="258" t="s">
        <v>240</v>
      </c>
      <c r="T27" s="259" t="s">
        <v>232</v>
      </c>
      <c r="U27" s="257"/>
      <c r="V27" s="257"/>
      <c r="W27" s="258"/>
      <c r="X27" s="259" t="s">
        <v>232</v>
      </c>
      <c r="Y27" s="241"/>
      <c r="Z27" s="257"/>
      <c r="AA27" s="260"/>
      <c r="AB27" s="261"/>
      <c r="AC27" s="257"/>
      <c r="AD27" s="257"/>
      <c r="AE27" s="258" t="s">
        <v>240</v>
      </c>
      <c r="AF27" s="259" t="s">
        <v>232</v>
      </c>
      <c r="AG27" s="257"/>
      <c r="AH27" s="257"/>
      <c r="AI27" s="258"/>
      <c r="AJ27" s="259" t="s">
        <v>232</v>
      </c>
      <c r="AK27" s="242"/>
      <c r="AL27" s="257"/>
      <c r="AM27" s="260"/>
      <c r="AN27" s="221"/>
    </row>
    <row r="28" spans="1:40" s="219" customFormat="1" ht="13.5" customHeight="1">
      <c r="A28" s="418" t="s">
        <v>237</v>
      </c>
      <c r="B28" s="410"/>
      <c r="C28" s="411"/>
      <c r="D28" s="250"/>
      <c r="E28" s="251"/>
      <c r="F28" s="251"/>
      <c r="G28" s="262"/>
      <c r="H28" s="262"/>
      <c r="I28" s="262"/>
      <c r="J28" s="262"/>
      <c r="K28" s="262"/>
      <c r="L28" s="262"/>
      <c r="M28" s="262"/>
      <c r="N28" s="262"/>
      <c r="O28" s="263"/>
      <c r="P28" s="264"/>
      <c r="Q28" s="262"/>
      <c r="R28" s="262"/>
      <c r="S28" s="262"/>
      <c r="T28" s="262"/>
      <c r="U28" s="262"/>
      <c r="V28" s="262"/>
      <c r="W28" s="262"/>
      <c r="X28" s="262"/>
      <c r="Y28" s="262"/>
      <c r="Z28" s="262"/>
      <c r="AA28" s="263"/>
      <c r="AB28" s="264"/>
      <c r="AC28" s="262"/>
      <c r="AD28" s="262"/>
      <c r="AE28" s="262"/>
      <c r="AF28" s="262"/>
      <c r="AG28" s="262"/>
      <c r="AH28" s="262"/>
      <c r="AI28" s="262"/>
      <c r="AJ28" s="262"/>
      <c r="AK28" s="262"/>
      <c r="AL28" s="262"/>
      <c r="AM28" s="263"/>
      <c r="AN28" s="221"/>
    </row>
    <row r="29" spans="1:40" s="219" customFormat="1" ht="13.5" customHeight="1">
      <c r="A29" s="412"/>
      <c r="B29" s="413"/>
      <c r="C29" s="414"/>
      <c r="D29" s="252"/>
      <c r="E29" s="253"/>
      <c r="F29" s="253"/>
      <c r="G29" s="265"/>
      <c r="H29" s="265"/>
      <c r="I29" s="265"/>
      <c r="J29" s="265"/>
      <c r="K29" s="265"/>
      <c r="L29" s="265"/>
      <c r="M29" s="265"/>
      <c r="N29" s="265"/>
      <c r="O29" s="266"/>
      <c r="P29" s="267"/>
      <c r="Q29" s="265"/>
      <c r="R29" s="265"/>
      <c r="S29" s="265"/>
      <c r="T29" s="265"/>
      <c r="U29" s="265"/>
      <c r="V29" s="265"/>
      <c r="W29" s="265"/>
      <c r="X29" s="265"/>
      <c r="Y29" s="265"/>
      <c r="Z29" s="265"/>
      <c r="AA29" s="266"/>
      <c r="AB29" s="267"/>
      <c r="AC29" s="265"/>
      <c r="AD29" s="265"/>
      <c r="AE29" s="265"/>
      <c r="AF29" s="265"/>
      <c r="AG29" s="265"/>
      <c r="AH29" s="265"/>
      <c r="AI29" s="265"/>
      <c r="AJ29" s="265"/>
      <c r="AK29" s="265"/>
      <c r="AL29" s="265"/>
      <c r="AM29" s="266"/>
    </row>
    <row r="30" spans="1:40" s="219" customFormat="1" ht="13.5" customHeight="1">
      <c r="A30" s="415"/>
      <c r="B30" s="416"/>
      <c r="C30" s="417"/>
      <c r="D30" s="254"/>
      <c r="E30" s="255"/>
      <c r="F30" s="255"/>
      <c r="G30" s="257"/>
      <c r="H30" s="257"/>
      <c r="I30" s="257"/>
      <c r="J30" s="257"/>
      <c r="K30" s="257"/>
      <c r="L30" s="268"/>
      <c r="M30" s="268"/>
      <c r="N30" s="258" t="s">
        <v>235</v>
      </c>
      <c r="O30" s="269" t="s">
        <v>232</v>
      </c>
      <c r="P30" s="261"/>
      <c r="Q30" s="257"/>
      <c r="R30" s="257"/>
      <c r="S30" s="268"/>
      <c r="T30" s="268"/>
      <c r="U30" s="258" t="s">
        <v>235</v>
      </c>
      <c r="V30" s="259" t="s">
        <v>232</v>
      </c>
      <c r="W30" s="270"/>
      <c r="X30" s="268"/>
      <c r="Y30" s="268"/>
      <c r="Z30" s="258" t="s">
        <v>241</v>
      </c>
      <c r="AA30" s="269" t="s">
        <v>232</v>
      </c>
      <c r="AB30" s="261"/>
      <c r="AC30" s="257"/>
      <c r="AD30" s="257"/>
      <c r="AE30" s="268"/>
      <c r="AF30" s="268"/>
      <c r="AG30" s="258" t="s">
        <v>235</v>
      </c>
      <c r="AH30" s="259" t="s">
        <v>232</v>
      </c>
      <c r="AI30" s="270"/>
      <c r="AJ30" s="268"/>
      <c r="AK30" s="268"/>
      <c r="AL30" s="258" t="s">
        <v>241</v>
      </c>
      <c r="AM30" s="269" t="s">
        <v>232</v>
      </c>
    </row>
    <row r="31" spans="1:40" s="219" customFormat="1" ht="13.5" customHeight="1">
      <c r="A31" s="418" t="s">
        <v>208</v>
      </c>
      <c r="B31" s="410"/>
      <c r="C31" s="411"/>
      <c r="D31" s="250"/>
      <c r="E31" s="251"/>
      <c r="F31" s="251"/>
      <c r="G31" s="262"/>
      <c r="H31" s="262"/>
      <c r="I31" s="262"/>
      <c r="J31" s="262"/>
      <c r="K31" s="262"/>
      <c r="L31" s="262"/>
      <c r="M31" s="262"/>
      <c r="N31" s="262"/>
      <c r="O31" s="263"/>
      <c r="P31" s="264"/>
      <c r="Q31" s="262"/>
      <c r="R31" s="262"/>
      <c r="S31" s="262"/>
      <c r="T31" s="262"/>
      <c r="U31" s="262"/>
      <c r="V31" s="262"/>
      <c r="W31" s="262"/>
      <c r="X31" s="262"/>
      <c r="Y31" s="262"/>
      <c r="Z31" s="262"/>
      <c r="AA31" s="263"/>
      <c r="AB31" s="264"/>
      <c r="AC31" s="262"/>
      <c r="AD31" s="262"/>
      <c r="AE31" s="262"/>
      <c r="AF31" s="262"/>
      <c r="AG31" s="262"/>
      <c r="AH31" s="262"/>
      <c r="AI31" s="262"/>
      <c r="AJ31" s="262"/>
      <c r="AK31" s="262"/>
      <c r="AL31" s="262"/>
      <c r="AM31" s="263"/>
    </row>
    <row r="32" spans="1:40" s="219" customFormat="1" ht="13.5" customHeight="1">
      <c r="A32" s="412"/>
      <c r="B32" s="413"/>
      <c r="C32" s="414"/>
      <c r="D32" s="252"/>
      <c r="E32" s="253"/>
      <c r="F32" s="253"/>
      <c r="G32" s="265"/>
      <c r="H32" s="265"/>
      <c r="I32" s="265"/>
      <c r="J32" s="265"/>
      <c r="K32" s="265"/>
      <c r="L32" s="265"/>
      <c r="M32" s="265"/>
      <c r="N32" s="265"/>
      <c r="O32" s="266"/>
      <c r="P32" s="267"/>
      <c r="Q32" s="265"/>
      <c r="R32" s="265"/>
      <c r="S32" s="265"/>
      <c r="T32" s="265"/>
      <c r="U32" s="265"/>
      <c r="V32" s="265"/>
      <c r="W32" s="265"/>
      <c r="X32" s="265"/>
      <c r="Y32" s="265"/>
      <c r="Z32" s="265"/>
      <c r="AA32" s="266"/>
      <c r="AB32" s="267"/>
      <c r="AC32" s="265"/>
      <c r="AD32" s="265"/>
      <c r="AE32" s="265"/>
      <c r="AF32" s="265"/>
      <c r="AG32" s="265"/>
      <c r="AH32" s="265"/>
      <c r="AI32" s="265"/>
      <c r="AJ32" s="265"/>
      <c r="AK32" s="265"/>
      <c r="AL32" s="265"/>
      <c r="AM32" s="266"/>
    </row>
    <row r="33" spans="1:40" s="219" customFormat="1" ht="13.5" customHeight="1">
      <c r="A33" s="415"/>
      <c r="B33" s="416"/>
      <c r="C33" s="417"/>
      <c r="D33" s="254"/>
      <c r="E33" s="255"/>
      <c r="F33" s="255"/>
      <c r="G33" s="257"/>
      <c r="H33" s="257"/>
      <c r="I33" s="257"/>
      <c r="J33" s="257"/>
      <c r="K33" s="268"/>
      <c r="L33" s="268"/>
      <c r="M33" s="258"/>
      <c r="N33" s="271"/>
      <c r="O33" s="272"/>
      <c r="P33" s="261"/>
      <c r="Q33" s="257"/>
      <c r="R33" s="257"/>
      <c r="S33" s="257"/>
      <c r="T33" s="257"/>
      <c r="U33" s="258"/>
      <c r="V33" s="259"/>
      <c r="W33" s="268"/>
      <c r="X33" s="268"/>
      <c r="Y33" s="258"/>
      <c r="Z33" s="271"/>
      <c r="AA33" s="272"/>
      <c r="AB33" s="261"/>
      <c r="AC33" s="257"/>
      <c r="AD33" s="257"/>
      <c r="AE33" s="257"/>
      <c r="AF33" s="257"/>
      <c r="AG33" s="258"/>
      <c r="AH33" s="259"/>
      <c r="AI33" s="268"/>
      <c r="AJ33" s="268"/>
      <c r="AK33" s="258"/>
      <c r="AL33" s="273"/>
      <c r="AM33" s="272"/>
    </row>
    <row r="34" spans="1:40" s="219" customFormat="1" ht="13.5" customHeight="1">
      <c r="A34" s="418" t="s">
        <v>236</v>
      </c>
      <c r="B34" s="410"/>
      <c r="C34" s="411"/>
      <c r="D34" s="250"/>
      <c r="E34" s="251"/>
      <c r="F34" s="251"/>
      <c r="G34" s="262"/>
      <c r="H34" s="262"/>
      <c r="I34" s="262"/>
      <c r="J34" s="262"/>
      <c r="K34" s="262"/>
      <c r="L34" s="262"/>
      <c r="M34" s="262"/>
      <c r="N34" s="262"/>
      <c r="O34" s="263"/>
      <c r="P34" s="264"/>
      <c r="Q34" s="262"/>
      <c r="R34" s="262"/>
      <c r="S34" s="262"/>
      <c r="T34" s="262"/>
      <c r="U34" s="262"/>
      <c r="V34" s="262"/>
      <c r="W34" s="262"/>
      <c r="X34" s="262"/>
      <c r="Y34" s="262"/>
      <c r="Z34" s="262"/>
      <c r="AA34" s="263"/>
      <c r="AB34" s="264"/>
      <c r="AC34" s="262"/>
      <c r="AD34" s="262"/>
      <c r="AE34" s="262"/>
      <c r="AF34" s="262"/>
      <c r="AG34" s="262"/>
      <c r="AH34" s="262"/>
      <c r="AI34" s="262"/>
      <c r="AJ34" s="262"/>
      <c r="AK34" s="262"/>
      <c r="AL34" s="262"/>
      <c r="AM34" s="263"/>
    </row>
    <row r="35" spans="1:40" s="219" customFormat="1" ht="13.5" customHeight="1">
      <c r="A35" s="412"/>
      <c r="B35" s="413"/>
      <c r="C35" s="414"/>
      <c r="D35" s="252"/>
      <c r="E35" s="253"/>
      <c r="F35" s="253"/>
      <c r="G35" s="265"/>
      <c r="H35" s="265"/>
      <c r="I35" s="265"/>
      <c r="J35" s="265"/>
      <c r="K35" s="265"/>
      <c r="L35" s="265"/>
      <c r="M35" s="265"/>
      <c r="N35" s="265"/>
      <c r="O35" s="266"/>
      <c r="P35" s="267"/>
      <c r="Q35" s="265"/>
      <c r="R35" s="265"/>
      <c r="S35" s="265"/>
      <c r="T35" s="265"/>
      <c r="U35" s="265"/>
      <c r="V35" s="265"/>
      <c r="W35" s="265"/>
      <c r="X35" s="265"/>
      <c r="Y35" s="265"/>
      <c r="Z35" s="265"/>
      <c r="AA35" s="266"/>
      <c r="AB35" s="267"/>
      <c r="AC35" s="265"/>
      <c r="AD35" s="265"/>
      <c r="AE35" s="265"/>
      <c r="AF35" s="265"/>
      <c r="AG35" s="265"/>
      <c r="AH35" s="265"/>
      <c r="AI35" s="265"/>
      <c r="AJ35" s="265"/>
      <c r="AK35" s="265"/>
      <c r="AL35" s="265"/>
      <c r="AM35" s="266"/>
      <c r="AN35" s="221"/>
    </row>
    <row r="36" spans="1:40" s="219" customFormat="1" ht="13.5" customHeight="1">
      <c r="A36" s="415"/>
      <c r="B36" s="416"/>
      <c r="C36" s="417"/>
      <c r="D36" s="254"/>
      <c r="E36" s="255"/>
      <c r="F36" s="255"/>
      <c r="G36" s="257"/>
      <c r="H36" s="257"/>
      <c r="I36" s="257"/>
      <c r="J36" s="268"/>
      <c r="K36" s="268"/>
      <c r="L36" s="268"/>
      <c r="M36" s="258" t="s">
        <v>234</v>
      </c>
      <c r="N36" s="274" t="s">
        <v>232</v>
      </c>
      <c r="O36" s="260"/>
      <c r="P36" s="261"/>
      <c r="Q36" s="257"/>
      <c r="R36" s="257"/>
      <c r="S36" s="257"/>
      <c r="T36" s="257"/>
      <c r="U36" s="257"/>
      <c r="V36" s="258" t="s">
        <v>233</v>
      </c>
      <c r="W36" s="259" t="s">
        <v>232</v>
      </c>
      <c r="X36" s="257"/>
      <c r="Y36" s="257"/>
      <c r="Z36" s="259" t="s">
        <v>232</v>
      </c>
      <c r="AA36" s="260"/>
      <c r="AB36" s="261"/>
      <c r="AC36" s="257"/>
      <c r="AD36" s="257"/>
      <c r="AE36" s="257"/>
      <c r="AF36" s="257"/>
      <c r="AG36" s="257"/>
      <c r="AH36" s="258" t="s">
        <v>233</v>
      </c>
      <c r="AI36" s="259" t="s">
        <v>232</v>
      </c>
      <c r="AJ36" s="257"/>
      <c r="AK36" s="257"/>
      <c r="AL36" s="259" t="s">
        <v>232</v>
      </c>
      <c r="AM36" s="260"/>
      <c r="AN36" s="221"/>
    </row>
    <row r="37" spans="1:40" s="219" customFormat="1" ht="13.5" customHeight="1"/>
    <row r="38" spans="1:40" s="219" customFormat="1" ht="13.5" customHeight="1"/>
    <row r="39" spans="1:40" s="219" customFormat="1" ht="37.5" customHeight="1">
      <c r="A39" s="435" t="s">
        <v>209</v>
      </c>
      <c r="B39" s="435"/>
      <c r="C39" s="435"/>
      <c r="D39" s="218" t="str">
        <f>'１目標'!I1</f>
        <v>（○○地域雇用創造協議会）</v>
      </c>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row>
    <row r="40" spans="1:40" s="219" customFormat="1" ht="21.75" customHeight="1">
      <c r="A40" s="217" t="s">
        <v>244</v>
      </c>
      <c r="B40" s="256" t="s">
        <v>245</v>
      </c>
      <c r="C40" s="95"/>
      <c r="D40" s="218"/>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row>
    <row r="41" spans="1:40" s="219" customFormat="1" ht="13.5" customHeight="1">
      <c r="A41" s="436" t="s">
        <v>53</v>
      </c>
      <c r="B41" s="437"/>
      <c r="C41" s="437"/>
      <c r="D41" s="428" t="s">
        <v>251</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30"/>
    </row>
    <row r="42" spans="1:40" s="219" customFormat="1" ht="13.5" customHeight="1">
      <c r="A42" s="438"/>
      <c r="B42" s="439"/>
      <c r="C42" s="439"/>
      <c r="D42" s="431"/>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3"/>
    </row>
    <row r="43" spans="1:40" s="219" customFormat="1" ht="13.5" customHeight="1">
      <c r="A43" s="438"/>
      <c r="B43" s="439"/>
      <c r="C43" s="439"/>
      <c r="D43" s="460" t="s">
        <v>226</v>
      </c>
      <c r="E43" s="398"/>
      <c r="F43" s="398"/>
      <c r="G43" s="400" t="s">
        <v>322</v>
      </c>
      <c r="H43" s="400"/>
      <c r="I43" s="400"/>
      <c r="J43" s="400"/>
      <c r="K43" s="400"/>
      <c r="L43" s="400"/>
      <c r="M43" s="401" t="s">
        <v>256</v>
      </c>
      <c r="N43" s="401"/>
      <c r="O43" s="419"/>
      <c r="P43" s="398" t="s">
        <v>227</v>
      </c>
      <c r="Q43" s="398"/>
      <c r="R43" s="398"/>
      <c r="S43" s="400" t="s">
        <v>325</v>
      </c>
      <c r="T43" s="400"/>
      <c r="U43" s="400"/>
      <c r="V43" s="400"/>
      <c r="W43" s="400"/>
      <c r="X43" s="400"/>
      <c r="Y43" s="401" t="s">
        <v>256</v>
      </c>
      <c r="Z43" s="401"/>
      <c r="AA43" s="419"/>
      <c r="AB43" s="398" t="s">
        <v>228</v>
      </c>
      <c r="AC43" s="398"/>
      <c r="AD43" s="398"/>
      <c r="AE43" s="400" t="s">
        <v>325</v>
      </c>
      <c r="AF43" s="400"/>
      <c r="AG43" s="400"/>
      <c r="AH43" s="400"/>
      <c r="AI43" s="400"/>
      <c r="AJ43" s="400"/>
      <c r="AK43" s="401" t="s">
        <v>256</v>
      </c>
      <c r="AL43" s="401"/>
      <c r="AM43" s="402"/>
    </row>
    <row r="44" spans="1:40" s="219" customFormat="1" ht="13.5" customHeight="1">
      <c r="A44" s="440"/>
      <c r="B44" s="441"/>
      <c r="C44" s="441"/>
      <c r="D44" s="461"/>
      <c r="E44" s="399"/>
      <c r="F44" s="399"/>
      <c r="G44" s="424" t="s">
        <v>323</v>
      </c>
      <c r="H44" s="424"/>
      <c r="I44" s="424"/>
      <c r="J44" s="424"/>
      <c r="K44" s="424"/>
      <c r="L44" s="424"/>
      <c r="M44" s="399" t="s">
        <v>324</v>
      </c>
      <c r="N44" s="399"/>
      <c r="O44" s="425"/>
      <c r="P44" s="399"/>
      <c r="Q44" s="399"/>
      <c r="R44" s="399"/>
      <c r="S44" s="424" t="s">
        <v>252</v>
      </c>
      <c r="T44" s="424"/>
      <c r="U44" s="424"/>
      <c r="V44" s="424"/>
      <c r="W44" s="424"/>
      <c r="X44" s="424"/>
      <c r="Y44" s="399" t="s">
        <v>256</v>
      </c>
      <c r="Z44" s="399"/>
      <c r="AA44" s="425"/>
      <c r="AB44" s="399"/>
      <c r="AC44" s="399"/>
      <c r="AD44" s="399"/>
      <c r="AE44" s="424" t="s">
        <v>253</v>
      </c>
      <c r="AF44" s="424"/>
      <c r="AG44" s="424"/>
      <c r="AH44" s="424"/>
      <c r="AI44" s="424"/>
      <c r="AJ44" s="424"/>
      <c r="AK44" s="399" t="s">
        <v>256</v>
      </c>
      <c r="AL44" s="399"/>
      <c r="AM44" s="434"/>
    </row>
    <row r="45" spans="1:40" s="219" customFormat="1" ht="13.5" customHeight="1">
      <c r="A45" s="421" t="s">
        <v>221</v>
      </c>
      <c r="B45" s="421"/>
      <c r="C45" s="422"/>
      <c r="D45" s="426" t="s">
        <v>255</v>
      </c>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426"/>
    </row>
    <row r="46" spans="1:40" s="219" customFormat="1" ht="13.5" customHeight="1">
      <c r="A46" s="421"/>
      <c r="B46" s="421"/>
      <c r="C46" s="422"/>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c r="AM46" s="426"/>
    </row>
    <row r="47" spans="1:40" s="219" customFormat="1" ht="13.5" customHeight="1">
      <c r="A47" s="421"/>
      <c r="B47" s="421"/>
      <c r="C47" s="422"/>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6"/>
      <c r="AG47" s="426"/>
      <c r="AH47" s="426"/>
      <c r="AI47" s="426"/>
      <c r="AJ47" s="426"/>
      <c r="AK47" s="426"/>
      <c r="AL47" s="426"/>
      <c r="AM47" s="426"/>
    </row>
    <row r="48" spans="1:40" s="219" customFormat="1" ht="13.5" customHeight="1">
      <c r="A48" s="421"/>
      <c r="B48" s="421"/>
      <c r="C48" s="422"/>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6"/>
      <c r="AK48" s="426"/>
      <c r="AL48" s="426"/>
      <c r="AM48" s="426"/>
    </row>
    <row r="49" spans="1:39" s="219" customFormat="1" ht="13.5" customHeight="1">
      <c r="A49" s="445" t="s">
        <v>220</v>
      </c>
      <c r="B49" s="446"/>
      <c r="C49" s="447"/>
      <c r="D49" s="426" t="s">
        <v>290</v>
      </c>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426"/>
      <c r="AL49" s="426"/>
      <c r="AM49" s="426"/>
    </row>
    <row r="50" spans="1:39" ht="13.5" customHeight="1">
      <c r="A50" s="448"/>
      <c r="B50" s="449"/>
      <c r="C50" s="450"/>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c r="AM50" s="426"/>
    </row>
    <row r="51" spans="1:39" ht="13.5" customHeight="1">
      <c r="A51" s="448"/>
      <c r="B51" s="449"/>
      <c r="C51" s="450"/>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c r="AM51" s="426"/>
    </row>
    <row r="52" spans="1:39" ht="13.5" customHeight="1">
      <c r="A52" s="451"/>
      <c r="B52" s="452"/>
      <c r="C52" s="453"/>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6"/>
      <c r="AK52" s="426"/>
      <c r="AL52" s="426"/>
      <c r="AM52" s="426"/>
    </row>
    <row r="53" spans="1:39" ht="13.5">
      <c r="A53" s="219"/>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row>
    <row r="54" spans="1:39" ht="14.25">
      <c r="A54" s="246" t="s">
        <v>229</v>
      </c>
      <c r="B54" s="220"/>
      <c r="C54" s="220"/>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row>
    <row r="55" spans="1:39" ht="13.5">
      <c r="A55" s="403"/>
      <c r="B55" s="404"/>
      <c r="C55" s="405"/>
      <c r="D55" s="427" t="s">
        <v>222</v>
      </c>
      <c r="E55" s="427"/>
      <c r="F55" s="427"/>
      <c r="G55" s="427"/>
      <c r="H55" s="427"/>
      <c r="I55" s="427"/>
      <c r="J55" s="427"/>
      <c r="K55" s="427"/>
      <c r="L55" s="427"/>
      <c r="M55" s="427"/>
      <c r="N55" s="427"/>
      <c r="O55" s="427"/>
      <c r="P55" s="427" t="s">
        <v>225</v>
      </c>
      <c r="Q55" s="427"/>
      <c r="R55" s="427"/>
      <c r="S55" s="427"/>
      <c r="T55" s="427"/>
      <c r="U55" s="427"/>
      <c r="V55" s="427"/>
      <c r="W55" s="427"/>
      <c r="X55" s="427"/>
      <c r="Y55" s="427"/>
      <c r="Z55" s="427"/>
      <c r="AA55" s="427"/>
      <c r="AB55" s="427" t="s">
        <v>224</v>
      </c>
      <c r="AC55" s="427"/>
      <c r="AD55" s="427"/>
      <c r="AE55" s="427"/>
      <c r="AF55" s="427"/>
      <c r="AG55" s="427"/>
      <c r="AH55" s="427"/>
      <c r="AI55" s="427"/>
      <c r="AJ55" s="427"/>
      <c r="AK55" s="427"/>
      <c r="AL55" s="427"/>
      <c r="AM55" s="427"/>
    </row>
    <row r="56" spans="1:39" ht="13.5">
      <c r="A56" s="406"/>
      <c r="B56" s="407"/>
      <c r="C56" s="408"/>
      <c r="D56" s="247">
        <v>4</v>
      </c>
      <c r="E56" s="248">
        <v>5</v>
      </c>
      <c r="F56" s="248">
        <v>6</v>
      </c>
      <c r="G56" s="248">
        <v>7</v>
      </c>
      <c r="H56" s="248">
        <v>8</v>
      </c>
      <c r="I56" s="248">
        <v>9</v>
      </c>
      <c r="J56" s="248">
        <v>10</v>
      </c>
      <c r="K56" s="248">
        <v>11</v>
      </c>
      <c r="L56" s="248">
        <v>12</v>
      </c>
      <c r="M56" s="248">
        <v>1</v>
      </c>
      <c r="N56" s="248">
        <v>2</v>
      </c>
      <c r="O56" s="249">
        <v>3</v>
      </c>
      <c r="P56" s="247">
        <v>4</v>
      </c>
      <c r="Q56" s="248">
        <v>5</v>
      </c>
      <c r="R56" s="248">
        <v>6</v>
      </c>
      <c r="S56" s="248">
        <v>7</v>
      </c>
      <c r="T56" s="248">
        <v>8</v>
      </c>
      <c r="U56" s="248">
        <v>9</v>
      </c>
      <c r="V56" s="248">
        <v>10</v>
      </c>
      <c r="W56" s="248">
        <v>11</v>
      </c>
      <c r="X56" s="248">
        <v>12</v>
      </c>
      <c r="Y56" s="248">
        <v>1</v>
      </c>
      <c r="Z56" s="248">
        <v>2</v>
      </c>
      <c r="AA56" s="249">
        <v>3</v>
      </c>
      <c r="AB56" s="247">
        <v>4</v>
      </c>
      <c r="AC56" s="248">
        <v>5</v>
      </c>
      <c r="AD56" s="248">
        <v>6</v>
      </c>
      <c r="AE56" s="248">
        <v>7</v>
      </c>
      <c r="AF56" s="248">
        <v>8</v>
      </c>
      <c r="AG56" s="248">
        <v>9</v>
      </c>
      <c r="AH56" s="248">
        <v>10</v>
      </c>
      <c r="AI56" s="248">
        <v>11</v>
      </c>
      <c r="AJ56" s="248">
        <v>12</v>
      </c>
      <c r="AK56" s="248">
        <v>1</v>
      </c>
      <c r="AL56" s="248">
        <v>2</v>
      </c>
      <c r="AM56" s="249">
        <v>3</v>
      </c>
    </row>
    <row r="57" spans="1:39" ht="13.5">
      <c r="A57" s="409" t="s">
        <v>231</v>
      </c>
      <c r="B57" s="410"/>
      <c r="C57" s="411"/>
      <c r="D57" s="250"/>
      <c r="E57" s="251"/>
      <c r="F57" s="251"/>
      <c r="G57" s="223"/>
      <c r="H57" s="223"/>
      <c r="I57" s="223"/>
      <c r="J57" s="223"/>
      <c r="K57" s="223"/>
      <c r="L57" s="223"/>
      <c r="M57" s="223"/>
      <c r="N57" s="223"/>
      <c r="O57" s="224"/>
      <c r="P57" s="222"/>
      <c r="Q57" s="223"/>
      <c r="R57" s="223"/>
      <c r="S57" s="223"/>
      <c r="T57" s="223"/>
      <c r="U57" s="223"/>
      <c r="V57" s="223"/>
      <c r="W57" s="223"/>
      <c r="X57" s="223"/>
      <c r="Y57" s="223"/>
      <c r="Z57" s="223"/>
      <c r="AA57" s="224"/>
      <c r="AB57" s="222"/>
      <c r="AC57" s="223"/>
      <c r="AD57" s="223"/>
      <c r="AE57" s="223"/>
      <c r="AF57" s="223"/>
      <c r="AG57" s="223"/>
      <c r="AH57" s="223"/>
      <c r="AI57" s="223"/>
      <c r="AJ57" s="223"/>
      <c r="AK57" s="223"/>
      <c r="AL57" s="223"/>
      <c r="AM57" s="224"/>
    </row>
    <row r="58" spans="1:39" ht="13.5">
      <c r="A58" s="412"/>
      <c r="B58" s="413"/>
      <c r="C58" s="414"/>
      <c r="D58" s="252"/>
      <c r="E58" s="253"/>
      <c r="F58" s="253"/>
      <c r="G58" s="244"/>
      <c r="H58" s="244"/>
      <c r="I58" s="244"/>
      <c r="J58" s="244"/>
      <c r="K58" s="244"/>
      <c r="L58" s="244"/>
      <c r="M58" s="244"/>
      <c r="N58" s="244"/>
      <c r="O58" s="245"/>
      <c r="P58" s="243"/>
      <c r="Q58" s="244"/>
      <c r="R58" s="244"/>
      <c r="S58" s="244"/>
      <c r="T58" s="244"/>
      <c r="U58" s="244"/>
      <c r="V58" s="244"/>
      <c r="W58" s="244"/>
      <c r="X58" s="244"/>
      <c r="Y58" s="244"/>
      <c r="Z58" s="244"/>
      <c r="AA58" s="245"/>
      <c r="AB58" s="243"/>
      <c r="AC58" s="244"/>
      <c r="AD58" s="244"/>
      <c r="AE58" s="244"/>
      <c r="AF58" s="244"/>
      <c r="AG58" s="244"/>
      <c r="AH58" s="244"/>
      <c r="AI58" s="244"/>
      <c r="AJ58" s="244"/>
      <c r="AK58" s="244"/>
      <c r="AL58" s="244"/>
      <c r="AM58" s="245"/>
    </row>
    <row r="59" spans="1:39" ht="13.5">
      <c r="A59" s="415"/>
      <c r="B59" s="416"/>
      <c r="C59" s="417"/>
      <c r="D59" s="254"/>
      <c r="E59" s="255"/>
      <c r="F59" s="255"/>
      <c r="G59" s="226"/>
      <c r="H59" s="226"/>
      <c r="I59" s="226"/>
      <c r="J59" s="226"/>
      <c r="K59" s="226"/>
      <c r="L59" s="226"/>
      <c r="M59" s="226"/>
      <c r="N59" s="226"/>
      <c r="O59" s="227"/>
      <c r="P59" s="225"/>
      <c r="Q59" s="226"/>
      <c r="R59" s="226"/>
      <c r="S59" s="226"/>
      <c r="T59" s="226"/>
      <c r="U59" s="226"/>
      <c r="V59" s="226"/>
      <c r="W59" s="226"/>
      <c r="X59" s="226"/>
      <c r="Y59" s="226"/>
      <c r="Z59" s="226"/>
      <c r="AA59" s="227"/>
      <c r="AB59" s="225"/>
      <c r="AC59" s="226"/>
      <c r="AD59" s="226"/>
      <c r="AE59" s="226"/>
      <c r="AF59" s="226"/>
      <c r="AG59" s="226"/>
      <c r="AH59" s="226"/>
      <c r="AI59" s="226"/>
      <c r="AJ59" s="226"/>
      <c r="AK59" s="226"/>
      <c r="AL59" s="226"/>
      <c r="AM59" s="227"/>
    </row>
    <row r="60" spans="1:39" ht="13.5">
      <c r="A60" s="409" t="s">
        <v>247</v>
      </c>
      <c r="B60" s="410"/>
      <c r="C60" s="411"/>
      <c r="D60" s="250"/>
      <c r="E60" s="251"/>
      <c r="F60" s="251"/>
      <c r="G60" s="223"/>
      <c r="H60" s="223"/>
      <c r="I60" s="223"/>
      <c r="J60" s="223"/>
      <c r="K60" s="223"/>
      <c r="L60" s="223"/>
      <c r="M60" s="223"/>
      <c r="N60" s="223"/>
      <c r="O60" s="224"/>
      <c r="P60" s="222"/>
      <c r="Q60" s="223"/>
      <c r="R60" s="223"/>
      <c r="S60" s="223"/>
      <c r="T60" s="223"/>
      <c r="U60" s="223"/>
      <c r="V60" s="223"/>
      <c r="W60" s="223"/>
      <c r="X60" s="223"/>
      <c r="Y60" s="223"/>
      <c r="Z60" s="223"/>
      <c r="AA60" s="224"/>
      <c r="AB60" s="222"/>
      <c r="AC60" s="223"/>
      <c r="AD60" s="223"/>
      <c r="AE60" s="223"/>
      <c r="AF60" s="223"/>
      <c r="AG60" s="223"/>
      <c r="AH60" s="223"/>
      <c r="AI60" s="223"/>
      <c r="AJ60" s="223"/>
      <c r="AK60" s="223"/>
      <c r="AL60" s="223"/>
      <c r="AM60" s="224"/>
    </row>
    <row r="61" spans="1:39" ht="13.5">
      <c r="A61" s="412"/>
      <c r="B61" s="413"/>
      <c r="C61" s="414"/>
      <c r="D61" s="252"/>
      <c r="E61" s="253"/>
      <c r="F61" s="253"/>
      <c r="G61" s="244"/>
      <c r="H61" s="244"/>
      <c r="I61" s="244"/>
      <c r="J61" s="244"/>
      <c r="K61" s="244"/>
      <c r="L61" s="244"/>
      <c r="M61" s="244"/>
      <c r="N61" s="244"/>
      <c r="O61" s="245"/>
      <c r="P61" s="243"/>
      <c r="Q61" s="244"/>
      <c r="R61" s="244"/>
      <c r="S61" s="244"/>
      <c r="T61" s="244"/>
      <c r="U61" s="244"/>
      <c r="V61" s="244"/>
      <c r="W61" s="244"/>
      <c r="X61" s="244"/>
      <c r="Y61" s="244"/>
      <c r="Z61" s="244"/>
      <c r="AA61" s="245"/>
      <c r="AB61" s="243"/>
      <c r="AC61" s="244"/>
      <c r="AD61" s="244"/>
      <c r="AE61" s="244"/>
      <c r="AF61" s="244"/>
      <c r="AG61" s="244"/>
      <c r="AH61" s="244"/>
      <c r="AI61" s="244"/>
      <c r="AJ61" s="244"/>
      <c r="AK61" s="244"/>
      <c r="AL61" s="244"/>
      <c r="AM61" s="245"/>
    </row>
    <row r="62" spans="1:39" ht="13.5">
      <c r="A62" s="415"/>
      <c r="B62" s="416"/>
      <c r="C62" s="417"/>
      <c r="D62" s="254"/>
      <c r="E62" s="255"/>
      <c r="F62" s="255"/>
      <c r="G62" s="226"/>
      <c r="H62" s="226"/>
      <c r="I62" s="226"/>
      <c r="J62" s="226"/>
      <c r="K62" s="226"/>
      <c r="L62" s="226"/>
      <c r="M62" s="226"/>
      <c r="N62" s="226"/>
      <c r="O62" s="227"/>
      <c r="P62" s="225"/>
      <c r="Q62" s="226"/>
      <c r="R62" s="226"/>
      <c r="S62" s="226"/>
      <c r="T62" s="226"/>
      <c r="U62" s="226"/>
      <c r="V62" s="226"/>
      <c r="W62" s="226"/>
      <c r="X62" s="226"/>
      <c r="Y62" s="226"/>
      <c r="Z62" s="226"/>
      <c r="AA62" s="227"/>
      <c r="AB62" s="225"/>
      <c r="AC62" s="226"/>
      <c r="AD62" s="226"/>
      <c r="AE62" s="226"/>
      <c r="AF62" s="226"/>
      <c r="AG62" s="226"/>
      <c r="AH62" s="226"/>
      <c r="AI62" s="226"/>
      <c r="AJ62" s="226"/>
      <c r="AK62" s="226"/>
      <c r="AL62" s="226"/>
      <c r="AM62" s="227"/>
    </row>
    <row r="63" spans="1:39" ht="13.5">
      <c r="A63" s="409" t="s">
        <v>246</v>
      </c>
      <c r="B63" s="410"/>
      <c r="C63" s="411"/>
      <c r="D63" s="250"/>
      <c r="E63" s="251"/>
      <c r="F63" s="251"/>
      <c r="G63" s="223"/>
      <c r="H63" s="223"/>
      <c r="I63" s="223"/>
      <c r="J63" s="223"/>
      <c r="K63" s="223"/>
      <c r="L63" s="223"/>
      <c r="M63" s="223"/>
      <c r="N63" s="223"/>
      <c r="O63" s="224"/>
      <c r="P63" s="222"/>
      <c r="Q63" s="223"/>
      <c r="R63" s="223"/>
      <c r="S63" s="223"/>
      <c r="T63" s="223"/>
      <c r="U63" s="223"/>
      <c r="V63" s="223"/>
      <c r="W63" s="223"/>
      <c r="X63" s="223"/>
      <c r="Y63" s="223"/>
      <c r="Z63" s="223"/>
      <c r="AA63" s="224"/>
      <c r="AB63" s="222"/>
      <c r="AC63" s="223"/>
      <c r="AD63" s="223"/>
      <c r="AE63" s="223"/>
      <c r="AF63" s="223"/>
      <c r="AG63" s="223"/>
      <c r="AH63" s="223"/>
      <c r="AI63" s="223"/>
      <c r="AJ63" s="223"/>
      <c r="AK63" s="223"/>
      <c r="AL63" s="223"/>
      <c r="AM63" s="224"/>
    </row>
    <row r="64" spans="1:39" ht="13.5">
      <c r="A64" s="412"/>
      <c r="B64" s="413"/>
      <c r="C64" s="414"/>
      <c r="D64" s="252"/>
      <c r="E64" s="253"/>
      <c r="F64" s="253"/>
      <c r="G64" s="244"/>
      <c r="H64" s="244"/>
      <c r="I64" s="244"/>
      <c r="J64" s="244"/>
      <c r="K64" s="244"/>
      <c r="L64" s="244"/>
      <c r="M64" s="244"/>
      <c r="N64" s="244"/>
      <c r="O64" s="245"/>
      <c r="P64" s="243"/>
      <c r="Q64" s="244"/>
      <c r="R64" s="244"/>
      <c r="S64" s="244"/>
      <c r="T64" s="244"/>
      <c r="U64" s="244"/>
      <c r="V64" s="244"/>
      <c r="W64" s="244"/>
      <c r="X64" s="244"/>
      <c r="Y64" s="244"/>
      <c r="Z64" s="244"/>
      <c r="AA64" s="245"/>
      <c r="AB64" s="243"/>
      <c r="AC64" s="244"/>
      <c r="AD64" s="244"/>
      <c r="AE64" s="244"/>
      <c r="AF64" s="244"/>
      <c r="AG64" s="244"/>
      <c r="AH64" s="244"/>
      <c r="AI64" s="244"/>
      <c r="AJ64" s="244"/>
      <c r="AK64" s="244"/>
      <c r="AL64" s="244"/>
      <c r="AM64" s="245"/>
    </row>
    <row r="65" spans="1:39" ht="13.5">
      <c r="A65" s="415"/>
      <c r="B65" s="416"/>
      <c r="C65" s="417"/>
      <c r="D65" s="254"/>
      <c r="E65" s="255"/>
      <c r="F65" s="255"/>
      <c r="G65" s="257"/>
      <c r="H65" s="257"/>
      <c r="I65" s="257"/>
      <c r="J65" s="257"/>
      <c r="K65" s="258" t="s">
        <v>248</v>
      </c>
      <c r="L65" s="259" t="s">
        <v>232</v>
      </c>
      <c r="M65" s="241"/>
      <c r="N65" s="257"/>
      <c r="O65" s="260"/>
      <c r="P65" s="261"/>
      <c r="Q65" s="257"/>
      <c r="R65" s="257"/>
      <c r="S65" s="258" t="s">
        <v>249</v>
      </c>
      <c r="T65" s="259" t="s">
        <v>232</v>
      </c>
      <c r="U65" s="257"/>
      <c r="V65" s="257"/>
      <c r="W65" s="258"/>
      <c r="X65" s="259" t="s">
        <v>232</v>
      </c>
      <c r="Y65" s="241"/>
      <c r="Z65" s="257"/>
      <c r="AA65" s="260"/>
      <c r="AB65" s="261"/>
      <c r="AC65" s="257"/>
      <c r="AD65" s="257"/>
      <c r="AE65" s="258" t="s">
        <v>250</v>
      </c>
      <c r="AF65" s="259" t="s">
        <v>232</v>
      </c>
      <c r="AG65" s="257"/>
      <c r="AH65" s="257"/>
      <c r="AI65" s="258"/>
      <c r="AJ65" s="259" t="s">
        <v>232</v>
      </c>
      <c r="AK65" s="242"/>
      <c r="AL65" s="257"/>
      <c r="AM65" s="260"/>
    </row>
    <row r="66" spans="1:39" ht="13.5">
      <c r="A66" s="418" t="s">
        <v>237</v>
      </c>
      <c r="B66" s="410"/>
      <c r="C66" s="411"/>
      <c r="D66" s="250"/>
      <c r="E66" s="251"/>
      <c r="F66" s="251"/>
      <c r="G66" s="262"/>
      <c r="H66" s="262"/>
      <c r="I66" s="262"/>
      <c r="J66" s="262"/>
      <c r="K66" s="262"/>
      <c r="L66" s="262"/>
      <c r="M66" s="262"/>
      <c r="N66" s="262"/>
      <c r="O66" s="263"/>
      <c r="P66" s="264"/>
      <c r="Q66" s="262"/>
      <c r="R66" s="262"/>
      <c r="S66" s="262"/>
      <c r="T66" s="262"/>
      <c r="U66" s="262"/>
      <c r="V66" s="262"/>
      <c r="W66" s="262"/>
      <c r="X66" s="262"/>
      <c r="Y66" s="262"/>
      <c r="Z66" s="262"/>
      <c r="AA66" s="263"/>
      <c r="AB66" s="264"/>
      <c r="AC66" s="262"/>
      <c r="AD66" s="262"/>
      <c r="AE66" s="262"/>
      <c r="AF66" s="262"/>
      <c r="AG66" s="262"/>
      <c r="AH66" s="262"/>
      <c r="AI66" s="262"/>
      <c r="AJ66" s="262"/>
      <c r="AK66" s="262"/>
      <c r="AL66" s="262"/>
      <c r="AM66" s="263"/>
    </row>
    <row r="67" spans="1:39" ht="13.5">
      <c r="A67" s="412"/>
      <c r="B67" s="413"/>
      <c r="C67" s="414"/>
      <c r="D67" s="252"/>
      <c r="E67" s="253"/>
      <c r="F67" s="253"/>
      <c r="G67" s="265"/>
      <c r="H67" s="265"/>
      <c r="I67" s="265"/>
      <c r="J67" s="265"/>
      <c r="K67" s="265"/>
      <c r="L67" s="265"/>
      <c r="M67" s="265"/>
      <c r="N67" s="265"/>
      <c r="O67" s="266"/>
      <c r="P67" s="267"/>
      <c r="Q67" s="265"/>
      <c r="R67" s="265"/>
      <c r="S67" s="265"/>
      <c r="T67" s="265"/>
      <c r="U67" s="265"/>
      <c r="V67" s="265"/>
      <c r="W67" s="265"/>
      <c r="X67" s="265"/>
      <c r="Y67" s="265"/>
      <c r="Z67" s="265"/>
      <c r="AA67" s="266"/>
      <c r="AB67" s="267"/>
      <c r="AC67" s="265"/>
      <c r="AD67" s="265"/>
      <c r="AE67" s="265"/>
      <c r="AF67" s="265"/>
      <c r="AG67" s="265"/>
      <c r="AH67" s="265"/>
      <c r="AI67" s="265"/>
      <c r="AJ67" s="265"/>
      <c r="AK67" s="265"/>
      <c r="AL67" s="265"/>
      <c r="AM67" s="266"/>
    </row>
    <row r="68" spans="1:39" ht="13.5">
      <c r="A68" s="415"/>
      <c r="B68" s="416"/>
      <c r="C68" s="417"/>
      <c r="D68" s="254"/>
      <c r="E68" s="255"/>
      <c r="F68" s="255"/>
      <c r="G68" s="257"/>
      <c r="H68" s="257"/>
      <c r="I68" s="257"/>
      <c r="J68" s="257"/>
      <c r="K68" s="257"/>
      <c r="L68" s="268"/>
      <c r="M68" s="268"/>
      <c r="N68" s="258"/>
      <c r="O68" s="269"/>
      <c r="P68" s="261"/>
      <c r="Q68" s="257"/>
      <c r="R68" s="257"/>
      <c r="S68" s="268"/>
      <c r="T68" s="268"/>
      <c r="U68" s="258"/>
      <c r="V68" s="258" t="s">
        <v>241</v>
      </c>
      <c r="W68" s="275" t="s">
        <v>232</v>
      </c>
      <c r="X68" s="268"/>
      <c r="Y68" s="268"/>
      <c r="Z68" s="258"/>
      <c r="AA68" s="269"/>
      <c r="AB68" s="261"/>
      <c r="AC68" s="257"/>
      <c r="AD68" s="257"/>
      <c r="AE68" s="268"/>
      <c r="AF68" s="268"/>
      <c r="AG68" s="258"/>
      <c r="AH68" s="258" t="s">
        <v>241</v>
      </c>
      <c r="AI68" s="275" t="s">
        <v>232</v>
      </c>
      <c r="AJ68" s="268"/>
      <c r="AK68" s="268"/>
      <c r="AL68" s="258"/>
      <c r="AM68" s="269"/>
    </row>
    <row r="69" spans="1:39" ht="13.5">
      <c r="A69" s="418" t="s">
        <v>208</v>
      </c>
      <c r="B69" s="410"/>
      <c r="C69" s="411"/>
      <c r="D69" s="250"/>
      <c r="E69" s="251"/>
      <c r="F69" s="251"/>
      <c r="G69" s="262"/>
      <c r="H69" s="262"/>
      <c r="I69" s="262"/>
      <c r="J69" s="262"/>
      <c r="K69" s="262"/>
      <c r="L69" s="262"/>
      <c r="M69" s="262"/>
      <c r="N69" s="262"/>
      <c r="O69" s="263"/>
      <c r="P69" s="264"/>
      <c r="Q69" s="262"/>
      <c r="R69" s="262"/>
      <c r="S69" s="262"/>
      <c r="T69" s="262"/>
      <c r="U69" s="262"/>
      <c r="V69" s="262"/>
      <c r="W69" s="262"/>
      <c r="X69" s="262"/>
      <c r="Y69" s="262"/>
      <c r="Z69" s="262"/>
      <c r="AA69" s="263"/>
      <c r="AB69" s="264"/>
      <c r="AC69" s="262"/>
      <c r="AD69" s="262"/>
      <c r="AE69" s="262"/>
      <c r="AF69" s="262"/>
      <c r="AG69" s="262"/>
      <c r="AH69" s="262"/>
      <c r="AI69" s="262"/>
      <c r="AJ69" s="262"/>
      <c r="AK69" s="262"/>
      <c r="AL69" s="262"/>
      <c r="AM69" s="263"/>
    </row>
    <row r="70" spans="1:39" ht="13.5">
      <c r="A70" s="412"/>
      <c r="B70" s="413"/>
      <c r="C70" s="414"/>
      <c r="D70" s="252"/>
      <c r="E70" s="253"/>
      <c r="F70" s="253"/>
      <c r="G70" s="265"/>
      <c r="H70" s="265"/>
      <c r="I70" s="265"/>
      <c r="J70" s="265"/>
      <c r="K70" s="265"/>
      <c r="L70" s="265"/>
      <c r="M70" s="265"/>
      <c r="N70" s="265"/>
      <c r="O70" s="266"/>
      <c r="P70" s="267"/>
      <c r="Q70" s="265"/>
      <c r="R70" s="265"/>
      <c r="S70" s="265"/>
      <c r="T70" s="265"/>
      <c r="U70" s="265"/>
      <c r="V70" s="265"/>
      <c r="W70" s="265"/>
      <c r="X70" s="265"/>
      <c r="Y70" s="265"/>
      <c r="Z70" s="265"/>
      <c r="AA70" s="266"/>
      <c r="AB70" s="267"/>
      <c r="AC70" s="265"/>
      <c r="AD70" s="265"/>
      <c r="AE70" s="265"/>
      <c r="AF70" s="265"/>
      <c r="AG70" s="265"/>
      <c r="AH70" s="265"/>
      <c r="AI70" s="265"/>
      <c r="AJ70" s="265"/>
      <c r="AK70" s="265"/>
      <c r="AL70" s="265"/>
      <c r="AM70" s="266"/>
    </row>
    <row r="71" spans="1:39" ht="13.5">
      <c r="A71" s="415"/>
      <c r="B71" s="416"/>
      <c r="C71" s="417"/>
      <c r="D71" s="254"/>
      <c r="E71" s="255"/>
      <c r="F71" s="255"/>
      <c r="G71" s="257"/>
      <c r="H71" s="257"/>
      <c r="I71" s="257"/>
      <c r="J71" s="257"/>
      <c r="K71" s="268"/>
      <c r="L71" s="268"/>
      <c r="M71" s="258"/>
      <c r="N71" s="271"/>
      <c r="O71" s="272"/>
      <c r="P71" s="261"/>
      <c r="Q71" s="257"/>
      <c r="R71" s="257"/>
      <c r="S71" s="257"/>
      <c r="T71" s="257"/>
      <c r="U71" s="258"/>
      <c r="V71" s="259"/>
      <c r="W71" s="258"/>
      <c r="X71" s="259"/>
      <c r="Y71" s="259"/>
      <c r="Z71" s="271"/>
      <c r="AA71" s="272"/>
      <c r="AB71" s="261"/>
      <c r="AC71" s="257"/>
      <c r="AD71" s="257"/>
      <c r="AE71" s="257"/>
      <c r="AF71" s="257"/>
      <c r="AG71" s="258"/>
      <c r="AH71" s="259"/>
      <c r="AI71" s="258"/>
      <c r="AJ71" s="259"/>
      <c r="AK71" s="259"/>
      <c r="AL71" s="273"/>
      <c r="AM71" s="272"/>
    </row>
    <row r="72" spans="1:39" ht="13.5">
      <c r="A72" s="418" t="s">
        <v>236</v>
      </c>
      <c r="B72" s="410"/>
      <c r="C72" s="411"/>
      <c r="D72" s="250"/>
      <c r="E72" s="251"/>
      <c r="F72" s="251"/>
      <c r="G72" s="262"/>
      <c r="H72" s="262"/>
      <c r="I72" s="262"/>
      <c r="J72" s="262"/>
      <c r="K72" s="262"/>
      <c r="L72" s="262"/>
      <c r="M72" s="262"/>
      <c r="N72" s="262"/>
      <c r="O72" s="263"/>
      <c r="P72" s="264"/>
      <c r="Q72" s="262"/>
      <c r="R72" s="262"/>
      <c r="S72" s="262"/>
      <c r="T72" s="262"/>
      <c r="U72" s="262"/>
      <c r="V72" s="262"/>
      <c r="W72" s="262"/>
      <c r="X72" s="262"/>
      <c r="Y72" s="262"/>
      <c r="Z72" s="262"/>
      <c r="AA72" s="263"/>
      <c r="AB72" s="264"/>
      <c r="AC72" s="262"/>
      <c r="AD72" s="262"/>
      <c r="AE72" s="262"/>
      <c r="AF72" s="262"/>
      <c r="AG72" s="262"/>
      <c r="AH72" s="262"/>
      <c r="AI72" s="262"/>
      <c r="AJ72" s="262"/>
      <c r="AK72" s="262"/>
      <c r="AL72" s="262"/>
      <c r="AM72" s="263"/>
    </row>
    <row r="73" spans="1:39" ht="13.5">
      <c r="A73" s="412"/>
      <c r="B73" s="413"/>
      <c r="C73" s="414"/>
      <c r="D73" s="252"/>
      <c r="E73" s="253"/>
      <c r="F73" s="253"/>
      <c r="G73" s="265"/>
      <c r="H73" s="265"/>
      <c r="I73" s="265"/>
      <c r="J73" s="265"/>
      <c r="K73" s="265"/>
      <c r="L73" s="265"/>
      <c r="M73" s="265"/>
      <c r="N73" s="265"/>
      <c r="O73" s="266"/>
      <c r="P73" s="267"/>
      <c r="Q73" s="265"/>
      <c r="R73" s="265"/>
      <c r="S73" s="265"/>
      <c r="T73" s="265"/>
      <c r="U73" s="265"/>
      <c r="V73" s="265"/>
      <c r="W73" s="265"/>
      <c r="X73" s="265"/>
      <c r="Y73" s="265"/>
      <c r="Z73" s="265"/>
      <c r="AA73" s="266"/>
      <c r="AB73" s="267"/>
      <c r="AC73" s="265"/>
      <c r="AD73" s="265"/>
      <c r="AE73" s="265"/>
      <c r="AF73" s="265"/>
      <c r="AG73" s="265"/>
      <c r="AH73" s="265"/>
      <c r="AI73" s="265"/>
      <c r="AJ73" s="265"/>
      <c r="AK73" s="265"/>
      <c r="AL73" s="265"/>
      <c r="AM73" s="266"/>
    </row>
    <row r="74" spans="1:39" ht="13.5">
      <c r="A74" s="415"/>
      <c r="B74" s="416"/>
      <c r="C74" s="417"/>
      <c r="D74" s="254"/>
      <c r="E74" s="255"/>
      <c r="F74" s="255"/>
      <c r="G74" s="257"/>
      <c r="H74" s="257"/>
      <c r="I74" s="257"/>
      <c r="J74" s="268"/>
      <c r="K74" s="268"/>
      <c r="L74" s="268"/>
      <c r="M74" s="258" t="s">
        <v>234</v>
      </c>
      <c r="N74" s="274" t="s">
        <v>232</v>
      </c>
      <c r="O74" s="260"/>
      <c r="P74" s="261"/>
      <c r="Q74" s="257"/>
      <c r="R74" s="257"/>
      <c r="S74" s="257"/>
      <c r="T74" s="257"/>
      <c r="U74" s="257"/>
      <c r="V74" s="258" t="s">
        <v>233</v>
      </c>
      <c r="W74" s="259" t="s">
        <v>232</v>
      </c>
      <c r="X74" s="257"/>
      <c r="Y74" s="257"/>
      <c r="Z74" s="259" t="s">
        <v>232</v>
      </c>
      <c r="AA74" s="260"/>
      <c r="AB74" s="261"/>
      <c r="AC74" s="257"/>
      <c r="AD74" s="257"/>
      <c r="AE74" s="257"/>
      <c r="AF74" s="257"/>
      <c r="AG74" s="257"/>
      <c r="AH74" s="258" t="s">
        <v>233</v>
      </c>
      <c r="AI74" s="259" t="s">
        <v>232</v>
      </c>
      <c r="AJ74" s="257"/>
      <c r="AK74" s="257"/>
      <c r="AL74" s="259" t="s">
        <v>232</v>
      </c>
      <c r="AM74" s="260"/>
    </row>
    <row r="75" spans="1:39" ht="13.5">
      <c r="A75" s="219"/>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row>
    <row r="76" spans="1:39" ht="13.5">
      <c r="A76" s="219"/>
      <c r="B76" s="219"/>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19"/>
    </row>
    <row r="77" spans="1:39" ht="13.5">
      <c r="C77" s="241"/>
    </row>
    <row r="78" spans="1:39" ht="13.5">
      <c r="C78" s="241"/>
    </row>
    <row r="79" spans="1:39" ht="13.5">
      <c r="C79" s="241"/>
    </row>
    <row r="80" spans="1:39" ht="13.5">
      <c r="C80" s="241"/>
    </row>
  </sheetData>
  <mergeCells count="64">
    <mergeCell ref="A72:C74"/>
    <mergeCell ref="D3:AM4"/>
    <mergeCell ref="D5:F6"/>
    <mergeCell ref="P5:R6"/>
    <mergeCell ref="AB5:AD6"/>
    <mergeCell ref="G6:L6"/>
    <mergeCell ref="S6:X6"/>
    <mergeCell ref="AE6:AJ6"/>
    <mergeCell ref="M6:O6"/>
    <mergeCell ref="Y6:AA6"/>
    <mergeCell ref="AK6:AM6"/>
    <mergeCell ref="D43:F44"/>
    <mergeCell ref="G43:L43"/>
    <mergeCell ref="M43:O43"/>
    <mergeCell ref="A66:C68"/>
    <mergeCell ref="A69:C71"/>
    <mergeCell ref="D45:AM48"/>
    <mergeCell ref="A49:C52"/>
    <mergeCell ref="D49:AM52"/>
    <mergeCell ref="A55:C56"/>
    <mergeCell ref="D55:O55"/>
    <mergeCell ref="P55:AA55"/>
    <mergeCell ref="AB55:AM55"/>
    <mergeCell ref="A57:C59"/>
    <mergeCell ref="A60:C62"/>
    <mergeCell ref="A63:C65"/>
    <mergeCell ref="A1:C1"/>
    <mergeCell ref="A39:C39"/>
    <mergeCell ref="A41:C44"/>
    <mergeCell ref="A3:C6"/>
    <mergeCell ref="A11:C14"/>
    <mergeCell ref="A45:C48"/>
    <mergeCell ref="G44:L44"/>
    <mergeCell ref="M44:O44"/>
    <mergeCell ref="D11:AM14"/>
    <mergeCell ref="G5:L5"/>
    <mergeCell ref="D17:O17"/>
    <mergeCell ref="P17:AA17"/>
    <mergeCell ref="AB17:AM17"/>
    <mergeCell ref="P43:R44"/>
    <mergeCell ref="S43:X43"/>
    <mergeCell ref="S44:X44"/>
    <mergeCell ref="AK43:AM43"/>
    <mergeCell ref="D41:AM42"/>
    <mergeCell ref="Y44:AA44"/>
    <mergeCell ref="AE44:AJ44"/>
    <mergeCell ref="AK44:AM44"/>
    <mergeCell ref="Y43:AA43"/>
    <mergeCell ref="AB43:AD44"/>
    <mergeCell ref="AE43:AJ43"/>
    <mergeCell ref="AK5:AM5"/>
    <mergeCell ref="A17:C18"/>
    <mergeCell ref="A19:C21"/>
    <mergeCell ref="A34:C36"/>
    <mergeCell ref="A31:C33"/>
    <mergeCell ref="A28:C30"/>
    <mergeCell ref="A25:C27"/>
    <mergeCell ref="A22:C24"/>
    <mergeCell ref="M5:O5"/>
    <mergeCell ref="S5:X5"/>
    <mergeCell ref="Y5:AA5"/>
    <mergeCell ref="AE5:AJ5"/>
    <mergeCell ref="A7:C10"/>
    <mergeCell ref="D7:AM10"/>
  </mergeCells>
  <phoneticPr fontId="1"/>
  <printOptions horizontalCentered="1" verticalCentered="1"/>
  <pageMargins left="0.15748031496062992" right="0.15748031496062992" top="0.55118110236220474" bottom="0.19685039370078741" header="0.19685039370078741" footer="0.19685039370078741"/>
  <pageSetup paperSize="9" scale="90" orientation="landscape" r:id="rId1"/>
  <rowBreaks count="1" manualBreakCount="1">
    <brk id="3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110" zoomScaleNormal="100" zoomScaleSheetLayoutView="110" workbookViewId="0">
      <selection activeCell="B21" sqref="B21"/>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2"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s="215" customFormat="1" ht="24" customHeight="1">
      <c r="A1" s="160" t="s">
        <v>132</v>
      </c>
      <c r="K1" s="216"/>
      <c r="L1" s="160"/>
      <c r="M1" s="160" t="str">
        <f>'１目標'!I1</f>
        <v>（○○地域雇用創造協議会）</v>
      </c>
    </row>
    <row r="2" spans="1:24" ht="24" customHeight="1">
      <c r="A2" s="96"/>
      <c r="L2" s="96"/>
    </row>
    <row r="3" spans="1:24" ht="21" customHeight="1">
      <c r="A3" s="324" t="s">
        <v>54</v>
      </c>
      <c r="B3" s="325"/>
      <c r="C3" s="97" t="s">
        <v>58</v>
      </c>
      <c r="D3" s="326" t="s">
        <v>69</v>
      </c>
      <c r="E3" s="327"/>
      <c r="F3" s="327"/>
      <c r="G3" s="327"/>
      <c r="H3" s="327"/>
      <c r="I3" s="327"/>
      <c r="J3" s="328"/>
      <c r="K3" s="105"/>
      <c r="L3" s="324" t="s">
        <v>54</v>
      </c>
      <c r="M3" s="325"/>
      <c r="N3" s="97" t="s">
        <v>66</v>
      </c>
      <c r="O3" s="326"/>
      <c r="P3" s="326"/>
      <c r="Q3" s="326"/>
      <c r="R3" s="326"/>
      <c r="S3" s="326"/>
      <c r="T3" s="326"/>
      <c r="U3" s="329"/>
    </row>
    <row r="4" spans="1:24">
      <c r="A4" s="330" t="s">
        <v>55</v>
      </c>
      <c r="B4" s="330"/>
      <c r="C4" s="331"/>
      <c r="D4" s="332"/>
      <c r="E4" s="332"/>
      <c r="F4" s="332"/>
      <c r="G4" s="332"/>
      <c r="H4" s="332"/>
      <c r="I4" s="332"/>
      <c r="J4" s="333"/>
      <c r="K4" s="106"/>
      <c r="L4" s="324" t="s">
        <v>55</v>
      </c>
      <c r="M4" s="325"/>
      <c r="N4" s="331"/>
      <c r="O4" s="332"/>
      <c r="P4" s="332"/>
      <c r="Q4" s="332"/>
      <c r="R4" s="332"/>
      <c r="S4" s="332"/>
      <c r="T4" s="332"/>
      <c r="U4" s="333"/>
    </row>
    <row r="5" spans="1:24" ht="60" customHeight="1">
      <c r="A5" s="334" t="s">
        <v>70</v>
      </c>
      <c r="B5" s="335"/>
      <c r="C5" s="335"/>
      <c r="D5" s="335"/>
      <c r="E5" s="335"/>
      <c r="F5" s="335"/>
      <c r="G5" s="335"/>
      <c r="H5" s="335"/>
      <c r="I5" s="335"/>
      <c r="J5" s="336"/>
      <c r="K5" s="107"/>
      <c r="L5" s="334"/>
      <c r="M5" s="337"/>
      <c r="N5" s="337"/>
      <c r="O5" s="337"/>
      <c r="P5" s="337"/>
      <c r="Q5" s="337"/>
      <c r="R5" s="337"/>
      <c r="S5" s="337"/>
      <c r="T5" s="337"/>
      <c r="U5" s="338"/>
    </row>
    <row r="6" spans="1:24">
      <c r="A6" s="324" t="s">
        <v>56</v>
      </c>
      <c r="B6" s="325"/>
      <c r="C6" s="339" t="s">
        <v>63</v>
      </c>
      <c r="D6" s="340"/>
      <c r="E6" s="340"/>
      <c r="F6" s="340"/>
      <c r="G6" s="340"/>
      <c r="H6" s="340"/>
      <c r="I6" s="340"/>
      <c r="J6" s="341"/>
      <c r="K6" s="108"/>
      <c r="L6" s="324" t="s">
        <v>56</v>
      </c>
      <c r="M6" s="325"/>
      <c r="N6" s="339"/>
      <c r="O6" s="342"/>
      <c r="P6" s="342"/>
      <c r="Q6" s="342"/>
      <c r="R6" s="342"/>
      <c r="S6" s="342"/>
      <c r="T6" s="342"/>
      <c r="U6" s="343"/>
    </row>
    <row r="7" spans="1:24">
      <c r="A7" s="324" t="s">
        <v>57</v>
      </c>
      <c r="B7" s="325"/>
      <c r="C7" s="101" t="s">
        <v>61</v>
      </c>
      <c r="D7" s="102">
        <v>27</v>
      </c>
      <c r="E7" s="91" t="s">
        <v>64</v>
      </c>
      <c r="F7" s="91" t="s">
        <v>62</v>
      </c>
      <c r="G7" s="91" t="s">
        <v>61</v>
      </c>
      <c r="H7" s="102"/>
      <c r="I7" s="91" t="s">
        <v>65</v>
      </c>
      <c r="J7" s="98"/>
      <c r="K7" s="109"/>
      <c r="L7" s="324" t="s">
        <v>57</v>
      </c>
      <c r="M7" s="325"/>
      <c r="N7" s="101" t="s">
        <v>61</v>
      </c>
      <c r="O7" s="102"/>
      <c r="P7" s="91" t="s">
        <v>64</v>
      </c>
      <c r="Q7" s="91" t="s">
        <v>62</v>
      </c>
      <c r="R7" s="91" t="s">
        <v>61</v>
      </c>
      <c r="S7" s="102"/>
      <c r="T7" s="91" t="s">
        <v>65</v>
      </c>
      <c r="U7" s="98"/>
    </row>
    <row r="8" spans="1:24" ht="30" customHeight="1">
      <c r="A8" s="82"/>
      <c r="L8" s="82"/>
    </row>
    <row r="9" spans="1:24" ht="21" customHeight="1">
      <c r="A9" s="324" t="s">
        <v>54</v>
      </c>
      <c r="B9" s="325"/>
      <c r="C9" s="97" t="s">
        <v>59</v>
      </c>
      <c r="D9" s="326" t="s">
        <v>71</v>
      </c>
      <c r="E9" s="327"/>
      <c r="F9" s="327"/>
      <c r="G9" s="327"/>
      <c r="H9" s="327"/>
      <c r="I9" s="327"/>
      <c r="J9" s="328"/>
      <c r="K9" s="105"/>
      <c r="L9" s="324" t="s">
        <v>54</v>
      </c>
      <c r="M9" s="325"/>
      <c r="N9" s="97" t="s">
        <v>67</v>
      </c>
      <c r="O9" s="326"/>
      <c r="P9" s="326"/>
      <c r="Q9" s="326"/>
      <c r="R9" s="326"/>
      <c r="S9" s="326"/>
      <c r="T9" s="326"/>
      <c r="U9" s="329"/>
    </row>
    <row r="10" spans="1:24">
      <c r="A10" s="330" t="s">
        <v>55</v>
      </c>
      <c r="B10" s="330"/>
      <c r="C10" s="331"/>
      <c r="D10" s="332"/>
      <c r="E10" s="332"/>
      <c r="F10" s="332"/>
      <c r="G10" s="332"/>
      <c r="H10" s="332"/>
      <c r="I10" s="332"/>
      <c r="J10" s="333"/>
      <c r="K10" s="106"/>
      <c r="L10" s="324" t="s">
        <v>55</v>
      </c>
      <c r="M10" s="325"/>
      <c r="N10" s="331"/>
      <c r="O10" s="332"/>
      <c r="P10" s="332"/>
      <c r="Q10" s="332"/>
      <c r="R10" s="332"/>
      <c r="S10" s="332"/>
      <c r="T10" s="332"/>
      <c r="U10" s="333"/>
    </row>
    <row r="11" spans="1:24" ht="60" customHeight="1">
      <c r="A11" s="334" t="s">
        <v>194</v>
      </c>
      <c r="B11" s="335"/>
      <c r="C11" s="335"/>
      <c r="D11" s="335"/>
      <c r="E11" s="335"/>
      <c r="F11" s="335"/>
      <c r="G11" s="335"/>
      <c r="H11" s="335"/>
      <c r="I11" s="335"/>
      <c r="J11" s="336"/>
      <c r="K11" s="107"/>
      <c r="L11" s="334"/>
      <c r="M11" s="337"/>
      <c r="N11" s="337"/>
      <c r="O11" s="337"/>
      <c r="P11" s="337"/>
      <c r="Q11" s="337"/>
      <c r="R11" s="337"/>
      <c r="S11" s="337"/>
      <c r="T11" s="337"/>
      <c r="U11" s="338"/>
    </row>
    <row r="12" spans="1:24">
      <c r="A12" s="324" t="s">
        <v>56</v>
      </c>
      <c r="B12" s="325"/>
      <c r="C12" s="339" t="s">
        <v>74</v>
      </c>
      <c r="D12" s="340"/>
      <c r="E12" s="340"/>
      <c r="F12" s="340"/>
      <c r="G12" s="340"/>
      <c r="H12" s="340"/>
      <c r="I12" s="340"/>
      <c r="J12" s="341"/>
      <c r="K12" s="108"/>
      <c r="L12" s="324" t="s">
        <v>56</v>
      </c>
      <c r="M12" s="325"/>
      <c r="N12" s="339"/>
      <c r="O12" s="342"/>
      <c r="P12" s="342"/>
      <c r="Q12" s="342"/>
      <c r="R12" s="342"/>
      <c r="S12" s="342"/>
      <c r="T12" s="342"/>
      <c r="U12" s="343"/>
    </row>
    <row r="13" spans="1:24">
      <c r="A13" s="324" t="s">
        <v>57</v>
      </c>
      <c r="B13" s="325"/>
      <c r="C13" s="101" t="s">
        <v>61</v>
      </c>
      <c r="D13" s="103">
        <v>23</v>
      </c>
      <c r="E13" s="91" t="s">
        <v>64</v>
      </c>
      <c r="F13" s="91" t="s">
        <v>62</v>
      </c>
      <c r="G13" s="91" t="s">
        <v>61</v>
      </c>
      <c r="H13" s="103">
        <v>27</v>
      </c>
      <c r="I13" s="91" t="s">
        <v>64</v>
      </c>
      <c r="J13" s="98"/>
      <c r="K13" s="109"/>
      <c r="L13" s="324" t="s">
        <v>57</v>
      </c>
      <c r="M13" s="325"/>
      <c r="N13" s="101" t="s">
        <v>61</v>
      </c>
      <c r="O13" s="103"/>
      <c r="P13" s="91" t="s">
        <v>64</v>
      </c>
      <c r="Q13" s="91" t="s">
        <v>62</v>
      </c>
      <c r="R13" s="91" t="s">
        <v>61</v>
      </c>
      <c r="S13" s="103"/>
      <c r="T13" s="91" t="s">
        <v>64</v>
      </c>
      <c r="U13" s="98"/>
    </row>
    <row r="14" spans="1:24" ht="30" customHeight="1">
      <c r="X14" s="104"/>
    </row>
    <row r="15" spans="1:24" ht="21" customHeight="1">
      <c r="A15" s="324" t="s">
        <v>54</v>
      </c>
      <c r="B15" s="325"/>
      <c r="C15" s="97" t="s">
        <v>60</v>
      </c>
      <c r="D15" s="326" t="s">
        <v>72</v>
      </c>
      <c r="E15" s="327"/>
      <c r="F15" s="327"/>
      <c r="G15" s="327"/>
      <c r="H15" s="327"/>
      <c r="I15" s="327"/>
      <c r="J15" s="328"/>
      <c r="K15" s="105"/>
      <c r="L15" s="324" t="s">
        <v>54</v>
      </c>
      <c r="M15" s="325"/>
      <c r="N15" s="97" t="s">
        <v>68</v>
      </c>
      <c r="O15" s="326"/>
      <c r="P15" s="326"/>
      <c r="Q15" s="326"/>
      <c r="R15" s="326"/>
      <c r="S15" s="326"/>
      <c r="T15" s="326"/>
      <c r="U15" s="329"/>
    </row>
    <row r="16" spans="1:24">
      <c r="A16" s="330" t="s">
        <v>55</v>
      </c>
      <c r="B16" s="330"/>
      <c r="C16" s="331"/>
      <c r="D16" s="332"/>
      <c r="E16" s="332"/>
      <c r="F16" s="332"/>
      <c r="G16" s="332"/>
      <c r="H16" s="332"/>
      <c r="I16" s="332"/>
      <c r="J16" s="333"/>
      <c r="K16" s="106"/>
      <c r="L16" s="324" t="s">
        <v>55</v>
      </c>
      <c r="M16" s="325"/>
      <c r="N16" s="331"/>
      <c r="O16" s="332"/>
      <c r="P16" s="332"/>
      <c r="Q16" s="332"/>
      <c r="R16" s="332"/>
      <c r="S16" s="332"/>
      <c r="T16" s="332"/>
      <c r="U16" s="333"/>
    </row>
    <row r="17" spans="1:21" ht="60" customHeight="1">
      <c r="A17" s="334" t="s">
        <v>73</v>
      </c>
      <c r="B17" s="335"/>
      <c r="C17" s="335"/>
      <c r="D17" s="335"/>
      <c r="E17" s="335"/>
      <c r="F17" s="335"/>
      <c r="G17" s="335"/>
      <c r="H17" s="335"/>
      <c r="I17" s="335"/>
      <c r="J17" s="336"/>
      <c r="K17" s="107"/>
      <c r="L17" s="334"/>
      <c r="M17" s="337"/>
      <c r="N17" s="337"/>
      <c r="O17" s="337"/>
      <c r="P17" s="337"/>
      <c r="Q17" s="337"/>
      <c r="R17" s="337"/>
      <c r="S17" s="337"/>
      <c r="T17" s="337"/>
      <c r="U17" s="338"/>
    </row>
    <row r="18" spans="1:21">
      <c r="A18" s="324" t="s">
        <v>56</v>
      </c>
      <c r="B18" s="325"/>
      <c r="C18" s="339" t="s">
        <v>63</v>
      </c>
      <c r="D18" s="340"/>
      <c r="E18" s="340"/>
      <c r="F18" s="340"/>
      <c r="G18" s="340"/>
      <c r="H18" s="340"/>
      <c r="I18" s="340"/>
      <c r="J18" s="341"/>
      <c r="K18" s="108"/>
      <c r="L18" s="324" t="s">
        <v>56</v>
      </c>
      <c r="M18" s="325"/>
      <c r="N18" s="339"/>
      <c r="O18" s="342"/>
      <c r="P18" s="342"/>
      <c r="Q18" s="342"/>
      <c r="R18" s="342"/>
      <c r="S18" s="342"/>
      <c r="T18" s="342"/>
      <c r="U18" s="343"/>
    </row>
    <row r="19" spans="1:21">
      <c r="A19" s="324" t="s">
        <v>57</v>
      </c>
      <c r="B19" s="325"/>
      <c r="C19" s="101" t="s">
        <v>61</v>
      </c>
      <c r="D19" s="102">
        <v>24</v>
      </c>
      <c r="E19" s="91" t="s">
        <v>64</v>
      </c>
      <c r="F19" s="91" t="s">
        <v>62</v>
      </c>
      <c r="G19" s="91" t="s">
        <v>61</v>
      </c>
      <c r="H19" s="102">
        <v>28</v>
      </c>
      <c r="I19" s="91" t="s">
        <v>64</v>
      </c>
      <c r="J19" s="98"/>
      <c r="K19" s="109"/>
      <c r="L19" s="324" t="s">
        <v>57</v>
      </c>
      <c r="M19" s="325"/>
      <c r="N19" s="101" t="s">
        <v>61</v>
      </c>
      <c r="O19" s="102"/>
      <c r="P19" s="91" t="s">
        <v>64</v>
      </c>
      <c r="Q19" s="91" t="s">
        <v>62</v>
      </c>
      <c r="R19" s="91" t="s">
        <v>61</v>
      </c>
      <c r="S19" s="102"/>
      <c r="T19" s="91" t="s">
        <v>64</v>
      </c>
      <c r="U19" s="98"/>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ageMargins left="0.34" right="0.34" top="0.54" bottom="0.5"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25"/>
  <sheetViews>
    <sheetView view="pageBreakPreview" zoomScaleNormal="100" zoomScaleSheetLayoutView="100" workbookViewId="0">
      <selection activeCell="R32" sqref="R32"/>
    </sheetView>
  </sheetViews>
  <sheetFormatPr defaultRowHeight="13.5"/>
  <cols>
    <col min="2" max="2" width="7.125" customWidth="1"/>
    <col min="3" max="3" width="5.25" bestFit="1" customWidth="1"/>
    <col min="4" max="4" width="5.625" customWidth="1"/>
    <col min="5" max="5" width="6.625" customWidth="1"/>
    <col min="6" max="6" width="5.625" customWidth="1"/>
    <col min="7" max="9" width="6.625" customWidth="1"/>
    <col min="10" max="10" width="9" customWidth="1"/>
    <col min="11" max="11" width="5.875" style="2" customWidth="1"/>
    <col min="13" max="13" width="6.37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1" ht="24" customHeight="1">
      <c r="A1" s="160" t="s">
        <v>133</v>
      </c>
      <c r="G1" s="160" t="str">
        <f>'１目標'!I1</f>
        <v>（○○地域雇用創造協議会）</v>
      </c>
      <c r="L1" s="96"/>
    </row>
    <row r="2" spans="1:21" ht="16.5" customHeight="1">
      <c r="A2" s="96"/>
      <c r="L2" s="96"/>
    </row>
    <row r="3" spans="1:21" ht="21" customHeight="1">
      <c r="A3" s="324" t="s">
        <v>54</v>
      </c>
      <c r="B3" s="325"/>
      <c r="C3" s="97" t="s">
        <v>58</v>
      </c>
      <c r="D3" s="326" t="s">
        <v>75</v>
      </c>
      <c r="E3" s="327"/>
      <c r="F3" s="327"/>
      <c r="G3" s="327"/>
      <c r="H3" s="327"/>
      <c r="I3" s="327"/>
      <c r="J3" s="328"/>
      <c r="K3" s="105"/>
      <c r="L3" s="324" t="s">
        <v>54</v>
      </c>
      <c r="M3" s="325"/>
      <c r="N3" s="97" t="s">
        <v>60</v>
      </c>
      <c r="O3" s="326" t="s">
        <v>199</v>
      </c>
      <c r="P3" s="326"/>
      <c r="Q3" s="326"/>
      <c r="R3" s="326"/>
      <c r="S3" s="326"/>
      <c r="T3" s="326"/>
      <c r="U3" s="329"/>
    </row>
    <row r="4" spans="1:21">
      <c r="A4" s="330" t="s">
        <v>55</v>
      </c>
      <c r="B4" s="330"/>
      <c r="C4" s="331"/>
      <c r="D4" s="332"/>
      <c r="E4" s="332"/>
      <c r="F4" s="332"/>
      <c r="G4" s="332"/>
      <c r="H4" s="332"/>
      <c r="I4" s="332"/>
      <c r="J4" s="333"/>
      <c r="K4" s="106"/>
      <c r="L4" s="324" t="s">
        <v>55</v>
      </c>
      <c r="M4" s="325"/>
      <c r="N4" s="331"/>
      <c r="O4" s="332"/>
      <c r="P4" s="332"/>
      <c r="Q4" s="332"/>
      <c r="R4" s="332"/>
      <c r="S4" s="332"/>
      <c r="T4" s="332"/>
      <c r="U4" s="333"/>
    </row>
    <row r="5" spans="1:21" ht="51" customHeight="1">
      <c r="A5" s="334" t="s">
        <v>195</v>
      </c>
      <c r="B5" s="335"/>
      <c r="C5" s="335"/>
      <c r="D5" s="335"/>
      <c r="E5" s="335"/>
      <c r="F5" s="335"/>
      <c r="G5" s="335"/>
      <c r="H5" s="335"/>
      <c r="I5" s="335"/>
      <c r="J5" s="336"/>
      <c r="K5" s="107"/>
      <c r="L5" s="334" t="s">
        <v>197</v>
      </c>
      <c r="M5" s="337"/>
      <c r="N5" s="337"/>
      <c r="O5" s="337"/>
      <c r="P5" s="337"/>
      <c r="Q5" s="337"/>
      <c r="R5" s="337"/>
      <c r="S5" s="337"/>
      <c r="T5" s="337"/>
      <c r="U5" s="338"/>
    </row>
    <row r="6" spans="1:21">
      <c r="A6" s="324" t="s">
        <v>76</v>
      </c>
      <c r="B6" s="325"/>
      <c r="C6" s="339" t="s">
        <v>93</v>
      </c>
      <c r="D6" s="340"/>
      <c r="E6" s="340"/>
      <c r="F6" s="340"/>
      <c r="G6" s="340"/>
      <c r="H6" s="340"/>
      <c r="I6" s="340"/>
      <c r="J6" s="341"/>
      <c r="K6" s="108"/>
      <c r="L6" s="324" t="s">
        <v>77</v>
      </c>
      <c r="M6" s="325"/>
      <c r="N6" s="339" t="s">
        <v>84</v>
      </c>
      <c r="O6" s="342"/>
      <c r="P6" s="342"/>
      <c r="Q6" s="342"/>
      <c r="R6" s="342"/>
      <c r="S6" s="342"/>
      <c r="T6" s="342"/>
      <c r="U6" s="343"/>
    </row>
    <row r="7" spans="1:21">
      <c r="A7" s="324" t="s">
        <v>57</v>
      </c>
      <c r="B7" s="325"/>
      <c r="C7" s="101" t="s">
        <v>61</v>
      </c>
      <c r="D7" s="102">
        <v>22</v>
      </c>
      <c r="E7" s="91" t="s">
        <v>64</v>
      </c>
      <c r="F7" s="91" t="s">
        <v>62</v>
      </c>
      <c r="G7" s="91" t="s">
        <v>61</v>
      </c>
      <c r="H7" s="102">
        <v>29</v>
      </c>
      <c r="I7" s="91" t="s">
        <v>65</v>
      </c>
      <c r="J7" s="98"/>
      <c r="K7" s="109"/>
      <c r="L7" s="324" t="s">
        <v>57</v>
      </c>
      <c r="M7" s="325"/>
      <c r="N7" s="101" t="s">
        <v>61</v>
      </c>
      <c r="O7" s="102">
        <v>29</v>
      </c>
      <c r="P7" s="91" t="s">
        <v>64</v>
      </c>
      <c r="Q7" s="91" t="s">
        <v>62</v>
      </c>
      <c r="R7" s="91" t="s">
        <v>61</v>
      </c>
      <c r="S7" s="102"/>
      <c r="T7" s="91" t="s">
        <v>65</v>
      </c>
      <c r="U7" s="98"/>
    </row>
    <row r="8" spans="1:21">
      <c r="A8" s="330" t="s">
        <v>78</v>
      </c>
      <c r="B8" s="330"/>
      <c r="C8" s="101" t="s">
        <v>61</v>
      </c>
      <c r="D8" s="102">
        <v>29</v>
      </c>
      <c r="E8" s="91" t="s">
        <v>65</v>
      </c>
      <c r="F8" s="463" t="s">
        <v>79</v>
      </c>
      <c r="G8" s="463"/>
      <c r="H8" s="462">
        <v>315</v>
      </c>
      <c r="I8" s="462"/>
      <c r="J8" s="98" t="s">
        <v>83</v>
      </c>
      <c r="K8" s="109"/>
      <c r="L8" s="330" t="s">
        <v>78</v>
      </c>
      <c r="M8" s="330"/>
      <c r="N8" s="101" t="s">
        <v>61</v>
      </c>
      <c r="O8" s="102">
        <v>29</v>
      </c>
      <c r="P8" s="91" t="s">
        <v>65</v>
      </c>
      <c r="Q8" s="463" t="s">
        <v>79</v>
      </c>
      <c r="R8" s="463"/>
      <c r="S8" s="462">
        <v>105000</v>
      </c>
      <c r="T8" s="462"/>
      <c r="U8" s="98" t="s">
        <v>83</v>
      </c>
    </row>
    <row r="9" spans="1:21">
      <c r="A9" s="330" t="s">
        <v>80</v>
      </c>
      <c r="B9" s="330"/>
      <c r="C9" s="100"/>
      <c r="D9" s="112"/>
      <c r="E9" s="100"/>
      <c r="F9" s="100"/>
      <c r="G9" s="100"/>
      <c r="H9" s="112"/>
      <c r="I9" s="100"/>
      <c r="J9" s="99"/>
      <c r="K9" s="109"/>
      <c r="L9" s="330" t="s">
        <v>80</v>
      </c>
      <c r="M9" s="330"/>
      <c r="N9" s="100"/>
      <c r="O9" s="112"/>
      <c r="P9" s="100"/>
      <c r="Q9" s="100"/>
      <c r="R9" s="100"/>
      <c r="S9" s="112"/>
      <c r="T9" s="100"/>
      <c r="U9" s="99"/>
    </row>
    <row r="10" spans="1:21">
      <c r="A10" s="468" t="s">
        <v>81</v>
      </c>
      <c r="B10" s="469"/>
      <c r="C10" s="110"/>
      <c r="D10" s="111"/>
      <c r="E10" s="110"/>
      <c r="F10" s="469"/>
      <c r="G10" s="469"/>
      <c r="H10" s="464"/>
      <c r="I10" s="464"/>
      <c r="J10" s="113"/>
      <c r="K10" s="109"/>
      <c r="L10" s="468" t="s">
        <v>81</v>
      </c>
      <c r="M10" s="469"/>
      <c r="N10" s="110"/>
      <c r="O10" s="111"/>
      <c r="P10" s="110"/>
      <c r="Q10" s="469"/>
      <c r="R10" s="469"/>
      <c r="S10" s="464"/>
      <c r="T10" s="464"/>
      <c r="U10" s="113"/>
    </row>
    <row r="11" spans="1:21" ht="47.1" customHeight="1">
      <c r="A11" s="465" t="s">
        <v>85</v>
      </c>
      <c r="B11" s="466"/>
      <c r="C11" s="466"/>
      <c r="D11" s="466"/>
      <c r="E11" s="466"/>
      <c r="F11" s="466"/>
      <c r="G11" s="466"/>
      <c r="H11" s="466"/>
      <c r="I11" s="466"/>
      <c r="J11" s="467"/>
      <c r="K11" s="109"/>
      <c r="L11" s="465" t="s">
        <v>90</v>
      </c>
      <c r="M11" s="466"/>
      <c r="N11" s="466"/>
      <c r="O11" s="466"/>
      <c r="P11" s="466"/>
      <c r="Q11" s="466"/>
      <c r="R11" s="466"/>
      <c r="S11" s="466"/>
      <c r="T11" s="466"/>
      <c r="U11" s="467"/>
    </row>
    <row r="12" spans="1:21">
      <c r="A12" s="468" t="s">
        <v>82</v>
      </c>
      <c r="B12" s="469"/>
      <c r="C12" s="114" t="s">
        <v>86</v>
      </c>
      <c r="D12" s="111"/>
      <c r="E12" s="110"/>
      <c r="F12" s="110"/>
      <c r="G12" s="110"/>
      <c r="H12" s="111"/>
      <c r="I12" s="110"/>
      <c r="J12" s="113"/>
      <c r="K12" s="109"/>
      <c r="L12" s="468" t="s">
        <v>82</v>
      </c>
      <c r="M12" s="469"/>
      <c r="N12" s="114" t="s">
        <v>200</v>
      </c>
      <c r="O12" s="111"/>
      <c r="P12" s="110"/>
      <c r="Q12" s="110"/>
      <c r="R12" s="110"/>
      <c r="S12" s="111"/>
      <c r="T12" s="110"/>
      <c r="U12" s="113"/>
    </row>
    <row r="13" spans="1:21">
      <c r="A13" s="119"/>
      <c r="B13" s="117"/>
      <c r="C13" s="115"/>
      <c r="D13" s="116"/>
      <c r="E13" s="117"/>
      <c r="F13" s="117"/>
      <c r="G13" s="117"/>
      <c r="H13" s="116"/>
      <c r="I13" s="117"/>
      <c r="J13" s="118"/>
      <c r="K13" s="109"/>
      <c r="L13" s="119"/>
      <c r="M13" s="117"/>
      <c r="N13" s="115"/>
      <c r="O13" s="116"/>
      <c r="P13" s="117"/>
      <c r="Q13" s="117"/>
      <c r="R13" s="117"/>
      <c r="S13" s="116"/>
      <c r="T13" s="117"/>
      <c r="U13" s="118"/>
    </row>
    <row r="14" spans="1:21" ht="30" customHeight="1">
      <c r="A14" s="82"/>
      <c r="L14" s="82"/>
    </row>
    <row r="15" spans="1:21" ht="21" customHeight="1">
      <c r="A15" s="324" t="s">
        <v>54</v>
      </c>
      <c r="B15" s="325"/>
      <c r="C15" s="97" t="s">
        <v>59</v>
      </c>
      <c r="D15" s="326" t="s">
        <v>267</v>
      </c>
      <c r="E15" s="327"/>
      <c r="F15" s="327"/>
      <c r="G15" s="327"/>
      <c r="H15" s="327"/>
      <c r="I15" s="327"/>
      <c r="J15" s="328"/>
      <c r="K15" s="105"/>
      <c r="L15" s="324" t="s">
        <v>54</v>
      </c>
      <c r="M15" s="325"/>
      <c r="N15" s="97" t="s">
        <v>66</v>
      </c>
      <c r="O15" s="326" t="s">
        <v>289</v>
      </c>
      <c r="P15" s="326"/>
      <c r="Q15" s="326"/>
      <c r="R15" s="326"/>
      <c r="S15" s="326"/>
      <c r="T15" s="326"/>
      <c r="U15" s="329"/>
    </row>
    <row r="16" spans="1:21">
      <c r="A16" s="330" t="s">
        <v>55</v>
      </c>
      <c r="B16" s="330"/>
      <c r="C16" s="331"/>
      <c r="D16" s="332"/>
      <c r="E16" s="332"/>
      <c r="F16" s="332"/>
      <c r="G16" s="332"/>
      <c r="H16" s="332"/>
      <c r="I16" s="332"/>
      <c r="J16" s="333"/>
      <c r="K16" s="106"/>
      <c r="L16" s="324" t="s">
        <v>55</v>
      </c>
      <c r="M16" s="325"/>
      <c r="N16" s="331"/>
      <c r="O16" s="332"/>
      <c r="P16" s="332"/>
      <c r="Q16" s="332"/>
      <c r="R16" s="332"/>
      <c r="S16" s="332"/>
      <c r="T16" s="332"/>
      <c r="U16" s="333"/>
    </row>
    <row r="17" spans="1:24" ht="60" customHeight="1">
      <c r="A17" s="334" t="s">
        <v>196</v>
      </c>
      <c r="B17" s="335"/>
      <c r="C17" s="335"/>
      <c r="D17" s="335"/>
      <c r="E17" s="335"/>
      <c r="F17" s="335"/>
      <c r="G17" s="335"/>
      <c r="H17" s="335"/>
      <c r="I17" s="335"/>
      <c r="J17" s="336"/>
      <c r="K17" s="107"/>
      <c r="L17" s="334" t="s">
        <v>260</v>
      </c>
      <c r="M17" s="337"/>
      <c r="N17" s="337"/>
      <c r="O17" s="337"/>
      <c r="P17" s="337"/>
      <c r="Q17" s="337"/>
      <c r="R17" s="337"/>
      <c r="S17" s="337"/>
      <c r="T17" s="337"/>
      <c r="U17" s="338"/>
    </row>
    <row r="18" spans="1:24">
      <c r="A18" s="324" t="s">
        <v>77</v>
      </c>
      <c r="B18" s="325"/>
      <c r="C18" s="339" t="s">
        <v>87</v>
      </c>
      <c r="D18" s="340"/>
      <c r="E18" s="340"/>
      <c r="F18" s="340"/>
      <c r="G18" s="340"/>
      <c r="H18" s="340"/>
      <c r="I18" s="340"/>
      <c r="J18" s="341"/>
      <c r="K18" s="108"/>
      <c r="L18" s="324" t="s">
        <v>77</v>
      </c>
      <c r="M18" s="325"/>
      <c r="N18" s="339" t="s">
        <v>84</v>
      </c>
      <c r="O18" s="342"/>
      <c r="P18" s="342"/>
      <c r="Q18" s="342"/>
      <c r="R18" s="342"/>
      <c r="S18" s="342"/>
      <c r="T18" s="342"/>
      <c r="U18" s="343"/>
    </row>
    <row r="19" spans="1:24">
      <c r="A19" s="324" t="s">
        <v>57</v>
      </c>
      <c r="B19" s="325"/>
      <c r="C19" s="101" t="s">
        <v>61</v>
      </c>
      <c r="D19" s="103">
        <v>27</v>
      </c>
      <c r="E19" s="91" t="s">
        <v>64</v>
      </c>
      <c r="F19" s="91" t="s">
        <v>62</v>
      </c>
      <c r="G19" s="91" t="s">
        <v>61</v>
      </c>
      <c r="H19" s="103">
        <v>29</v>
      </c>
      <c r="I19" s="91" t="s">
        <v>64</v>
      </c>
      <c r="J19" s="98"/>
      <c r="K19" s="109"/>
      <c r="L19" s="324" t="s">
        <v>57</v>
      </c>
      <c r="M19" s="325"/>
      <c r="N19" s="101" t="s">
        <v>61</v>
      </c>
      <c r="O19" s="103">
        <v>29</v>
      </c>
      <c r="P19" s="91" t="s">
        <v>64</v>
      </c>
      <c r="Q19" s="91" t="s">
        <v>62</v>
      </c>
      <c r="R19" s="91" t="s">
        <v>61</v>
      </c>
      <c r="S19" s="103"/>
      <c r="T19" s="91" t="s">
        <v>64</v>
      </c>
      <c r="U19" s="98"/>
    </row>
    <row r="20" spans="1:24">
      <c r="A20" s="330" t="s">
        <v>78</v>
      </c>
      <c r="B20" s="330"/>
      <c r="C20" s="101" t="s">
        <v>61</v>
      </c>
      <c r="D20" s="102">
        <v>29</v>
      </c>
      <c r="E20" s="91" t="s">
        <v>65</v>
      </c>
      <c r="F20" s="463" t="s">
        <v>79</v>
      </c>
      <c r="G20" s="463"/>
      <c r="H20" s="462">
        <v>9000</v>
      </c>
      <c r="I20" s="462"/>
      <c r="J20" s="98" t="s">
        <v>83</v>
      </c>
      <c r="K20" s="109"/>
      <c r="L20" s="330" t="s">
        <v>78</v>
      </c>
      <c r="M20" s="330"/>
      <c r="N20" s="101" t="s">
        <v>61</v>
      </c>
      <c r="O20" s="102">
        <v>29</v>
      </c>
      <c r="P20" s="91" t="s">
        <v>65</v>
      </c>
      <c r="Q20" s="463" t="s">
        <v>91</v>
      </c>
      <c r="R20" s="463"/>
      <c r="S20" s="462">
        <v>5000</v>
      </c>
      <c r="T20" s="462"/>
      <c r="U20" s="98" t="s">
        <v>83</v>
      </c>
    </row>
    <row r="21" spans="1:24">
      <c r="A21" s="330" t="s">
        <v>80</v>
      </c>
      <c r="B21" s="330"/>
      <c r="C21" s="100"/>
      <c r="D21" s="112"/>
      <c r="E21" s="100"/>
      <c r="F21" s="100"/>
      <c r="G21" s="100"/>
      <c r="H21" s="112"/>
      <c r="I21" s="100"/>
      <c r="J21" s="99"/>
      <c r="K21" s="109"/>
      <c r="L21" s="330" t="s">
        <v>80</v>
      </c>
      <c r="M21" s="330"/>
      <c r="N21" s="100"/>
      <c r="O21" s="112"/>
      <c r="P21" s="100"/>
      <c r="Q21" s="100"/>
      <c r="R21" s="100"/>
      <c r="S21" s="112"/>
      <c r="T21" s="100"/>
      <c r="U21" s="99"/>
    </row>
    <row r="22" spans="1:24">
      <c r="A22" s="468" t="s">
        <v>81</v>
      </c>
      <c r="B22" s="469"/>
      <c r="C22" s="110"/>
      <c r="D22" s="111"/>
      <c r="E22" s="110"/>
      <c r="F22" s="469"/>
      <c r="G22" s="469"/>
      <c r="H22" s="464"/>
      <c r="I22" s="464"/>
      <c r="J22" s="113"/>
      <c r="K22" s="109"/>
      <c r="L22" s="468" t="s">
        <v>81</v>
      </c>
      <c r="M22" s="469"/>
      <c r="N22" s="110"/>
      <c r="O22" s="111"/>
      <c r="P22" s="110"/>
      <c r="Q22" s="469"/>
      <c r="R22" s="469"/>
      <c r="S22" s="464"/>
      <c r="T22" s="464"/>
      <c r="U22" s="113"/>
    </row>
    <row r="23" spans="1:24" ht="47.1" customHeight="1">
      <c r="A23" s="465" t="s">
        <v>88</v>
      </c>
      <c r="B23" s="466"/>
      <c r="C23" s="466"/>
      <c r="D23" s="466"/>
      <c r="E23" s="466"/>
      <c r="F23" s="466"/>
      <c r="G23" s="466"/>
      <c r="H23" s="466"/>
      <c r="I23" s="466"/>
      <c r="J23" s="467"/>
      <c r="K23" s="109"/>
      <c r="L23" s="465" t="s">
        <v>198</v>
      </c>
      <c r="M23" s="466"/>
      <c r="N23" s="466"/>
      <c r="O23" s="466"/>
      <c r="P23" s="466"/>
      <c r="Q23" s="466"/>
      <c r="R23" s="466"/>
      <c r="S23" s="466"/>
      <c r="T23" s="466"/>
      <c r="U23" s="467"/>
    </row>
    <row r="24" spans="1:24">
      <c r="A24" s="468" t="s">
        <v>82</v>
      </c>
      <c r="B24" s="469"/>
      <c r="C24" s="114" t="s">
        <v>89</v>
      </c>
      <c r="D24" s="111"/>
      <c r="E24" s="110"/>
      <c r="F24" s="110"/>
      <c r="G24" s="110"/>
      <c r="H24" s="111"/>
      <c r="I24" s="110"/>
      <c r="J24" s="113"/>
      <c r="K24" s="109"/>
      <c r="L24" s="468" t="s">
        <v>82</v>
      </c>
      <c r="M24" s="469"/>
      <c r="N24" s="114" t="s">
        <v>92</v>
      </c>
      <c r="O24" s="111"/>
      <c r="P24" s="110"/>
      <c r="Q24" s="110"/>
      <c r="R24" s="110"/>
      <c r="S24" s="111"/>
      <c r="T24" s="110"/>
      <c r="U24" s="113"/>
    </row>
    <row r="25" spans="1:24" ht="13.5" customHeight="1">
      <c r="A25" s="119"/>
      <c r="B25" s="117"/>
      <c r="C25" s="115"/>
      <c r="D25" s="116"/>
      <c r="E25" s="117"/>
      <c r="F25" s="117"/>
      <c r="G25" s="117"/>
      <c r="H25" s="116"/>
      <c r="I25" s="117"/>
      <c r="J25" s="118"/>
      <c r="L25" s="119"/>
      <c r="M25" s="117"/>
      <c r="N25" s="115"/>
      <c r="O25" s="116"/>
      <c r="P25" s="117"/>
      <c r="Q25" s="117"/>
      <c r="R25" s="117"/>
      <c r="S25" s="116"/>
      <c r="T25" s="117"/>
      <c r="U25" s="118"/>
      <c r="X25" s="104"/>
    </row>
  </sheetData>
  <mergeCells count="68">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C6:J6"/>
    <mergeCell ref="N6:U6"/>
    <mergeCell ref="L15:M15"/>
    <mergeCell ref="O15:U15"/>
    <mergeCell ref="A17:J17"/>
    <mergeCell ref="F10:G10"/>
    <mergeCell ref="H10:I10"/>
    <mergeCell ref="A6:B6"/>
    <mergeCell ref="L16:M16"/>
    <mergeCell ref="N16:U16"/>
    <mergeCell ref="L17:U17"/>
    <mergeCell ref="A12:B12"/>
    <mergeCell ref="A11:J11"/>
    <mergeCell ref="F8:G8"/>
    <mergeCell ref="H8:I8"/>
    <mergeCell ref="L18:M18"/>
    <mergeCell ref="N18:U18"/>
    <mergeCell ref="L7:M7"/>
    <mergeCell ref="A3:B3"/>
    <mergeCell ref="D3:J3"/>
    <mergeCell ref="A4:B4"/>
    <mergeCell ref="C4:J4"/>
    <mergeCell ref="A5:J5"/>
    <mergeCell ref="A7:B7"/>
    <mergeCell ref="A15:B15"/>
    <mergeCell ref="D15:J15"/>
    <mergeCell ref="A16:B16"/>
    <mergeCell ref="C16:J16"/>
    <mergeCell ref="A8:B8"/>
    <mergeCell ref="A9:B9"/>
    <mergeCell ref="A10:B10"/>
    <mergeCell ref="A18:B18"/>
    <mergeCell ref="A19:B19"/>
    <mergeCell ref="A20:B20"/>
    <mergeCell ref="F20:G20"/>
    <mergeCell ref="H20:I20"/>
    <mergeCell ref="C18:J18"/>
    <mergeCell ref="S22:T22"/>
    <mergeCell ref="A23:J23"/>
    <mergeCell ref="L23:U23"/>
    <mergeCell ref="A24:B24"/>
    <mergeCell ref="L24:M24"/>
    <mergeCell ref="A22:B22"/>
    <mergeCell ref="F22:G22"/>
    <mergeCell ref="H22:I22"/>
    <mergeCell ref="L22:M22"/>
    <mergeCell ref="Q22:R22"/>
    <mergeCell ref="S20:T20"/>
    <mergeCell ref="L20:M20"/>
    <mergeCell ref="Q20:R20"/>
    <mergeCell ref="A21:B21"/>
    <mergeCell ref="L21:M21"/>
  </mergeCells>
  <phoneticPr fontId="1"/>
  <pageMargins left="0.4" right="0.34" top="0.53" bottom="0.3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１目標</vt:lpstr>
      <vt:lpstr>２第５章</vt:lpstr>
      <vt:lpstr>３構成員等</vt:lpstr>
      <vt:lpstr>４雇用拡大</vt:lpstr>
      <vt:lpstr>５人材育成</vt:lpstr>
      <vt:lpstr>６就職促進</vt:lpstr>
      <vt:lpstr>７実践工程</vt:lpstr>
      <vt:lpstr>８基本方針</vt:lpstr>
      <vt:lpstr>９地域独自</vt:lpstr>
      <vt:lpstr>10国の支援</vt:lpstr>
      <vt:lpstr>'４雇用拡大'!Print_Area</vt:lpstr>
      <vt:lpstr>'７実践工程'!Print_Area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dc:creator>
  <cp:lastModifiedBy>システム</cp:lastModifiedBy>
  <cp:lastPrinted>2017-01-23T05:51:25Z</cp:lastPrinted>
  <dcterms:created xsi:type="dcterms:W3CDTF">2016-11-14T11:00:43Z</dcterms:created>
  <dcterms:modified xsi:type="dcterms:W3CDTF">2017-01-23T05:56:02Z</dcterms:modified>
</cp:coreProperties>
</file>