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IRFSVC22\Div5\社会政策ｺﾝｻﾙﾃｨﾝｸﾞ部\b重要\090社会情報チーム（派遣）\井高明戸_H29病床機能情報収集及び病床機能報告制度に係る業務（作業フォルダ）\07確認票\"/>
    </mc:Choice>
  </mc:AlternateContent>
  <workbookProtection workbookPassword="E9C7" lockStructure="1"/>
  <bookViews>
    <workbookView xWindow="24480" yWindow="165" windowWidth="14085" windowHeight="11640"/>
  </bookViews>
  <sheets>
    <sheet name="確認票H29" sheetId="7" r:id="rId1"/>
  </sheets>
  <definedNames>
    <definedName name="_xlnm.Print_Area" localSheetId="0">確認票H29!$A$1:$BJ$81</definedName>
  </definedNames>
  <calcPr calcId="152511"/>
</workbook>
</file>

<file path=xl/calcChain.xml><?xml version="1.0" encoding="utf-8"?>
<calcChain xmlns="http://schemas.openxmlformats.org/spreadsheetml/2006/main">
  <c r="BM53" i="7" l="1"/>
  <c r="AS78" i="7" l="1"/>
  <c r="BM61" i="7" l="1"/>
  <c r="BM58" i="7"/>
  <c r="BM74" i="7"/>
  <c r="AX41" i="7"/>
  <c r="BM37" i="7"/>
  <c r="BM21" i="7"/>
  <c r="BM20" i="7"/>
  <c r="BM26" i="7"/>
  <c r="BL21" i="7" l="1"/>
  <c r="BL20" i="7"/>
  <c r="BL74" i="7" l="1"/>
  <c r="BM69" i="7"/>
  <c r="BL69" i="7" s="1"/>
  <c r="BM64" i="7"/>
  <c r="BL64" i="7" s="1"/>
  <c r="BL61" i="7"/>
  <c r="BL58" i="7"/>
  <c r="BL53" i="7"/>
  <c r="BM47" i="7"/>
  <c r="BL47" i="7"/>
  <c r="BM46" i="7"/>
  <c r="BL46" i="7"/>
  <c r="BM45" i="7"/>
  <c r="BL45" i="7"/>
  <c r="BL37" i="7"/>
  <c r="BL29" i="7"/>
  <c r="BL26" i="7"/>
  <c r="BM18" i="7"/>
  <c r="BL18" i="7" s="1"/>
  <c r="BM15" i="7"/>
  <c r="BL15" i="7" s="1"/>
  <c r="BM11" i="7"/>
  <c r="BL11" i="7"/>
  <c r="BM10" i="7"/>
  <c r="BL10" i="7"/>
  <c r="BM9" i="7"/>
  <c r="BL9" i="7"/>
  <c r="BM7" i="7"/>
  <c r="BL7" i="7"/>
  <c r="BM6" i="7"/>
  <c r="BL6" i="7"/>
  <c r="BM5" i="7"/>
  <c r="BL5" i="7"/>
  <c r="BM4" i="7"/>
  <c r="BL4" i="7"/>
  <c r="BM3" i="7"/>
  <c r="BL3" i="7"/>
  <c r="P44" i="7" l="1"/>
  <c r="BM44" i="7" s="1"/>
  <c r="BL44" i="7" s="1"/>
  <c r="BL1" i="7" s="1"/>
  <c r="P45" i="7"/>
  <c r="P47" i="7"/>
  <c r="Z46" i="7"/>
  <c r="Q46" i="7"/>
  <c r="C83" i="7"/>
  <c r="C84" i="7"/>
</calcChain>
</file>

<file path=xl/sharedStrings.xml><?xml version="1.0" encoding="utf-8"?>
<sst xmlns="http://schemas.openxmlformats.org/spreadsheetml/2006/main" count="170" uniqueCount="79">
  <si>
    <t>-</t>
    <phoneticPr fontId="1"/>
  </si>
  <si>
    <t>連絡先</t>
    <rPh sb="0" eb="3">
      <t>レンラクサキ</t>
    </rPh>
    <phoneticPr fontId="1"/>
  </si>
  <si>
    <t>氏　名</t>
    <rPh sb="0" eb="1">
      <t>シ</t>
    </rPh>
    <rPh sb="2" eb="3">
      <t>メイ</t>
    </rPh>
    <phoneticPr fontId="1"/>
  </si>
  <si>
    <t>部署名</t>
    <rPh sb="0" eb="1">
      <t>ブ</t>
    </rPh>
    <rPh sb="1" eb="2">
      <t>ショ</t>
    </rPh>
    <rPh sb="2" eb="3">
      <t>メイ</t>
    </rPh>
    <phoneticPr fontId="1"/>
  </si>
  <si>
    <t>電話番号</t>
    <rPh sb="0" eb="2">
      <t>デンワ</t>
    </rPh>
    <rPh sb="2" eb="4">
      <t>バンゴウ</t>
    </rPh>
    <phoneticPr fontId="1"/>
  </si>
  <si>
    <t>FAX番号</t>
    <rPh sb="3" eb="5">
      <t>バンゴウ</t>
    </rPh>
    <phoneticPr fontId="1"/>
  </si>
  <si>
    <t>＠</t>
    <phoneticPr fontId="1"/>
  </si>
  <si>
    <t>市 外
局 番</t>
    <rPh sb="0" eb="1">
      <t>シ</t>
    </rPh>
    <rPh sb="2" eb="3">
      <t>ソト</t>
    </rPh>
    <rPh sb="4" eb="5">
      <t>キョク</t>
    </rPh>
    <rPh sb="6" eb="7">
      <t>バン</t>
    </rPh>
    <phoneticPr fontId="1"/>
  </si>
  <si>
    <t>年</t>
    <rPh sb="0" eb="1">
      <t>ネン</t>
    </rPh>
    <phoneticPr fontId="1"/>
  </si>
  <si>
    <t>月</t>
    <rPh sb="0" eb="1">
      <t>ガツ</t>
    </rPh>
    <phoneticPr fontId="1"/>
  </si>
  <si>
    <t>ｅ-ｍａｉｌ</t>
    <phoneticPr fontId="1"/>
  </si>
  <si>
    <t>　１．有り　２．無し</t>
    <rPh sb="3" eb="4">
      <t>アリ</t>
    </rPh>
    <rPh sb="8" eb="9">
      <t>ナシ</t>
    </rPh>
    <phoneticPr fontId="1"/>
  </si>
  <si>
    <t>◎回答者</t>
    <rPh sb="1" eb="3">
      <t>カイトウ</t>
    </rPh>
    <rPh sb="3" eb="4">
      <t>シャ</t>
    </rPh>
    <phoneticPr fontId="1"/>
  </si>
  <si>
    <t>◎医療機関住所</t>
    <rPh sb="1" eb="3">
      <t>イリョウ</t>
    </rPh>
    <rPh sb="3" eb="5">
      <t>キカン</t>
    </rPh>
    <rPh sb="5" eb="7">
      <t>ジュウショ</t>
    </rPh>
    <phoneticPr fontId="1"/>
  </si>
  <si>
    <t>〒</t>
    <phoneticPr fontId="1"/>
  </si>
  <si>
    <t>◎貴院名</t>
    <rPh sb="1" eb="2">
      <t>タカ</t>
    </rPh>
    <rPh sb="2" eb="4">
      <t>インメイ</t>
    </rPh>
    <rPh sb="3" eb="4">
      <t>メイ</t>
    </rPh>
    <phoneticPr fontId="1"/>
  </si>
  <si>
    <t>１．刑事施設等や入国者収容所等の中に設けられた医療機関</t>
    <rPh sb="2" eb="4">
      <t>ケイジ</t>
    </rPh>
    <rPh sb="4" eb="6">
      <t>シセツ</t>
    </rPh>
    <rPh sb="6" eb="7">
      <t>トウ</t>
    </rPh>
    <rPh sb="8" eb="11">
      <t>ニュウコクシャ</t>
    </rPh>
    <rPh sb="11" eb="13">
      <t>シュウヨウ</t>
    </rPh>
    <rPh sb="13" eb="14">
      <t>ジョ</t>
    </rPh>
    <rPh sb="14" eb="15">
      <t>トウ</t>
    </rPh>
    <rPh sb="16" eb="17">
      <t>ナカ</t>
    </rPh>
    <rPh sb="18" eb="19">
      <t>モウ</t>
    </rPh>
    <rPh sb="23" eb="25">
      <t>イリョウ</t>
    </rPh>
    <rPh sb="25" eb="27">
      <t>キカン</t>
    </rPh>
    <phoneticPr fontId="1"/>
  </si>
  <si>
    <t>２．皇室用財産である医療機関（宮内庁病院）</t>
    <rPh sb="2" eb="4">
      <t>コウシツ</t>
    </rPh>
    <rPh sb="4" eb="5">
      <t>ヨウ</t>
    </rPh>
    <rPh sb="5" eb="7">
      <t>ザイサン</t>
    </rPh>
    <rPh sb="10" eb="12">
      <t>イリョウ</t>
    </rPh>
    <rPh sb="12" eb="14">
      <t>キカン</t>
    </rPh>
    <rPh sb="15" eb="18">
      <t>クナイチョウ</t>
    </rPh>
    <rPh sb="18" eb="20">
      <t>ビョウイン</t>
    </rPh>
    <phoneticPr fontId="1"/>
  </si>
  <si>
    <t>５．自衛隊医務室</t>
    <rPh sb="2" eb="5">
      <t>ジエイタイ</t>
    </rPh>
    <rPh sb="5" eb="8">
      <t>イムシツ</t>
    </rPh>
    <phoneticPr fontId="1"/>
  </si>
  <si>
    <t>　１．病院　２．有床診療所</t>
    <rPh sb="3" eb="5">
      <t>ビョウイン</t>
    </rPh>
    <rPh sb="8" eb="10">
      <t>ユウショウ</t>
    </rPh>
    <rPh sb="10" eb="13">
      <t>シンリョウジョ</t>
    </rPh>
    <phoneticPr fontId="1"/>
  </si>
  <si>
    <t>① 病院・有床診療所の種別</t>
    <rPh sb="2" eb="4">
      <t>ビョウイン</t>
    </rPh>
    <rPh sb="5" eb="7">
      <t>ユウショウ</t>
    </rPh>
    <rPh sb="7" eb="10">
      <t>シンリョウジョ</t>
    </rPh>
    <rPh sb="11" eb="13">
      <t>シュベツ</t>
    </rPh>
    <phoneticPr fontId="1"/>
  </si>
  <si>
    <t>６．上記のいずれにも該当しない</t>
    <rPh sb="2" eb="4">
      <t>ジョウキ</t>
    </rPh>
    <rPh sb="10" eb="12">
      <t>ガイトウ</t>
    </rPh>
    <phoneticPr fontId="1"/>
  </si>
  <si>
    <r>
      <t>該当番号 ⇒</t>
    </r>
    <r>
      <rPr>
        <sz val="10"/>
        <color theme="1"/>
        <rFont val="HGSｺﾞｼｯｸM"/>
        <family val="3"/>
        <charset val="128"/>
      </rPr>
      <t>(1)</t>
    </r>
    <phoneticPr fontId="1"/>
  </si>
  <si>
    <t>希望理由</t>
    <rPh sb="0" eb="2">
      <t>キボウ</t>
    </rPh>
    <rPh sb="2" eb="4">
      <t>リユウ</t>
    </rPh>
    <phoneticPr fontId="1"/>
  </si>
  <si>
    <r>
      <rPr>
        <b/>
        <u/>
        <sz val="10"/>
        <color theme="1"/>
        <rFont val="HGPｺﾞｼｯｸM"/>
        <family val="3"/>
        <charset val="128"/>
      </rPr>
      <t>病院の場合</t>
    </r>
    <r>
      <rPr>
        <sz val="10"/>
        <color theme="1"/>
        <rFont val="HGPｺﾞｼｯｸM"/>
        <family val="3"/>
        <charset val="128"/>
      </rPr>
      <t>、
報告対象病棟数</t>
    </r>
    <rPh sb="0" eb="2">
      <t>ビョウイン</t>
    </rPh>
    <rPh sb="3" eb="5">
      <t>バアイ</t>
    </rPh>
    <rPh sb="7" eb="9">
      <t>ホウコク</t>
    </rPh>
    <rPh sb="9" eb="11">
      <t>タイショウ</t>
    </rPh>
    <rPh sb="11" eb="13">
      <t>ビョウトウ</t>
    </rPh>
    <rPh sb="13" eb="14">
      <t>スウ</t>
    </rPh>
    <phoneticPr fontId="1"/>
  </si>
  <si>
    <r>
      <rPr>
        <sz val="1"/>
        <color theme="1"/>
        <rFont val="HGPｺﾞｼｯｸM"/>
        <family val="3"/>
        <charset val="128"/>
      </rPr>
      <t xml:space="preserve">
</t>
    </r>
    <r>
      <rPr>
        <sz val="10"/>
        <color theme="1"/>
        <rFont val="HGPｺﾞｼｯｸM"/>
        <family val="3"/>
        <charset val="128"/>
      </rPr>
      <t>病棟</t>
    </r>
    <rPh sb="1" eb="3">
      <t>ビョウトウ</t>
    </rPh>
    <phoneticPr fontId="1"/>
  </si>
  <si>
    <t>病床機能報告の
報告対象判定</t>
    <rPh sb="8" eb="10">
      <t>ホウコク</t>
    </rPh>
    <phoneticPr fontId="1"/>
  </si>
  <si>
    <t>《裏面へつづく》</t>
    <rPh sb="1" eb="3">
      <t>ウラメン</t>
    </rPh>
    <phoneticPr fontId="1"/>
  </si>
  <si>
    <t>⇒</t>
    <phoneticPr fontId="1"/>
  </si>
  <si>
    <t>《設問は以上になります。ご回答、誠にありがとうございました。》</t>
    <rPh sb="1" eb="3">
      <t>セツモン</t>
    </rPh>
    <rPh sb="4" eb="6">
      <t>イジョウ</t>
    </rPh>
    <rPh sb="13" eb="15">
      <t>カイトウ</t>
    </rPh>
    <rPh sb="16" eb="17">
      <t>マコト</t>
    </rPh>
    <phoneticPr fontId="1"/>
  </si>
  <si>
    <t>Excelでご回答の場合の確認欄</t>
    <rPh sb="7" eb="9">
      <t>カイトウ</t>
    </rPh>
    <rPh sb="10" eb="12">
      <t>バアイ</t>
    </rPh>
    <rPh sb="13" eb="15">
      <t>カクニン</t>
    </rPh>
    <rPh sb="15" eb="16">
      <t>ラン</t>
    </rPh>
    <phoneticPr fontId="1"/>
  </si>
  <si>
    <t>　１．休院・廃院済又は予定　２．全許可病床を返還済み又は予定</t>
    <rPh sb="3" eb="4">
      <t>キュウ</t>
    </rPh>
    <rPh sb="6" eb="8">
      <t>ハイイン</t>
    </rPh>
    <rPh sb="8" eb="9">
      <t>ズミ</t>
    </rPh>
    <rPh sb="9" eb="10">
      <t>マタ</t>
    </rPh>
    <rPh sb="11" eb="13">
      <t>ヨテイ</t>
    </rPh>
    <phoneticPr fontId="1"/>
  </si>
  <si>
    <t>　３．休院・廃院、全許可病床の
　　　返還の実施（予定）なし</t>
    <rPh sb="22" eb="24">
      <t>ジッシ</t>
    </rPh>
    <rPh sb="25" eb="27">
      <t>ヨテイ</t>
    </rPh>
    <phoneticPr fontId="1"/>
  </si>
  <si>
    <t>実施（予定）がある場合の
実施（予定）年月</t>
    <rPh sb="0" eb="2">
      <t>ジッシ</t>
    </rPh>
    <rPh sb="3" eb="5">
      <t>ヨテイ</t>
    </rPh>
    <rPh sb="9" eb="11">
      <t>バアイ</t>
    </rPh>
    <rPh sb="13" eb="15">
      <t>ジッシ</t>
    </rPh>
    <rPh sb="16" eb="18">
      <t>ヨテイ</t>
    </rPh>
    <rPh sb="19" eb="21">
      <t>ネンゲツ</t>
    </rPh>
    <phoneticPr fontId="1"/>
  </si>
  <si>
    <t>◎ＩＤ（報告ﾏﾆｭｱﾙ送付状
　に記載の８桁のコード）</t>
    <rPh sb="4" eb="6">
      <t>ホウコク</t>
    </rPh>
    <rPh sb="11" eb="14">
      <t>ソウフジョウ</t>
    </rPh>
    <rPh sb="17" eb="19">
      <t>キサイ</t>
    </rPh>
    <rPh sb="21" eb="22">
      <t>ケタ</t>
    </rPh>
    <phoneticPr fontId="1"/>
  </si>
  <si>
    <t>平成</t>
    <rPh sb="0" eb="2">
      <t>ヘイセイ</t>
    </rPh>
    <phoneticPr fontId="1"/>
  </si>
  <si>
    <t>３．特定の事業所等の従業員やその家族の診療のみを行う医療機関であって、保険医療機関でない医療機関</t>
    <rPh sb="2" eb="4">
      <t>トクテイ</t>
    </rPh>
    <rPh sb="5" eb="8">
      <t>ジギョウショ</t>
    </rPh>
    <rPh sb="8" eb="9">
      <t>トウ</t>
    </rPh>
    <rPh sb="10" eb="13">
      <t>ジュウギョウイン</t>
    </rPh>
    <rPh sb="16" eb="18">
      <t>カゾク</t>
    </rPh>
    <rPh sb="19" eb="21">
      <t>シンリョウ</t>
    </rPh>
    <rPh sb="24" eb="25">
      <t>オコナ</t>
    </rPh>
    <rPh sb="26" eb="28">
      <t>イリョウ</t>
    </rPh>
    <rPh sb="28" eb="30">
      <t>キカン</t>
    </rPh>
    <rPh sb="35" eb="37">
      <t>ホケン</t>
    </rPh>
    <rPh sb="37" eb="39">
      <t>イリョウ</t>
    </rPh>
    <rPh sb="39" eb="41">
      <t>キカン</t>
    </rPh>
    <rPh sb="44" eb="46">
      <t>イリョウ</t>
    </rPh>
    <rPh sb="46" eb="48">
      <t>キカン</t>
    </rPh>
    <phoneticPr fontId="1"/>
  </si>
  <si>
    <t>４．一般開放されていない病床のみの自衛隊病院等</t>
    <rPh sb="2" eb="4">
      <t>イッパン</t>
    </rPh>
    <rPh sb="4" eb="6">
      <t>カイホウ</t>
    </rPh>
    <rPh sb="12" eb="14">
      <t>ビョウショウ</t>
    </rPh>
    <rPh sb="17" eb="20">
      <t>ジエイタイ</t>
    </rPh>
    <rPh sb="20" eb="22">
      <t>ビョウイン</t>
    </rPh>
    <rPh sb="22" eb="23">
      <t>トウ</t>
    </rPh>
    <phoneticPr fontId="1"/>
  </si>
  <si>
    <t>報告様式の
紙媒体を入手希望</t>
    <rPh sb="0" eb="2">
      <t>ホウコク</t>
    </rPh>
    <rPh sb="2" eb="4">
      <t>ヨウシキ</t>
    </rPh>
    <rPh sb="6" eb="7">
      <t>カミ</t>
    </rPh>
    <rPh sb="7" eb="9">
      <t>バイタイ</t>
    </rPh>
    <rPh sb="10" eb="12">
      <t>ニュウシュ</t>
    </rPh>
    <rPh sb="12" eb="14">
      <t>キボウ</t>
    </rPh>
    <phoneticPr fontId="1"/>
  </si>
  <si>
    <r>
      <t>※本項目の情報は、報告様式２「Ⅱ② 具体的な医療の内容に関する項目」の様式の送付に当たって必要となります。</t>
    </r>
    <r>
      <rPr>
        <u/>
        <sz val="11"/>
        <color theme="0"/>
        <rFont val="HGPｺﾞｼｯｸM"/>
        <family val="3"/>
        <charset val="128"/>
      </rPr>
      <t>記載がない場合、「電子レセプトにより診療報酬請求を行っており、６月診療分であって７月審査分の電子の入院レセプトがある医療機関」として取り扱うこととなります</t>
    </r>
    <r>
      <rPr>
        <sz val="11"/>
        <color theme="0"/>
        <rFont val="HGPｺﾞｼｯｸM"/>
        <family val="3"/>
        <charset val="128"/>
      </rPr>
      <t>ので、ご了承ください。</t>
    </r>
    <rPh sb="1" eb="2">
      <t>ホン</t>
    </rPh>
    <rPh sb="2" eb="4">
      <t>コウモク</t>
    </rPh>
    <phoneticPr fontId="1"/>
  </si>
  <si>
    <t>※厚生労働省ホームページから様式をダウンロードし、医療機関において印刷のうえ、紙媒体で提出される場合（事務局からの紙媒体様式の送付が不要である場合）には、本設問へのチェックは不要です。</t>
    <phoneticPr fontId="1"/>
  </si>
  <si>
    <r>
      <t>② ①のうち、一般病床または医療療養病床</t>
    </r>
    <r>
      <rPr>
        <b/>
        <u/>
        <sz val="10"/>
        <color theme="0"/>
        <rFont val="HGSｺﾞｼｯｸM"/>
        <family val="3"/>
        <charset val="128"/>
      </rPr>
      <t xml:space="preserve">（介護療養
</t>
    </r>
    <r>
      <rPr>
        <sz val="10"/>
        <color theme="0"/>
        <rFont val="HGSｺﾞｼｯｸM"/>
        <family val="3"/>
        <charset val="128"/>
      </rPr>
      <t xml:space="preserve">　 </t>
    </r>
    <r>
      <rPr>
        <b/>
        <u/>
        <sz val="10"/>
        <color theme="0"/>
        <rFont val="HGSｺﾞｼｯｸM"/>
        <family val="3"/>
        <charset val="128"/>
      </rPr>
      <t>病床を除く）</t>
    </r>
    <r>
      <rPr>
        <sz val="10"/>
        <color theme="0"/>
        <rFont val="HGSｺﾞｼｯｸM"/>
        <family val="3"/>
        <charset val="128"/>
      </rPr>
      <t>に入院した患者の有無</t>
    </r>
    <rPh sb="7" eb="9">
      <t>イッパン</t>
    </rPh>
    <rPh sb="9" eb="11">
      <t>ビョウショウ</t>
    </rPh>
    <rPh sb="14" eb="16">
      <t>イリョウ</t>
    </rPh>
    <rPh sb="16" eb="18">
      <t>リョウヨウ</t>
    </rPh>
    <rPh sb="18" eb="20">
      <t>ビョウショウ</t>
    </rPh>
    <rPh sb="21" eb="23">
      <t>カイゴ</t>
    </rPh>
    <rPh sb="23" eb="25">
      <t>リョウヨウ</t>
    </rPh>
    <rPh sb="28" eb="30">
      <t>ビョウショウ</t>
    </rPh>
    <rPh sb="31" eb="32">
      <t>ノゾ</t>
    </rPh>
    <rPh sb="35" eb="37">
      <t>ニュウイン</t>
    </rPh>
    <rPh sb="39" eb="41">
      <t>カンジャ</t>
    </rPh>
    <rPh sb="42" eb="44">
      <t>ウム</t>
    </rPh>
    <phoneticPr fontId="1"/>
  </si>
  <si>
    <t>③ ②の入院患者の６月診療分について７月審査の診療
　 報酬請求の有無</t>
    <rPh sb="4" eb="6">
      <t>ニュウイン</t>
    </rPh>
    <rPh sb="6" eb="8">
      <t>カンジャ</t>
    </rPh>
    <rPh sb="10" eb="11">
      <t>ガツ</t>
    </rPh>
    <rPh sb="11" eb="13">
      <t>シンリョウ</t>
    </rPh>
    <rPh sb="13" eb="14">
      <t>ブン</t>
    </rPh>
    <rPh sb="19" eb="20">
      <t>ガツ</t>
    </rPh>
    <rPh sb="20" eb="22">
      <t>シンサ</t>
    </rPh>
    <rPh sb="23" eb="25">
      <t>シンリョウ</t>
    </rPh>
    <rPh sb="28" eb="30">
      <t>ホウシュウ</t>
    </rPh>
    <rPh sb="30" eb="32">
      <t>セイキュウ</t>
    </rPh>
    <rPh sb="33" eb="35">
      <t>ウム</t>
    </rPh>
    <phoneticPr fontId="1"/>
  </si>
  <si>
    <t>④ ③の診療報酬請求時のレセプト種別</t>
    <rPh sb="4" eb="6">
      <t>シンリョウ</t>
    </rPh>
    <rPh sb="6" eb="8">
      <t>ホウシュウ</t>
    </rPh>
    <rPh sb="8" eb="10">
      <t>セイキュウ</t>
    </rPh>
    <rPh sb="10" eb="11">
      <t>ジ</t>
    </rPh>
    <rPh sb="16" eb="18">
      <t>シュベツ</t>
    </rPh>
    <phoneticPr fontId="37"/>
  </si>
  <si>
    <t>　１．全てまたは一部を電子レセプトにより請求</t>
    <rPh sb="3" eb="4">
      <t>スベ</t>
    </rPh>
    <rPh sb="8" eb="10">
      <t>イチブ</t>
    </rPh>
    <rPh sb="11" eb="13">
      <t>デンシ</t>
    </rPh>
    <rPh sb="20" eb="22">
      <t>セイキュウ</t>
    </rPh>
    <phoneticPr fontId="37"/>
  </si>
  <si>
    <r>
      <t>　２．全て紙レセプトにより請求または
　　　</t>
    </r>
    <r>
      <rPr>
        <u/>
        <sz val="10"/>
        <color theme="1"/>
        <rFont val="HGSｺﾞｼｯｸM"/>
        <family val="3"/>
        <charset val="128"/>
      </rPr>
      <t>診療報酬の請求無し</t>
    </r>
    <rPh sb="3" eb="4">
      <t>スベ</t>
    </rPh>
    <rPh sb="5" eb="6">
      <t>カミ</t>
    </rPh>
    <rPh sb="13" eb="15">
      <t>セイキュウ</t>
    </rPh>
    <rPh sb="22" eb="24">
      <t>シンリョウ</t>
    </rPh>
    <rPh sb="24" eb="26">
      <t>ホウシュウ</t>
    </rPh>
    <rPh sb="27" eb="29">
      <t>セイキュウ</t>
    </rPh>
    <rPh sb="29" eb="30">
      <t>ナ</t>
    </rPh>
    <phoneticPr fontId="37"/>
  </si>
  <si>
    <t>　１．全てまたは一部を入力済み</t>
    <rPh sb="3" eb="4">
      <t>スベ</t>
    </rPh>
    <rPh sb="8" eb="10">
      <t>イチブ</t>
    </rPh>
    <rPh sb="11" eb="13">
      <t>ニュウリョク</t>
    </rPh>
    <rPh sb="13" eb="14">
      <t>ズ</t>
    </rPh>
    <phoneticPr fontId="37"/>
  </si>
  <si>
    <t>２．全て未入力</t>
    <rPh sb="2" eb="3">
      <t>スベ</t>
    </rPh>
    <rPh sb="4" eb="5">
      <t>ミ</t>
    </rPh>
    <rPh sb="5" eb="7">
      <t>ニュウリョク</t>
    </rPh>
    <phoneticPr fontId="37"/>
  </si>
  <si>
    <r>
      <t>　３．</t>
    </r>
    <r>
      <rPr>
        <u/>
        <sz val="10"/>
        <color theme="1"/>
        <rFont val="HGSｺﾞｼｯｸM"/>
        <family val="3"/>
        <charset val="128"/>
      </rPr>
      <t>診療報酬の請求無し</t>
    </r>
    <rPh sb="3" eb="5">
      <t>シンリョウ</t>
    </rPh>
    <rPh sb="5" eb="7">
      <t>ホウシュウ</t>
    </rPh>
    <rPh sb="8" eb="10">
      <t>セイキュウ</t>
    </rPh>
    <rPh sb="10" eb="11">
      <t>ナ</t>
    </rPh>
    <phoneticPr fontId="37"/>
  </si>
  <si>
    <r>
      <rPr>
        <b/>
        <u/>
        <sz val="10"/>
        <color theme="0"/>
        <rFont val="HGSｺﾞｼｯｸM"/>
        <family val="3"/>
        <charset val="128"/>
      </rPr>
      <t>≪病院のみ対象。有床診療所は除く≫</t>
    </r>
    <r>
      <rPr>
        <sz val="10"/>
        <color theme="0"/>
        <rFont val="HGSｺﾞｼｯｸM"/>
        <family val="3"/>
        <charset val="128"/>
      </rPr>
      <t xml:space="preserve">
⑤ ６月診療分であって７月審査分の電子の
　 入院レセプトへの病棟コードの入力有無</t>
    </r>
    <rPh sb="21" eb="22">
      <t>ガツ</t>
    </rPh>
    <rPh sb="22" eb="24">
      <t>シンリョウ</t>
    </rPh>
    <rPh sb="24" eb="25">
      <t>ブン</t>
    </rPh>
    <rPh sb="30" eb="31">
      <t>ガツ</t>
    </rPh>
    <rPh sb="31" eb="33">
      <t>シンサ</t>
    </rPh>
    <rPh sb="33" eb="34">
      <t>ブン</t>
    </rPh>
    <rPh sb="35" eb="37">
      <t>デンシ</t>
    </rPh>
    <rPh sb="41" eb="43">
      <t>ニュウイン</t>
    </rPh>
    <rPh sb="49" eb="51">
      <t>ビョウトウ</t>
    </rPh>
    <rPh sb="55" eb="57">
      <t>ニュウリョク</t>
    </rPh>
    <rPh sb="57" eb="59">
      <t>ウム</t>
    </rPh>
    <phoneticPr fontId="37"/>
  </si>
  <si>
    <t>報告様式
２の
提出方法
判定</t>
    <rPh sb="0" eb="2">
      <t>ホウコク</t>
    </rPh>
    <rPh sb="2" eb="4">
      <t>ヨウシキ</t>
    </rPh>
    <rPh sb="8" eb="10">
      <t>テイシュツ</t>
    </rPh>
    <rPh sb="10" eb="12">
      <t>ホウホウ</t>
    </rPh>
    <rPh sb="13" eb="15">
      <t>ハンテイ</t>
    </rPh>
    <phoneticPr fontId="1"/>
  </si>
  <si>
    <t>② 一般病床または療養病床の許可病床の有無</t>
    <rPh sb="2" eb="4">
      <t>イッパン</t>
    </rPh>
    <rPh sb="4" eb="6">
      <t>ビョウショウ</t>
    </rPh>
    <rPh sb="9" eb="11">
      <t>リョウヨウ</t>
    </rPh>
    <rPh sb="11" eb="13">
      <t>ビョウショウ</t>
    </rPh>
    <rPh sb="14" eb="16">
      <t>キョカ</t>
    </rPh>
    <rPh sb="16" eb="18">
      <t>ビョウショウ</t>
    </rPh>
    <rPh sb="19" eb="21">
      <t>ウム</t>
    </rPh>
    <phoneticPr fontId="1"/>
  </si>
  <si>
    <t>３．病床機能報告は、原則、電子媒体の報告様式を用いてご報告いただきます。ただし、インターネット環境がない医療機関等、やむを得ない場合は、紙媒体の報告様式の郵送をご希望いただくことが可能になります。</t>
    <rPh sb="77" eb="79">
      <t>ユウソウ</t>
    </rPh>
    <phoneticPr fontId="1"/>
  </si>
  <si>
    <r>
      <t>報告様式２の提出方法の判定を行います。なお、病棟ごとの集計は、病院のみ対象となり、有床診療所は除きます。
◎上記の回答が</t>
    </r>
    <r>
      <rPr>
        <u/>
        <sz val="10"/>
        <color theme="1"/>
        <rFont val="HGSｺﾞｼｯｸM"/>
        <family val="3"/>
        <charset val="128"/>
      </rPr>
      <t>以下のいずれか</t>
    </r>
    <r>
      <rPr>
        <sz val="10"/>
        <color theme="1"/>
        <rFont val="HGSｺﾞｼｯｸM"/>
        <family val="3"/>
        <charset val="128"/>
      </rPr>
      <t>に該当する場合は、厚生労働省ホームページより「報告様式２Ｂ」様式をダウンロードする等してご報告ください。
　・３－２．①が「２．無し」の場合
　・３－２．②が「２．無し」の場合
　・３－２．③が「２．無し」の場合
　・３－２．④が「２．全て紙レセプトにより請求等」の場合
　</t>
    </r>
    <r>
      <rPr>
        <u/>
        <sz val="10"/>
        <color theme="1"/>
        <rFont val="HGSｺﾞｼｯｸM"/>
        <family val="3"/>
        <charset val="128"/>
      </rPr>
      <t xml:space="preserve">≪病院のみ対象。有床診療所は除く≫
</t>
    </r>
    <r>
      <rPr>
        <sz val="10"/>
        <color theme="1"/>
        <rFont val="HGSｺﾞｼｯｸM"/>
        <family val="3"/>
        <charset val="128"/>
      </rPr>
      <t>　・３－２．⑤が「３．診療報酬の請求無し」の場合</t>
    </r>
    <phoneticPr fontId="1"/>
  </si>
  <si>
    <t>◎上記のいずれにも該当しない場合は、事務局より送付する病棟ごとに集計した「報告様式２Ａ」の内容を確認してご報告ください。病棟コードを未入力分のデータに関しては、医療機関で病棟ごとに集計したうえで、報告してください。
※なお、病棟コードを一部に入力または全て未入力の病院は、データを病棟ごとに集計する際には、厚生労働省ホームページより「報告様式２Ｂ」をダウンロードする等して、報告してください。
※Excelでご回答の場合は、右の提出方法判定をご確認ください。</t>
    <rPh sb="60" eb="62">
      <t>ビョウトウ</t>
    </rPh>
    <rPh sb="132" eb="134">
      <t>ビョウイン</t>
    </rPh>
    <phoneticPr fontId="1"/>
  </si>
  <si>
    <t>３－１．紙媒体の報告様式の入手をご希望される場合には、下の項目にチェックを入れて希望理由をご記入ください。また、施設種別が【病院】の場合は、報告対象となる一般病床または療養病床を有する病棟数もあわせてご記入ください。</t>
    <phoneticPr fontId="1"/>
  </si>
  <si>
    <r>
      <t>◎</t>
    </r>
    <r>
      <rPr>
        <b/>
        <u/>
        <sz val="10"/>
        <color theme="1"/>
        <rFont val="HGSｺﾞｼｯｸM"/>
        <family val="3"/>
        <charset val="128"/>
      </rPr>
      <t>３－２．①～④のいずれも「２」に該当しないものの、⑤が「２．全て</t>
    </r>
    <r>
      <rPr>
        <b/>
        <u/>
        <sz val="10"/>
        <color theme="1"/>
        <rFont val="HGSｺﾞｼｯｸM"/>
        <family val="3"/>
        <charset val="128"/>
      </rPr>
      <t>未入力」に該当する場合</t>
    </r>
    <r>
      <rPr>
        <sz val="10"/>
        <color theme="1"/>
        <rFont val="HGSｺﾞｼｯｸM"/>
        <family val="3"/>
        <charset val="128"/>
      </rPr>
      <t>は、事務局で病棟単位で報告様式２Ａの集計を行うことができないことから、医療機関ごとに集計した「報告様式２Ａ」を送付するので、内容を確認し、</t>
    </r>
    <r>
      <rPr>
        <u/>
        <sz val="10"/>
        <color theme="1"/>
        <rFont val="HGSｺﾞｼｯｸM"/>
        <family val="3"/>
        <charset val="128"/>
      </rPr>
      <t>病棟ごとに集計したうえで</t>
    </r>
    <r>
      <rPr>
        <sz val="10"/>
        <color theme="1"/>
        <rFont val="HGSｺﾞｼｯｸM"/>
        <family val="3"/>
        <charset val="128"/>
      </rPr>
      <t>ご報告ください。</t>
    </r>
    <phoneticPr fontId="1"/>
  </si>
  <si>
    <t>平成２９年度病床機能報告　報告対象外医療機関等確認票</t>
    <rPh sb="0" eb="2">
      <t>ヘイセイ</t>
    </rPh>
    <rPh sb="4" eb="6">
      <t>ネンド</t>
    </rPh>
    <rPh sb="6" eb="8">
      <t>ビョウショウ</t>
    </rPh>
    <rPh sb="8" eb="10">
      <t>キノウ</t>
    </rPh>
    <rPh sb="10" eb="12">
      <t>ホウコク</t>
    </rPh>
    <rPh sb="13" eb="15">
      <t>ホウコク</t>
    </rPh>
    <rPh sb="15" eb="18">
      <t>タイショウガイ</t>
    </rPh>
    <rPh sb="18" eb="20">
      <t>イリョウ</t>
    </rPh>
    <rPh sb="20" eb="23">
      <t>キカンナド</t>
    </rPh>
    <rPh sb="23" eb="25">
      <t>カクニン</t>
    </rPh>
    <rPh sb="25" eb="26">
      <t>ヒョウ</t>
    </rPh>
    <phoneticPr fontId="1"/>
  </si>
  <si>
    <t>１．貴院の【平成29年７月１日時点】における病院・有床診療所の種別、一般病床あるいは療養病床の許可病床の有無、一般病床あるいは療養病床の許可病床がある場合の【休院・廃院】あるいは【全許可病床を返還（無床診療所へ移行）】の実施（予定）について、ご記入ください。</t>
    <phoneticPr fontId="1"/>
  </si>
  <si>
    <t>２．平成29年度病床機能報告で報告対象外となる以下の医療機関に該当するか否かについて、ご記入ください。</t>
    <rPh sb="2" eb="4">
      <t>ヘイセイ</t>
    </rPh>
    <rPh sb="6" eb="8">
      <t>ネンド</t>
    </rPh>
    <rPh sb="8" eb="10">
      <t>ビョウショウ</t>
    </rPh>
    <rPh sb="10" eb="12">
      <t>キノウ</t>
    </rPh>
    <rPh sb="12" eb="14">
      <t>ホウコク</t>
    </rPh>
    <rPh sb="15" eb="17">
      <t>ホウコク</t>
    </rPh>
    <rPh sb="17" eb="19">
      <t>タイショウ</t>
    </rPh>
    <rPh sb="19" eb="20">
      <t>ガイ</t>
    </rPh>
    <rPh sb="23" eb="25">
      <t>イカ</t>
    </rPh>
    <rPh sb="26" eb="28">
      <t>イリョウ</t>
    </rPh>
    <rPh sb="28" eb="30">
      <t>キカン</t>
    </rPh>
    <rPh sb="31" eb="33">
      <t>ガイトウ</t>
    </rPh>
    <rPh sb="36" eb="37">
      <t>イナ</t>
    </rPh>
    <rPh sb="44" eb="46">
      <t>キニュウ</t>
    </rPh>
    <phoneticPr fontId="1"/>
  </si>
  <si>
    <t>３－２．貴院における【平成29年６月の診療】に当たって、一般病床・療養病床に入院した患者の有無、一般病床・医療療養病床（介護療養病床を除く）に入院した患者の有無について、ご記入ください。また、医療療養病床（介護療養病床を除く）に入院した患者の【平成29年６月の診療】分について【平成29年７月審査の請求】の有無、請求時のレセプト種別、病院の場合は病棟コードの入力有無をご記入ください。</t>
    <rPh sb="4" eb="5">
      <t>タカシ</t>
    </rPh>
    <rPh sb="5" eb="6">
      <t>イン</t>
    </rPh>
    <rPh sb="19" eb="21">
      <t>シンリョウ</t>
    </rPh>
    <rPh sb="23" eb="24">
      <t>ア</t>
    </rPh>
    <rPh sb="38" eb="40">
      <t>ニュウイン</t>
    </rPh>
    <rPh sb="42" eb="44">
      <t>カンジャ</t>
    </rPh>
    <rPh sb="45" eb="47">
      <t>ウム</t>
    </rPh>
    <rPh sb="86" eb="88">
      <t>キニュウ</t>
    </rPh>
    <rPh sb="133" eb="134">
      <t>ブン</t>
    </rPh>
    <rPh sb="146" eb="148">
      <t>シンサ</t>
    </rPh>
    <rPh sb="149" eb="151">
      <t>セイキュウ</t>
    </rPh>
    <rPh sb="153" eb="155">
      <t>ウム</t>
    </rPh>
    <rPh sb="156" eb="158">
      <t>セイキュウ</t>
    </rPh>
    <rPh sb="158" eb="159">
      <t>ジ</t>
    </rPh>
    <rPh sb="164" eb="166">
      <t>シュベツ</t>
    </rPh>
    <rPh sb="185" eb="187">
      <t>キニュウ</t>
    </rPh>
    <phoneticPr fontId="1"/>
  </si>
  <si>
    <t>① 平成29年６月に一般病床または療養病床に入院した
　 患者の有無</t>
    <rPh sb="2" eb="4">
      <t>ヘイセイ</t>
    </rPh>
    <rPh sb="6" eb="7">
      <t>ネン</t>
    </rPh>
    <rPh sb="8" eb="9">
      <t>ガツ</t>
    </rPh>
    <rPh sb="10" eb="12">
      <t>イッパン</t>
    </rPh>
    <rPh sb="12" eb="14">
      <t>ビョウショウ</t>
    </rPh>
    <rPh sb="17" eb="19">
      <t>リョウヨウ</t>
    </rPh>
    <rPh sb="19" eb="21">
      <t>ビョウショウ</t>
    </rPh>
    <rPh sb="22" eb="24">
      <t>ニュウイン</t>
    </rPh>
    <rPh sb="29" eb="31">
      <t>カンジャ</t>
    </rPh>
    <rPh sb="32" eb="34">
      <t>ウム</t>
    </rPh>
    <phoneticPr fontId="1"/>
  </si>
  <si>
    <t>床</t>
    <rPh sb="0" eb="1">
      <t>ユカ</t>
    </rPh>
    <phoneticPr fontId="1"/>
  </si>
  <si>
    <t>許可病床数（一般病床）</t>
    <rPh sb="0" eb="2">
      <t>キョカ</t>
    </rPh>
    <rPh sb="2" eb="4">
      <t>ビョウショウ</t>
    </rPh>
    <rPh sb="4" eb="5">
      <t>スウ</t>
    </rPh>
    <rPh sb="6" eb="8">
      <t>イッパン</t>
    </rPh>
    <rPh sb="8" eb="10">
      <t>ビョウショウ</t>
    </rPh>
    <phoneticPr fontId="1"/>
  </si>
  <si>
    <t>許可病床数（療養病床）</t>
    <rPh sb="0" eb="2">
      <t>キョカ</t>
    </rPh>
    <rPh sb="2" eb="4">
      <t>ビョウショウ</t>
    </rPh>
    <rPh sb="4" eb="5">
      <t>スウ</t>
    </rPh>
    <rPh sb="6" eb="8">
      <t>リョウヨウ</t>
    </rPh>
    <rPh sb="8" eb="10">
      <t>ビョウショウ</t>
    </rPh>
    <phoneticPr fontId="1"/>
  </si>
  <si>
    <r>
      <t xml:space="preserve">④ </t>
    </r>
    <r>
      <rPr>
        <b/>
        <u/>
        <sz val="10"/>
        <color theme="0"/>
        <rFont val="HGSｺﾞｼｯｸM"/>
        <family val="3"/>
        <charset val="128"/>
      </rPr>
      <t>【上記②の許可病床が「１．有り」の場合】</t>
    </r>
    <r>
      <rPr>
        <sz val="10"/>
        <color theme="0"/>
        <rFont val="HGSｺﾞｼｯｸM"/>
        <family val="3"/>
        <charset val="128"/>
      </rPr>
      <t xml:space="preserve">
平成29年度中に【休院・廃院】あるいは【全許可病床を返還（無床診療所へ移行）】する場合は、選択肢と実施（予定）年月をご記入ください。</t>
    </r>
    <r>
      <rPr>
        <b/>
        <u/>
        <sz val="10"/>
        <color theme="0"/>
        <rFont val="HGSｺﾞｼｯｸM"/>
        <family val="3"/>
        <charset val="128"/>
      </rPr>
      <t xml:space="preserve">
※入院の取り扱いがない「休床」とは異なります。</t>
    </r>
    <rPh sb="3" eb="5">
      <t>ジョウキ</t>
    </rPh>
    <rPh sb="7" eb="9">
      <t>キョカ</t>
    </rPh>
    <rPh sb="9" eb="11">
      <t>ビョウショウ</t>
    </rPh>
    <rPh sb="15" eb="16">
      <t>ア</t>
    </rPh>
    <rPh sb="19" eb="21">
      <t>バアイ</t>
    </rPh>
    <rPh sb="23" eb="25">
      <t>ヘイセイ</t>
    </rPh>
    <rPh sb="27" eb="29">
      <t>ネンド</t>
    </rPh>
    <rPh sb="29" eb="30">
      <t>チュウ</t>
    </rPh>
    <rPh sb="43" eb="44">
      <t>ゼン</t>
    </rPh>
    <rPh sb="44" eb="46">
      <t>キョカ</t>
    </rPh>
    <rPh sb="46" eb="48">
      <t>ビョウショウ</t>
    </rPh>
    <rPh sb="49" eb="51">
      <t>ヘンカン</t>
    </rPh>
    <rPh sb="52" eb="53">
      <t>ム</t>
    </rPh>
    <rPh sb="53" eb="54">
      <t>ユカ</t>
    </rPh>
    <rPh sb="54" eb="57">
      <t>シンリョウジョ</t>
    </rPh>
    <rPh sb="58" eb="60">
      <t>イコウ</t>
    </rPh>
    <rPh sb="68" eb="71">
      <t>センタクシ</t>
    </rPh>
    <rPh sb="72" eb="74">
      <t>ジッシ</t>
    </rPh>
    <rPh sb="75" eb="77">
      <t>ヨテイ</t>
    </rPh>
    <rPh sb="78" eb="80">
      <t>ネンゲツ</t>
    </rPh>
    <rPh sb="82" eb="84">
      <t>キニュウ</t>
    </rPh>
    <rPh sb="91" eb="93">
      <t>ニュウイン</t>
    </rPh>
    <rPh sb="94" eb="95">
      <t>ト</t>
    </rPh>
    <rPh sb="96" eb="97">
      <t>アツカ</t>
    </rPh>
    <rPh sb="102" eb="103">
      <t>ヤス</t>
    </rPh>
    <rPh sb="103" eb="104">
      <t>ユカ</t>
    </rPh>
    <rPh sb="107" eb="108">
      <t>コト</t>
    </rPh>
    <phoneticPr fontId="1"/>
  </si>
  <si>
    <r>
      <t>該当番号 ⇒</t>
    </r>
    <r>
      <rPr>
        <sz val="10"/>
        <color theme="1"/>
        <rFont val="HGSｺﾞｼｯｸM"/>
        <family val="3"/>
        <charset val="128"/>
      </rPr>
      <t>(2)</t>
    </r>
    <phoneticPr fontId="1"/>
  </si>
  <si>
    <r>
      <t>該当番号 ⇒</t>
    </r>
    <r>
      <rPr>
        <sz val="10"/>
        <color theme="1"/>
        <rFont val="HGSｺﾞｼｯｸM"/>
        <family val="3"/>
        <charset val="128"/>
      </rPr>
      <t>(5)</t>
    </r>
    <phoneticPr fontId="1"/>
  </si>
  <si>
    <r>
      <t>該当番号 ⇒</t>
    </r>
    <r>
      <rPr>
        <sz val="10"/>
        <color theme="1"/>
        <rFont val="HGSｺﾞｼｯｸM"/>
        <family val="3"/>
        <charset val="128"/>
      </rPr>
      <t>(6)</t>
    </r>
    <phoneticPr fontId="1"/>
  </si>
  <si>
    <r>
      <t>該当番号 ⇒</t>
    </r>
    <r>
      <rPr>
        <sz val="10"/>
        <color theme="1"/>
        <rFont val="HGSｺﾞｼｯｸM"/>
        <family val="3"/>
        <charset val="128"/>
      </rPr>
      <t>(7)</t>
    </r>
    <phoneticPr fontId="1"/>
  </si>
  <si>
    <r>
      <t>該当番号 ⇒</t>
    </r>
    <r>
      <rPr>
        <sz val="10"/>
        <color theme="1"/>
        <rFont val="HGSｺﾞｼｯｸM"/>
        <family val="3"/>
        <charset val="128"/>
      </rPr>
      <t>(8)</t>
    </r>
    <phoneticPr fontId="1"/>
  </si>
  <si>
    <r>
      <t>該当番号 ⇒</t>
    </r>
    <r>
      <rPr>
        <sz val="10"/>
        <color theme="1"/>
        <rFont val="HGSｺﾞｼｯｸM"/>
        <family val="3"/>
        <charset val="128"/>
      </rPr>
      <t>(9)</t>
    </r>
    <phoneticPr fontId="1"/>
  </si>
  <si>
    <r>
      <t>該当番号 ⇒</t>
    </r>
    <r>
      <rPr>
        <sz val="10"/>
        <color theme="1"/>
        <rFont val="HGSｺﾞｼｯｸM"/>
        <family val="3"/>
        <charset val="128"/>
      </rPr>
      <t>(10)</t>
    </r>
    <phoneticPr fontId="1"/>
  </si>
  <si>
    <r>
      <t>該当番号 ⇒</t>
    </r>
    <r>
      <rPr>
        <sz val="10"/>
        <color theme="1"/>
        <rFont val="HGSｺﾞｼｯｸM"/>
        <family val="3"/>
        <charset val="128"/>
      </rPr>
      <t>(11)</t>
    </r>
    <phoneticPr fontId="1"/>
  </si>
  <si>
    <r>
      <t>◎上記の回答が以下のいずれかに該当する場合は、平成29年度病床機能報告は</t>
    </r>
    <r>
      <rPr>
        <b/>
        <u/>
        <sz val="11"/>
        <color theme="1"/>
        <rFont val="HGSｺﾞｼｯｸM"/>
        <family val="3"/>
        <charset val="128"/>
      </rPr>
      <t>「報告対象外」</t>
    </r>
    <r>
      <rPr>
        <sz val="11"/>
        <color theme="1"/>
        <rFont val="HGSｺﾞｼｯｸM"/>
        <family val="3"/>
        <charset val="128"/>
      </rPr>
      <t>となります。また、以降の設問は回答不要となります。
　・１.－②が「２．無し」の場合
　・１.－④が「１．休院・廃院済又は予定」あるいは
　　「２．全許可病床を返還済み又は予定」の場合
　・２．が「６．上記のいずれにも該当しない」</t>
    </r>
    <r>
      <rPr>
        <u/>
        <sz val="11"/>
        <color theme="1"/>
        <rFont val="HGSｺﾞｼｯｸM"/>
        <family val="3"/>
        <charset val="128"/>
      </rPr>
      <t>以外の場合</t>
    </r>
    <r>
      <rPr>
        <sz val="11"/>
        <color theme="1"/>
        <rFont val="HGSｺﾞｼｯｸM"/>
        <family val="3"/>
        <charset val="128"/>
      </rPr>
      <t xml:space="preserve">
※Excelでご回答の場合は、右記の報告対象判定をご確認ください。</t>
    </r>
    <rPh sb="174" eb="176">
      <t>カイトウ</t>
    </rPh>
    <rPh sb="177" eb="179">
      <t>バアイ</t>
    </rPh>
    <rPh sb="184" eb="186">
      <t>ホウコク</t>
    </rPh>
    <rPh sb="186" eb="188">
      <t>タイショウ</t>
    </rPh>
    <rPh sb="188" eb="190">
      <t>ハンテイ</t>
    </rPh>
    <rPh sb="192" eb="194">
      <t>カクニン</t>
    </rPh>
    <phoneticPr fontId="1"/>
  </si>
  <si>
    <r>
      <t>③</t>
    </r>
    <r>
      <rPr>
        <b/>
        <u/>
        <sz val="10"/>
        <color theme="0"/>
        <rFont val="HGSｺﾞｼｯｸM"/>
        <family val="3"/>
        <charset val="128"/>
      </rPr>
      <t xml:space="preserve"> 【上記②の許可病床が「１．有り」の場合】</t>
    </r>
    <r>
      <rPr>
        <sz val="10"/>
        <color theme="0"/>
        <rFont val="HGSｺﾞｼｯｸM"/>
        <family val="3"/>
        <charset val="128"/>
      </rPr>
      <t xml:space="preserve">
一般病床、療養病床それぞれの許可病床数をご記入ください。</t>
    </r>
    <rPh sb="23" eb="25">
      <t>イッパン</t>
    </rPh>
    <rPh sb="25" eb="27">
      <t>ビョウショウ</t>
    </rPh>
    <rPh sb="28" eb="30">
      <t>リョウヨウ</t>
    </rPh>
    <rPh sb="30" eb="32">
      <t>ビョウショウ</t>
    </rPh>
    <rPh sb="37" eb="39">
      <t>キョカ</t>
    </rPh>
    <rPh sb="39" eb="41">
      <t>ビョウショウ</t>
    </rPh>
    <rPh sb="41" eb="42">
      <t>スウ</t>
    </rPh>
    <rPh sb="44" eb="46">
      <t>キニュウ</t>
    </rPh>
    <phoneticPr fontId="1"/>
  </si>
  <si>
    <t>該当番号 ⇒(3)</t>
    <phoneticPr fontId="1"/>
  </si>
  <si>
    <t>該当番号 ⇒(4)</t>
    <phoneticPr fontId="1"/>
  </si>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</sst>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1"/>
      <color theme="0"/>
      <name val="ＭＳ Ｐゴシック"/>
      <family val="2"/>
      <charset val="128"/>
      <scheme val="minor"/>
    </font>
    <font>
      <sz val="11"/>
      <color theme="1"/>
      <name val="HGSｺﾞｼｯｸM"/>
      <family val="3"/>
      <charset val="128"/>
    </font>
    <font>
      <sz val="9"/>
      <color theme="1"/>
      <name val="HGSｺﾞｼｯｸM"/>
      <family val="3"/>
      <charset val="128"/>
    </font>
    <font>
      <sz val="10"/>
      <color theme="1"/>
      <name val="HGSｺﾞｼｯｸM"/>
      <family val="3"/>
      <charset val="128"/>
    </font>
    <font>
      <b/>
      <sz val="18"/>
      <color theme="0"/>
      <name val="HGS創英角ｺﾞｼｯｸUB"/>
      <family val="3"/>
      <charset val="128"/>
    </font>
    <font>
      <sz val="10"/>
      <color theme="1"/>
      <name val="HGPｺﾞｼｯｸM"/>
      <family val="3"/>
      <charset val="128"/>
    </font>
    <font>
      <sz val="6"/>
      <color theme="1"/>
      <name val="HGPｺﾞｼｯｸM"/>
      <family val="3"/>
      <charset val="128"/>
    </font>
    <font>
      <sz val="10"/>
      <color theme="0"/>
      <name val="HGSｺﾞｼｯｸM"/>
      <family val="3"/>
      <charset val="128"/>
    </font>
    <font>
      <sz val="10"/>
      <color theme="0"/>
      <name val="HGPｺﾞｼｯｸM"/>
      <family val="3"/>
      <charset val="128"/>
    </font>
    <font>
      <u/>
      <sz val="11"/>
      <color theme="10"/>
      <name val="ＭＳ Ｐゴシック"/>
      <family val="3"/>
      <charset val="128"/>
    </font>
    <font>
      <sz val="10"/>
      <name val="HGSｺﾞｼｯｸM"/>
      <family val="3"/>
      <charset val="128"/>
    </font>
    <font>
      <sz val="11"/>
      <color theme="0"/>
      <name val="HGSｺﾞｼｯｸM"/>
      <family val="3"/>
      <charset val="128"/>
    </font>
    <font>
      <sz val="14"/>
      <color theme="1"/>
      <name val="ＭＳ Ｐゴシック"/>
      <family val="3"/>
      <charset val="128"/>
      <scheme val="minor"/>
    </font>
    <font>
      <b/>
      <u/>
      <sz val="12"/>
      <color theme="0"/>
      <name val="HGSｺﾞｼｯｸE"/>
      <family val="3"/>
      <charset val="128"/>
    </font>
    <font>
      <sz val="11"/>
      <color rgb="FF006600"/>
      <name val="ＭＳ Ｐゴシック"/>
      <family val="2"/>
      <charset val="128"/>
      <scheme val="minor"/>
    </font>
    <font>
      <b/>
      <u/>
      <sz val="10"/>
      <color theme="0"/>
      <name val="HGSｺﾞｼｯｸM"/>
      <family val="3"/>
      <charset val="128"/>
    </font>
    <font>
      <b/>
      <u/>
      <sz val="10"/>
      <color theme="1"/>
      <name val="HGPｺﾞｼｯｸM"/>
      <family val="3"/>
      <charset val="128"/>
    </font>
    <font>
      <sz val="1"/>
      <color theme="1"/>
      <name val="HGPｺﾞｼｯｸM"/>
      <family val="3"/>
      <charset val="128"/>
    </font>
    <font>
      <sz val="14"/>
      <color theme="1"/>
      <name val="HGS創英角ｺﾞｼｯｸUB"/>
      <family val="3"/>
      <charset val="128"/>
    </font>
    <font>
      <sz val="11"/>
      <color theme="0"/>
      <name val="HGS創英角ｺﾞｼｯｸUB"/>
      <family val="3"/>
      <charset val="128"/>
    </font>
    <font>
      <sz val="14"/>
      <color theme="1"/>
      <name val="HGSｺﾞｼｯｸM"/>
      <family val="3"/>
      <charset val="128"/>
    </font>
    <font>
      <b/>
      <u/>
      <sz val="11"/>
      <color theme="1"/>
      <name val="HGSｺﾞｼｯｸM"/>
      <family val="3"/>
      <charset val="128"/>
    </font>
    <font>
      <sz val="11"/>
      <color rgb="FFF95645"/>
      <name val="HGSｺﾞｼｯｸM"/>
      <family val="3"/>
      <charset val="128"/>
    </font>
    <font>
      <b/>
      <u/>
      <sz val="14"/>
      <color theme="1"/>
      <name val="HGSｺﾞｼｯｸM"/>
      <family val="3"/>
      <charset val="128"/>
    </font>
    <font>
      <sz val="12"/>
      <color theme="1"/>
      <name val="ＭＳ Ｐゴシック"/>
      <family val="2"/>
      <charset val="128"/>
      <scheme val="minor"/>
    </font>
    <font>
      <u/>
      <sz val="11"/>
      <color theme="1"/>
      <name val="HGSｺﾞｼｯｸM"/>
      <family val="3"/>
      <charset val="128"/>
    </font>
    <font>
      <sz val="11.5"/>
      <color theme="1"/>
      <name val="HGS創英角ｺﾞｼｯｸUB"/>
      <family val="3"/>
      <charset val="128"/>
    </font>
    <font>
      <b/>
      <sz val="18"/>
      <color theme="1"/>
      <name val="HGS教科書体"/>
      <family val="1"/>
      <charset val="128"/>
    </font>
    <font>
      <b/>
      <u/>
      <sz val="14"/>
      <color theme="0"/>
      <name val="HGSｺﾞｼｯｸE"/>
      <family val="3"/>
      <charset val="128"/>
    </font>
    <font>
      <sz val="11"/>
      <color theme="0"/>
      <name val="HGPｺﾞｼｯｸM"/>
      <family val="3"/>
      <charset val="128"/>
    </font>
    <font>
      <u/>
      <sz val="11"/>
      <color theme="0"/>
      <name val="HGPｺﾞｼｯｸM"/>
      <family val="3"/>
      <charset val="128"/>
    </font>
    <font>
      <sz val="11"/>
      <color theme="1"/>
      <name val="ＭＳ Ｐゴシック"/>
      <family val="3"/>
      <charset val="128"/>
      <scheme val="minor"/>
    </font>
    <font>
      <sz val="11"/>
      <color theme="0"/>
      <name val="ＭＳ Ｐゴシック"/>
      <family val="3"/>
      <charset val="128"/>
      <scheme val="minor"/>
    </font>
    <font>
      <sz val="6"/>
      <name val="ＭＳ Ｐゴシック"/>
      <family val="3"/>
      <charset val="128"/>
    </font>
    <font>
      <u/>
      <sz val="10"/>
      <color theme="1"/>
      <name val="HGSｺﾞｼｯｸM"/>
      <family val="3"/>
      <charset val="128"/>
    </font>
    <font>
      <sz val="10"/>
      <color indexed="8"/>
      <name val="HGSｺﾞｼｯｸM"/>
      <family val="3"/>
      <charset val="128"/>
    </font>
    <font>
      <b/>
      <u/>
      <sz val="10"/>
      <color theme="1"/>
      <name val="HGSｺﾞｼｯｸM"/>
      <family val="3"/>
      <charset val="128"/>
    </font>
    <font>
      <sz val="10"/>
      <color rgb="FFFF0000"/>
      <name val="HGSｺﾞｼｯｸM"/>
      <family val="3"/>
      <charset val="128"/>
    </font>
    <font>
      <sz val="9"/>
      <name val="HGSｺﾞｼｯｸM"/>
      <family val="3"/>
      <charset val="128"/>
    </font>
    <font>
      <sz val="14"/>
      <name val="ＭＳ Ｐ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7"/>
        <bgColor indexed="64"/>
      </patternFill>
    </fill>
    <fill>
      <patternFill patternType="solid">
        <fgColor theme="7" tint="-0.499984740745262"/>
        <bgColor indexed="64"/>
      </patternFill>
    </fill>
  </fills>
  <borders count="7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thin">
        <color indexed="64"/>
      </bottom>
      <diagonal/>
    </border>
    <border>
      <left style="thin">
        <color indexed="64"/>
      </left>
      <right/>
      <top style="thin">
        <color theme="0"/>
      </top>
      <bottom/>
      <diagonal/>
    </border>
    <border>
      <left/>
      <right/>
      <top style="thin">
        <color theme="0"/>
      </top>
      <bottom/>
      <diagonal/>
    </border>
    <border>
      <left/>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thin">
        <color theme="0"/>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n">
        <color theme="0"/>
      </left>
      <right/>
      <top style="thin">
        <color theme="0"/>
      </top>
      <bottom/>
      <diagonal/>
    </border>
    <border>
      <left style="thin">
        <color theme="0"/>
      </left>
      <right/>
      <top/>
      <bottom/>
      <diagonal/>
    </border>
    <border>
      <left style="medium">
        <color indexed="64"/>
      </left>
      <right/>
      <top style="thin">
        <color indexed="64"/>
      </top>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style="medium">
        <color indexed="64"/>
      </left>
      <right style="dashed">
        <color indexed="64"/>
      </right>
      <top style="medium">
        <color indexed="64"/>
      </top>
      <bottom/>
      <diagonal/>
    </border>
    <border>
      <left style="dashed">
        <color indexed="64"/>
      </left>
      <right/>
      <top style="medium">
        <color indexed="64"/>
      </top>
      <bottom/>
      <diagonal/>
    </border>
    <border>
      <left/>
      <right style="dashed">
        <color indexed="64"/>
      </right>
      <top style="medium">
        <color indexed="64"/>
      </top>
      <bottom/>
      <diagonal/>
    </border>
    <border>
      <left/>
      <right style="thin">
        <color indexed="64"/>
      </right>
      <top style="medium">
        <color indexed="64"/>
      </top>
      <bottom style="medium">
        <color indexed="64"/>
      </bottom>
      <diagonal/>
    </border>
    <border>
      <left style="thin">
        <color theme="0"/>
      </left>
      <right/>
      <top/>
      <bottom style="thin">
        <color indexed="64"/>
      </bottom>
      <diagonal/>
    </border>
    <border>
      <left/>
      <right/>
      <top/>
      <bottom style="double">
        <color theme="3"/>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style="double">
        <color theme="3"/>
      </bottom>
      <diagonal/>
    </border>
    <border>
      <left/>
      <right style="double">
        <color theme="3"/>
      </right>
      <top/>
      <bottom style="double">
        <color theme="3"/>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style="thin">
        <color theme="0"/>
      </right>
      <top/>
      <bottom style="thin">
        <color indexed="64"/>
      </bottom>
      <diagonal/>
    </border>
    <border>
      <left/>
      <right style="double">
        <color theme="3"/>
      </right>
      <top/>
      <bottom/>
      <diagonal/>
    </border>
    <border>
      <left style="double">
        <color theme="3"/>
      </left>
      <right style="thin">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3"/>
      </left>
      <right/>
      <top/>
      <bottom/>
      <diagonal/>
    </border>
    <border>
      <left style="thin">
        <color theme="0"/>
      </left>
      <right/>
      <top/>
      <bottom style="thin">
        <color theme="0"/>
      </bottom>
      <diagonal/>
    </border>
  </borders>
  <cellStyleXfs count="3">
    <xf numFmtId="0" fontId="0" fillId="0" borderId="0">
      <alignment vertical="center"/>
    </xf>
    <xf numFmtId="0" fontId="13" fillId="0" borderId="0" applyNumberFormat="0" applyFill="0" applyBorder="0" applyAlignment="0" applyProtection="0">
      <alignment vertical="top"/>
      <protection locked="0"/>
    </xf>
    <xf numFmtId="0" fontId="35" fillId="0" borderId="0">
      <alignment vertical="center"/>
    </xf>
  </cellStyleXfs>
  <cellXfs count="399">
    <xf numFmtId="0" fontId="0" fillId="0" borderId="0" xfId="0">
      <alignment vertical="center"/>
    </xf>
    <xf numFmtId="0" fontId="2" fillId="0" borderId="0" xfId="0" applyFont="1" applyAlignment="1">
      <alignment horizontal="center" vertical="center"/>
    </xf>
    <xf numFmtId="0" fontId="9" fillId="6" borderId="19" xfId="0" applyFont="1" applyFill="1" applyBorder="1" applyAlignment="1">
      <alignment horizontal="center" vertical="center"/>
    </xf>
    <xf numFmtId="0" fontId="3" fillId="7" borderId="5" xfId="0" applyFont="1" applyFill="1" applyBorder="1" applyAlignment="1">
      <alignment vertical="center"/>
    </xf>
    <xf numFmtId="0" fontId="3" fillId="7" borderId="0" xfId="0" applyFont="1" applyFill="1" applyBorder="1" applyAlignment="1">
      <alignment vertical="center"/>
    </xf>
    <xf numFmtId="0" fontId="3" fillId="7" borderId="6" xfId="0" applyFont="1" applyFill="1" applyBorder="1" applyAlignment="1">
      <alignment vertical="center"/>
    </xf>
    <xf numFmtId="0" fontId="3" fillId="7" borderId="12" xfId="0" applyFont="1" applyFill="1" applyBorder="1" applyAlignment="1">
      <alignment vertical="center"/>
    </xf>
    <xf numFmtId="0" fontId="6" fillId="7" borderId="12" xfId="0" applyFont="1" applyFill="1" applyBorder="1" applyAlignment="1">
      <alignment horizontal="center" vertical="center"/>
    </xf>
    <xf numFmtId="0" fontId="7" fillId="7" borderId="12" xfId="0" applyFont="1" applyFill="1" applyBorder="1" applyAlignment="1">
      <alignment vertical="center"/>
    </xf>
    <xf numFmtId="0" fontId="6" fillId="7" borderId="0" xfId="0" applyFont="1" applyFill="1" applyBorder="1" applyAlignment="1">
      <alignment vertical="center"/>
    </xf>
    <xf numFmtId="0" fontId="7" fillId="7" borderId="15" xfId="0" applyNumberFormat="1" applyFont="1" applyFill="1" applyBorder="1" applyAlignment="1">
      <alignment horizontal="left" vertical="center"/>
    </xf>
    <xf numFmtId="0" fontId="7" fillId="7" borderId="7" xfId="0" applyNumberFormat="1" applyFont="1" applyFill="1" applyBorder="1" applyAlignment="1">
      <alignment horizontal="left" vertical="center"/>
    </xf>
    <xf numFmtId="0" fontId="7" fillId="4" borderId="15" xfId="0" applyNumberFormat="1" applyFont="1" applyFill="1" applyBorder="1" applyAlignment="1">
      <alignment horizontal="left" vertical="center"/>
    </xf>
    <xf numFmtId="0" fontId="7" fillId="4" borderId="7" xfId="0" applyNumberFormat="1" applyFont="1" applyFill="1" applyBorder="1" applyAlignment="1">
      <alignment horizontal="left" vertical="center"/>
    </xf>
    <xf numFmtId="0" fontId="6" fillId="0" borderId="7" xfId="0" applyFont="1" applyFill="1" applyBorder="1" applyAlignment="1">
      <alignment horizontal="center" vertical="center"/>
    </xf>
    <xf numFmtId="0" fontId="6" fillId="7" borderId="7" xfId="0" applyFont="1" applyFill="1" applyBorder="1" applyAlignment="1">
      <alignment horizontal="center" vertical="center"/>
    </xf>
    <xf numFmtId="0" fontId="6" fillId="0" borderId="12" xfId="0" applyFont="1" applyFill="1" applyBorder="1" applyAlignment="1">
      <alignment horizontal="center" vertical="center"/>
    </xf>
    <xf numFmtId="0" fontId="7" fillId="4" borderId="8" xfId="0" applyNumberFormat="1" applyFont="1" applyFill="1" applyBorder="1" applyAlignment="1">
      <alignment horizontal="left" vertical="center"/>
    </xf>
    <xf numFmtId="0" fontId="6" fillId="8" borderId="0" xfId="0" applyFont="1" applyFill="1" applyBorder="1" applyAlignment="1">
      <alignment horizontal="center" vertical="center"/>
    </xf>
    <xf numFmtId="0" fontId="7" fillId="7" borderId="0" xfId="0" applyFont="1" applyFill="1" applyBorder="1" applyAlignment="1">
      <alignment vertical="center"/>
    </xf>
    <xf numFmtId="0" fontId="6" fillId="7" borderId="16" xfId="0" applyFont="1" applyFill="1" applyBorder="1" applyAlignment="1">
      <alignment horizontal="center" vertical="center"/>
    </xf>
    <xf numFmtId="0" fontId="6" fillId="7" borderId="14" xfId="0" applyFont="1" applyFill="1" applyBorder="1" applyAlignment="1">
      <alignment horizontal="center" vertical="center"/>
    </xf>
    <xf numFmtId="0" fontId="0" fillId="0" borderId="0" xfId="0">
      <alignment vertical="center"/>
    </xf>
    <xf numFmtId="0" fontId="11" fillId="4" borderId="6" xfId="0" applyFont="1" applyFill="1" applyBorder="1" applyAlignment="1">
      <alignment vertical="center"/>
    </xf>
    <xf numFmtId="0" fontId="11" fillId="4" borderId="33" xfId="0" applyFont="1" applyFill="1" applyBorder="1" applyAlignment="1">
      <alignment vertical="center"/>
    </xf>
    <xf numFmtId="0" fontId="11" fillId="4" borderId="32" xfId="0" applyFont="1" applyFill="1" applyBorder="1" applyAlignment="1">
      <alignment vertical="center"/>
    </xf>
    <xf numFmtId="0" fontId="11" fillId="4" borderId="34" xfId="0" applyFont="1" applyFill="1" applyBorder="1" applyAlignment="1">
      <alignment vertical="center"/>
    </xf>
    <xf numFmtId="0" fontId="6" fillId="8" borderId="7" xfId="0" applyFont="1" applyFill="1" applyBorder="1" applyAlignment="1">
      <alignment horizontal="center" vertical="center"/>
    </xf>
    <xf numFmtId="0" fontId="7" fillId="7" borderId="7" xfId="0" applyFont="1" applyFill="1" applyBorder="1" applyAlignment="1">
      <alignment vertical="center"/>
    </xf>
    <xf numFmtId="0" fontId="7" fillId="7" borderId="5" xfId="0" applyFont="1" applyFill="1" applyBorder="1" applyAlignment="1">
      <alignment vertical="center"/>
    </xf>
    <xf numFmtId="0" fontId="7" fillId="7" borderId="0" xfId="0" applyNumberFormat="1" applyFont="1" applyFill="1" applyBorder="1" applyAlignment="1">
      <alignment horizontal="left" vertical="center"/>
    </xf>
    <xf numFmtId="0" fontId="7" fillId="7" borderId="16" xfId="0" applyNumberFormat="1" applyFont="1" applyFill="1" applyBorder="1" applyAlignment="1">
      <alignment horizontal="left" vertical="center"/>
    </xf>
    <xf numFmtId="0" fontId="7" fillId="7" borderId="5" xfId="0" applyNumberFormat="1" applyFont="1" applyFill="1" applyBorder="1" applyAlignment="1">
      <alignment horizontal="left" vertical="center"/>
    </xf>
    <xf numFmtId="0" fontId="11" fillId="7" borderId="5" xfId="0" applyFont="1" applyFill="1" applyBorder="1" applyAlignment="1">
      <alignment vertical="center"/>
    </xf>
    <xf numFmtId="0" fontId="11" fillId="7" borderId="0" xfId="0" applyFont="1" applyFill="1" applyBorder="1" applyAlignment="1">
      <alignment vertical="center"/>
    </xf>
    <xf numFmtId="0" fontId="11" fillId="7" borderId="6" xfId="0" applyFont="1" applyFill="1" applyBorder="1" applyAlignment="1">
      <alignment vertical="center"/>
    </xf>
    <xf numFmtId="0" fontId="11" fillId="7" borderId="12" xfId="0" applyFont="1" applyFill="1" applyBorder="1" applyAlignment="1">
      <alignment vertical="center"/>
    </xf>
    <xf numFmtId="0" fontId="6" fillId="7" borderId="0" xfId="0" applyFont="1" applyFill="1" applyBorder="1" applyAlignment="1">
      <alignment horizontal="center" vertical="center"/>
    </xf>
    <xf numFmtId="0" fontId="0" fillId="0" borderId="0" xfId="0">
      <alignment vertical="center"/>
    </xf>
    <xf numFmtId="0" fontId="14" fillId="7" borderId="0" xfId="0" applyFont="1" applyFill="1" applyBorder="1" applyAlignment="1">
      <alignment vertical="center"/>
    </xf>
    <xf numFmtId="0" fontId="18" fillId="0" borderId="0" xfId="0" applyFont="1" applyFill="1" applyProtection="1">
      <alignment vertical="center"/>
      <protection hidden="1"/>
    </xf>
    <xf numFmtId="0" fontId="6" fillId="0" borderId="0" xfId="0" applyFont="1" applyFill="1" applyBorder="1" applyAlignment="1">
      <alignment horizontal="center" vertical="center"/>
    </xf>
    <xf numFmtId="0" fontId="7" fillId="4" borderId="30" xfId="0" applyNumberFormat="1" applyFont="1" applyFill="1" applyBorder="1" applyAlignment="1">
      <alignment horizontal="left" vertical="center"/>
    </xf>
    <xf numFmtId="0" fontId="7" fillId="4" borderId="31" xfId="0" applyNumberFormat="1" applyFont="1" applyFill="1" applyBorder="1" applyAlignment="1">
      <alignment horizontal="left" vertical="center"/>
    </xf>
    <xf numFmtId="0" fontId="7" fillId="4" borderId="41" xfId="0" applyNumberFormat="1" applyFont="1" applyFill="1" applyBorder="1" applyAlignment="1">
      <alignment horizontal="left" vertical="center"/>
    </xf>
    <xf numFmtId="0" fontId="6" fillId="8" borderId="40" xfId="0" applyFont="1" applyFill="1" applyBorder="1" applyAlignment="1">
      <alignment horizontal="center" vertical="center"/>
    </xf>
    <xf numFmtId="0" fontId="6" fillId="8" borderId="35" xfId="0" applyFont="1" applyFill="1" applyBorder="1" applyAlignment="1">
      <alignment horizontal="center" vertical="center"/>
    </xf>
    <xf numFmtId="0" fontId="6" fillId="8" borderId="36" xfId="0" applyFont="1" applyFill="1" applyBorder="1" applyAlignment="1">
      <alignment horizontal="center" vertical="center"/>
    </xf>
    <xf numFmtId="0" fontId="6" fillId="8" borderId="45" xfId="0" applyFont="1" applyFill="1" applyBorder="1" applyAlignment="1">
      <alignment horizontal="center" vertical="center"/>
    </xf>
    <xf numFmtId="0" fontId="6" fillId="8" borderId="46" xfId="0" applyFont="1" applyFill="1" applyBorder="1" applyAlignment="1">
      <alignment horizontal="center" vertical="center"/>
    </xf>
    <xf numFmtId="0" fontId="6" fillId="8" borderId="37" xfId="0" applyFont="1" applyFill="1" applyBorder="1" applyAlignment="1">
      <alignment horizontal="center" vertical="center"/>
    </xf>
    <xf numFmtId="0" fontId="6" fillId="8" borderId="38"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45" xfId="0" applyFont="1" applyFill="1" applyBorder="1" applyAlignment="1">
      <alignment vertical="center"/>
    </xf>
    <xf numFmtId="0" fontId="6" fillId="8" borderId="49" xfId="0" applyFont="1" applyFill="1" applyBorder="1" applyAlignment="1">
      <alignment horizontal="center" vertical="center"/>
    </xf>
    <xf numFmtId="0" fontId="6" fillId="8" borderId="20" xfId="0" applyFont="1" applyFill="1" applyBorder="1" applyAlignment="1">
      <alignment horizontal="center" vertical="center"/>
    </xf>
    <xf numFmtId="0" fontId="9" fillId="6" borderId="53" xfId="0" applyFont="1" applyFill="1" applyBorder="1" applyAlignment="1">
      <alignment horizontal="center" vertical="center"/>
    </xf>
    <xf numFmtId="0" fontId="0" fillId="0" borderId="0" xfId="0" applyFill="1" applyProtection="1">
      <alignment vertical="center"/>
      <protection hidden="1"/>
    </xf>
    <xf numFmtId="0" fontId="5" fillId="2" borderId="15" xfId="0" applyNumberFormat="1" applyFont="1" applyFill="1" applyBorder="1" applyAlignment="1">
      <alignment vertical="center"/>
    </xf>
    <xf numFmtId="0" fontId="5" fillId="2" borderId="7" xfId="0" applyNumberFormat="1" applyFont="1" applyFill="1" applyBorder="1" applyAlignment="1">
      <alignment vertical="top"/>
    </xf>
    <xf numFmtId="0" fontId="5" fillId="2" borderId="20" xfId="0" applyNumberFormat="1" applyFont="1" applyFill="1" applyBorder="1" applyAlignment="1">
      <alignment vertical="top"/>
    </xf>
    <xf numFmtId="0" fontId="5" fillId="2" borderId="6" xfId="0" applyNumberFormat="1" applyFont="1" applyFill="1" applyBorder="1" applyAlignment="1">
      <alignment vertical="top"/>
    </xf>
    <xf numFmtId="0" fontId="5" fillId="2" borderId="12" xfId="0" applyNumberFormat="1" applyFont="1" applyFill="1" applyBorder="1" applyAlignment="1">
      <alignment vertical="top"/>
    </xf>
    <xf numFmtId="0" fontId="5" fillId="2" borderId="13" xfId="0" applyNumberFormat="1" applyFont="1" applyFill="1" applyBorder="1" applyAlignment="1">
      <alignment vertical="top"/>
    </xf>
    <xf numFmtId="0" fontId="30" fillId="0" borderId="0" xfId="0" applyFont="1">
      <alignment vertical="center"/>
    </xf>
    <xf numFmtId="0" fontId="0" fillId="3" borderId="5" xfId="0" applyFill="1" applyBorder="1" applyAlignment="1">
      <alignment vertical="center"/>
    </xf>
    <xf numFmtId="0" fontId="26" fillId="3" borderId="16" xfId="0" applyFont="1" applyFill="1" applyBorder="1" applyAlignment="1">
      <alignment horizontal="left" vertical="center" wrapText="1"/>
    </xf>
    <xf numFmtId="0" fontId="0" fillId="7" borderId="0" xfId="0" applyFill="1" applyBorder="1">
      <alignment vertical="center"/>
    </xf>
    <xf numFmtId="0" fontId="11" fillId="4" borderId="65" xfId="0" applyFont="1" applyFill="1" applyBorder="1" applyAlignment="1">
      <alignment vertical="center"/>
    </xf>
    <xf numFmtId="0" fontId="7" fillId="7" borderId="5" xfId="0" applyFont="1" applyFill="1" applyBorder="1" applyAlignment="1">
      <alignment vertical="center" wrapText="1"/>
    </xf>
    <xf numFmtId="0" fontId="7" fillId="7" borderId="0" xfId="0" applyFont="1" applyFill="1" applyBorder="1" applyAlignment="1">
      <alignment vertical="center" wrapText="1"/>
    </xf>
    <xf numFmtId="0" fontId="7" fillId="7" borderId="6" xfId="0" applyFont="1" applyFill="1" applyBorder="1" applyAlignment="1">
      <alignment vertical="center" wrapText="1"/>
    </xf>
    <xf numFmtId="0" fontId="7" fillId="7" borderId="12" xfId="0" applyFont="1" applyFill="1" applyBorder="1" applyAlignment="1">
      <alignment vertical="center" wrapText="1"/>
    </xf>
    <xf numFmtId="0" fontId="0" fillId="7" borderId="5" xfId="0" applyFill="1" applyBorder="1">
      <alignment vertical="center"/>
    </xf>
    <xf numFmtId="0" fontId="11" fillId="4" borderId="66" xfId="0" applyFont="1" applyFill="1" applyBorder="1" applyAlignment="1">
      <alignment vertical="center"/>
    </xf>
    <xf numFmtId="0" fontId="0" fillId="7" borderId="16" xfId="0" applyFill="1" applyBorder="1">
      <alignment vertical="center"/>
    </xf>
    <xf numFmtId="0" fontId="11" fillId="4" borderId="5" xfId="0" applyFont="1" applyFill="1" applyBorder="1" applyAlignment="1">
      <alignment vertical="center"/>
    </xf>
    <xf numFmtId="0" fontId="11" fillId="4" borderId="0" xfId="0" applyFont="1" applyFill="1" applyBorder="1" applyAlignment="1">
      <alignment vertical="center"/>
    </xf>
    <xf numFmtId="0" fontId="11" fillId="4" borderId="16" xfId="0" applyFont="1" applyFill="1" applyBorder="1" applyAlignment="1">
      <alignment vertical="center"/>
    </xf>
    <xf numFmtId="0" fontId="0" fillId="10" borderId="0" xfId="0" applyFill="1" applyProtection="1">
      <alignment vertical="center"/>
      <protection hidden="1"/>
    </xf>
    <xf numFmtId="0" fontId="4" fillId="10" borderId="0" xfId="0" applyFont="1" applyFill="1" applyAlignment="1" applyProtection="1">
      <alignment horizontal="center" vertical="center"/>
      <protection hidden="1"/>
    </xf>
    <xf numFmtId="0" fontId="15" fillId="10" borderId="0" xfId="0" applyFont="1" applyFill="1" applyProtection="1">
      <alignment vertical="center"/>
      <protection hidden="1"/>
    </xf>
    <xf numFmtId="0" fontId="18" fillId="10" borderId="0" xfId="0" applyFont="1" applyFill="1" applyProtection="1">
      <alignment vertical="center"/>
      <protection hidden="1"/>
    </xf>
    <xf numFmtId="0" fontId="0" fillId="0" borderId="0" xfId="0" applyProtection="1">
      <alignment vertical="center"/>
      <protection hidden="1"/>
    </xf>
    <xf numFmtId="0" fontId="32" fillId="10" borderId="0" xfId="0" applyFont="1" applyFill="1" applyProtection="1">
      <alignment vertical="center"/>
      <protection hidden="1"/>
    </xf>
    <xf numFmtId="0" fontId="17" fillId="10" borderId="0" xfId="0" applyFont="1" applyFill="1" applyAlignment="1" applyProtection="1">
      <alignment vertical="center"/>
      <protection hidden="1"/>
    </xf>
    <xf numFmtId="0" fontId="0" fillId="0" borderId="0" xfId="0" applyFill="1" applyBorder="1">
      <alignment vertical="center"/>
    </xf>
    <xf numFmtId="0" fontId="5" fillId="10" borderId="0" xfId="0" applyNumberFormat="1" applyFont="1" applyFill="1" applyBorder="1" applyAlignment="1">
      <alignment vertical="center" wrapText="1"/>
    </xf>
    <xf numFmtId="0" fontId="5" fillId="10" borderId="0" xfId="0" applyNumberFormat="1" applyFont="1" applyFill="1" applyBorder="1" applyAlignment="1">
      <alignment horizontal="left" vertical="center" wrapText="1"/>
    </xf>
    <xf numFmtId="0" fontId="5" fillId="4" borderId="5" xfId="0" applyNumberFormat="1" applyFont="1" applyFill="1" applyBorder="1" applyAlignment="1">
      <alignment vertical="center" wrapText="1"/>
    </xf>
    <xf numFmtId="0" fontId="26" fillId="3" borderId="15" xfId="0" applyFont="1" applyFill="1" applyBorder="1" applyAlignment="1">
      <alignment horizontal="left" vertical="center" wrapText="1"/>
    </xf>
    <xf numFmtId="0" fontId="26" fillId="3" borderId="7" xfId="0" applyFont="1" applyFill="1" applyBorder="1" applyAlignment="1">
      <alignment horizontal="left" vertical="center" wrapText="1"/>
    </xf>
    <xf numFmtId="0" fontId="26" fillId="3" borderId="8" xfId="0" applyFont="1" applyFill="1" applyBorder="1" applyAlignment="1">
      <alignment horizontal="left" vertical="center" wrapText="1"/>
    </xf>
    <xf numFmtId="0" fontId="7" fillId="4" borderId="30" xfId="2" applyNumberFormat="1" applyFont="1" applyFill="1" applyBorder="1" applyAlignment="1">
      <alignment horizontal="left" vertical="center"/>
    </xf>
    <xf numFmtId="0" fontId="7" fillId="4" borderId="31" xfId="2" applyNumberFormat="1" applyFont="1" applyFill="1" applyBorder="1" applyAlignment="1">
      <alignment horizontal="left" vertical="center"/>
    </xf>
    <xf numFmtId="0" fontId="7" fillId="7" borderId="7" xfId="2" applyNumberFormat="1" applyFont="1" applyFill="1" applyBorder="1" applyAlignment="1">
      <alignment horizontal="left" vertical="center"/>
    </xf>
    <xf numFmtId="0" fontId="7" fillId="7" borderId="7" xfId="2" applyFont="1" applyFill="1" applyBorder="1" applyAlignment="1">
      <alignment vertical="center"/>
    </xf>
    <xf numFmtId="49" fontId="6" fillId="7" borderId="7" xfId="2" applyNumberFormat="1" applyFont="1" applyFill="1" applyBorder="1" applyAlignment="1">
      <alignment horizontal="center" vertical="center"/>
    </xf>
    <xf numFmtId="0" fontId="6" fillId="7" borderId="0" xfId="2" applyFont="1" applyFill="1" applyBorder="1" applyAlignment="1">
      <alignment horizontal="center" vertical="center"/>
    </xf>
    <xf numFmtId="0" fontId="6" fillId="7" borderId="16" xfId="2" applyFont="1" applyFill="1" applyBorder="1" applyAlignment="1">
      <alignment horizontal="center" vertical="center"/>
    </xf>
    <xf numFmtId="0" fontId="35" fillId="0" borderId="0" xfId="2">
      <alignment vertical="center"/>
    </xf>
    <xf numFmtId="0" fontId="35" fillId="0" borderId="0" xfId="2" applyFill="1" applyProtection="1">
      <alignment vertical="center"/>
      <protection hidden="1"/>
    </xf>
    <xf numFmtId="0" fontId="7" fillId="7" borderId="0" xfId="2" applyFont="1" applyFill="1" applyBorder="1" applyAlignment="1">
      <alignment vertical="center"/>
    </xf>
    <xf numFmtId="0" fontId="6" fillId="7" borderId="0" xfId="2" applyFont="1" applyFill="1" applyBorder="1" applyAlignment="1">
      <alignment vertical="center"/>
    </xf>
    <xf numFmtId="49" fontId="6" fillId="7" borderId="0" xfId="2" applyNumberFormat="1" applyFont="1" applyFill="1" applyBorder="1" applyAlignment="1">
      <alignment vertical="center"/>
    </xf>
    <xf numFmtId="0" fontId="11" fillId="4" borderId="5" xfId="2" applyFont="1" applyFill="1" applyBorder="1" applyAlignment="1">
      <alignment vertical="center"/>
    </xf>
    <xf numFmtId="0" fontId="7" fillId="4" borderId="0" xfId="2" applyNumberFormat="1" applyFont="1" applyFill="1" applyBorder="1" applyAlignment="1">
      <alignment horizontal="left" vertical="center"/>
    </xf>
    <xf numFmtId="49" fontId="6" fillId="7" borderId="0" xfId="2" applyNumberFormat="1" applyFont="1" applyFill="1" applyBorder="1" applyAlignment="1">
      <alignment horizontal="center" vertical="center"/>
    </xf>
    <xf numFmtId="0" fontId="6" fillId="8" borderId="40" xfId="2" applyFont="1" applyFill="1" applyBorder="1" applyAlignment="1">
      <alignment horizontal="center" vertical="center"/>
    </xf>
    <xf numFmtId="0" fontId="6" fillId="8" borderId="35" xfId="2" applyFont="1" applyFill="1" applyBorder="1" applyAlignment="1">
      <alignment horizontal="center" vertical="center"/>
    </xf>
    <xf numFmtId="0" fontId="6" fillId="8" borderId="36" xfId="2" applyFont="1" applyFill="1" applyBorder="1" applyAlignment="1">
      <alignment horizontal="center" vertical="center"/>
    </xf>
    <xf numFmtId="0" fontId="11" fillId="4" borderId="0" xfId="2" applyFont="1" applyFill="1" applyBorder="1" applyAlignment="1">
      <alignment vertical="center"/>
    </xf>
    <xf numFmtId="49" fontId="39" fillId="7" borderId="0" xfId="2" applyNumberFormat="1" applyFont="1" applyFill="1" applyBorder="1" applyAlignment="1">
      <alignment horizontal="right" vertical="center"/>
    </xf>
    <xf numFmtId="0" fontId="6" fillId="8" borderId="45" xfId="2" applyFont="1" applyFill="1" applyBorder="1" applyAlignment="1">
      <alignment vertical="center"/>
    </xf>
    <xf numFmtId="0" fontId="6" fillId="8" borderId="46" xfId="2" applyFont="1" applyFill="1" applyBorder="1" applyAlignment="1">
      <alignment horizontal="center" vertical="center"/>
    </xf>
    <xf numFmtId="0" fontId="11" fillId="4" borderId="33" xfId="2" applyFont="1" applyFill="1" applyBorder="1" applyAlignment="1">
      <alignment vertical="center"/>
    </xf>
    <xf numFmtId="0" fontId="11" fillId="4" borderId="32" xfId="2" applyFont="1" applyFill="1" applyBorder="1" applyAlignment="1">
      <alignment vertical="center"/>
    </xf>
    <xf numFmtId="0" fontId="7" fillId="7" borderId="12" xfId="2" applyFont="1" applyFill="1" applyBorder="1" applyAlignment="1">
      <alignment vertical="center"/>
    </xf>
    <xf numFmtId="0" fontId="6" fillId="7" borderId="12" xfId="2" applyFont="1" applyFill="1" applyBorder="1" applyAlignment="1">
      <alignment horizontal="center" vertical="center"/>
    </xf>
    <xf numFmtId="0" fontId="6" fillId="8" borderId="37" xfId="2" applyFont="1" applyFill="1" applyBorder="1" applyAlignment="1">
      <alignment horizontal="center" vertical="center"/>
    </xf>
    <xf numFmtId="0" fontId="6" fillId="8" borderId="38" xfId="2" applyFont="1" applyFill="1" applyBorder="1" applyAlignment="1">
      <alignment horizontal="center" vertical="center"/>
    </xf>
    <xf numFmtId="0" fontId="6" fillId="8" borderId="39" xfId="2" applyFont="1" applyFill="1" applyBorder="1" applyAlignment="1">
      <alignment horizontal="center" vertical="center"/>
    </xf>
    <xf numFmtId="0" fontId="6" fillId="7" borderId="14" xfId="2" applyFont="1" applyFill="1" applyBorder="1" applyAlignment="1">
      <alignment horizontal="center" vertical="center"/>
    </xf>
    <xf numFmtId="0" fontId="11" fillId="4" borderId="6" xfId="2" applyFont="1" applyFill="1" applyBorder="1" applyAlignment="1">
      <alignment vertical="center"/>
    </xf>
    <xf numFmtId="0" fontId="11" fillId="4" borderId="12" xfId="2" applyFont="1" applyFill="1" applyBorder="1" applyAlignment="1">
      <alignment vertical="center"/>
    </xf>
    <xf numFmtId="0" fontId="35" fillId="10" borderId="0" xfId="2" applyFill="1" applyProtection="1">
      <alignment vertical="center"/>
      <protection hidden="1"/>
    </xf>
    <xf numFmtId="0" fontId="36" fillId="10" borderId="0" xfId="2" applyFont="1" applyFill="1" applyAlignment="1" applyProtection="1">
      <alignment horizontal="center" vertical="center"/>
      <protection hidden="1"/>
    </xf>
    <xf numFmtId="0" fontId="15" fillId="10" borderId="0" xfId="2" applyFont="1" applyFill="1" applyProtection="1">
      <alignment vertical="center"/>
      <protection hidden="1"/>
    </xf>
    <xf numFmtId="0" fontId="35" fillId="4" borderId="0" xfId="2" applyFill="1" applyProtection="1">
      <alignment vertical="center"/>
      <protection hidden="1"/>
    </xf>
    <xf numFmtId="0" fontId="35" fillId="4" borderId="32" xfId="2" applyFill="1" applyBorder="1" applyProtection="1">
      <alignment vertical="center"/>
      <protection hidden="1"/>
    </xf>
    <xf numFmtId="0" fontId="35" fillId="4" borderId="31" xfId="2" applyFill="1" applyBorder="1" applyProtection="1">
      <alignment vertical="center"/>
      <protection hidden="1"/>
    </xf>
    <xf numFmtId="0" fontId="35" fillId="8" borderId="35" xfId="2" applyFill="1" applyBorder="1" applyProtection="1">
      <alignment vertical="center"/>
      <protection hidden="1"/>
    </xf>
    <xf numFmtId="0" fontId="35" fillId="8" borderId="38" xfId="2" applyFill="1" applyBorder="1" applyProtection="1">
      <alignment vertical="center"/>
      <protection hidden="1"/>
    </xf>
    <xf numFmtId="0" fontId="35" fillId="7" borderId="0" xfId="2" applyFill="1" applyProtection="1">
      <alignment vertical="center"/>
      <protection hidden="1"/>
    </xf>
    <xf numFmtId="0" fontId="35" fillId="7" borderId="12" xfId="2" applyFill="1" applyBorder="1" applyProtection="1">
      <alignment vertical="center"/>
      <protection hidden="1"/>
    </xf>
    <xf numFmtId="0" fontId="35" fillId="7" borderId="7" xfId="2" applyFill="1" applyBorder="1" applyProtection="1">
      <alignment vertical="center"/>
      <protection hidden="1"/>
    </xf>
    <xf numFmtId="0" fontId="35" fillId="7" borderId="13" xfId="2" applyFill="1" applyBorder="1" applyProtection="1">
      <alignment vertical="center"/>
      <protection hidden="1"/>
    </xf>
    <xf numFmtId="0" fontId="0" fillId="7" borderId="0" xfId="0" applyFill="1" applyBorder="1" applyProtection="1">
      <alignment vertical="center"/>
      <protection hidden="1"/>
    </xf>
    <xf numFmtId="0" fontId="7" fillId="7" borderId="6" xfId="0" applyFont="1" applyFill="1" applyBorder="1" applyAlignment="1">
      <alignment vertical="center"/>
    </xf>
    <xf numFmtId="0" fontId="7" fillId="7" borderId="15" xfId="2" applyNumberFormat="1" applyFont="1" applyFill="1" applyBorder="1" applyAlignment="1">
      <alignment horizontal="left" vertical="center"/>
    </xf>
    <xf numFmtId="0" fontId="35" fillId="7" borderId="0" xfId="2" applyFill="1" applyBorder="1" applyProtection="1">
      <alignment vertical="center"/>
      <protection hidden="1"/>
    </xf>
    <xf numFmtId="0" fontId="7" fillId="7" borderId="5" xfId="2" applyFont="1" applyFill="1" applyBorder="1" applyAlignment="1">
      <alignment vertical="center"/>
    </xf>
    <xf numFmtId="0" fontId="7" fillId="7" borderId="6" xfId="2" applyFont="1" applyFill="1" applyBorder="1" applyAlignment="1">
      <alignment vertical="center"/>
    </xf>
    <xf numFmtId="0" fontId="26" fillId="3" borderId="6" xfId="0" applyFont="1" applyFill="1" applyBorder="1" applyAlignment="1">
      <alignment horizontal="left" vertical="center" wrapText="1"/>
    </xf>
    <xf numFmtId="0" fontId="26" fillId="3" borderId="12" xfId="0" applyFont="1" applyFill="1" applyBorder="1" applyAlignment="1">
      <alignment horizontal="left" vertical="center" wrapText="1"/>
    </xf>
    <xf numFmtId="0" fontId="26" fillId="3" borderId="14" xfId="0" applyFont="1" applyFill="1" applyBorder="1" applyAlignment="1">
      <alignment horizontal="left" vertical="center" wrapText="1"/>
    </xf>
    <xf numFmtId="0" fontId="35" fillId="4" borderId="12" xfId="2" applyFill="1" applyBorder="1" applyProtection="1">
      <alignment vertical="center"/>
      <protection hidden="1"/>
    </xf>
    <xf numFmtId="0" fontId="35" fillId="4" borderId="14" xfId="2" applyFill="1" applyBorder="1" applyProtection="1">
      <alignment vertical="center"/>
      <protection hidden="1"/>
    </xf>
    <xf numFmtId="0" fontId="11" fillId="4" borderId="5" xfId="0" applyFont="1" applyFill="1" applyBorder="1" applyAlignment="1">
      <alignment vertical="center"/>
    </xf>
    <xf numFmtId="0" fontId="11" fillId="4" borderId="0" xfId="0" applyFont="1" applyFill="1" applyBorder="1" applyAlignment="1">
      <alignment vertical="center"/>
    </xf>
    <xf numFmtId="0" fontId="5" fillId="0" borderId="0" xfId="0" applyNumberFormat="1" applyFont="1" applyFill="1" applyBorder="1" applyAlignment="1">
      <alignment vertical="center" wrapText="1"/>
    </xf>
    <xf numFmtId="0" fontId="41" fillId="7" borderId="6" xfId="0" applyFont="1" applyFill="1" applyBorder="1" applyAlignment="1">
      <alignment vertical="center"/>
    </xf>
    <xf numFmtId="0" fontId="42" fillId="7" borderId="14" xfId="0" applyFont="1" applyFill="1" applyBorder="1" applyAlignment="1">
      <alignment vertical="center"/>
    </xf>
    <xf numFmtId="0" fontId="27" fillId="0" borderId="0" xfId="0" applyFont="1" applyBorder="1" applyAlignment="1">
      <alignment horizontal="center" vertical="center"/>
    </xf>
    <xf numFmtId="0" fontId="24" fillId="0" borderId="0" xfId="0" applyFont="1" applyBorder="1" applyAlignment="1">
      <alignment horizontal="center" vertical="center"/>
    </xf>
    <xf numFmtId="0" fontId="16" fillId="0" borderId="42" xfId="0" applyFont="1" applyFill="1" applyBorder="1" applyAlignment="1" applyProtection="1">
      <alignment horizontal="center" vertical="center"/>
      <protection locked="0"/>
    </xf>
    <xf numFmtId="0" fontId="16" fillId="0" borderId="43" xfId="0" applyFont="1" applyFill="1" applyBorder="1" applyAlignment="1" applyProtection="1">
      <alignment horizontal="center" vertical="center"/>
      <protection locked="0"/>
    </xf>
    <xf numFmtId="0" fontId="16" fillId="0" borderId="44" xfId="0" applyFont="1" applyFill="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1" fillId="4" borderId="30" xfId="0" applyFont="1" applyFill="1" applyBorder="1" applyAlignment="1">
      <alignment horizontal="left" vertical="center" wrapText="1" shrinkToFit="1"/>
    </xf>
    <xf numFmtId="0" fontId="11" fillId="4" borderId="31" xfId="0" applyFont="1" applyFill="1" applyBorder="1" applyAlignment="1">
      <alignment horizontal="left" vertical="center" wrapText="1" shrinkToFit="1"/>
    </xf>
    <xf numFmtId="0" fontId="11" fillId="4" borderId="5" xfId="0" applyFont="1" applyFill="1" applyBorder="1" applyAlignment="1">
      <alignment horizontal="left" vertical="center" wrapText="1" shrinkToFit="1"/>
    </xf>
    <xf numFmtId="0" fontId="11" fillId="4" borderId="0" xfId="0" applyFont="1" applyFill="1" applyBorder="1" applyAlignment="1">
      <alignment horizontal="left" vertical="center" wrapText="1" shrinkToFit="1"/>
    </xf>
    <xf numFmtId="0" fontId="11" fillId="4" borderId="33" xfId="0" applyFont="1" applyFill="1" applyBorder="1" applyAlignment="1">
      <alignment horizontal="left" vertical="center" wrapText="1" shrinkToFit="1"/>
    </xf>
    <xf numFmtId="0" fontId="11" fillId="4" borderId="32" xfId="0" applyFont="1" applyFill="1" applyBorder="1" applyAlignment="1">
      <alignment horizontal="left" vertical="center" wrapText="1" shrinkToFit="1"/>
    </xf>
    <xf numFmtId="0" fontId="7" fillId="7" borderId="5" xfId="2" applyFont="1" applyFill="1" applyBorder="1" applyAlignment="1">
      <alignment horizontal="left" vertical="center" wrapText="1"/>
    </xf>
    <xf numFmtId="0" fontId="7" fillId="7" borderId="0" xfId="2" applyFont="1" applyFill="1" applyBorder="1" applyAlignment="1">
      <alignment horizontal="left" vertical="center" wrapText="1"/>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9" fillId="6" borderId="45"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0" fillId="0" borderId="40"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36" xfId="0" applyFill="1" applyBorder="1" applyAlignment="1" applyProtection="1">
      <alignment horizontal="center" vertical="center"/>
      <protection locked="0"/>
    </xf>
    <xf numFmtId="0" fontId="0" fillId="0" borderId="45"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0" fillId="0" borderId="38" xfId="0"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9" fillId="6" borderId="49"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13" xfId="0" applyFont="1" applyFill="1" applyBorder="1" applyAlignment="1">
      <alignment horizontal="center" vertical="center" wrapText="1"/>
    </xf>
    <xf numFmtId="49" fontId="0" fillId="0" borderId="40" xfId="0" applyNumberFormat="1" applyFill="1" applyBorder="1" applyAlignment="1" applyProtection="1">
      <alignment horizontal="left" vertical="center" shrinkToFit="1"/>
      <protection locked="0"/>
    </xf>
    <xf numFmtId="49" fontId="0" fillId="0" borderId="35" xfId="0" applyNumberFormat="1" applyFill="1" applyBorder="1" applyAlignment="1" applyProtection="1">
      <alignment horizontal="left" vertical="center" shrinkToFit="1"/>
      <protection locked="0"/>
    </xf>
    <xf numFmtId="49" fontId="0" fillId="0" borderId="36" xfId="0" applyNumberFormat="1" applyFill="1" applyBorder="1" applyAlignment="1" applyProtection="1">
      <alignment horizontal="left" vertical="center" shrinkToFit="1"/>
      <protection locked="0"/>
    </xf>
    <xf numFmtId="49" fontId="0" fillId="0" borderId="45" xfId="0" applyNumberFormat="1" applyFill="1" applyBorder="1" applyAlignment="1" applyProtection="1">
      <alignment horizontal="left" vertical="center" shrinkToFit="1"/>
      <protection locked="0"/>
    </xf>
    <xf numFmtId="49" fontId="0" fillId="0" borderId="0" xfId="0" applyNumberFormat="1" applyFill="1" applyBorder="1" applyAlignment="1" applyProtection="1">
      <alignment horizontal="left" vertical="center" shrinkToFit="1"/>
      <protection locked="0"/>
    </xf>
    <xf numFmtId="49" fontId="0" fillId="0" borderId="46" xfId="0" applyNumberFormat="1" applyFill="1" applyBorder="1" applyAlignment="1" applyProtection="1">
      <alignment horizontal="left" vertical="center" shrinkToFit="1"/>
      <protection locked="0"/>
    </xf>
    <xf numFmtId="49" fontId="0" fillId="0" borderId="37" xfId="0" applyNumberFormat="1" applyFill="1" applyBorder="1" applyAlignment="1" applyProtection="1">
      <alignment horizontal="left" vertical="center" shrinkToFit="1"/>
      <protection locked="0"/>
    </xf>
    <xf numFmtId="49" fontId="0" fillId="0" borderId="38" xfId="0" applyNumberFormat="1" applyFill="1" applyBorder="1" applyAlignment="1" applyProtection="1">
      <alignment horizontal="left" vertical="center" shrinkToFit="1"/>
      <protection locked="0"/>
    </xf>
    <xf numFmtId="49" fontId="0" fillId="0" borderId="39" xfId="0" applyNumberFormat="1" applyFill="1" applyBorder="1" applyAlignment="1" applyProtection="1">
      <alignment horizontal="left" vertical="center" shrinkToFit="1"/>
      <protection locked="0"/>
    </xf>
    <xf numFmtId="0" fontId="22" fillId="7" borderId="5" xfId="0" applyFont="1" applyFill="1" applyBorder="1" applyAlignment="1">
      <alignment horizontal="center" vertical="center"/>
    </xf>
    <xf numFmtId="0" fontId="22" fillId="7" borderId="16" xfId="0" applyFont="1" applyFill="1" applyBorder="1" applyAlignment="1">
      <alignment horizontal="center" vertical="center"/>
    </xf>
    <xf numFmtId="0" fontId="5" fillId="2" borderId="2" xfId="0" applyNumberFormat="1" applyFont="1" applyFill="1" applyBorder="1" applyAlignment="1">
      <alignment horizontal="left" vertical="center"/>
    </xf>
    <xf numFmtId="0" fontId="5" fillId="2" borderId="4" xfId="0" applyNumberFormat="1" applyFont="1" applyFill="1" applyBorder="1" applyAlignment="1">
      <alignment horizontal="left" vertical="center"/>
    </xf>
    <xf numFmtId="0" fontId="16" fillId="0" borderId="70" xfId="0" applyNumberFormat="1" applyFont="1" applyFill="1" applyBorder="1" applyAlignment="1" applyProtection="1">
      <alignment horizontal="left" vertical="center" shrinkToFit="1"/>
      <protection locked="0"/>
    </xf>
    <xf numFmtId="0" fontId="16" fillId="0" borderId="71" xfId="0" applyNumberFormat="1" applyFont="1" applyFill="1" applyBorder="1" applyAlignment="1" applyProtection="1">
      <alignment horizontal="left" vertical="center" shrinkToFit="1"/>
      <protection locked="0"/>
    </xf>
    <xf numFmtId="0" fontId="16" fillId="0" borderId="72" xfId="0" applyNumberFormat="1" applyFont="1" applyFill="1" applyBorder="1" applyAlignment="1" applyProtection="1">
      <alignment horizontal="left" vertical="center" shrinkToFit="1"/>
      <protection locked="0"/>
    </xf>
    <xf numFmtId="0" fontId="5" fillId="2" borderId="2" xfId="0" applyNumberFormat="1" applyFont="1" applyFill="1" applyBorder="1" applyAlignment="1">
      <alignment horizontal="left" vertical="center" wrapText="1"/>
    </xf>
    <xf numFmtId="0" fontId="2" fillId="0" borderId="70" xfId="0" applyNumberFormat="1" applyFont="1" applyFill="1" applyBorder="1" applyAlignment="1" applyProtection="1">
      <alignment horizontal="center" vertical="center" shrinkToFit="1"/>
      <protection locked="0"/>
    </xf>
    <xf numFmtId="0" fontId="2" fillId="0" borderId="71" xfId="0" applyNumberFormat="1" applyFont="1" applyFill="1" applyBorder="1" applyAlignment="1" applyProtection="1">
      <alignment horizontal="center" vertical="center" shrinkToFit="1"/>
      <protection locked="0"/>
    </xf>
    <xf numFmtId="0" fontId="2" fillId="0" borderId="72" xfId="0" applyNumberFormat="1" applyFont="1" applyFill="1" applyBorder="1" applyAlignment="1" applyProtection="1">
      <alignment horizontal="center" vertical="center" shrinkToFit="1"/>
      <protection locked="0"/>
    </xf>
    <xf numFmtId="0" fontId="16" fillId="0" borderId="54" xfId="0" applyNumberFormat="1" applyFont="1" applyFill="1" applyBorder="1" applyAlignment="1" applyProtection="1">
      <alignment horizontal="center" vertical="center" shrinkToFit="1"/>
      <protection locked="0"/>
    </xf>
    <xf numFmtId="0" fontId="16" fillId="0" borderId="35" xfId="0" applyNumberFormat="1" applyFont="1" applyFill="1" applyBorder="1" applyAlignment="1" applyProtection="1">
      <alignment horizontal="center" vertical="center" shrinkToFit="1"/>
      <protection locked="0"/>
    </xf>
    <xf numFmtId="0" fontId="16" fillId="0" borderId="55" xfId="0" applyNumberFormat="1" applyFont="1" applyFill="1" applyBorder="1" applyAlignment="1" applyProtection="1">
      <alignment horizontal="center" vertical="center" shrinkToFit="1"/>
      <protection locked="0"/>
    </xf>
    <xf numFmtId="0" fontId="9" fillId="6" borderId="54" xfId="0" applyFont="1" applyFill="1" applyBorder="1" applyAlignment="1">
      <alignment horizontal="center" vertical="center"/>
    </xf>
    <xf numFmtId="0" fontId="9" fillId="6" borderId="55" xfId="0" applyFont="1" applyFill="1" applyBorder="1" applyAlignment="1">
      <alignment horizontal="center" vertical="center"/>
    </xf>
    <xf numFmtId="0" fontId="16" fillId="0" borderId="36" xfId="0" applyNumberFormat="1" applyFont="1" applyFill="1" applyBorder="1" applyAlignment="1" applyProtection="1">
      <alignment horizontal="center" vertical="center" shrinkToFit="1"/>
      <protection locked="0"/>
    </xf>
    <xf numFmtId="49" fontId="16" fillId="2" borderId="0" xfId="0" applyNumberFormat="1" applyFont="1" applyFill="1" applyBorder="1" applyAlignment="1" applyProtection="1">
      <alignment horizontal="left" vertical="center"/>
    </xf>
    <xf numFmtId="49" fontId="16" fillId="2" borderId="16" xfId="0" applyNumberFormat="1" applyFont="1" applyFill="1" applyBorder="1" applyAlignment="1" applyProtection="1">
      <alignment horizontal="left" vertical="center"/>
    </xf>
    <xf numFmtId="0" fontId="8" fillId="9" borderId="50" xfId="0" applyFont="1" applyFill="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0" fontId="5" fillId="2" borderId="11" xfId="0" applyNumberFormat="1" applyFont="1" applyFill="1" applyBorder="1" applyAlignment="1">
      <alignment horizontal="left" vertical="center"/>
    </xf>
    <xf numFmtId="49" fontId="16" fillId="5" borderId="9" xfId="0" applyNumberFormat="1" applyFont="1" applyFill="1" applyBorder="1" applyAlignment="1" applyProtection="1">
      <alignment horizontal="left" vertical="center" shrinkToFit="1"/>
      <protection locked="0"/>
    </xf>
    <xf numFmtId="49" fontId="16" fillId="5" borderId="10" xfId="0" applyNumberFormat="1" applyFont="1" applyFill="1" applyBorder="1" applyAlignment="1" applyProtection="1">
      <alignment horizontal="left" vertical="center" shrinkToFit="1"/>
      <protection locked="0"/>
    </xf>
    <xf numFmtId="49" fontId="16" fillId="5" borderId="3" xfId="0" applyNumberFormat="1" applyFont="1" applyFill="1" applyBorder="1" applyAlignment="1" applyProtection="1">
      <alignment horizontal="left" vertical="center" shrinkToFit="1"/>
      <protection locked="0"/>
    </xf>
    <xf numFmtId="49" fontId="16" fillId="2" borderId="9" xfId="0" applyNumberFormat="1" applyFont="1" applyFill="1" applyBorder="1" applyAlignment="1" applyProtection="1">
      <alignment horizontal="left" vertical="center"/>
    </xf>
    <xf numFmtId="49" fontId="16" fillId="2" borderId="10" xfId="0" applyNumberFormat="1" applyFont="1" applyFill="1" applyBorder="1" applyAlignment="1" applyProtection="1">
      <alignment horizontal="left" vertical="center"/>
    </xf>
    <xf numFmtId="49" fontId="16" fillId="2" borderId="56" xfId="0" applyNumberFormat="1" applyFont="1" applyFill="1" applyBorder="1" applyAlignment="1" applyProtection="1">
      <alignment horizontal="left" vertical="center"/>
    </xf>
    <xf numFmtId="49" fontId="16" fillId="0" borderId="54" xfId="0" applyNumberFormat="1" applyFont="1" applyBorder="1" applyAlignment="1" applyProtection="1">
      <alignment horizontal="center" vertical="center" shrinkToFit="1"/>
      <protection locked="0"/>
    </xf>
    <xf numFmtId="49" fontId="16" fillId="0" borderId="35" xfId="0" applyNumberFormat="1" applyFont="1" applyBorder="1" applyAlignment="1" applyProtection="1">
      <alignment horizontal="center" vertical="center" shrinkToFit="1"/>
      <protection locked="0"/>
    </xf>
    <xf numFmtId="49" fontId="16" fillId="0" borderId="55" xfId="0" applyNumberFormat="1" applyFont="1" applyBorder="1" applyAlignment="1" applyProtection="1">
      <alignment horizontal="center" vertical="center" shrinkToFit="1"/>
      <protection locked="0"/>
    </xf>
    <xf numFmtId="49" fontId="16" fillId="0" borderId="54" xfId="0" applyNumberFormat="1" applyFont="1" applyFill="1" applyBorder="1" applyAlignment="1" applyProtection="1">
      <alignment horizontal="center" vertical="center" shrinkToFit="1"/>
      <protection locked="0"/>
    </xf>
    <xf numFmtId="49" fontId="16" fillId="0" borderId="35" xfId="0" applyNumberFormat="1" applyFont="1" applyFill="1" applyBorder="1" applyAlignment="1" applyProtection="1">
      <alignment horizontal="center" vertical="center" shrinkToFit="1"/>
      <protection locked="0"/>
    </xf>
    <xf numFmtId="49" fontId="16" fillId="0" borderId="36" xfId="0" applyNumberFormat="1" applyFont="1" applyFill="1" applyBorder="1" applyAlignment="1" applyProtection="1">
      <alignment horizontal="center" vertical="center" shrinkToFit="1"/>
      <protection locked="0"/>
    </xf>
    <xf numFmtId="49" fontId="2" fillId="5" borderId="9" xfId="0" applyNumberFormat="1" applyFont="1" applyFill="1" applyBorder="1" applyAlignment="1" applyProtection="1">
      <alignment horizontal="center" vertical="center" shrinkToFit="1"/>
      <protection locked="0"/>
    </xf>
    <xf numFmtId="49" fontId="2" fillId="5" borderId="10" xfId="0" applyNumberFormat="1" applyFont="1" applyFill="1" applyBorder="1" applyAlignment="1" applyProtection="1">
      <alignment horizontal="center" vertical="center" shrinkToFit="1"/>
      <protection locked="0"/>
    </xf>
    <xf numFmtId="49" fontId="2" fillId="5" borderId="3" xfId="0" applyNumberFormat="1" applyFont="1" applyFill="1" applyBorder="1" applyAlignment="1" applyProtection="1">
      <alignment horizontal="center" vertical="center" shrinkToFit="1"/>
      <protection locked="0"/>
    </xf>
    <xf numFmtId="0" fontId="43" fillId="5" borderId="9" xfId="0"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center"/>
      <protection locked="0"/>
    </xf>
    <xf numFmtId="0" fontId="43" fillId="5" borderId="3" xfId="0" applyFont="1" applyFill="1" applyBorder="1" applyAlignment="1" applyProtection="1">
      <alignment horizontal="center" vertical="center"/>
      <protection locked="0"/>
    </xf>
    <xf numFmtId="0" fontId="11" fillId="4" borderId="47"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4" borderId="41" xfId="0" applyFont="1" applyFill="1" applyBorder="1" applyAlignment="1">
      <alignment horizontal="left" vertical="center" wrapText="1"/>
    </xf>
    <xf numFmtId="0" fontId="11" fillId="4" borderId="74"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11" fillId="4" borderId="34" xfId="0" applyFont="1" applyFill="1" applyBorder="1" applyAlignment="1">
      <alignment horizontal="left" vertical="center" wrapText="1"/>
    </xf>
    <xf numFmtId="0" fontId="14" fillId="7" borderId="4" xfId="0" applyFont="1" applyFill="1" applyBorder="1" applyAlignment="1">
      <alignment horizontal="left" vertical="center"/>
    </xf>
    <xf numFmtId="0" fontId="7" fillId="2" borderId="15" xfId="0" applyNumberFormat="1"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49" fontId="16" fillId="0" borderId="9" xfId="0" applyNumberFormat="1" applyFont="1" applyFill="1" applyBorder="1" applyAlignment="1" applyProtection="1">
      <alignment horizontal="left" vertical="center" shrinkToFit="1"/>
      <protection locked="0"/>
    </xf>
    <xf numFmtId="49" fontId="16" fillId="0" borderId="10" xfId="0" applyNumberFormat="1" applyFont="1" applyFill="1" applyBorder="1" applyAlignment="1" applyProtection="1">
      <alignment horizontal="left" vertical="center" shrinkToFit="1"/>
      <protection locked="0"/>
    </xf>
    <xf numFmtId="49" fontId="16" fillId="0" borderId="3" xfId="0" applyNumberFormat="1" applyFont="1" applyFill="1" applyBorder="1" applyAlignment="1" applyProtection="1">
      <alignment horizontal="left" vertical="center" shrinkToFit="1"/>
      <protection locked="0"/>
    </xf>
    <xf numFmtId="49" fontId="16" fillId="0" borderId="18" xfId="0" applyNumberFormat="1" applyFont="1" applyBorder="1" applyAlignment="1" applyProtection="1">
      <alignment horizontal="center" vertical="center" shrinkToFit="1"/>
      <protection locked="0"/>
    </xf>
    <xf numFmtId="49" fontId="16" fillId="0" borderId="10" xfId="0" applyNumberFormat="1" applyFont="1" applyBorder="1" applyAlignment="1" applyProtection="1">
      <alignment horizontal="center" vertical="center" shrinkToFit="1"/>
      <protection locked="0"/>
    </xf>
    <xf numFmtId="49" fontId="16" fillId="0" borderId="3" xfId="0" applyNumberFormat="1" applyFont="1" applyBorder="1" applyAlignment="1" applyProtection="1">
      <alignment horizontal="center" vertical="center" shrinkToFit="1"/>
      <protection locked="0"/>
    </xf>
    <xf numFmtId="0" fontId="9" fillId="6" borderId="18" xfId="0" applyFont="1" applyFill="1" applyBorder="1" applyAlignment="1">
      <alignment horizontal="center" vertical="center"/>
    </xf>
    <xf numFmtId="0" fontId="9" fillId="6" borderId="17"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11" xfId="0" applyFont="1" applyFill="1" applyBorder="1" applyAlignment="1">
      <alignment horizontal="center" vertical="center"/>
    </xf>
    <xf numFmtId="0" fontId="10" fillId="6" borderId="9" xfId="0" applyFont="1" applyFill="1" applyBorder="1" applyAlignment="1">
      <alignment horizontal="center" vertical="center" wrapText="1"/>
    </xf>
    <xf numFmtId="0" fontId="10" fillId="6" borderId="17" xfId="0" applyFont="1" applyFill="1" applyBorder="1" applyAlignment="1">
      <alignment horizontal="center" vertical="center" wrapText="1"/>
    </xf>
    <xf numFmtId="49" fontId="16" fillId="0" borderId="17" xfId="0" applyNumberFormat="1" applyFont="1" applyBorder="1" applyAlignment="1" applyProtection="1">
      <alignment horizontal="center" vertical="center" shrinkToFit="1"/>
      <protection locked="0"/>
    </xf>
    <xf numFmtId="0" fontId="7" fillId="7" borderId="15" xfId="0" applyFont="1" applyFill="1" applyBorder="1" applyAlignment="1">
      <alignment horizontal="center" vertical="center"/>
    </xf>
    <xf numFmtId="0" fontId="7" fillId="7" borderId="7"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5" fillId="2" borderId="4" xfId="0" applyNumberFormat="1"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11" fillId="4" borderId="5" xfId="0" applyFont="1" applyFill="1" applyBorder="1" applyAlignment="1">
      <alignment vertical="center"/>
    </xf>
    <xf numFmtId="0" fontId="11" fillId="4" borderId="0" xfId="0" applyFont="1" applyFill="1" applyBorder="1" applyAlignment="1">
      <alignment vertical="center"/>
    </xf>
    <xf numFmtId="0" fontId="11" fillId="4" borderId="16" xfId="0" applyFont="1" applyFill="1" applyBorder="1" applyAlignment="1">
      <alignment vertical="center"/>
    </xf>
    <xf numFmtId="0" fontId="6" fillId="7" borderId="0" xfId="0" applyFont="1" applyFill="1" applyBorder="1" applyAlignment="1">
      <alignment horizontal="right" vertical="center"/>
    </xf>
    <xf numFmtId="0" fontId="3" fillId="2" borderId="5" xfId="0" applyFont="1" applyFill="1" applyBorder="1" applyAlignment="1">
      <alignment vertical="center"/>
    </xf>
    <xf numFmtId="0" fontId="3" fillId="2" borderId="0" xfId="0" applyFont="1" applyFill="1" applyAlignment="1">
      <alignment vertical="center"/>
    </xf>
    <xf numFmtId="0" fontId="3" fillId="2" borderId="16" xfId="0" applyFont="1" applyFill="1" applyBorder="1" applyAlignment="1">
      <alignment vertical="center"/>
    </xf>
    <xf numFmtId="0" fontId="3" fillId="2" borderId="6" xfId="0" applyFont="1" applyFill="1" applyBorder="1" applyAlignment="1">
      <alignment vertical="center"/>
    </xf>
    <xf numFmtId="0" fontId="3" fillId="2" borderId="12" xfId="0" applyFont="1" applyFill="1" applyBorder="1" applyAlignment="1">
      <alignment vertical="center"/>
    </xf>
    <xf numFmtId="0" fontId="3" fillId="2" borderId="14" xfId="0" applyFont="1" applyFill="1" applyBorder="1" applyAlignment="1">
      <alignment vertical="center"/>
    </xf>
    <xf numFmtId="49" fontId="16" fillId="0" borderId="18" xfId="0" applyNumberFormat="1" applyFont="1" applyBorder="1" applyAlignment="1" applyProtection="1">
      <alignment horizontal="left" vertical="center" shrinkToFit="1"/>
      <protection locked="0"/>
    </xf>
    <xf numFmtId="49" fontId="16" fillId="0" borderId="10" xfId="0" applyNumberFormat="1" applyFont="1" applyBorder="1" applyAlignment="1" applyProtection="1">
      <alignment horizontal="left" vertical="center" shrinkToFit="1"/>
      <protection locked="0"/>
    </xf>
    <xf numFmtId="49" fontId="16" fillId="0" borderId="3" xfId="0" applyNumberFormat="1" applyFont="1" applyBorder="1" applyAlignment="1" applyProtection="1">
      <alignment horizontal="left" vertical="center" shrinkToFit="1"/>
      <protection locked="0"/>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4" borderId="29" xfId="0" applyFont="1" applyFill="1" applyBorder="1" applyAlignment="1">
      <alignment horizontal="center" vertical="center"/>
    </xf>
    <xf numFmtId="49" fontId="16" fillId="0" borderId="9" xfId="0" applyNumberFormat="1" applyFont="1" applyBorder="1" applyAlignment="1" applyProtection="1">
      <alignment horizontal="left" vertical="center" shrinkToFit="1"/>
      <protection locked="0"/>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6" fillId="5" borderId="42" xfId="0" applyFont="1" applyFill="1" applyBorder="1" applyAlignment="1" applyProtection="1">
      <alignment horizontal="center" vertical="center"/>
      <protection locked="0"/>
    </xf>
    <xf numFmtId="0" fontId="16" fillId="5" borderId="43" xfId="0" applyFont="1" applyFill="1" applyBorder="1" applyAlignment="1" applyProtection="1">
      <alignment horizontal="center" vertical="center"/>
      <protection locked="0"/>
    </xf>
    <xf numFmtId="0" fontId="16" fillId="5" borderId="44" xfId="0" applyFont="1" applyFill="1" applyBorder="1" applyAlignment="1" applyProtection="1">
      <alignment horizontal="center" vertical="center"/>
      <protection locked="0"/>
    </xf>
    <xf numFmtId="0" fontId="11" fillId="4" borderId="5" xfId="2" applyFont="1" applyFill="1" applyBorder="1" applyAlignment="1">
      <alignment horizontal="left" vertical="top" wrapText="1"/>
    </xf>
    <xf numFmtId="0" fontId="11" fillId="4" borderId="0" xfId="2" applyFont="1" applyFill="1" applyBorder="1" applyAlignment="1">
      <alignment horizontal="left" vertical="top" wrapText="1"/>
    </xf>
    <xf numFmtId="0" fontId="16" fillId="0" borderId="42" xfId="2" applyFont="1" applyFill="1" applyBorder="1" applyAlignment="1" applyProtection="1">
      <alignment horizontal="center" vertical="center"/>
      <protection locked="0"/>
    </xf>
    <xf numFmtId="0" fontId="16" fillId="0" borderId="43" xfId="2" applyFont="1" applyFill="1" applyBorder="1" applyAlignment="1" applyProtection="1">
      <alignment horizontal="center" vertical="center"/>
      <protection locked="0"/>
    </xf>
    <xf numFmtId="0" fontId="16" fillId="0" borderId="44" xfId="2" applyFont="1" applyFill="1" applyBorder="1" applyAlignment="1" applyProtection="1">
      <alignment horizontal="center" vertical="center"/>
      <protection locked="0"/>
    </xf>
    <xf numFmtId="0" fontId="6" fillId="7" borderId="46" xfId="0" applyFont="1" applyFill="1" applyBorder="1" applyAlignment="1">
      <alignment horizontal="right" vertical="center"/>
    </xf>
    <xf numFmtId="49" fontId="23" fillId="4" borderId="15" xfId="0" applyNumberFormat="1" applyFont="1" applyFill="1" applyBorder="1" applyAlignment="1">
      <alignment horizontal="center" vertical="center" wrapText="1"/>
    </xf>
    <xf numFmtId="49" fontId="23" fillId="4" borderId="7" xfId="0" applyNumberFormat="1" applyFont="1" applyFill="1" applyBorder="1" applyAlignment="1">
      <alignment horizontal="center" vertical="center" wrapText="1"/>
    </xf>
    <xf numFmtId="49" fontId="23" fillId="4" borderId="20" xfId="0" applyNumberFormat="1" applyFont="1" applyFill="1" applyBorder="1" applyAlignment="1">
      <alignment horizontal="center" vertical="center" wrapText="1"/>
    </xf>
    <xf numFmtId="49" fontId="23" fillId="4" borderId="5" xfId="0" applyNumberFormat="1" applyFont="1" applyFill="1" applyBorder="1" applyAlignment="1">
      <alignment horizontal="center" vertical="center" wrapText="1"/>
    </xf>
    <xf numFmtId="49" fontId="23" fillId="4" borderId="0" xfId="0" applyNumberFormat="1" applyFont="1" applyFill="1" applyBorder="1" applyAlignment="1">
      <alignment horizontal="center" vertical="center" wrapText="1"/>
    </xf>
    <xf numFmtId="49" fontId="23" fillId="4" borderId="46" xfId="0" applyNumberFormat="1" applyFont="1" applyFill="1" applyBorder="1" applyAlignment="1">
      <alignment horizontal="center" vertical="center" wrapText="1"/>
    </xf>
    <xf numFmtId="49" fontId="23" fillId="4" borderId="6" xfId="0" applyNumberFormat="1" applyFont="1" applyFill="1" applyBorder="1" applyAlignment="1">
      <alignment horizontal="center" vertical="center" wrapText="1"/>
    </xf>
    <xf numFmtId="49" fontId="23" fillId="4" borderId="12" xfId="0" applyNumberFormat="1" applyFont="1" applyFill="1" applyBorder="1" applyAlignment="1">
      <alignment horizontal="center" vertical="center" wrapText="1"/>
    </xf>
    <xf numFmtId="49" fontId="23" fillId="4" borderId="13" xfId="0" applyNumberFormat="1" applyFont="1" applyFill="1" applyBorder="1" applyAlignment="1">
      <alignment horizontal="center" vertical="center" wrapText="1"/>
    </xf>
    <xf numFmtId="0" fontId="28" fillId="7" borderId="40" xfId="0" applyFont="1" applyFill="1" applyBorder="1" applyAlignment="1">
      <alignment horizontal="center" vertical="center" wrapText="1"/>
    </xf>
    <xf numFmtId="0" fontId="28" fillId="7" borderId="35" xfId="0" applyFont="1" applyFill="1" applyBorder="1" applyAlignment="1">
      <alignment horizontal="center" vertical="center" wrapText="1"/>
    </xf>
    <xf numFmtId="0" fontId="28" fillId="7" borderId="36" xfId="0" applyFont="1" applyFill="1" applyBorder="1" applyAlignment="1">
      <alignment horizontal="center" vertical="center" wrapText="1"/>
    </xf>
    <xf numFmtId="0" fontId="28" fillId="7" borderId="45"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46" xfId="0" applyFont="1" applyFill="1" applyBorder="1" applyAlignment="1">
      <alignment horizontal="center" vertical="center" wrapText="1"/>
    </xf>
    <xf numFmtId="0" fontId="28" fillId="7" borderId="37" xfId="0" applyFont="1" applyFill="1" applyBorder="1" applyAlignment="1">
      <alignment horizontal="center" vertical="center" wrapText="1"/>
    </xf>
    <xf numFmtId="0" fontId="28" fillId="7" borderId="38" xfId="0" applyFont="1" applyFill="1" applyBorder="1" applyAlignment="1">
      <alignment horizontal="center" vertical="center" wrapText="1"/>
    </xf>
    <xf numFmtId="0" fontId="28" fillId="7" borderId="39" xfId="0" applyFont="1" applyFill="1" applyBorder="1" applyAlignment="1">
      <alignment horizontal="center" vertical="center" wrapText="1"/>
    </xf>
    <xf numFmtId="49" fontId="7" fillId="0" borderId="59" xfId="0" applyNumberFormat="1" applyFont="1" applyFill="1" applyBorder="1" applyAlignment="1">
      <alignment horizontal="left" vertical="center" wrapText="1"/>
    </xf>
    <xf numFmtId="49" fontId="7" fillId="0" borderId="60" xfId="0" applyNumberFormat="1" applyFont="1" applyFill="1" applyBorder="1" applyAlignment="1">
      <alignment horizontal="left" vertical="center" wrapText="1"/>
    </xf>
    <xf numFmtId="49" fontId="7" fillId="0" borderId="61" xfId="0" applyNumberFormat="1" applyFont="1" applyFill="1" applyBorder="1" applyAlignment="1">
      <alignment horizontal="left" vertical="center" wrapText="1"/>
    </xf>
    <xf numFmtId="49" fontId="7" fillId="0" borderId="73"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67" xfId="0" applyNumberFormat="1" applyFont="1" applyFill="1" applyBorder="1" applyAlignment="1">
      <alignment horizontal="left" vertical="center" wrapText="1"/>
    </xf>
    <xf numFmtId="49" fontId="7" fillId="0" borderId="62" xfId="0" applyNumberFormat="1" applyFont="1" applyFill="1" applyBorder="1" applyAlignment="1">
      <alignment horizontal="left" vertical="center" wrapText="1"/>
    </xf>
    <xf numFmtId="49" fontId="7" fillId="0" borderId="58"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0" fontId="30" fillId="0" borderId="68" xfId="0" applyFont="1" applyFill="1" applyBorder="1" applyAlignment="1">
      <alignment horizontal="center" vertical="center"/>
    </xf>
    <xf numFmtId="0" fontId="14" fillId="7" borderId="4" xfId="0" applyFont="1" applyFill="1" applyBorder="1" applyAlignment="1">
      <alignment horizontal="right" vertical="center"/>
    </xf>
    <xf numFmtId="0" fontId="14" fillId="7" borderId="11" xfId="0" applyFont="1" applyFill="1" applyBorder="1" applyAlignment="1">
      <alignment horizontal="right" vertical="center"/>
    </xf>
    <xf numFmtId="0" fontId="15" fillId="4" borderId="5" xfId="0" applyNumberFormat="1" applyFont="1" applyFill="1" applyBorder="1" applyAlignment="1">
      <alignment horizontal="left" vertical="center" wrapText="1"/>
    </xf>
    <xf numFmtId="0" fontId="15" fillId="4" borderId="0" xfId="0" applyNumberFormat="1" applyFont="1" applyFill="1" applyBorder="1" applyAlignment="1">
      <alignment horizontal="left" vertical="center" wrapText="1"/>
    </xf>
    <xf numFmtId="0" fontId="15" fillId="4" borderId="16" xfId="0" applyNumberFormat="1" applyFont="1" applyFill="1" applyBorder="1" applyAlignment="1">
      <alignment horizontal="left" vertical="center" wrapText="1"/>
    </xf>
    <xf numFmtId="0" fontId="31" fillId="5" borderId="42" xfId="0" applyFont="1" applyFill="1" applyBorder="1" applyAlignment="1" applyProtection="1">
      <alignment horizontal="center" vertical="center"/>
      <protection locked="0"/>
    </xf>
    <xf numFmtId="0" fontId="31" fillId="0" borderId="43" xfId="0" applyFont="1" applyBorder="1" applyProtection="1">
      <alignment vertical="center"/>
      <protection locked="0"/>
    </xf>
    <xf numFmtId="0" fontId="31" fillId="0" borderId="44" xfId="0" applyFont="1" applyBorder="1" applyProtection="1">
      <alignment vertical="center"/>
      <protection locked="0"/>
    </xf>
    <xf numFmtId="0" fontId="33" fillId="4" borderId="0" xfId="0" applyFont="1" applyFill="1" applyBorder="1" applyAlignment="1">
      <alignment horizontal="left" vertical="center" wrapText="1"/>
    </xf>
    <xf numFmtId="0" fontId="33" fillId="4" borderId="16" xfId="0" applyFont="1" applyFill="1" applyBorder="1" applyAlignment="1">
      <alignment horizontal="left" vertical="center" wrapText="1"/>
    </xf>
    <xf numFmtId="0" fontId="7" fillId="7" borderId="15" xfId="1" applyFont="1" applyFill="1" applyBorder="1" applyAlignment="1" applyProtection="1">
      <alignment horizontal="center" vertical="center" wrapText="1" shrinkToFit="1"/>
    </xf>
    <xf numFmtId="0" fontId="7" fillId="7" borderId="7" xfId="1" applyFont="1" applyFill="1" applyBorder="1" applyAlignment="1" applyProtection="1">
      <alignment horizontal="center" vertical="center" wrapText="1" shrinkToFit="1"/>
    </xf>
    <xf numFmtId="0" fontId="7" fillId="7" borderId="8" xfId="1" applyFont="1" applyFill="1" applyBorder="1" applyAlignment="1" applyProtection="1">
      <alignment horizontal="center" vertical="center" wrapText="1" shrinkToFit="1"/>
    </xf>
    <xf numFmtId="0" fontId="7" fillId="7" borderId="5" xfId="1" applyFont="1" applyFill="1" applyBorder="1" applyAlignment="1" applyProtection="1">
      <alignment horizontal="center" vertical="center" wrapText="1" shrinkToFit="1"/>
    </xf>
    <xf numFmtId="0" fontId="7" fillId="7" borderId="0" xfId="1" applyFont="1" applyFill="1" applyBorder="1" applyAlignment="1" applyProtection="1">
      <alignment horizontal="center" vertical="center" wrapText="1" shrinkToFit="1"/>
    </xf>
    <xf numFmtId="0" fontId="7" fillId="7" borderId="16" xfId="1" applyFont="1" applyFill="1" applyBorder="1" applyAlignment="1" applyProtection="1">
      <alignment horizontal="center" vertical="center" wrapText="1" shrinkToFit="1"/>
    </xf>
    <xf numFmtId="0" fontId="7" fillId="7" borderId="6" xfId="1" applyFont="1" applyFill="1" applyBorder="1" applyAlignment="1" applyProtection="1">
      <alignment horizontal="center" vertical="center" wrapText="1" shrinkToFit="1"/>
    </xf>
    <xf numFmtId="0" fontId="7" fillId="7" borderId="12" xfId="1" applyFont="1" applyFill="1" applyBorder="1" applyAlignment="1" applyProtection="1">
      <alignment horizontal="center" vertical="center" wrapText="1" shrinkToFit="1"/>
    </xf>
    <xf numFmtId="0" fontId="7" fillId="7" borderId="14" xfId="1" applyFont="1" applyFill="1" applyBorder="1" applyAlignment="1" applyProtection="1">
      <alignment horizontal="center" vertical="center" wrapText="1" shrinkToFit="1"/>
    </xf>
    <xf numFmtId="0" fontId="5" fillId="2" borderId="64" xfId="0" applyNumberFormat="1" applyFont="1" applyFill="1" applyBorder="1" applyAlignment="1">
      <alignment horizontal="left" vertical="center" wrapText="1"/>
    </xf>
    <xf numFmtId="0" fontId="11" fillId="4" borderId="48"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57"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9" fillId="6" borderId="15"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2" borderId="1" xfId="0" applyNumberFormat="1" applyFont="1" applyFill="1" applyBorder="1" applyAlignment="1">
      <alignment horizontal="left" vertical="center"/>
    </xf>
    <xf numFmtId="49" fontId="5" fillId="0" borderId="59" xfId="0" applyNumberFormat="1" applyFont="1" applyFill="1" applyBorder="1" applyAlignment="1">
      <alignment horizontal="left" vertical="center" wrapText="1"/>
    </xf>
    <xf numFmtId="49" fontId="5" fillId="0" borderId="60" xfId="0" applyNumberFormat="1" applyFont="1" applyFill="1" applyBorder="1" applyAlignment="1">
      <alignment horizontal="left" vertical="center" wrapText="1"/>
    </xf>
    <xf numFmtId="49" fontId="5" fillId="0" borderId="61" xfId="0" applyNumberFormat="1" applyFont="1" applyFill="1" applyBorder="1" applyAlignment="1">
      <alignment horizontal="left" vertical="center" wrapText="1"/>
    </xf>
    <xf numFmtId="49" fontId="5" fillId="0" borderId="62" xfId="0" applyNumberFormat="1" applyFont="1" applyFill="1" applyBorder="1" applyAlignment="1">
      <alignment horizontal="left" vertical="center" wrapText="1"/>
    </xf>
    <xf numFmtId="49" fontId="5" fillId="0" borderId="58" xfId="0" applyNumberFormat="1" applyFont="1" applyFill="1" applyBorder="1" applyAlignment="1">
      <alignment horizontal="left" vertical="center" wrapText="1"/>
    </xf>
    <xf numFmtId="49" fontId="5" fillId="0" borderId="63" xfId="0" applyNumberFormat="1" applyFont="1" applyFill="1" applyBorder="1" applyAlignment="1">
      <alignment horizontal="left" vertical="center" wrapText="1"/>
    </xf>
    <xf numFmtId="0" fontId="9" fillId="6" borderId="8"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4" xfId="0" applyFont="1" applyFill="1" applyBorder="1" applyAlignment="1">
      <alignment horizontal="center" vertical="center"/>
    </xf>
    <xf numFmtId="0" fontId="7" fillId="7" borderId="5" xfId="0" applyFont="1" applyFill="1" applyBorder="1" applyAlignment="1">
      <alignment horizontal="left" vertical="center" wrapText="1" shrinkToFit="1"/>
    </xf>
    <xf numFmtId="0" fontId="7" fillId="7" borderId="0" xfId="0" applyFont="1" applyFill="1" applyBorder="1" applyAlignment="1">
      <alignment horizontal="left" vertical="center" shrinkToFit="1"/>
    </xf>
    <xf numFmtId="0" fontId="7" fillId="7" borderId="5" xfId="0" applyFont="1" applyFill="1" applyBorder="1" applyAlignment="1">
      <alignment horizontal="left" vertical="center" shrinkToFit="1"/>
    </xf>
    <xf numFmtId="0" fontId="7" fillId="7" borderId="12" xfId="0" applyFont="1" applyFill="1" applyBorder="1" applyAlignment="1">
      <alignment horizontal="left" vertical="center" shrinkToFit="1"/>
    </xf>
    <xf numFmtId="49" fontId="23" fillId="4" borderId="2" xfId="0" applyNumberFormat="1" applyFont="1" applyFill="1" applyBorder="1" applyAlignment="1">
      <alignment horizontal="center" vertical="center" wrapText="1"/>
    </xf>
    <xf numFmtId="49" fontId="23" fillId="4" borderId="4" xfId="0" applyNumberFormat="1"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3" xfId="0" applyFont="1" applyFill="1" applyBorder="1" applyAlignment="1">
      <alignment horizontal="center" vertical="center" wrapText="1"/>
    </xf>
  </cellXfs>
  <cellStyles count="3">
    <cellStyle name="ハイパーリンク" xfId="1" builtinId="8"/>
    <cellStyle name="標準" xfId="0" builtinId="0"/>
    <cellStyle name="標準 3" xfId="2"/>
  </cellStyles>
  <dxfs count="2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ont>
        <color theme="0"/>
      </font>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CC"/>
      <color rgb="FFF95645"/>
      <color rgb="FF336600"/>
      <color rgb="FF008000"/>
      <color rgb="FF339933"/>
      <color rgb="FF006600"/>
      <color rgb="FF333300"/>
      <color rgb="FF003300"/>
      <color rgb="FF003399"/>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24</xdr:row>
      <xdr:rowOff>0</xdr:rowOff>
    </xdr:from>
    <xdr:to>
      <xdr:col>2</xdr:col>
      <xdr:colOff>0</xdr:colOff>
      <xdr:row>24</xdr:row>
      <xdr:rowOff>0</xdr:rowOff>
    </xdr:to>
    <xdr:cxnSp macro="">
      <xdr:nvCxnSpPr>
        <xdr:cNvPr id="25" name="直線矢印コネクタ 24"/>
        <xdr:cNvCxnSpPr/>
      </xdr:nvCxnSpPr>
      <xdr:spPr>
        <a:xfrm>
          <a:off x="228600" y="4600575"/>
          <a:ext cx="1524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17</xdr:row>
      <xdr:rowOff>257175</xdr:rowOff>
    </xdr:from>
    <xdr:to>
      <xdr:col>1</xdr:col>
      <xdr:colOff>38101</xdr:colOff>
      <xdr:row>24</xdr:row>
      <xdr:rowOff>0</xdr:rowOff>
    </xdr:to>
    <xdr:cxnSp macro="">
      <xdr:nvCxnSpPr>
        <xdr:cNvPr id="29" name="直線コネクタ 28"/>
        <xdr:cNvCxnSpPr/>
      </xdr:nvCxnSpPr>
      <xdr:spPr>
        <a:xfrm flipH="1">
          <a:off x="228600" y="4191000"/>
          <a:ext cx="1" cy="40957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19</xdr:row>
      <xdr:rowOff>171450</xdr:rowOff>
    </xdr:from>
    <xdr:to>
      <xdr:col>2</xdr:col>
      <xdr:colOff>0</xdr:colOff>
      <xdr:row>19</xdr:row>
      <xdr:rowOff>171450</xdr:rowOff>
    </xdr:to>
    <xdr:cxnSp macro="">
      <xdr:nvCxnSpPr>
        <xdr:cNvPr id="4" name="直線矢印コネクタ 3"/>
        <xdr:cNvCxnSpPr/>
      </xdr:nvCxnSpPr>
      <xdr:spPr>
        <a:xfrm>
          <a:off x="228600" y="5600700"/>
          <a:ext cx="152400" cy="0"/>
        </a:xfrm>
        <a:prstGeom prst="straightConnector1">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B194"/>
  <sheetViews>
    <sheetView showGridLines="0" tabSelected="1" view="pageBreakPreview" zoomScaleNormal="100" zoomScaleSheetLayoutView="100" workbookViewId="0">
      <selection activeCell="P3" sqref="P3:BJ3"/>
    </sheetView>
  </sheetViews>
  <sheetFormatPr defaultRowHeight="13.5" x14ac:dyDescent="0.15"/>
  <cols>
    <col min="1" max="6" width="2.5" style="83" customWidth="1"/>
    <col min="7" max="7" width="0.625" style="83" customWidth="1"/>
    <col min="8" max="8" width="2.5" style="83" customWidth="1"/>
    <col min="9" max="9" width="0.625" style="83" customWidth="1"/>
    <col min="10" max="10" width="2.5" style="83" customWidth="1"/>
    <col min="11" max="11" width="0.625" style="83" customWidth="1"/>
    <col min="12" max="12" width="2.5" style="83" customWidth="1"/>
    <col min="13" max="13" width="0.625" style="83" customWidth="1"/>
    <col min="14" max="14" width="2.5" style="83" customWidth="1"/>
    <col min="15" max="15" width="0.625" style="83" customWidth="1"/>
    <col min="16" max="16" width="2.5" style="83" customWidth="1"/>
    <col min="17" max="17" width="0.625" style="83" customWidth="1"/>
    <col min="18" max="18" width="2.5" style="83" customWidth="1"/>
    <col min="19" max="19" width="0.625" style="83" customWidth="1"/>
    <col min="20" max="20" width="2.5" style="83" customWidth="1"/>
    <col min="21" max="21" width="0.625" style="83" customWidth="1"/>
    <col min="22" max="22" width="2.5" style="83" customWidth="1"/>
    <col min="23" max="23" width="0.625" style="83" customWidth="1"/>
    <col min="24" max="24" width="2.5" style="83" customWidth="1"/>
    <col min="25" max="25" width="0.625" style="83" customWidth="1"/>
    <col min="26" max="26" width="2.5" style="83" customWidth="1"/>
    <col min="27" max="27" width="0.625" style="83" customWidth="1"/>
    <col min="28" max="28" width="2.5" style="83" customWidth="1"/>
    <col min="29" max="29" width="0.625" style="83" customWidth="1"/>
    <col min="30" max="30" width="2.5" style="83" customWidth="1"/>
    <col min="31" max="31" width="2" style="83" customWidth="1"/>
    <col min="32" max="32" width="0.625" style="83" customWidth="1"/>
    <col min="33" max="34" width="2.5" style="83" customWidth="1"/>
    <col min="35" max="35" width="0.625" style="83" customWidth="1"/>
    <col min="36" max="36" width="2" style="83" customWidth="1"/>
    <col min="37" max="38" width="2.5" style="83" customWidth="1"/>
    <col min="39" max="39" width="0.625" style="83" customWidth="1"/>
    <col min="40" max="40" width="2.5" style="83" customWidth="1"/>
    <col min="41" max="41" width="0.625" style="83" customWidth="1"/>
    <col min="42" max="42" width="2.5" style="83" customWidth="1"/>
    <col min="43" max="43" width="0.625" style="83" customWidth="1"/>
    <col min="44" max="44" width="2.5" style="83" customWidth="1"/>
    <col min="45" max="45" width="0.625" style="83" customWidth="1"/>
    <col min="46" max="46" width="2.5" style="83" customWidth="1"/>
    <col min="47" max="47" width="0.625" style="83" customWidth="1"/>
    <col min="48" max="48" width="2.5" style="83" customWidth="1"/>
    <col min="49" max="49" width="0.625" style="83" customWidth="1"/>
    <col min="50" max="50" width="2.5" style="83" customWidth="1"/>
    <col min="51" max="51" width="0.625" style="83" customWidth="1"/>
    <col min="52" max="52" width="2.5" style="83" customWidth="1"/>
    <col min="53" max="53" width="0.625" style="83" customWidth="1"/>
    <col min="54" max="54" width="2.5" style="83" customWidth="1"/>
    <col min="55" max="55" width="0.625" style="83" customWidth="1"/>
    <col min="56" max="56" width="2.5" style="83" customWidth="1"/>
    <col min="57" max="57" width="0.625" style="83" customWidth="1"/>
    <col min="58" max="58" width="2.5" style="83" customWidth="1"/>
    <col min="59" max="59" width="0.625" style="83" customWidth="1"/>
    <col min="60" max="60" width="2.5" style="83" customWidth="1"/>
    <col min="61" max="61" width="0.625" style="83" customWidth="1"/>
    <col min="62" max="62" width="2.5" style="83" customWidth="1"/>
    <col min="63" max="63" width="3.375" style="40" customWidth="1"/>
    <col min="64" max="102" width="3.375" style="57" customWidth="1"/>
    <col min="103" max="16384" width="9" style="57"/>
  </cols>
  <sheetData>
    <row r="1" spans="1:102" ht="37.5" customHeight="1" thickTop="1" thickBot="1" x14ac:dyDescent="0.2">
      <c r="A1" s="226" t="s">
        <v>57</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8"/>
      <c r="BK1" s="79"/>
      <c r="BL1" s="85" t="str">
        <f>IF(COUNTIF($BL$3:$BL$72,"●")&gt;0,"●が記載された項目は、未記入もしくは記入内容の見直しが必要な欄になります。以下のメッセージの内容をご確認ください。","")</f>
        <v>●が記載された項目は、未記入もしくは記入内容の見直しが必要な欄になります。以下のメッセージの内容をご確認ください。</v>
      </c>
      <c r="BM1" s="81"/>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c r="CN1" s="79"/>
      <c r="CO1" s="79"/>
      <c r="CP1" s="79"/>
      <c r="CQ1" s="79"/>
      <c r="CR1" s="79"/>
      <c r="CS1" s="79"/>
      <c r="CT1" s="79"/>
      <c r="CU1" s="79"/>
      <c r="CV1" s="79"/>
      <c r="CW1" s="79"/>
      <c r="CX1" s="79"/>
    </row>
    <row r="2" spans="1:102" ht="10.5" customHeight="1" thickTop="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79"/>
      <c r="BL2" s="80" t="s">
        <v>78</v>
      </c>
      <c r="BM2" s="81" t="s">
        <v>78</v>
      </c>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row>
    <row r="3" spans="1:102" ht="27" customHeight="1" thickBot="1" x14ac:dyDescent="0.2">
      <c r="A3" s="209" t="s">
        <v>15</v>
      </c>
      <c r="B3" s="210"/>
      <c r="C3" s="210"/>
      <c r="D3" s="210"/>
      <c r="E3" s="210"/>
      <c r="F3" s="210"/>
      <c r="G3" s="210"/>
      <c r="H3" s="210"/>
      <c r="I3" s="210"/>
      <c r="J3" s="210"/>
      <c r="K3" s="210"/>
      <c r="L3" s="210"/>
      <c r="M3" s="210"/>
      <c r="N3" s="210"/>
      <c r="O3" s="229"/>
      <c r="P3" s="230"/>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2"/>
      <c r="BK3" s="79"/>
      <c r="BL3" s="80" t="str">
        <f t="shared" ref="BL3:BL11" si="0">IF(BM3&lt;&gt;"","●","")</f>
        <v>●</v>
      </c>
      <c r="BM3" s="81" t="str">
        <f>IF(P3&lt;&gt;"","","「貴院名」が未記入です。ご記入ください。")</f>
        <v>「貴院名」が未記入です。ご記入ください。</v>
      </c>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row>
    <row r="4" spans="1:102" ht="30" customHeight="1" thickBot="1" x14ac:dyDescent="0.2">
      <c r="A4" s="214" t="s">
        <v>34</v>
      </c>
      <c r="B4" s="210"/>
      <c r="C4" s="210"/>
      <c r="D4" s="210"/>
      <c r="E4" s="210"/>
      <c r="F4" s="210"/>
      <c r="G4" s="210"/>
      <c r="H4" s="210"/>
      <c r="I4" s="210"/>
      <c r="J4" s="210"/>
      <c r="K4" s="210"/>
      <c r="L4" s="210"/>
      <c r="M4" s="210"/>
      <c r="N4" s="210"/>
      <c r="O4" s="229"/>
      <c r="P4" s="242"/>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4"/>
      <c r="BK4" s="79"/>
      <c r="BL4" s="80" t="str">
        <f t="shared" si="0"/>
        <v>●</v>
      </c>
      <c r="BM4" s="81" t="str">
        <f>IF(P4&lt;&gt;"",IF(LEN(P4)&lt;&gt;8,"「ＩＤ」が８桁ではありません。事前に送付する案内文書の送付状に記載されている医療機関ＩＤ（８桁）をご記入ください。",IF(ISNUMBER(P4*1),"","「ＩＤ」が数値以外で記入されています。数値でご記入ください。")),"「ＩＤ」が未記入です。ご記入ください。")</f>
        <v>「ＩＤ」が未記入です。ご記入ください。</v>
      </c>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row>
    <row r="5" spans="1:102" ht="27" customHeight="1" thickBot="1" x14ac:dyDescent="0.2">
      <c r="A5" s="58" t="s">
        <v>13</v>
      </c>
      <c r="B5" s="59"/>
      <c r="C5" s="59"/>
      <c r="D5" s="59"/>
      <c r="E5" s="59"/>
      <c r="F5" s="59"/>
      <c r="G5" s="59"/>
      <c r="H5" s="59"/>
      <c r="I5" s="59"/>
      <c r="J5" s="59"/>
      <c r="K5" s="59"/>
      <c r="L5" s="59"/>
      <c r="M5" s="59"/>
      <c r="N5" s="59"/>
      <c r="O5" s="60"/>
      <c r="P5" s="56" t="s">
        <v>14</v>
      </c>
      <c r="Q5" s="236"/>
      <c r="R5" s="237"/>
      <c r="S5" s="237"/>
      <c r="T5" s="237"/>
      <c r="U5" s="237"/>
      <c r="V5" s="237"/>
      <c r="W5" s="238"/>
      <c r="X5" s="221" t="s">
        <v>0</v>
      </c>
      <c r="Y5" s="222"/>
      <c r="Z5" s="239"/>
      <c r="AA5" s="240"/>
      <c r="AB5" s="240"/>
      <c r="AC5" s="240"/>
      <c r="AD5" s="240"/>
      <c r="AE5" s="240"/>
      <c r="AF5" s="240"/>
      <c r="AG5" s="240"/>
      <c r="AH5" s="241"/>
      <c r="AI5" s="233"/>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5"/>
      <c r="BK5" s="79"/>
      <c r="BL5" s="80" t="str">
        <f t="shared" si="0"/>
        <v>●</v>
      </c>
      <c r="BM5" s="81" t="str">
        <f>IF(AND(Q5&lt;&gt;"",Z5&lt;&gt;""),IF(AND(ISNUMBER(Q5*1),ISNUMBER(Z5*1)),"","「郵便番号」が数値以外で記入されています。数値でご記入ください。"),"「郵便番号」に未記入の欄があります。すべての欄にご記入ください。")</f>
        <v>「郵便番号」に未記入の欄があります。すべての欄にご記入ください。</v>
      </c>
      <c r="BN5" s="79"/>
      <c r="BO5" s="79"/>
      <c r="BP5" s="79"/>
      <c r="BQ5" s="79"/>
      <c r="BR5" s="79"/>
      <c r="BS5" s="79"/>
      <c r="BT5" s="79"/>
      <c r="BU5" s="79"/>
      <c r="BV5" s="79"/>
      <c r="BW5" s="79"/>
      <c r="BX5" s="79"/>
      <c r="BY5" s="79"/>
      <c r="BZ5" s="79"/>
      <c r="CA5" s="79"/>
      <c r="CB5" s="79"/>
      <c r="CC5" s="79"/>
      <c r="CD5" s="79"/>
      <c r="CE5" s="79"/>
      <c r="CF5" s="79"/>
      <c r="CG5" s="79"/>
      <c r="CH5" s="79"/>
      <c r="CI5" s="79"/>
      <c r="CJ5" s="79"/>
      <c r="CK5" s="79"/>
      <c r="CL5" s="79"/>
      <c r="CM5" s="79"/>
      <c r="CN5" s="79"/>
      <c r="CO5" s="79"/>
      <c r="CP5" s="79"/>
      <c r="CQ5" s="79"/>
      <c r="CR5" s="79"/>
      <c r="CS5" s="79"/>
      <c r="CT5" s="79"/>
      <c r="CU5" s="79"/>
      <c r="CV5" s="79"/>
      <c r="CW5" s="79"/>
      <c r="CX5" s="79"/>
    </row>
    <row r="6" spans="1:102" ht="27" customHeight="1" thickBot="1" x14ac:dyDescent="0.2">
      <c r="A6" s="61"/>
      <c r="B6" s="62"/>
      <c r="C6" s="62"/>
      <c r="D6" s="62"/>
      <c r="E6" s="62"/>
      <c r="F6" s="62"/>
      <c r="G6" s="62"/>
      <c r="H6" s="62"/>
      <c r="I6" s="62"/>
      <c r="J6" s="62"/>
      <c r="K6" s="62"/>
      <c r="L6" s="62"/>
      <c r="M6" s="62"/>
      <c r="N6" s="62"/>
      <c r="O6" s="63"/>
      <c r="P6" s="258"/>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60"/>
      <c r="BK6" s="79"/>
      <c r="BL6" s="80" t="str">
        <f t="shared" si="0"/>
        <v>●</v>
      </c>
      <c r="BM6" s="81" t="str">
        <f>IF(OR(P6&lt;&gt;""),"","「医療機関住所」が未記入です。ご記入ください。")</f>
        <v>「医療機関住所」が未記入です。ご記入ください。</v>
      </c>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row>
    <row r="7" spans="1:102" ht="27" customHeight="1" thickBot="1" x14ac:dyDescent="0.2">
      <c r="A7" s="255" t="s">
        <v>12</v>
      </c>
      <c r="B7" s="256"/>
      <c r="C7" s="256"/>
      <c r="D7" s="256"/>
      <c r="E7" s="257"/>
      <c r="F7" s="266" t="s">
        <v>2</v>
      </c>
      <c r="G7" s="266"/>
      <c r="H7" s="266"/>
      <c r="I7" s="266"/>
      <c r="J7" s="266"/>
      <c r="K7" s="266"/>
      <c r="L7" s="266"/>
      <c r="M7" s="266"/>
      <c r="N7" s="266"/>
      <c r="O7" s="267"/>
      <c r="P7" s="230"/>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c r="AZ7" s="231"/>
      <c r="BA7" s="231"/>
      <c r="BB7" s="231"/>
      <c r="BC7" s="231"/>
      <c r="BD7" s="231"/>
      <c r="BE7" s="231"/>
      <c r="BF7" s="231"/>
      <c r="BG7" s="231"/>
      <c r="BH7" s="231"/>
      <c r="BI7" s="231"/>
      <c r="BJ7" s="232"/>
      <c r="BK7" s="79"/>
      <c r="BL7" s="80" t="str">
        <f t="shared" si="0"/>
        <v>●</v>
      </c>
      <c r="BM7" s="81" t="str">
        <f>IF(P7&lt;&gt;"","","「氏名」が未記入です。ご記入ください。")</f>
        <v>「氏名」が未記入です。ご記入ください。</v>
      </c>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row>
    <row r="8" spans="1:102" ht="27" customHeight="1" thickBot="1" x14ac:dyDescent="0.2">
      <c r="A8" s="283"/>
      <c r="B8" s="284"/>
      <c r="C8" s="284"/>
      <c r="D8" s="284"/>
      <c r="E8" s="285"/>
      <c r="F8" s="266" t="s">
        <v>3</v>
      </c>
      <c r="G8" s="266"/>
      <c r="H8" s="266"/>
      <c r="I8" s="266"/>
      <c r="J8" s="266"/>
      <c r="K8" s="266"/>
      <c r="L8" s="266"/>
      <c r="M8" s="266"/>
      <c r="N8" s="266"/>
      <c r="O8" s="267"/>
      <c r="P8" s="230"/>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2"/>
      <c r="BK8" s="79"/>
      <c r="BL8" s="80"/>
      <c r="BM8" s="81"/>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row>
    <row r="9" spans="1:102" ht="27" customHeight="1" thickBot="1" x14ac:dyDescent="0.2">
      <c r="A9" s="283"/>
      <c r="B9" s="284"/>
      <c r="C9" s="284"/>
      <c r="D9" s="284"/>
      <c r="E9" s="285"/>
      <c r="F9" s="271" t="s">
        <v>1</v>
      </c>
      <c r="G9" s="272"/>
      <c r="H9" s="272"/>
      <c r="I9" s="272"/>
      <c r="J9" s="272"/>
      <c r="K9" s="272"/>
      <c r="L9" s="272"/>
      <c r="M9" s="272"/>
      <c r="N9" s="272"/>
      <c r="O9" s="272"/>
      <c r="P9" s="273" t="s">
        <v>4</v>
      </c>
      <c r="Q9" s="274"/>
      <c r="R9" s="274"/>
      <c r="S9" s="274"/>
      <c r="T9" s="274"/>
      <c r="U9" s="274"/>
      <c r="V9" s="274"/>
      <c r="W9" s="274"/>
      <c r="X9" s="274"/>
      <c r="Y9" s="274"/>
      <c r="Z9" s="274"/>
      <c r="AA9" s="274"/>
      <c r="AB9" s="275"/>
      <c r="AC9" s="268" t="s">
        <v>7</v>
      </c>
      <c r="AD9" s="269"/>
      <c r="AE9" s="261"/>
      <c r="AF9" s="262"/>
      <c r="AG9" s="262"/>
      <c r="AH9" s="270"/>
      <c r="AI9" s="264" t="s">
        <v>0</v>
      </c>
      <c r="AJ9" s="265"/>
      <c r="AK9" s="261"/>
      <c r="AL9" s="262"/>
      <c r="AM9" s="262"/>
      <c r="AN9" s="262"/>
      <c r="AO9" s="262"/>
      <c r="AP9" s="262"/>
      <c r="AQ9" s="262"/>
      <c r="AR9" s="262"/>
      <c r="AS9" s="262"/>
      <c r="AT9" s="2" t="s">
        <v>0</v>
      </c>
      <c r="AU9" s="261"/>
      <c r="AV9" s="262"/>
      <c r="AW9" s="262"/>
      <c r="AX9" s="262"/>
      <c r="AY9" s="262"/>
      <c r="AZ9" s="262"/>
      <c r="BA9" s="262"/>
      <c r="BB9" s="262"/>
      <c r="BC9" s="262"/>
      <c r="BD9" s="262"/>
      <c r="BE9" s="262"/>
      <c r="BF9" s="262"/>
      <c r="BG9" s="262"/>
      <c r="BH9" s="262"/>
      <c r="BI9" s="262"/>
      <c r="BJ9" s="263"/>
      <c r="BK9" s="79"/>
      <c r="BL9" s="80" t="str">
        <f t="shared" si="0"/>
        <v>●</v>
      </c>
      <c r="BM9" s="81" t="str">
        <f>IF(AND(AE9&lt;&gt;"",AK9&lt;&gt;"",AU9&lt;&gt;""),IF(AND(ISNUMBER(AE9*1),ISNUMBER(AK9*1),ISNUMBER(AU9*1)),"","「電話番号」が数値以外で記入されています。数値でご記入ください。"),"「電話番号」に未記入の欄があります。すべての欄にご記入ください。")</f>
        <v>「電話番号」に未記入の欄があります。すべての欄にご記入ください。</v>
      </c>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row>
    <row r="10" spans="1:102" ht="27" customHeight="1" thickBot="1" x14ac:dyDescent="0.2">
      <c r="A10" s="283"/>
      <c r="B10" s="284"/>
      <c r="C10" s="284"/>
      <c r="D10" s="284"/>
      <c r="E10" s="285"/>
      <c r="F10" s="3"/>
      <c r="G10" s="4"/>
      <c r="H10" s="4"/>
      <c r="I10" s="4"/>
      <c r="J10" s="4"/>
      <c r="K10" s="4"/>
      <c r="L10" s="4"/>
      <c r="M10" s="4"/>
      <c r="N10" s="4"/>
      <c r="O10" s="4"/>
      <c r="P10" s="296" t="s">
        <v>5</v>
      </c>
      <c r="Q10" s="297"/>
      <c r="R10" s="297"/>
      <c r="S10" s="297"/>
      <c r="T10" s="297"/>
      <c r="U10" s="297"/>
      <c r="V10" s="297"/>
      <c r="W10" s="297"/>
      <c r="X10" s="297"/>
      <c r="Y10" s="297"/>
      <c r="Z10" s="297"/>
      <c r="AA10" s="297"/>
      <c r="AB10" s="298"/>
      <c r="AC10" s="268" t="s">
        <v>7</v>
      </c>
      <c r="AD10" s="269"/>
      <c r="AE10" s="261"/>
      <c r="AF10" s="262"/>
      <c r="AG10" s="262"/>
      <c r="AH10" s="270"/>
      <c r="AI10" s="264" t="s">
        <v>0</v>
      </c>
      <c r="AJ10" s="265"/>
      <c r="AK10" s="261"/>
      <c r="AL10" s="262"/>
      <c r="AM10" s="262"/>
      <c r="AN10" s="262"/>
      <c r="AO10" s="262"/>
      <c r="AP10" s="262"/>
      <c r="AQ10" s="262"/>
      <c r="AR10" s="262"/>
      <c r="AS10" s="262"/>
      <c r="AT10" s="2" t="s">
        <v>0</v>
      </c>
      <c r="AU10" s="261"/>
      <c r="AV10" s="262"/>
      <c r="AW10" s="262"/>
      <c r="AX10" s="262"/>
      <c r="AY10" s="262"/>
      <c r="AZ10" s="262"/>
      <c r="BA10" s="262"/>
      <c r="BB10" s="262"/>
      <c r="BC10" s="262"/>
      <c r="BD10" s="262"/>
      <c r="BE10" s="262"/>
      <c r="BF10" s="262"/>
      <c r="BG10" s="262"/>
      <c r="BH10" s="262"/>
      <c r="BI10" s="262"/>
      <c r="BJ10" s="263"/>
      <c r="BK10" s="79"/>
      <c r="BL10" s="80" t="str">
        <f t="shared" si="0"/>
        <v/>
      </c>
      <c r="BM10" s="81" t="str">
        <f>IF(AND(AE10="",AK10="",AU10=""),"",IF(AND(AE10&lt;&gt;"",AK10&lt;&gt;"",AU10&lt;&gt;""),IF(AND(ISNUMBER(AE10*1),ISNUMBER(AK10*1),ISNUMBER(AU10*1)),"","「FAX番号」が数値以外で記入されています。数値でご記入ください。"),"「FAX番号」に未記入の欄があります。すべての欄にご記入ください。"))</f>
        <v/>
      </c>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row>
    <row r="11" spans="1:102" ht="27" customHeight="1" thickBot="1" x14ac:dyDescent="0.2">
      <c r="A11" s="286"/>
      <c r="B11" s="287"/>
      <c r="C11" s="287"/>
      <c r="D11" s="287"/>
      <c r="E11" s="288"/>
      <c r="F11" s="5"/>
      <c r="G11" s="6"/>
      <c r="H11" s="6"/>
      <c r="I11" s="6"/>
      <c r="J11" s="6"/>
      <c r="K11" s="6"/>
      <c r="L11" s="6"/>
      <c r="M11" s="6"/>
      <c r="N11" s="6"/>
      <c r="O11" s="6"/>
      <c r="P11" s="292" t="s">
        <v>10</v>
      </c>
      <c r="Q11" s="293"/>
      <c r="R11" s="293"/>
      <c r="S11" s="293"/>
      <c r="T11" s="293"/>
      <c r="U11" s="293"/>
      <c r="V11" s="293"/>
      <c r="W11" s="293"/>
      <c r="X11" s="293"/>
      <c r="Y11" s="293"/>
      <c r="Z11" s="293"/>
      <c r="AA11" s="293"/>
      <c r="AB11" s="294"/>
      <c r="AC11" s="295"/>
      <c r="AD11" s="290"/>
      <c r="AE11" s="290"/>
      <c r="AF11" s="290"/>
      <c r="AG11" s="290"/>
      <c r="AH11" s="290"/>
      <c r="AI11" s="290"/>
      <c r="AJ11" s="290"/>
      <c r="AK11" s="290"/>
      <c r="AL11" s="290"/>
      <c r="AM11" s="290"/>
      <c r="AN11" s="290"/>
      <c r="AO11" s="290"/>
      <c r="AP11" s="290"/>
      <c r="AQ11" s="290"/>
      <c r="AR11" s="290"/>
      <c r="AS11" s="290"/>
      <c r="AT11" s="2" t="s">
        <v>6</v>
      </c>
      <c r="AU11" s="289"/>
      <c r="AV11" s="290"/>
      <c r="AW11" s="290"/>
      <c r="AX11" s="290"/>
      <c r="AY11" s="290"/>
      <c r="AZ11" s="290"/>
      <c r="BA11" s="290"/>
      <c r="BB11" s="290"/>
      <c r="BC11" s="290"/>
      <c r="BD11" s="290"/>
      <c r="BE11" s="290"/>
      <c r="BF11" s="290"/>
      <c r="BG11" s="290"/>
      <c r="BH11" s="290"/>
      <c r="BI11" s="290"/>
      <c r="BJ11" s="291"/>
      <c r="BK11" s="79"/>
      <c r="BL11" s="80" t="str">
        <f t="shared" si="0"/>
        <v/>
      </c>
      <c r="BM11" s="81" t="str">
        <f>IF(AND(AC11="",AU11=""),"",IF(AND(AC11&lt;&gt;"",AU11&lt;&gt;""),"","「e-mail」に未記入の欄があります。すべての欄にご記入ください。"))</f>
        <v/>
      </c>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row>
    <row r="12" spans="1:102" ht="7.5" customHeight="1" x14ac:dyDescent="0.1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79"/>
      <c r="BL12" s="80" t="s">
        <v>78</v>
      </c>
      <c r="BM12" s="81" t="s">
        <v>78</v>
      </c>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row>
    <row r="13" spans="1:102" ht="51.75" customHeight="1" thickBot="1" x14ac:dyDescent="0.2">
      <c r="A13" s="214" t="s">
        <v>58</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7"/>
      <c r="BF13" s="277"/>
      <c r="BG13" s="277"/>
      <c r="BH13" s="277"/>
      <c r="BI13" s="277"/>
      <c r="BJ13" s="278"/>
      <c r="BK13" s="79"/>
      <c r="BL13" s="80" t="s">
        <v>78</v>
      </c>
      <c r="BM13" s="81" t="s">
        <v>78</v>
      </c>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row>
    <row r="14" spans="1:102" ht="3"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7"/>
      <c r="AD14" s="11"/>
      <c r="AE14" s="11"/>
      <c r="AF14" s="11"/>
      <c r="AG14" s="11"/>
      <c r="AH14" s="11"/>
      <c r="AI14" s="11"/>
      <c r="AJ14" s="11"/>
      <c r="AK14" s="11"/>
      <c r="AL14" s="11"/>
      <c r="AM14" s="11"/>
      <c r="AN14" s="11"/>
      <c r="AO14" s="11"/>
      <c r="AP14" s="28"/>
      <c r="AQ14" s="28"/>
      <c r="AR14" s="28"/>
      <c r="AS14" s="28"/>
      <c r="AT14" s="28"/>
      <c r="AU14" s="28"/>
      <c r="AV14" s="28"/>
      <c r="AW14" s="14"/>
      <c r="AX14" s="15"/>
      <c r="AY14" s="15"/>
      <c r="AZ14" s="15"/>
      <c r="BA14" s="15"/>
      <c r="BB14" s="15"/>
      <c r="BC14" s="15"/>
      <c r="BD14" s="15"/>
      <c r="BE14" s="45"/>
      <c r="BF14" s="46"/>
      <c r="BG14" s="46"/>
      <c r="BH14" s="46"/>
      <c r="BI14" s="47"/>
      <c r="BJ14" s="20"/>
      <c r="BK14" s="79"/>
      <c r="BL14" s="80" t="s">
        <v>78</v>
      </c>
      <c r="BM14" s="81" t="s">
        <v>78</v>
      </c>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row>
    <row r="15" spans="1:102" ht="27" customHeight="1" x14ac:dyDescent="0.15">
      <c r="A15" s="279" t="s">
        <v>20</v>
      </c>
      <c r="B15" s="28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1"/>
      <c r="AD15" s="19" t="s">
        <v>19</v>
      </c>
      <c r="AE15" s="19"/>
      <c r="AF15" s="19"/>
      <c r="AG15" s="19"/>
      <c r="AH15" s="19"/>
      <c r="AI15" s="19"/>
      <c r="AJ15" s="19"/>
      <c r="AK15" s="19"/>
      <c r="AL15" s="19"/>
      <c r="AM15" s="19"/>
      <c r="AN15" s="19"/>
      <c r="AO15" s="19"/>
      <c r="AP15" s="9"/>
      <c r="AQ15" s="9"/>
      <c r="AR15" s="9"/>
      <c r="AS15" s="9"/>
      <c r="AT15" s="9"/>
      <c r="AU15" s="9"/>
      <c r="AV15" s="282" t="s">
        <v>22</v>
      </c>
      <c r="AW15" s="282"/>
      <c r="AX15" s="282"/>
      <c r="AY15" s="282"/>
      <c r="AZ15" s="282"/>
      <c r="BA15" s="282"/>
      <c r="BB15" s="282"/>
      <c r="BC15" s="282"/>
      <c r="BD15" s="282"/>
      <c r="BE15" s="53"/>
      <c r="BF15" s="299"/>
      <c r="BG15" s="300"/>
      <c r="BH15" s="301"/>
      <c r="BI15" s="49"/>
      <c r="BJ15" s="20"/>
      <c r="BK15" s="79"/>
      <c r="BL15" s="80" t="str">
        <f>IF(BM15&lt;&gt;"","●","")</f>
        <v>●</v>
      </c>
      <c r="BM15" s="81" t="str">
        <f>IF(BF15="","選択番号が未記入です。該当する選択肢をご記入ください。","")</f>
        <v>選択番号が未記入です。該当する選択肢をご記入ください。</v>
      </c>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row>
    <row r="16" spans="1:102" ht="3" customHeight="1" thickBot="1" x14ac:dyDescent="0.2">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6"/>
      <c r="AD16" s="8"/>
      <c r="AE16" s="8"/>
      <c r="AF16" s="8"/>
      <c r="AG16" s="8"/>
      <c r="AH16" s="8"/>
      <c r="AI16" s="8"/>
      <c r="AJ16" s="8"/>
      <c r="AK16" s="8"/>
      <c r="AL16" s="8"/>
      <c r="AM16" s="8"/>
      <c r="AN16" s="8"/>
      <c r="AO16" s="8"/>
      <c r="AP16" s="7"/>
      <c r="AQ16" s="7"/>
      <c r="AR16" s="7"/>
      <c r="AS16" s="7"/>
      <c r="AT16" s="7"/>
      <c r="AU16" s="7"/>
      <c r="AV16" s="7"/>
      <c r="AW16" s="16"/>
      <c r="AX16" s="7"/>
      <c r="AY16" s="7"/>
      <c r="AZ16" s="7"/>
      <c r="BA16" s="7"/>
      <c r="BB16" s="7"/>
      <c r="BC16" s="7"/>
      <c r="BD16" s="7"/>
      <c r="BE16" s="50"/>
      <c r="BF16" s="51"/>
      <c r="BG16" s="51"/>
      <c r="BH16" s="51"/>
      <c r="BI16" s="52"/>
      <c r="BJ16" s="21"/>
      <c r="BK16" s="79"/>
      <c r="BL16" s="80" t="s">
        <v>78</v>
      </c>
      <c r="BM16" s="81" t="s">
        <v>78</v>
      </c>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row>
    <row r="17" spans="1:102" ht="3" customHeight="1" x14ac:dyDescent="0.15">
      <c r="A17" s="4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4"/>
      <c r="AD17" s="11"/>
      <c r="AE17" s="11"/>
      <c r="AF17" s="11"/>
      <c r="AG17" s="11"/>
      <c r="AH17" s="11"/>
      <c r="AI17" s="11"/>
      <c r="AJ17" s="11"/>
      <c r="AK17" s="11"/>
      <c r="AL17" s="11"/>
      <c r="AM17" s="11"/>
      <c r="AN17" s="11"/>
      <c r="AO17" s="11"/>
      <c r="AP17" s="28"/>
      <c r="AQ17" s="28"/>
      <c r="AR17" s="28"/>
      <c r="AS17" s="28"/>
      <c r="AT17" s="28"/>
      <c r="AU17" s="28"/>
      <c r="AV17" s="28"/>
      <c r="AW17" s="14"/>
      <c r="AX17" s="15"/>
      <c r="AY17" s="15"/>
      <c r="AZ17" s="15"/>
      <c r="BA17" s="15"/>
      <c r="BB17" s="15"/>
      <c r="BC17" s="15"/>
      <c r="BD17" s="15"/>
      <c r="BE17" s="48"/>
      <c r="BF17" s="18"/>
      <c r="BG17" s="18"/>
      <c r="BH17" s="18"/>
      <c r="BI17" s="49"/>
      <c r="BJ17" s="20"/>
      <c r="BK17" s="79"/>
      <c r="BL17" s="80" t="s">
        <v>78</v>
      </c>
      <c r="BM17" s="81" t="s">
        <v>78</v>
      </c>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row>
    <row r="18" spans="1:102" ht="27" customHeight="1" x14ac:dyDescent="0.15">
      <c r="A18" s="279" t="s">
        <v>51</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1"/>
      <c r="AD18" s="19" t="s">
        <v>11</v>
      </c>
      <c r="AE18" s="19"/>
      <c r="AF18" s="19"/>
      <c r="AG18" s="19"/>
      <c r="AH18" s="19"/>
      <c r="AI18" s="19"/>
      <c r="AJ18" s="19"/>
      <c r="AK18" s="19"/>
      <c r="AL18" s="19"/>
      <c r="AM18" s="19"/>
      <c r="AN18" s="19"/>
      <c r="AO18" s="19"/>
      <c r="AP18" s="9"/>
      <c r="AQ18" s="9"/>
      <c r="AR18" s="9"/>
      <c r="AS18" s="9"/>
      <c r="AT18" s="9"/>
      <c r="AU18" s="9"/>
      <c r="AV18" s="282" t="s">
        <v>66</v>
      </c>
      <c r="AW18" s="282"/>
      <c r="AX18" s="282"/>
      <c r="AY18" s="282"/>
      <c r="AZ18" s="282"/>
      <c r="BA18" s="282"/>
      <c r="BB18" s="282"/>
      <c r="BC18" s="282"/>
      <c r="BD18" s="282"/>
      <c r="BE18" s="53"/>
      <c r="BF18" s="299"/>
      <c r="BG18" s="300"/>
      <c r="BH18" s="301"/>
      <c r="BI18" s="49"/>
      <c r="BJ18" s="20"/>
      <c r="BK18" s="79"/>
      <c r="BL18" s="80" t="str">
        <f>IF(BM18&lt;&gt;"","●","")</f>
        <v>●</v>
      </c>
      <c r="BM18" s="81" t="str">
        <f>IF(BF18="","選択番号が未記入です。該当する選択肢をご記入ください。","")</f>
        <v>選択番号が未記入です。該当する選択肢をご記入ください。</v>
      </c>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row>
    <row r="19" spans="1:102" ht="3" customHeight="1" thickBot="1" x14ac:dyDescent="0.2">
      <c r="A19" s="76"/>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8"/>
      <c r="AD19" s="8"/>
      <c r="AE19" s="8"/>
      <c r="AF19" s="8"/>
      <c r="AG19" s="8"/>
      <c r="AH19" s="8"/>
      <c r="AI19" s="8"/>
      <c r="AJ19" s="8"/>
      <c r="AK19" s="8"/>
      <c r="AL19" s="8"/>
      <c r="AM19" s="8"/>
      <c r="AN19" s="8"/>
      <c r="AO19" s="8"/>
      <c r="AP19" s="7"/>
      <c r="AQ19" s="7"/>
      <c r="AR19" s="7"/>
      <c r="AS19" s="7"/>
      <c r="AT19" s="7"/>
      <c r="AU19" s="7"/>
      <c r="AV19" s="7"/>
      <c r="AW19" s="16"/>
      <c r="AX19" s="7"/>
      <c r="AY19" s="7"/>
      <c r="AZ19" s="7"/>
      <c r="BA19" s="7"/>
      <c r="BB19" s="37"/>
      <c r="BC19" s="37"/>
      <c r="BD19" s="37"/>
      <c r="BE19" s="48"/>
      <c r="BF19" s="18"/>
      <c r="BG19" s="18"/>
      <c r="BH19" s="18"/>
      <c r="BI19" s="52"/>
      <c r="BJ19" s="21"/>
      <c r="BK19" s="79"/>
      <c r="BL19" s="80"/>
      <c r="BM19" s="81"/>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row>
    <row r="20" spans="1:102" ht="27" customHeight="1" thickBot="1" x14ac:dyDescent="0.2">
      <c r="A20" s="148"/>
      <c r="B20" s="149"/>
      <c r="C20" s="248" t="s">
        <v>75</v>
      </c>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50"/>
      <c r="AD20" s="151"/>
      <c r="AE20" s="254" t="s">
        <v>63</v>
      </c>
      <c r="AF20" s="254"/>
      <c r="AG20" s="254"/>
      <c r="AH20" s="254"/>
      <c r="AI20" s="254"/>
      <c r="AJ20" s="254"/>
      <c r="AK20" s="254"/>
      <c r="AL20" s="254"/>
      <c r="AM20" s="254"/>
      <c r="AN20" s="254"/>
      <c r="AO20" s="254"/>
      <c r="AP20" s="254"/>
      <c r="AQ20" s="336" t="s">
        <v>76</v>
      </c>
      <c r="AR20" s="336"/>
      <c r="AS20" s="336"/>
      <c r="AT20" s="336"/>
      <c r="AU20" s="336"/>
      <c r="AV20" s="336"/>
      <c r="AW20" s="336"/>
      <c r="AX20" s="336"/>
      <c r="AY20" s="336"/>
      <c r="AZ20" s="336"/>
      <c r="BA20" s="337"/>
      <c r="BB20" s="245"/>
      <c r="BC20" s="246"/>
      <c r="BD20" s="246"/>
      <c r="BE20" s="246"/>
      <c r="BF20" s="246"/>
      <c r="BG20" s="246"/>
      <c r="BH20" s="246"/>
      <c r="BI20" s="247"/>
      <c r="BJ20" s="152" t="s">
        <v>62</v>
      </c>
      <c r="BK20" s="79"/>
      <c r="BL20" s="80" t="str">
        <f>IF(BM20&lt;&gt;"","●","")</f>
        <v/>
      </c>
      <c r="BM20" s="81" t="str">
        <f>IF(AND(BF18=2,BB20&gt;0),"「一般病床または療養病床の許可病床の有無」が「２．無し」であるにも関わらず、「許可病床数」が入力されています。正しい内容を入力してください。",IF(BF18=1,IF(BB20="","病床数が未記入です。病床数をご記入ください。0床の場合は「0」をご記入ください。",""),""))</f>
        <v/>
      </c>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row>
    <row r="21" spans="1:102" ht="27" customHeight="1" thickBot="1" x14ac:dyDescent="0.2">
      <c r="A21" s="148"/>
      <c r="B21" s="149"/>
      <c r="C21" s="251"/>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3"/>
      <c r="AD21" s="151"/>
      <c r="AE21" s="254" t="s">
        <v>64</v>
      </c>
      <c r="AF21" s="254"/>
      <c r="AG21" s="254"/>
      <c r="AH21" s="254"/>
      <c r="AI21" s="254"/>
      <c r="AJ21" s="254"/>
      <c r="AK21" s="254"/>
      <c r="AL21" s="254"/>
      <c r="AM21" s="254"/>
      <c r="AN21" s="254"/>
      <c r="AO21" s="254"/>
      <c r="AP21" s="254"/>
      <c r="AQ21" s="336" t="s">
        <v>77</v>
      </c>
      <c r="AR21" s="336"/>
      <c r="AS21" s="336"/>
      <c r="AT21" s="336"/>
      <c r="AU21" s="336"/>
      <c r="AV21" s="336"/>
      <c r="AW21" s="336"/>
      <c r="AX21" s="336"/>
      <c r="AY21" s="336"/>
      <c r="AZ21" s="336"/>
      <c r="BA21" s="337"/>
      <c r="BB21" s="245"/>
      <c r="BC21" s="246"/>
      <c r="BD21" s="246"/>
      <c r="BE21" s="246"/>
      <c r="BF21" s="246"/>
      <c r="BG21" s="246"/>
      <c r="BH21" s="246"/>
      <c r="BI21" s="247"/>
      <c r="BJ21" s="152" t="s">
        <v>62</v>
      </c>
      <c r="BK21" s="79"/>
      <c r="BL21" s="80" t="str">
        <f>IF(BM21&lt;&gt;"","●","")</f>
        <v/>
      </c>
      <c r="BM21" s="81" t="str">
        <f>IF(AND(BF18=2,BB21&gt;0),"「一般病床または療養病床の許可病床の有無」が「２．無し」であるにも関わらず、「許可病床数」が入力されています。正しい内容を入力してください。",IF(BF18=1,IF(BB21="","病床数が未記入です。病床数をご記入ください。0床の場合は「0」をご記入ください。",""),""))</f>
        <v/>
      </c>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row>
    <row r="22" spans="1:102" ht="3" customHeight="1" x14ac:dyDescent="0.15">
      <c r="A22" s="76"/>
      <c r="B22" s="68"/>
      <c r="C22" s="248" t="s">
        <v>65</v>
      </c>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50"/>
      <c r="AD22" s="32"/>
      <c r="AE22" s="30"/>
      <c r="AF22" s="30"/>
      <c r="AG22" s="30"/>
      <c r="AH22" s="30"/>
      <c r="AI22" s="30"/>
      <c r="AJ22" s="30"/>
      <c r="AK22" s="30"/>
      <c r="AL22" s="30"/>
      <c r="AM22" s="30"/>
      <c r="AN22" s="30"/>
      <c r="AO22" s="30"/>
      <c r="AP22" s="19"/>
      <c r="AQ22" s="19"/>
      <c r="AR22" s="19"/>
      <c r="AS22" s="19"/>
      <c r="AT22" s="19"/>
      <c r="AU22" s="19"/>
      <c r="AV22" s="67"/>
      <c r="AW22" s="67"/>
      <c r="AX22" s="67"/>
      <c r="AY22" s="67"/>
      <c r="AZ22" s="67"/>
      <c r="BA22" s="67"/>
      <c r="BB22" s="67"/>
      <c r="BC22" s="67"/>
      <c r="BD22" s="67"/>
      <c r="BE22" s="67"/>
      <c r="BF22" s="67"/>
      <c r="BG22" s="67"/>
      <c r="BH22" s="67"/>
      <c r="BI22" s="67"/>
      <c r="BJ22" s="75"/>
      <c r="BK22" s="79"/>
      <c r="BL22" s="80"/>
      <c r="BM22" s="81"/>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row>
    <row r="23" spans="1:102" ht="22.5" customHeight="1" x14ac:dyDescent="0.15">
      <c r="A23" s="76"/>
      <c r="B23" s="68"/>
      <c r="C23" s="356"/>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8"/>
      <c r="AD23" s="29" t="s">
        <v>31</v>
      </c>
      <c r="AE23" s="19"/>
      <c r="AF23" s="19"/>
      <c r="AG23" s="19"/>
      <c r="AH23" s="19"/>
      <c r="AI23" s="19"/>
      <c r="AJ23" s="19"/>
      <c r="AK23" s="19"/>
      <c r="AL23" s="19"/>
      <c r="AM23" s="19"/>
      <c r="AN23" s="19"/>
      <c r="AO23" s="19"/>
      <c r="AP23" s="9"/>
      <c r="AQ23" s="9"/>
      <c r="AR23" s="9"/>
      <c r="AS23" s="9"/>
      <c r="AT23" s="9"/>
      <c r="AU23" s="9"/>
      <c r="AV23" s="67"/>
      <c r="AW23" s="67"/>
      <c r="AX23" s="67"/>
      <c r="AY23" s="67"/>
      <c r="AZ23" s="67"/>
      <c r="BA23" s="67"/>
      <c r="BB23" s="67"/>
      <c r="BC23" s="67"/>
      <c r="BD23" s="67"/>
      <c r="BE23" s="67"/>
      <c r="BF23" s="67"/>
      <c r="BG23" s="67"/>
      <c r="BH23" s="67"/>
      <c r="BI23" s="67"/>
      <c r="BJ23" s="75"/>
      <c r="BK23" s="79"/>
      <c r="BL23" s="80"/>
      <c r="BM23" s="81"/>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row>
    <row r="24" spans="1:102" ht="3" customHeight="1" thickBot="1" x14ac:dyDescent="0.2">
      <c r="A24" s="76"/>
      <c r="B24" s="68"/>
      <c r="C24" s="356"/>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8"/>
      <c r="AD24" s="29"/>
      <c r="AE24" s="19"/>
      <c r="AF24" s="19"/>
      <c r="AG24" s="19"/>
      <c r="AH24" s="19"/>
      <c r="AI24" s="19"/>
      <c r="AJ24" s="19"/>
      <c r="AK24" s="19"/>
      <c r="AL24" s="19"/>
      <c r="AM24" s="19"/>
      <c r="AN24" s="19"/>
      <c r="AO24" s="19"/>
      <c r="AP24" s="37"/>
      <c r="AQ24" s="37"/>
      <c r="AR24" s="37"/>
      <c r="AS24" s="37"/>
      <c r="AT24" s="37"/>
      <c r="AU24" s="37"/>
      <c r="AV24" s="67"/>
      <c r="AW24" s="67"/>
      <c r="AX24" s="67"/>
      <c r="AY24" s="67"/>
      <c r="AZ24" s="67"/>
      <c r="BA24" s="67"/>
      <c r="BB24" s="67"/>
      <c r="BC24" s="67"/>
      <c r="BD24" s="67"/>
      <c r="BE24" s="67"/>
      <c r="BF24" s="67"/>
      <c r="BG24" s="67"/>
      <c r="BH24" s="67"/>
      <c r="BI24" s="67"/>
      <c r="BJ24" s="75"/>
      <c r="BK24" s="79"/>
      <c r="BL24" s="80"/>
      <c r="BM24" s="81"/>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row>
    <row r="25" spans="1:102" ht="3" customHeight="1" x14ac:dyDescent="0.15">
      <c r="A25" s="76"/>
      <c r="B25" s="68"/>
      <c r="C25" s="356"/>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8"/>
      <c r="AD25" s="390" t="s">
        <v>32</v>
      </c>
      <c r="AE25" s="391"/>
      <c r="AF25" s="391"/>
      <c r="AG25" s="391"/>
      <c r="AH25" s="391"/>
      <c r="AI25" s="391"/>
      <c r="AJ25" s="391"/>
      <c r="AK25" s="391"/>
      <c r="AL25" s="391"/>
      <c r="AM25" s="391"/>
      <c r="AN25" s="391"/>
      <c r="AO25" s="391"/>
      <c r="AP25" s="391"/>
      <c r="AQ25" s="391"/>
      <c r="AR25" s="391"/>
      <c r="AS25" s="391"/>
      <c r="AT25" s="391"/>
      <c r="AU25" s="391"/>
      <c r="AV25" s="19"/>
      <c r="AW25" s="41"/>
      <c r="AX25" s="37"/>
      <c r="AY25" s="37"/>
      <c r="AZ25" s="37"/>
      <c r="BA25" s="37"/>
      <c r="BB25" s="37"/>
      <c r="BC25" s="37"/>
      <c r="BD25" s="37"/>
      <c r="BE25" s="45"/>
      <c r="BF25" s="46"/>
      <c r="BG25" s="46"/>
      <c r="BH25" s="46"/>
      <c r="BI25" s="47"/>
      <c r="BJ25" s="20"/>
      <c r="BK25" s="79"/>
      <c r="BL25" s="80"/>
      <c r="BM25" s="81"/>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row>
    <row r="26" spans="1:102" ht="27" customHeight="1" x14ac:dyDescent="0.15">
      <c r="A26" s="76"/>
      <c r="B26" s="68"/>
      <c r="C26" s="356"/>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8"/>
      <c r="AD26" s="392"/>
      <c r="AE26" s="391"/>
      <c r="AF26" s="391"/>
      <c r="AG26" s="391"/>
      <c r="AH26" s="391"/>
      <c r="AI26" s="391"/>
      <c r="AJ26" s="391"/>
      <c r="AK26" s="391"/>
      <c r="AL26" s="391"/>
      <c r="AM26" s="391"/>
      <c r="AN26" s="391"/>
      <c r="AO26" s="391"/>
      <c r="AP26" s="391"/>
      <c r="AQ26" s="391"/>
      <c r="AR26" s="391"/>
      <c r="AS26" s="391"/>
      <c r="AT26" s="391"/>
      <c r="AU26" s="391"/>
      <c r="AV26" s="282" t="s">
        <v>67</v>
      </c>
      <c r="AW26" s="282"/>
      <c r="AX26" s="282"/>
      <c r="AY26" s="282"/>
      <c r="AZ26" s="282"/>
      <c r="BA26" s="282"/>
      <c r="BB26" s="282"/>
      <c r="BC26" s="282"/>
      <c r="BD26" s="307"/>
      <c r="BE26" s="53"/>
      <c r="BF26" s="155"/>
      <c r="BG26" s="156"/>
      <c r="BH26" s="157"/>
      <c r="BI26" s="49"/>
      <c r="BJ26" s="20"/>
      <c r="BK26" s="79"/>
      <c r="BL26" s="80" t="str">
        <f>IF(BM26&lt;&gt;"","●","")</f>
        <v/>
      </c>
      <c r="BM26" s="81" t="str">
        <f>IF(BF18=1,IF($BF$26&lt;&gt;"",IF(OR($BF$26=1,$BF$26=2),IF(AND(BF26&lt;&gt;"",AZ29&lt;&gt;"",BF29&lt;&gt;""),IF(AND(BF26&lt;&gt;"",AZ29=30,BF29&gt;=4),"「実施（予定）年月」が平成30年４月以降となっています。平成30年３月以前の年月をご記入ください。",""),"「実施（予定）年月」に未記入の欄があります。すべての欄にご記入ください。"),IF(OR(AZ29&lt;&gt;"",BF29&lt;&gt;""),"「３．休院・廃院、全許可病床の返還の実施（予定）なし」であるにも関わらず、「実施（予定）年月」に記入があります。正しい内容をご記入ください。","")),"選択番号が未記入です。該当する選択肢をご記入ください。"),"")</f>
        <v/>
      </c>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row>
    <row r="27" spans="1:102" ht="3" customHeight="1" thickBot="1" x14ac:dyDescent="0.2">
      <c r="A27" s="76"/>
      <c r="B27" s="68"/>
      <c r="C27" s="356"/>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8"/>
      <c r="AD27" s="392"/>
      <c r="AE27" s="391"/>
      <c r="AF27" s="391"/>
      <c r="AG27" s="393"/>
      <c r="AH27" s="393"/>
      <c r="AI27" s="393"/>
      <c r="AJ27" s="393"/>
      <c r="AK27" s="393"/>
      <c r="AL27" s="393"/>
      <c r="AM27" s="393"/>
      <c r="AN27" s="393"/>
      <c r="AO27" s="393"/>
      <c r="AP27" s="393"/>
      <c r="AQ27" s="393"/>
      <c r="AR27" s="393"/>
      <c r="AS27" s="393"/>
      <c r="AT27" s="393"/>
      <c r="AU27" s="393"/>
      <c r="AV27" s="37"/>
      <c r="AW27" s="41"/>
      <c r="AX27" s="37"/>
      <c r="AY27" s="37"/>
      <c r="AZ27" s="37"/>
      <c r="BA27" s="37"/>
      <c r="BB27" s="37"/>
      <c r="BC27" s="37"/>
      <c r="BD27" s="7"/>
      <c r="BE27" s="50"/>
      <c r="BF27" s="51"/>
      <c r="BG27" s="51"/>
      <c r="BH27" s="51"/>
      <c r="BI27" s="52"/>
      <c r="BJ27" s="21"/>
      <c r="BK27" s="79"/>
      <c r="BL27" s="80" t="s">
        <v>78</v>
      </c>
      <c r="BM27" s="81" t="s">
        <v>78</v>
      </c>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row>
    <row r="28" spans="1:102" ht="3" customHeight="1" x14ac:dyDescent="0.15">
      <c r="A28" s="76"/>
      <c r="B28" s="68"/>
      <c r="C28" s="356"/>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8"/>
      <c r="AD28" s="73"/>
      <c r="AE28" s="70"/>
      <c r="AF28" s="70"/>
      <c r="AG28" s="371" t="s">
        <v>33</v>
      </c>
      <c r="AH28" s="372"/>
      <c r="AI28" s="372"/>
      <c r="AJ28" s="372"/>
      <c r="AK28" s="372"/>
      <c r="AL28" s="372"/>
      <c r="AM28" s="372"/>
      <c r="AN28" s="372"/>
      <c r="AO28" s="372"/>
      <c r="AP28" s="372"/>
      <c r="AQ28" s="372"/>
      <c r="AR28" s="372"/>
      <c r="AS28" s="372"/>
      <c r="AT28" s="372"/>
      <c r="AU28" s="373"/>
      <c r="AV28" s="362" t="s">
        <v>35</v>
      </c>
      <c r="AW28" s="363"/>
      <c r="AX28" s="364"/>
      <c r="AY28" s="45"/>
      <c r="AZ28" s="46"/>
      <c r="BA28" s="46"/>
      <c r="BB28" s="46"/>
      <c r="BC28" s="47"/>
      <c r="BD28" s="363" t="s">
        <v>8</v>
      </c>
      <c r="BE28" s="54"/>
      <c r="BF28" s="27"/>
      <c r="BG28" s="27"/>
      <c r="BH28" s="27"/>
      <c r="BI28" s="55"/>
      <c r="BJ28" s="387" t="s">
        <v>9</v>
      </c>
      <c r="BK28" s="79"/>
      <c r="BL28" s="80" t="s">
        <v>78</v>
      </c>
      <c r="BM28" s="81" t="s">
        <v>78</v>
      </c>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row>
    <row r="29" spans="1:102" ht="27" customHeight="1" x14ac:dyDescent="0.15">
      <c r="A29" s="76"/>
      <c r="B29" s="68"/>
      <c r="C29" s="356"/>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8"/>
      <c r="AD29" s="69"/>
      <c r="AE29" s="70"/>
      <c r="AF29" s="70"/>
      <c r="AG29" s="374"/>
      <c r="AH29" s="375"/>
      <c r="AI29" s="375"/>
      <c r="AJ29" s="375"/>
      <c r="AK29" s="375"/>
      <c r="AL29" s="375"/>
      <c r="AM29" s="375"/>
      <c r="AN29" s="375"/>
      <c r="AO29" s="375"/>
      <c r="AP29" s="375"/>
      <c r="AQ29" s="375"/>
      <c r="AR29" s="375"/>
      <c r="AS29" s="375"/>
      <c r="AT29" s="375"/>
      <c r="AU29" s="376"/>
      <c r="AV29" s="365"/>
      <c r="AW29" s="366"/>
      <c r="AX29" s="367"/>
      <c r="AY29" s="53"/>
      <c r="AZ29" s="155"/>
      <c r="BA29" s="156"/>
      <c r="BB29" s="157"/>
      <c r="BC29" s="49"/>
      <c r="BD29" s="366"/>
      <c r="BE29" s="53"/>
      <c r="BF29" s="155"/>
      <c r="BG29" s="156"/>
      <c r="BH29" s="157"/>
      <c r="BI29" s="49"/>
      <c r="BJ29" s="388"/>
      <c r="BK29" s="79"/>
      <c r="BL29" s="80" t="str">
        <f>IF(BM29&lt;&gt;"","●","")</f>
        <v/>
      </c>
      <c r="BM29" s="81" t="s">
        <v>78</v>
      </c>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row>
    <row r="30" spans="1:102" ht="3" customHeight="1" thickBot="1" x14ac:dyDescent="0.2">
      <c r="A30" s="23"/>
      <c r="B30" s="74"/>
      <c r="C30" s="359"/>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1"/>
      <c r="AD30" s="71"/>
      <c r="AE30" s="72"/>
      <c r="AF30" s="72"/>
      <c r="AG30" s="377"/>
      <c r="AH30" s="378"/>
      <c r="AI30" s="378"/>
      <c r="AJ30" s="378"/>
      <c r="AK30" s="378"/>
      <c r="AL30" s="378"/>
      <c r="AM30" s="378"/>
      <c r="AN30" s="378"/>
      <c r="AO30" s="378"/>
      <c r="AP30" s="378"/>
      <c r="AQ30" s="378"/>
      <c r="AR30" s="378"/>
      <c r="AS30" s="378"/>
      <c r="AT30" s="378"/>
      <c r="AU30" s="379"/>
      <c r="AV30" s="368"/>
      <c r="AW30" s="369"/>
      <c r="AX30" s="370"/>
      <c r="AY30" s="50"/>
      <c r="AZ30" s="51"/>
      <c r="BA30" s="51"/>
      <c r="BB30" s="51"/>
      <c r="BC30" s="52"/>
      <c r="BD30" s="369"/>
      <c r="BE30" s="50"/>
      <c r="BF30" s="51"/>
      <c r="BG30" s="51"/>
      <c r="BH30" s="51"/>
      <c r="BI30" s="52"/>
      <c r="BJ30" s="389"/>
      <c r="BK30" s="79"/>
      <c r="BL30" s="80" t="s">
        <v>78</v>
      </c>
      <c r="BM30" s="81" t="s">
        <v>78</v>
      </c>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row>
    <row r="31" spans="1:102" ht="7.5" customHeight="1" x14ac:dyDescent="0.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79"/>
      <c r="BL31" s="80" t="s">
        <v>78</v>
      </c>
      <c r="BM31" s="81" t="s">
        <v>78</v>
      </c>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row>
    <row r="32" spans="1:102" ht="27.75" customHeight="1" x14ac:dyDescent="0.15">
      <c r="A32" s="209" t="s">
        <v>59</v>
      </c>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380"/>
      <c r="BK32" s="79"/>
      <c r="BL32" s="80" t="s">
        <v>78</v>
      </c>
      <c r="BM32" s="81" t="s">
        <v>78</v>
      </c>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row>
    <row r="33" spans="1:102" ht="24.75" customHeight="1" x14ac:dyDescent="0.15">
      <c r="A33" s="10"/>
      <c r="B33" s="11" t="s">
        <v>16</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t="s">
        <v>17</v>
      </c>
      <c r="AI33" s="11"/>
      <c r="AJ33" s="11"/>
      <c r="AK33" s="11"/>
      <c r="AL33" s="11"/>
      <c r="AM33" s="11"/>
      <c r="AN33" s="11"/>
      <c r="AO33" s="11"/>
      <c r="AP33" s="11"/>
      <c r="AQ33" s="11"/>
      <c r="AR33" s="11"/>
      <c r="AS33" s="11"/>
      <c r="AT33" s="11"/>
      <c r="AU33" s="11"/>
      <c r="AV33" s="11"/>
      <c r="AW33" s="11"/>
      <c r="AX33" s="11"/>
      <c r="AY33" s="11"/>
      <c r="AZ33" s="11"/>
      <c r="BA33" s="11"/>
      <c r="BB33" s="11"/>
      <c r="BC33" s="11"/>
      <c r="BD33" s="11"/>
      <c r="BE33" s="30"/>
      <c r="BF33" s="30"/>
      <c r="BG33" s="30"/>
      <c r="BH33" s="30"/>
      <c r="BI33" s="30"/>
      <c r="BJ33" s="31"/>
      <c r="BK33" s="79"/>
      <c r="BL33" s="80" t="s">
        <v>78</v>
      </c>
      <c r="BM33" s="81" t="s">
        <v>78</v>
      </c>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row>
    <row r="34" spans="1:102" ht="24.75" customHeight="1" x14ac:dyDescent="0.15">
      <c r="A34" s="32"/>
      <c r="B34" s="30" t="s">
        <v>36</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1"/>
      <c r="BK34" s="79"/>
      <c r="BL34" s="80" t="s">
        <v>78</v>
      </c>
      <c r="BM34" s="81" t="s">
        <v>78</v>
      </c>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row>
    <row r="35" spans="1:102" ht="24.75" customHeight="1" thickBot="1" x14ac:dyDescent="0.2">
      <c r="A35" s="32"/>
      <c r="B35" s="30" t="s">
        <v>37</v>
      </c>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t="s">
        <v>18</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1"/>
      <c r="BK35" s="79"/>
      <c r="BL35" s="80" t="s">
        <v>78</v>
      </c>
      <c r="BM35" s="81" t="s">
        <v>78</v>
      </c>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row>
    <row r="36" spans="1:102" ht="3" customHeight="1" x14ac:dyDescent="0.15">
      <c r="A36" s="32"/>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45"/>
      <c r="BF36" s="46"/>
      <c r="BG36" s="46"/>
      <c r="BH36" s="46"/>
      <c r="BI36" s="47"/>
      <c r="BJ36" s="20"/>
      <c r="BK36" s="79"/>
      <c r="BL36" s="80" t="s">
        <v>78</v>
      </c>
      <c r="BM36" s="81" t="s">
        <v>78</v>
      </c>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row>
    <row r="37" spans="1:102" ht="27" customHeight="1" x14ac:dyDescent="0.15">
      <c r="A37" s="33"/>
      <c r="B37" s="30" t="s">
        <v>21</v>
      </c>
      <c r="C37" s="34"/>
      <c r="D37" s="34"/>
      <c r="E37" s="34"/>
      <c r="F37" s="34"/>
      <c r="G37" s="34"/>
      <c r="H37" s="34"/>
      <c r="I37" s="34"/>
      <c r="J37" s="34"/>
      <c r="K37" s="34"/>
      <c r="L37" s="34"/>
      <c r="M37" s="34"/>
      <c r="N37" s="34"/>
      <c r="O37" s="34"/>
      <c r="P37" s="34"/>
      <c r="Q37" s="34"/>
      <c r="R37" s="34"/>
      <c r="S37" s="34"/>
      <c r="T37" s="34"/>
      <c r="U37" s="34"/>
      <c r="V37" s="34"/>
      <c r="W37" s="34"/>
      <c r="X37" s="39"/>
      <c r="Y37" s="34"/>
      <c r="Z37" s="39"/>
      <c r="AA37" s="34"/>
      <c r="AB37" s="39"/>
      <c r="AC37" s="39"/>
      <c r="AD37" s="34"/>
      <c r="AE37" s="34"/>
      <c r="AF37" s="34"/>
      <c r="AG37" s="34"/>
      <c r="AH37" s="34"/>
      <c r="AI37" s="34"/>
      <c r="AJ37" s="34"/>
      <c r="AK37" s="34"/>
      <c r="AL37" s="34"/>
      <c r="AM37" s="34"/>
      <c r="AN37" s="34"/>
      <c r="AO37" s="34"/>
      <c r="AP37" s="34"/>
      <c r="AQ37" s="34"/>
      <c r="AR37" s="34"/>
      <c r="AS37" s="34"/>
      <c r="AT37" s="34"/>
      <c r="AU37" s="34"/>
      <c r="AV37" s="282" t="s">
        <v>68</v>
      </c>
      <c r="AW37" s="282"/>
      <c r="AX37" s="282"/>
      <c r="AY37" s="282"/>
      <c r="AZ37" s="282"/>
      <c r="BA37" s="282"/>
      <c r="BB37" s="282"/>
      <c r="BC37" s="282"/>
      <c r="BD37" s="282"/>
      <c r="BE37" s="48"/>
      <c r="BF37" s="299"/>
      <c r="BG37" s="300"/>
      <c r="BH37" s="301"/>
      <c r="BI37" s="49"/>
      <c r="BJ37" s="20"/>
      <c r="BK37" s="79"/>
      <c r="BL37" s="80" t="str">
        <f>IF(BM37&lt;&gt;"","●","")</f>
        <v>●</v>
      </c>
      <c r="BM37" s="81" t="str">
        <f>IF(BF37="","選択番号が未記入です。該当する選択肢をご記入ください。","")</f>
        <v>選択番号が未記入です。該当する選択肢をご記入ください。</v>
      </c>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row>
    <row r="38" spans="1:102" ht="3" customHeight="1" thickBot="1" x14ac:dyDescent="0.2">
      <c r="A38" s="3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50"/>
      <c r="BF38" s="51"/>
      <c r="BG38" s="51"/>
      <c r="BH38" s="51"/>
      <c r="BI38" s="52"/>
      <c r="BJ38" s="21"/>
      <c r="BK38" s="79"/>
      <c r="BL38" s="80"/>
      <c r="BM38" s="81"/>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row>
    <row r="39" spans="1:102" ht="15" customHeight="1" thickBot="1" x14ac:dyDescent="0.2">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79"/>
      <c r="BL39" s="80"/>
      <c r="BM39" s="81"/>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row>
    <row r="40" spans="1:102" ht="15" customHeight="1" thickTop="1" thickBot="1" x14ac:dyDescent="0.2">
      <c r="A40" s="38"/>
      <c r="B40" s="381" t="s">
        <v>74</v>
      </c>
      <c r="C40" s="382"/>
      <c r="D40" s="382"/>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3"/>
      <c r="AL40" s="38"/>
      <c r="AM40" s="158" t="s">
        <v>30</v>
      </c>
      <c r="AN40" s="159"/>
      <c r="AO40" s="159"/>
      <c r="AP40" s="159"/>
      <c r="AQ40" s="159"/>
      <c r="AR40" s="159"/>
      <c r="AS40" s="159"/>
      <c r="AT40" s="159"/>
      <c r="AU40" s="159"/>
      <c r="AV40" s="159"/>
      <c r="AW40" s="159"/>
      <c r="AX40" s="159"/>
      <c r="AY40" s="159"/>
      <c r="AZ40" s="159"/>
      <c r="BA40" s="159"/>
      <c r="BB40" s="159"/>
      <c r="BC40" s="159"/>
      <c r="BD40" s="159"/>
      <c r="BE40" s="159"/>
      <c r="BF40" s="159"/>
      <c r="BG40" s="159"/>
      <c r="BH40" s="160"/>
      <c r="BI40" s="38"/>
      <c r="BJ40" s="38"/>
      <c r="BK40" s="79"/>
      <c r="BL40" s="80"/>
      <c r="BM40" s="81"/>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row>
    <row r="41" spans="1:102" ht="132" customHeight="1" thickBot="1" x14ac:dyDescent="0.2">
      <c r="A41"/>
      <c r="B41" s="384"/>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6"/>
      <c r="AL41" s="64" t="s">
        <v>28</v>
      </c>
      <c r="AM41" s="394" t="s">
        <v>26</v>
      </c>
      <c r="AN41" s="395"/>
      <c r="AO41" s="395"/>
      <c r="AP41" s="395"/>
      <c r="AQ41" s="395"/>
      <c r="AR41" s="395"/>
      <c r="AS41" s="395"/>
      <c r="AT41" s="395"/>
      <c r="AU41" s="395"/>
      <c r="AV41" s="395"/>
      <c r="AW41" s="395"/>
      <c r="AX41" s="396" t="str">
        <f>IF(AND(BF15="",BF18="",BF26="",BF37=""),"",IF(BF18=2,"報告対象外",IF(AND(OR(BF26=1,BF26=2),AZ29=30,BF29&gt;=4,OR(BF37=6,BF37="")),"報告対象
（※休院・廃院又は全許可病床の返還予定が平成30年度以降であるため、報告対象）",IF(OR(BF26=1,BF26=2),"報告対象外",IF(OR(BF37=1,BF37=2,BF37=3,BF37=4,BF37=5),"報告対象外","報告対象")))))</f>
        <v/>
      </c>
      <c r="AY41" s="397"/>
      <c r="AZ41" s="397"/>
      <c r="BA41" s="397"/>
      <c r="BB41" s="397"/>
      <c r="BC41" s="397"/>
      <c r="BD41" s="397"/>
      <c r="BE41" s="397"/>
      <c r="BF41" s="397"/>
      <c r="BG41" s="397"/>
      <c r="BH41" s="398"/>
      <c r="BI41" s="38"/>
      <c r="BJ41" s="38"/>
      <c r="BK41" s="79"/>
      <c r="BL41" s="80"/>
      <c r="BM41" s="81"/>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row>
    <row r="42" spans="1:102" ht="6.75" customHeight="1" thickTop="1" x14ac:dyDescent="0.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79"/>
      <c r="BL42" s="80"/>
      <c r="BM42" s="81"/>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row>
    <row r="43" spans="1:102" ht="18" customHeight="1" thickBot="1" x14ac:dyDescent="0.2">
      <c r="A43" s="154" t="s">
        <v>27</v>
      </c>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79"/>
      <c r="BL43" s="80"/>
      <c r="BM43" s="81"/>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row>
    <row r="44" spans="1:102" ht="27" customHeight="1" thickBot="1" x14ac:dyDescent="0.2">
      <c r="A44" s="209" t="s">
        <v>15</v>
      </c>
      <c r="B44" s="210"/>
      <c r="C44" s="210"/>
      <c r="D44" s="210"/>
      <c r="E44" s="210"/>
      <c r="F44" s="210"/>
      <c r="G44" s="210"/>
      <c r="H44" s="210"/>
      <c r="I44" s="210"/>
      <c r="J44" s="210"/>
      <c r="K44" s="210"/>
      <c r="L44" s="210"/>
      <c r="M44" s="210"/>
      <c r="N44" s="210"/>
      <c r="O44" s="210"/>
      <c r="P44" s="211" t="str">
        <f>IF(P3="","",P3)</f>
        <v/>
      </c>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3"/>
      <c r="BK44" s="79"/>
      <c r="BL44" s="80" t="str">
        <f t="shared" ref="BL44:BL47" si="1">IF(BM44&lt;&gt;"","●","")</f>
        <v>●</v>
      </c>
      <c r="BM44" s="81" t="str">
        <f>IF(P44&lt;&gt;"","","「貴院名」が未記入です。ご記入ください。")</f>
        <v>「貴院名」が未記入です。ご記入ください。</v>
      </c>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row>
    <row r="45" spans="1:102" ht="30" customHeight="1" thickBot="1" x14ac:dyDescent="0.2">
      <c r="A45" s="214" t="s">
        <v>34</v>
      </c>
      <c r="B45" s="210"/>
      <c r="C45" s="210"/>
      <c r="D45" s="210"/>
      <c r="E45" s="210"/>
      <c r="F45" s="210"/>
      <c r="G45" s="210"/>
      <c r="H45" s="210"/>
      <c r="I45" s="210"/>
      <c r="J45" s="210"/>
      <c r="K45" s="210"/>
      <c r="L45" s="210"/>
      <c r="M45" s="210"/>
      <c r="N45" s="210"/>
      <c r="O45" s="210"/>
      <c r="P45" s="215" t="str">
        <f>IF(P4="","",P4)</f>
        <v/>
      </c>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7"/>
      <c r="BK45" s="79"/>
      <c r="BL45" s="80" t="str">
        <f t="shared" si="1"/>
        <v>●</v>
      </c>
      <c r="BM45" s="81" t="str">
        <f>IF(P45&lt;&gt;"",IF(LEN(P45)&lt;&gt;8,"「ＩＤ」が８桁ではありません。事前に送付する案内文書の送付状に記載されている医療機関ＩＤ（８桁）をご記入ください。",IF(ISNUMBER(P45*1),"","「ＩＤ」が数値以外で記入されています。数値でご記入ください。")),"「ＩＤ」が未記入です。ご記入ください。")</f>
        <v>「ＩＤ」が未記入です。ご記入ください。</v>
      </c>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row>
    <row r="46" spans="1:102" ht="27" customHeight="1" thickBot="1" x14ac:dyDescent="0.2">
      <c r="A46" s="58" t="s">
        <v>13</v>
      </c>
      <c r="B46" s="59"/>
      <c r="C46" s="59"/>
      <c r="D46" s="59"/>
      <c r="E46" s="59"/>
      <c r="F46" s="59"/>
      <c r="G46" s="59"/>
      <c r="H46" s="59"/>
      <c r="I46" s="59"/>
      <c r="J46" s="59"/>
      <c r="K46" s="59"/>
      <c r="L46" s="59"/>
      <c r="M46" s="59"/>
      <c r="N46" s="59"/>
      <c r="O46" s="59"/>
      <c r="P46" s="56" t="s">
        <v>14</v>
      </c>
      <c r="Q46" s="218" t="str">
        <f>IF(Q5="","",Q5)</f>
        <v/>
      </c>
      <c r="R46" s="219"/>
      <c r="S46" s="219"/>
      <c r="T46" s="219"/>
      <c r="U46" s="219"/>
      <c r="V46" s="219"/>
      <c r="W46" s="220"/>
      <c r="X46" s="221" t="s">
        <v>0</v>
      </c>
      <c r="Y46" s="222"/>
      <c r="Z46" s="218" t="str">
        <f>IF(Z5="","",Z5)</f>
        <v/>
      </c>
      <c r="AA46" s="219"/>
      <c r="AB46" s="219"/>
      <c r="AC46" s="219"/>
      <c r="AD46" s="219"/>
      <c r="AE46" s="219"/>
      <c r="AF46" s="219"/>
      <c r="AG46" s="219"/>
      <c r="AH46" s="223"/>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5"/>
      <c r="BK46" s="79"/>
      <c r="BL46" s="80" t="str">
        <f t="shared" si="1"/>
        <v>●</v>
      </c>
      <c r="BM46" s="81" t="str">
        <f>IF(AND(Q46&lt;&gt;"",Z46&lt;&gt;""),IF(AND(ISNUMBER(Q46*1),ISNUMBER(Z46*1)),"","「郵便番号」が数値以外で記入されています。数値でご記入ください。"),"「郵便番号」に未記入の欄があります。すべての欄にご記入ください。")</f>
        <v>「郵便番号」に未記入の欄があります。すべての欄にご記入ください。</v>
      </c>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row>
    <row r="47" spans="1:102" ht="27" customHeight="1" thickBot="1" x14ac:dyDescent="0.2">
      <c r="A47" s="61"/>
      <c r="B47" s="62"/>
      <c r="C47" s="62"/>
      <c r="D47" s="62"/>
      <c r="E47" s="62"/>
      <c r="F47" s="62"/>
      <c r="G47" s="62"/>
      <c r="H47" s="62"/>
      <c r="I47" s="62"/>
      <c r="J47" s="62"/>
      <c r="K47" s="62"/>
      <c r="L47" s="62"/>
      <c r="M47" s="62"/>
      <c r="N47" s="62"/>
      <c r="O47" s="62"/>
      <c r="P47" s="211" t="str">
        <f>IF(P6="","",P6)</f>
        <v/>
      </c>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3"/>
      <c r="BK47" s="79"/>
      <c r="BL47" s="80" t="str">
        <f t="shared" si="1"/>
        <v>●</v>
      </c>
      <c r="BM47" s="81" t="str">
        <f>IF(OR(P47&lt;&gt;""),"","「医療機関住所」が未記入です。ご記入ください。")</f>
        <v>「医療機関住所」が未記入です。ご記入ください。</v>
      </c>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row>
    <row r="48" spans="1:102" ht="7.5" customHeight="1" x14ac:dyDescent="0.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79"/>
      <c r="BL48" s="80" t="s">
        <v>78</v>
      </c>
      <c r="BM48" s="81" t="s">
        <v>78</v>
      </c>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row>
    <row r="49" spans="1:102" ht="37.5" customHeight="1" x14ac:dyDescent="0.15">
      <c r="A49" s="355" t="s">
        <v>52</v>
      </c>
      <c r="B49" s="35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79"/>
      <c r="BL49" s="80" t="s">
        <v>78</v>
      </c>
      <c r="BM49" s="81" t="s">
        <v>78</v>
      </c>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row>
    <row r="50" spans="1:102" ht="43.5" customHeight="1" x14ac:dyDescent="0.15">
      <c r="A50" s="338" t="s">
        <v>55</v>
      </c>
      <c r="B50" s="339"/>
      <c r="C50" s="339"/>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39"/>
      <c r="BD50" s="339"/>
      <c r="BE50" s="339"/>
      <c r="BF50" s="339"/>
      <c r="BG50" s="339"/>
      <c r="BH50" s="339"/>
      <c r="BI50" s="339"/>
      <c r="BJ50" s="340"/>
      <c r="BK50" s="87"/>
      <c r="BL50" s="80"/>
      <c r="BM50" s="81"/>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row>
    <row r="51" spans="1:102" ht="32.25" customHeight="1" thickBot="1" x14ac:dyDescent="0.2">
      <c r="A51" s="89"/>
      <c r="B51" s="339" t="s">
        <v>40</v>
      </c>
      <c r="C51" s="339"/>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39"/>
      <c r="BD51" s="339"/>
      <c r="BE51" s="339"/>
      <c r="BF51" s="339"/>
      <c r="BG51" s="339"/>
      <c r="BH51" s="339"/>
      <c r="BI51" s="339"/>
      <c r="BJ51" s="340"/>
      <c r="BK51" s="88"/>
      <c r="BL51" s="80"/>
      <c r="BM51" s="81"/>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row>
    <row r="52" spans="1:102" ht="2.25" customHeight="1" x14ac:dyDescent="0.15">
      <c r="A52" s="346" t="s">
        <v>38</v>
      </c>
      <c r="B52" s="347"/>
      <c r="C52" s="347"/>
      <c r="D52" s="347"/>
      <c r="E52" s="347"/>
      <c r="F52" s="347"/>
      <c r="G52" s="347"/>
      <c r="H52" s="347"/>
      <c r="I52" s="347"/>
      <c r="J52" s="348"/>
      <c r="K52" s="90"/>
      <c r="L52" s="91"/>
      <c r="M52" s="91"/>
      <c r="N52" s="91"/>
      <c r="O52" s="92"/>
      <c r="P52" s="207" t="s">
        <v>28</v>
      </c>
      <c r="Q52" s="208"/>
      <c r="R52" s="169" t="s">
        <v>23</v>
      </c>
      <c r="S52" s="170"/>
      <c r="T52" s="170"/>
      <c r="U52" s="170"/>
      <c r="V52" s="171"/>
      <c r="W52" s="198"/>
      <c r="X52" s="199"/>
      <c r="Y52" s="199"/>
      <c r="Z52" s="199"/>
      <c r="AA52" s="199"/>
      <c r="AB52" s="199"/>
      <c r="AC52" s="199"/>
      <c r="AD52" s="199"/>
      <c r="AE52" s="199"/>
      <c r="AF52" s="199"/>
      <c r="AG52" s="199"/>
      <c r="AH52" s="199"/>
      <c r="AI52" s="199"/>
      <c r="AJ52" s="199"/>
      <c r="AK52" s="199"/>
      <c r="AL52" s="199"/>
      <c r="AM52" s="199"/>
      <c r="AN52" s="200"/>
      <c r="AO52" s="193" t="s">
        <v>24</v>
      </c>
      <c r="AP52" s="194"/>
      <c r="AQ52" s="194"/>
      <c r="AR52" s="194"/>
      <c r="AS52" s="194"/>
      <c r="AT52" s="194"/>
      <c r="AU52" s="194"/>
      <c r="AV52" s="194"/>
      <c r="AW52" s="194"/>
      <c r="AX52" s="195"/>
      <c r="AY52" s="184"/>
      <c r="AZ52" s="185"/>
      <c r="BA52" s="185"/>
      <c r="BB52" s="185"/>
      <c r="BC52" s="185"/>
      <c r="BD52" s="185"/>
      <c r="BE52" s="185"/>
      <c r="BF52" s="186"/>
      <c r="BG52" s="178" t="s">
        <v>25</v>
      </c>
      <c r="BH52" s="179"/>
      <c r="BI52" s="179"/>
      <c r="BJ52" s="180"/>
      <c r="BK52" s="79"/>
      <c r="BL52" s="80" t="s">
        <v>78</v>
      </c>
      <c r="BM52" s="81" t="s">
        <v>78</v>
      </c>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row>
    <row r="53" spans="1:102" ht="27" customHeight="1" x14ac:dyDescent="0.15">
      <c r="A53" s="349"/>
      <c r="B53" s="350"/>
      <c r="C53" s="350"/>
      <c r="D53" s="350"/>
      <c r="E53" s="350"/>
      <c r="F53" s="350"/>
      <c r="G53" s="350"/>
      <c r="H53" s="350"/>
      <c r="I53" s="350"/>
      <c r="J53" s="351"/>
      <c r="K53" s="65"/>
      <c r="L53" s="341"/>
      <c r="M53" s="342"/>
      <c r="N53" s="343"/>
      <c r="O53" s="66"/>
      <c r="P53" s="207"/>
      <c r="Q53" s="208"/>
      <c r="R53" s="172"/>
      <c r="S53" s="173"/>
      <c r="T53" s="173"/>
      <c r="U53" s="173"/>
      <c r="V53" s="174"/>
      <c r="W53" s="201"/>
      <c r="X53" s="202"/>
      <c r="Y53" s="202"/>
      <c r="Z53" s="202"/>
      <c r="AA53" s="202"/>
      <c r="AB53" s="202"/>
      <c r="AC53" s="202"/>
      <c r="AD53" s="202"/>
      <c r="AE53" s="202"/>
      <c r="AF53" s="202"/>
      <c r="AG53" s="202"/>
      <c r="AH53" s="202"/>
      <c r="AI53" s="202"/>
      <c r="AJ53" s="202"/>
      <c r="AK53" s="202"/>
      <c r="AL53" s="202"/>
      <c r="AM53" s="202"/>
      <c r="AN53" s="203"/>
      <c r="AO53" s="178"/>
      <c r="AP53" s="179"/>
      <c r="AQ53" s="179"/>
      <c r="AR53" s="179"/>
      <c r="AS53" s="179"/>
      <c r="AT53" s="179"/>
      <c r="AU53" s="179"/>
      <c r="AV53" s="179"/>
      <c r="AW53" s="179"/>
      <c r="AX53" s="196"/>
      <c r="AY53" s="187"/>
      <c r="AZ53" s="188"/>
      <c r="BA53" s="188"/>
      <c r="BB53" s="188"/>
      <c r="BC53" s="188"/>
      <c r="BD53" s="188"/>
      <c r="BE53" s="188"/>
      <c r="BF53" s="189"/>
      <c r="BG53" s="178"/>
      <c r="BH53" s="179"/>
      <c r="BI53" s="179"/>
      <c r="BJ53" s="180"/>
      <c r="BK53" s="79"/>
      <c r="BL53" s="80" t="str">
        <f>IF(BM53&lt;&gt;"","●","")</f>
        <v/>
      </c>
      <c r="BM53" s="81" t="str">
        <f>IF($L$53&lt;&gt;"",IF(W52&lt;&gt;"",IF(AND($BF$15=1,AY52=""),"【病院】の場合は報告対象病棟数も記入が必要になりますが、未記入です。すべての欄にご記入ください。",""),"「希望理由」が未記入です。すべての欄にご記入ください。"),IF(OR(W52&lt;&gt;"",AY52&lt;&gt;""),"チェック欄が未記入です。すべての欄にご記入ください。",""))</f>
        <v/>
      </c>
      <c r="BN53" s="79"/>
      <c r="BO53" s="79"/>
      <c r="BP53" s="79"/>
      <c r="BQ53" s="79"/>
      <c r="BR53" s="79"/>
      <c r="BS53" s="79"/>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row>
    <row r="54" spans="1:102" ht="2.25" customHeight="1" thickBot="1" x14ac:dyDescent="0.2">
      <c r="A54" s="352"/>
      <c r="B54" s="353"/>
      <c r="C54" s="353"/>
      <c r="D54" s="353"/>
      <c r="E54" s="353"/>
      <c r="F54" s="353"/>
      <c r="G54" s="353"/>
      <c r="H54" s="353"/>
      <c r="I54" s="353"/>
      <c r="J54" s="354"/>
      <c r="K54" s="143"/>
      <c r="L54" s="144"/>
      <c r="M54" s="144"/>
      <c r="N54" s="144"/>
      <c r="O54" s="145"/>
      <c r="P54" s="207"/>
      <c r="Q54" s="208"/>
      <c r="R54" s="175"/>
      <c r="S54" s="176"/>
      <c r="T54" s="176"/>
      <c r="U54" s="176"/>
      <c r="V54" s="177"/>
      <c r="W54" s="204"/>
      <c r="X54" s="205"/>
      <c r="Y54" s="205"/>
      <c r="Z54" s="205"/>
      <c r="AA54" s="205"/>
      <c r="AB54" s="205"/>
      <c r="AC54" s="205"/>
      <c r="AD54" s="205"/>
      <c r="AE54" s="205"/>
      <c r="AF54" s="205"/>
      <c r="AG54" s="205"/>
      <c r="AH54" s="205"/>
      <c r="AI54" s="205"/>
      <c r="AJ54" s="205"/>
      <c r="AK54" s="205"/>
      <c r="AL54" s="205"/>
      <c r="AM54" s="205"/>
      <c r="AN54" s="206"/>
      <c r="AO54" s="181"/>
      <c r="AP54" s="182"/>
      <c r="AQ54" s="182"/>
      <c r="AR54" s="182"/>
      <c r="AS54" s="182"/>
      <c r="AT54" s="182"/>
      <c r="AU54" s="182"/>
      <c r="AV54" s="182"/>
      <c r="AW54" s="182"/>
      <c r="AX54" s="197"/>
      <c r="AY54" s="190"/>
      <c r="AZ54" s="191"/>
      <c r="BA54" s="191"/>
      <c r="BB54" s="191"/>
      <c r="BC54" s="191"/>
      <c r="BD54" s="191"/>
      <c r="BE54" s="191"/>
      <c r="BF54" s="192"/>
      <c r="BG54" s="181"/>
      <c r="BH54" s="182"/>
      <c r="BI54" s="182"/>
      <c r="BJ54" s="183"/>
      <c r="BK54" s="79"/>
      <c r="BL54" s="80" t="s">
        <v>78</v>
      </c>
      <c r="BM54" s="81" t="s">
        <v>78</v>
      </c>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row>
    <row r="55" spans="1:102" ht="57" customHeight="1" x14ac:dyDescent="0.15">
      <c r="A55" s="338" t="s">
        <v>60</v>
      </c>
      <c r="B55" s="339"/>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39"/>
      <c r="AZ55" s="339"/>
      <c r="BA55" s="339"/>
      <c r="BB55" s="339"/>
      <c r="BC55" s="339"/>
      <c r="BD55" s="339"/>
      <c r="BE55" s="339"/>
      <c r="BF55" s="339"/>
      <c r="BG55" s="339"/>
      <c r="BH55" s="339"/>
      <c r="BI55" s="339"/>
      <c r="BJ55" s="340"/>
      <c r="BK55" s="79"/>
      <c r="BL55" s="80" t="s">
        <v>78</v>
      </c>
      <c r="BM55" s="81" t="s">
        <v>78</v>
      </c>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row>
    <row r="56" spans="1:102" ht="45" customHeight="1" thickBot="1" x14ac:dyDescent="0.2">
      <c r="A56" s="89"/>
      <c r="B56" s="344" t="s">
        <v>39</v>
      </c>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344"/>
      <c r="BA56" s="344"/>
      <c r="BB56" s="344"/>
      <c r="BC56" s="344"/>
      <c r="BD56" s="344"/>
      <c r="BE56" s="344"/>
      <c r="BF56" s="344"/>
      <c r="BG56" s="344"/>
      <c r="BH56" s="344"/>
      <c r="BI56" s="344"/>
      <c r="BJ56" s="345"/>
      <c r="BK56" s="79"/>
      <c r="BL56" s="80"/>
      <c r="BM56" s="81"/>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row>
    <row r="57" spans="1:102" ht="3" customHeight="1" x14ac:dyDescent="0.15">
      <c r="A57" s="161" t="s">
        <v>61</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0"/>
      <c r="AE57" s="11"/>
      <c r="AF57" s="11"/>
      <c r="AG57" s="11"/>
      <c r="AH57" s="11"/>
      <c r="AI57" s="11"/>
      <c r="AJ57" s="11"/>
      <c r="AK57" s="11"/>
      <c r="AL57" s="11"/>
      <c r="AM57" s="11"/>
      <c r="AN57" s="11"/>
      <c r="AO57" s="11"/>
      <c r="AP57" s="28"/>
      <c r="AQ57" s="28"/>
      <c r="AR57" s="28"/>
      <c r="AS57" s="28"/>
      <c r="AT57" s="28"/>
      <c r="AU57" s="28"/>
      <c r="AV57" s="28"/>
      <c r="AW57" s="15"/>
      <c r="AX57" s="15"/>
      <c r="AY57" s="15"/>
      <c r="AZ57" s="15"/>
      <c r="BA57" s="15"/>
      <c r="BB57" s="15"/>
      <c r="BC57" s="15"/>
      <c r="BD57" s="15"/>
      <c r="BE57" s="45"/>
      <c r="BF57" s="46"/>
      <c r="BG57" s="46"/>
      <c r="BH57" s="46"/>
      <c r="BI57" s="47"/>
      <c r="BJ57" s="20"/>
      <c r="BK57" s="79"/>
      <c r="BL57" s="80" t="s">
        <v>78</v>
      </c>
      <c r="BM57" s="81" t="s">
        <v>78</v>
      </c>
      <c r="BN57" s="79"/>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row>
    <row r="58" spans="1:102" ht="27" customHeight="1" x14ac:dyDescent="0.15">
      <c r="A58" s="163"/>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29" t="s">
        <v>11</v>
      </c>
      <c r="AE58" s="19"/>
      <c r="AF58" s="19"/>
      <c r="AG58" s="19"/>
      <c r="AH58" s="19"/>
      <c r="AI58" s="19"/>
      <c r="AJ58" s="19"/>
      <c r="AK58" s="19"/>
      <c r="AL58" s="19"/>
      <c r="AM58" s="19"/>
      <c r="AN58" s="19"/>
      <c r="AO58" s="19"/>
      <c r="AP58" s="9"/>
      <c r="AQ58" s="9"/>
      <c r="AR58" s="9"/>
      <c r="AS58" s="9"/>
      <c r="AT58" s="9"/>
      <c r="AU58" s="9"/>
      <c r="AV58" s="137"/>
      <c r="AW58" s="9"/>
      <c r="AX58" s="282" t="s">
        <v>69</v>
      </c>
      <c r="AY58" s="282"/>
      <c r="AZ58" s="282"/>
      <c r="BA58" s="282"/>
      <c r="BB58" s="282"/>
      <c r="BC58" s="282"/>
      <c r="BD58" s="307"/>
      <c r="BE58" s="53"/>
      <c r="BF58" s="155"/>
      <c r="BG58" s="156"/>
      <c r="BH58" s="157"/>
      <c r="BI58" s="49"/>
      <c r="BJ58" s="20"/>
      <c r="BK58" s="79"/>
      <c r="BL58" s="80" t="str">
        <f>IF(BM58&lt;&gt;"","●","")</f>
        <v/>
      </c>
      <c r="BM58" s="81" t="str">
        <f>IF(AND(L53&lt;&gt;"",BF58=""),"選択番号が未記入です。該当する選択肢をご記入ください。","")</f>
        <v/>
      </c>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row>
    <row r="59" spans="1:102" ht="3" customHeight="1" thickBot="1" x14ac:dyDescent="0.2">
      <c r="A59" s="165"/>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38"/>
      <c r="AE59" s="8"/>
      <c r="AF59" s="8"/>
      <c r="AG59" s="8"/>
      <c r="AH59" s="8"/>
      <c r="AI59" s="8"/>
      <c r="AJ59" s="8"/>
      <c r="AK59" s="8"/>
      <c r="AL59" s="8"/>
      <c r="AM59" s="8"/>
      <c r="AN59" s="8"/>
      <c r="AO59" s="8"/>
      <c r="AP59" s="7"/>
      <c r="AQ59" s="7"/>
      <c r="AR59" s="7"/>
      <c r="AS59" s="7"/>
      <c r="AT59" s="7"/>
      <c r="AU59" s="7"/>
      <c r="AV59" s="7"/>
      <c r="AW59" s="7"/>
      <c r="AX59" s="7"/>
      <c r="AY59" s="7"/>
      <c r="AZ59" s="7"/>
      <c r="BA59" s="7"/>
      <c r="BB59" s="7"/>
      <c r="BC59" s="7"/>
      <c r="BD59" s="7"/>
      <c r="BE59" s="50"/>
      <c r="BF59" s="51"/>
      <c r="BG59" s="51"/>
      <c r="BH59" s="51"/>
      <c r="BI59" s="52"/>
      <c r="BJ59" s="21"/>
      <c r="BK59" s="79"/>
      <c r="BL59" s="80" t="s">
        <v>78</v>
      </c>
      <c r="BM59" s="81" t="s">
        <v>78</v>
      </c>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row>
    <row r="60" spans="1:102" ht="3" customHeight="1" x14ac:dyDescent="0.15">
      <c r="A60" s="161" t="s">
        <v>41</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0"/>
      <c r="AE60" s="11"/>
      <c r="AF60" s="11"/>
      <c r="AG60" s="11"/>
      <c r="AH60" s="11"/>
      <c r="AI60" s="11"/>
      <c r="AJ60" s="11"/>
      <c r="AK60" s="11"/>
      <c r="AL60" s="11"/>
      <c r="AM60" s="11"/>
      <c r="AN60" s="11"/>
      <c r="AO60" s="11"/>
      <c r="AP60" s="28"/>
      <c r="AQ60" s="28"/>
      <c r="AR60" s="28"/>
      <c r="AS60" s="28"/>
      <c r="AT60" s="28"/>
      <c r="AU60" s="28"/>
      <c r="AV60" s="28"/>
      <c r="AW60" s="15"/>
      <c r="AX60" s="15"/>
      <c r="AY60" s="15"/>
      <c r="AZ60" s="15"/>
      <c r="BA60" s="15"/>
      <c r="BB60" s="15"/>
      <c r="BC60" s="15"/>
      <c r="BD60" s="15"/>
      <c r="BE60" s="48"/>
      <c r="BF60" s="18"/>
      <c r="BG60" s="18"/>
      <c r="BH60" s="18"/>
      <c r="BI60" s="49"/>
      <c r="BJ60" s="20"/>
      <c r="BK60" s="79"/>
      <c r="BL60" s="80" t="s">
        <v>78</v>
      </c>
      <c r="BM60" s="81" t="s">
        <v>78</v>
      </c>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row>
    <row r="61" spans="1:102" ht="27" customHeight="1" x14ac:dyDescent="0.15">
      <c r="A61" s="163"/>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29" t="s">
        <v>11</v>
      </c>
      <c r="AE61" s="19"/>
      <c r="AF61" s="19"/>
      <c r="AG61" s="19"/>
      <c r="AH61" s="19"/>
      <c r="AI61" s="19"/>
      <c r="AJ61" s="19"/>
      <c r="AK61" s="19"/>
      <c r="AL61" s="19"/>
      <c r="AM61" s="19"/>
      <c r="AN61" s="19"/>
      <c r="AO61" s="19"/>
      <c r="AP61" s="9"/>
      <c r="AQ61" s="9"/>
      <c r="AR61" s="9"/>
      <c r="AS61" s="9"/>
      <c r="AT61" s="9"/>
      <c r="AU61" s="9"/>
      <c r="AV61" s="137"/>
      <c r="AW61" s="9"/>
      <c r="AX61" s="282" t="s">
        <v>70</v>
      </c>
      <c r="AY61" s="282"/>
      <c r="AZ61" s="282"/>
      <c r="BA61" s="282"/>
      <c r="BB61" s="282"/>
      <c r="BC61" s="282"/>
      <c r="BD61" s="307"/>
      <c r="BE61" s="53"/>
      <c r="BF61" s="155"/>
      <c r="BG61" s="156"/>
      <c r="BH61" s="157"/>
      <c r="BI61" s="49"/>
      <c r="BJ61" s="20"/>
      <c r="BK61" s="79"/>
      <c r="BL61" s="80" t="str">
        <f>IF(BM61&lt;&gt;"","●","")</f>
        <v/>
      </c>
      <c r="BM61" s="81" t="str">
        <f>IF(AND(L53&lt;&gt;"",BF61=""),IF(BF58=2,"","選択番号が未記入です。該当する選択肢をご記入ください。"),"")</f>
        <v/>
      </c>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row>
    <row r="62" spans="1:102" ht="3" customHeight="1" thickBot="1" x14ac:dyDescent="0.2">
      <c r="A62" s="165"/>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38"/>
      <c r="AE62" s="8"/>
      <c r="AF62" s="8"/>
      <c r="AG62" s="8"/>
      <c r="AH62" s="8"/>
      <c r="AI62" s="8"/>
      <c r="AJ62" s="8"/>
      <c r="AK62" s="8"/>
      <c r="AL62" s="8"/>
      <c r="AM62" s="8"/>
      <c r="AN62" s="8"/>
      <c r="AO62" s="8"/>
      <c r="AP62" s="7"/>
      <c r="AQ62" s="7"/>
      <c r="AR62" s="7"/>
      <c r="AS62" s="7"/>
      <c r="AT62" s="7"/>
      <c r="AU62" s="7"/>
      <c r="AV62" s="7"/>
      <c r="AW62" s="7"/>
      <c r="AX62" s="7"/>
      <c r="AY62" s="7"/>
      <c r="AZ62" s="7"/>
      <c r="BA62" s="7"/>
      <c r="BB62" s="7"/>
      <c r="BC62" s="7"/>
      <c r="BD62" s="7"/>
      <c r="BE62" s="50"/>
      <c r="BF62" s="51"/>
      <c r="BG62" s="51"/>
      <c r="BH62" s="51">
        <v>2</v>
      </c>
      <c r="BI62" s="52"/>
      <c r="BJ62" s="21"/>
      <c r="BK62" s="79"/>
      <c r="BL62" s="80" t="s">
        <v>78</v>
      </c>
      <c r="BM62" s="81" t="s">
        <v>78</v>
      </c>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row>
    <row r="63" spans="1:102" ht="3" customHeight="1" x14ac:dyDescent="0.15">
      <c r="A63" s="161" t="s">
        <v>42</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0"/>
      <c r="AE63" s="11"/>
      <c r="AF63" s="11"/>
      <c r="AG63" s="11"/>
      <c r="AH63" s="11"/>
      <c r="AI63" s="11"/>
      <c r="AJ63" s="11"/>
      <c r="AK63" s="11"/>
      <c r="AL63" s="11"/>
      <c r="AM63" s="11"/>
      <c r="AN63" s="11"/>
      <c r="AO63" s="11"/>
      <c r="AP63" s="28"/>
      <c r="AQ63" s="28"/>
      <c r="AR63" s="28"/>
      <c r="AS63" s="28"/>
      <c r="AT63" s="28"/>
      <c r="AU63" s="28"/>
      <c r="AV63" s="28"/>
      <c r="AW63" s="15"/>
      <c r="AX63" s="15"/>
      <c r="AY63" s="15"/>
      <c r="AZ63" s="15"/>
      <c r="BA63" s="15"/>
      <c r="BB63" s="15"/>
      <c r="BC63" s="15"/>
      <c r="BD63" s="15"/>
      <c r="BE63" s="48"/>
      <c r="BF63" s="18"/>
      <c r="BG63" s="18"/>
      <c r="BH63" s="18"/>
      <c r="BI63" s="49"/>
      <c r="BJ63" s="20"/>
      <c r="BK63" s="79"/>
      <c r="BL63" s="80" t="s">
        <v>78</v>
      </c>
      <c r="BM63" s="81" t="s">
        <v>78</v>
      </c>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row>
    <row r="64" spans="1:102" ht="27" customHeight="1" x14ac:dyDescent="0.15">
      <c r="A64" s="163"/>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29" t="s">
        <v>11</v>
      </c>
      <c r="AE64" s="19"/>
      <c r="AF64" s="19"/>
      <c r="AG64" s="19"/>
      <c r="AH64" s="19"/>
      <c r="AI64" s="19"/>
      <c r="AJ64" s="19"/>
      <c r="AK64" s="19"/>
      <c r="AL64" s="19"/>
      <c r="AM64" s="19"/>
      <c r="AN64" s="19"/>
      <c r="AO64" s="19"/>
      <c r="AP64" s="9"/>
      <c r="AQ64" s="9"/>
      <c r="AR64" s="9"/>
      <c r="AS64" s="9"/>
      <c r="AT64" s="9"/>
      <c r="AU64" s="9"/>
      <c r="AV64" s="137"/>
      <c r="AW64" s="9"/>
      <c r="AX64" s="282" t="s">
        <v>71</v>
      </c>
      <c r="AY64" s="282"/>
      <c r="AZ64" s="282"/>
      <c r="BA64" s="282"/>
      <c r="BB64" s="282"/>
      <c r="BC64" s="282"/>
      <c r="BD64" s="307"/>
      <c r="BE64" s="53"/>
      <c r="BF64" s="155"/>
      <c r="BG64" s="156"/>
      <c r="BH64" s="157"/>
      <c r="BI64" s="49"/>
      <c r="BJ64" s="20"/>
      <c r="BK64" s="79"/>
      <c r="BL64" s="80" t="str">
        <f>IF(BM64&lt;&gt;"","●","")</f>
        <v/>
      </c>
      <c r="BM64" s="81" t="str">
        <f>IF(AND(L53&lt;&gt;"",BF64=""),IF(OR(BF58=2,BF61=2),"","選択番号が未記入です。該当する選択肢をご記入ください。"),"")</f>
        <v/>
      </c>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row>
    <row r="65" spans="1:106" ht="3" customHeight="1" thickBot="1" x14ac:dyDescent="0.2">
      <c r="A65" s="165"/>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38"/>
      <c r="AE65" s="8"/>
      <c r="AF65" s="8"/>
      <c r="AG65" s="8"/>
      <c r="AH65" s="8"/>
      <c r="AI65" s="8"/>
      <c r="AJ65" s="8"/>
      <c r="AK65" s="8"/>
      <c r="AL65" s="8"/>
      <c r="AM65" s="8"/>
      <c r="AN65" s="8"/>
      <c r="AO65" s="8"/>
      <c r="AP65" s="7"/>
      <c r="AQ65" s="7"/>
      <c r="AR65" s="7"/>
      <c r="AS65" s="7"/>
      <c r="AT65" s="7"/>
      <c r="AU65" s="7"/>
      <c r="AV65" s="7"/>
      <c r="AW65" s="7"/>
      <c r="AX65" s="7"/>
      <c r="AY65" s="7"/>
      <c r="AZ65" s="7"/>
      <c r="BA65" s="7"/>
      <c r="BB65" s="7"/>
      <c r="BC65" s="7"/>
      <c r="BD65" s="7"/>
      <c r="BE65" s="50"/>
      <c r="BF65" s="51"/>
      <c r="BG65" s="51"/>
      <c r="BH65" s="51"/>
      <c r="BI65" s="52"/>
      <c r="BJ65" s="21"/>
      <c r="BK65" s="79"/>
      <c r="BL65" s="80" t="s">
        <v>78</v>
      </c>
      <c r="BM65" s="81" t="s">
        <v>78</v>
      </c>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row>
    <row r="66" spans="1:106" s="101" customFormat="1" ht="3" customHeight="1" x14ac:dyDescent="0.15">
      <c r="A66" s="93"/>
      <c r="B66" s="94"/>
      <c r="C66" s="94"/>
      <c r="D66" s="94"/>
      <c r="E66" s="94"/>
      <c r="F66" s="94"/>
      <c r="G66" s="94"/>
      <c r="H66" s="94"/>
      <c r="I66" s="94"/>
      <c r="J66" s="94"/>
      <c r="K66" s="94"/>
      <c r="L66" s="94"/>
      <c r="M66" s="94"/>
      <c r="N66" s="128"/>
      <c r="O66" s="128"/>
      <c r="P66" s="128"/>
      <c r="Q66" s="128"/>
      <c r="R66" s="128"/>
      <c r="S66" s="128"/>
      <c r="T66" s="128"/>
      <c r="U66" s="128"/>
      <c r="V66" s="128"/>
      <c r="W66" s="128"/>
      <c r="X66" s="128"/>
      <c r="Y66" s="128"/>
      <c r="Z66" s="128"/>
      <c r="AA66" s="128"/>
      <c r="AB66" s="128"/>
      <c r="AC66" s="128"/>
      <c r="AD66" s="139"/>
      <c r="AE66" s="95"/>
      <c r="AF66" s="95"/>
      <c r="AG66" s="95"/>
      <c r="AH66" s="95"/>
      <c r="AI66" s="95"/>
      <c r="AJ66" s="95"/>
      <c r="AK66" s="95"/>
      <c r="AL66" s="95"/>
      <c r="AM66" s="95"/>
      <c r="AN66" s="95"/>
      <c r="AO66" s="95"/>
      <c r="AP66" s="96"/>
      <c r="AQ66" s="96"/>
      <c r="AR66" s="97"/>
      <c r="AS66" s="140"/>
      <c r="AT66" s="140"/>
      <c r="AU66" s="140"/>
      <c r="AV66" s="28"/>
      <c r="AW66" s="15"/>
      <c r="AX66" s="15"/>
      <c r="AY66" s="15"/>
      <c r="AZ66" s="15"/>
      <c r="BA66" s="15"/>
      <c r="BB66" s="15"/>
      <c r="BC66" s="15"/>
      <c r="BD66" s="15"/>
      <c r="BE66" s="37"/>
      <c r="BF66" s="37"/>
      <c r="BG66" s="37"/>
      <c r="BH66" s="37"/>
      <c r="BI66" s="37"/>
      <c r="BJ66" s="20"/>
      <c r="BK66" s="125"/>
      <c r="BL66" s="126" t="s">
        <v>78</v>
      </c>
      <c r="BM66" s="127" t="s">
        <v>78</v>
      </c>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00"/>
      <c r="CZ66" s="100"/>
      <c r="DA66" s="100"/>
      <c r="DB66" s="100"/>
    </row>
    <row r="67" spans="1:106" s="101" customFormat="1" ht="27" customHeight="1" thickBot="1" x14ac:dyDescent="0.2">
      <c r="A67" s="105" t="s">
        <v>43</v>
      </c>
      <c r="B67" s="111"/>
      <c r="C67" s="111"/>
      <c r="D67" s="111"/>
      <c r="E67" s="111"/>
      <c r="F67" s="111"/>
      <c r="G67" s="111"/>
      <c r="H67" s="111"/>
      <c r="I67" s="111"/>
      <c r="J67" s="111"/>
      <c r="K67" s="111"/>
      <c r="L67" s="111"/>
      <c r="M67" s="111"/>
      <c r="N67" s="128"/>
      <c r="O67" s="128"/>
      <c r="P67" s="128"/>
      <c r="Q67" s="128"/>
      <c r="R67" s="128"/>
      <c r="S67" s="128"/>
      <c r="T67" s="128"/>
      <c r="U67" s="128"/>
      <c r="V67" s="128"/>
      <c r="W67" s="128"/>
      <c r="X67" s="128"/>
      <c r="Y67" s="128"/>
      <c r="Z67" s="128"/>
      <c r="AA67" s="128"/>
      <c r="AB67" s="128"/>
      <c r="AC67" s="128"/>
      <c r="AD67" s="141" t="s">
        <v>44</v>
      </c>
      <c r="AE67" s="102"/>
      <c r="AF67" s="102"/>
      <c r="AG67" s="102"/>
      <c r="AH67" s="102"/>
      <c r="AI67" s="102"/>
      <c r="AJ67" s="102"/>
      <c r="AK67" s="102"/>
      <c r="AL67" s="102"/>
      <c r="AM67" s="102"/>
      <c r="AN67" s="102"/>
      <c r="AO67" s="102"/>
      <c r="AP67" s="103"/>
      <c r="AQ67" s="103"/>
      <c r="AR67" s="104"/>
      <c r="AS67" s="140"/>
      <c r="AT67" s="140"/>
      <c r="AU67" s="140"/>
      <c r="AV67" s="9"/>
      <c r="AW67" s="9"/>
      <c r="AX67" s="9"/>
      <c r="AY67" s="9"/>
      <c r="AZ67" s="9"/>
      <c r="BA67" s="9"/>
      <c r="BB67" s="9"/>
      <c r="BC67" s="9"/>
      <c r="BD67" s="9"/>
      <c r="BE67" s="9"/>
      <c r="BF67" s="9"/>
      <c r="BG67" s="9"/>
      <c r="BH67" s="9"/>
      <c r="BI67" s="9"/>
      <c r="BJ67" s="20"/>
      <c r="BK67" s="125"/>
      <c r="BL67" s="126" t="s">
        <v>78</v>
      </c>
      <c r="BM67" s="127" t="s">
        <v>78</v>
      </c>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00"/>
      <c r="CZ67" s="100"/>
      <c r="DA67" s="100"/>
      <c r="DB67" s="100"/>
    </row>
    <row r="68" spans="1:106" s="101" customFormat="1" ht="3" customHeight="1" x14ac:dyDescent="0.15">
      <c r="A68" s="105"/>
      <c r="B68" s="106"/>
      <c r="C68" s="106"/>
      <c r="D68" s="106"/>
      <c r="E68" s="106"/>
      <c r="F68" s="106"/>
      <c r="G68" s="106"/>
      <c r="H68" s="106"/>
      <c r="I68" s="106"/>
      <c r="J68" s="106"/>
      <c r="K68" s="106"/>
      <c r="L68" s="106"/>
      <c r="M68" s="106"/>
      <c r="N68" s="128"/>
      <c r="O68" s="128"/>
      <c r="P68" s="128"/>
      <c r="Q68" s="128"/>
      <c r="R68" s="128"/>
      <c r="S68" s="128"/>
      <c r="T68" s="128"/>
      <c r="U68" s="128"/>
      <c r="V68" s="128"/>
      <c r="W68" s="128"/>
      <c r="X68" s="128"/>
      <c r="Y68" s="128"/>
      <c r="Z68" s="128"/>
      <c r="AA68" s="128"/>
      <c r="AB68" s="128"/>
      <c r="AC68" s="128"/>
      <c r="AD68" s="167" t="s">
        <v>45</v>
      </c>
      <c r="AE68" s="168"/>
      <c r="AF68" s="168"/>
      <c r="AG68" s="168"/>
      <c r="AH68" s="168"/>
      <c r="AI68" s="168"/>
      <c r="AJ68" s="168"/>
      <c r="AK68" s="168"/>
      <c r="AL68" s="168"/>
      <c r="AM68" s="168"/>
      <c r="AN68" s="168"/>
      <c r="AO68" s="168"/>
      <c r="AP68" s="168"/>
      <c r="AQ68" s="168"/>
      <c r="AR68" s="168"/>
      <c r="AS68" s="168"/>
      <c r="AT68" s="168"/>
      <c r="AU68" s="168"/>
      <c r="AV68" s="168"/>
      <c r="AW68" s="168"/>
      <c r="AX68" s="37"/>
      <c r="AY68" s="37"/>
      <c r="AZ68" s="37"/>
      <c r="BA68" s="37"/>
      <c r="BB68" s="37"/>
      <c r="BC68" s="37"/>
      <c r="BD68" s="37"/>
      <c r="BE68" s="45"/>
      <c r="BF68" s="46"/>
      <c r="BG68" s="46"/>
      <c r="BH68" s="46"/>
      <c r="BI68" s="47"/>
      <c r="BJ68" s="20"/>
      <c r="BK68" s="125"/>
      <c r="BL68" s="126" t="s">
        <v>78</v>
      </c>
      <c r="BM68" s="127" t="s">
        <v>78</v>
      </c>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00"/>
      <c r="CZ68" s="100"/>
      <c r="DA68" s="100"/>
      <c r="DB68" s="100"/>
    </row>
    <row r="69" spans="1:106" s="101" customFormat="1" ht="27" customHeight="1" x14ac:dyDescent="0.15">
      <c r="A69" s="105"/>
      <c r="B69" s="111"/>
      <c r="C69" s="111"/>
      <c r="D69" s="111"/>
      <c r="E69" s="111"/>
      <c r="F69" s="111"/>
      <c r="G69" s="111"/>
      <c r="H69" s="111"/>
      <c r="I69" s="111"/>
      <c r="J69" s="111"/>
      <c r="K69" s="111"/>
      <c r="L69" s="111"/>
      <c r="M69" s="111"/>
      <c r="N69" s="128"/>
      <c r="O69" s="128"/>
      <c r="P69" s="128"/>
      <c r="Q69" s="128"/>
      <c r="R69" s="128"/>
      <c r="S69" s="128"/>
      <c r="T69" s="128"/>
      <c r="U69" s="128"/>
      <c r="V69" s="128"/>
      <c r="W69" s="128"/>
      <c r="X69" s="128"/>
      <c r="Y69" s="128"/>
      <c r="Z69" s="128"/>
      <c r="AA69" s="128"/>
      <c r="AB69" s="128"/>
      <c r="AC69" s="128"/>
      <c r="AD69" s="167"/>
      <c r="AE69" s="168"/>
      <c r="AF69" s="168"/>
      <c r="AG69" s="168"/>
      <c r="AH69" s="168"/>
      <c r="AI69" s="168"/>
      <c r="AJ69" s="168"/>
      <c r="AK69" s="168"/>
      <c r="AL69" s="168"/>
      <c r="AM69" s="168"/>
      <c r="AN69" s="168"/>
      <c r="AO69" s="168"/>
      <c r="AP69" s="168"/>
      <c r="AQ69" s="168"/>
      <c r="AR69" s="168"/>
      <c r="AS69" s="168"/>
      <c r="AT69" s="168"/>
      <c r="AU69" s="168"/>
      <c r="AV69" s="168"/>
      <c r="AW69" s="168"/>
      <c r="AX69" s="282" t="s">
        <v>72</v>
      </c>
      <c r="AY69" s="282"/>
      <c r="AZ69" s="282"/>
      <c r="BA69" s="282"/>
      <c r="BB69" s="282"/>
      <c r="BC69" s="282"/>
      <c r="BD69" s="307"/>
      <c r="BE69" s="53"/>
      <c r="BF69" s="155"/>
      <c r="BG69" s="156"/>
      <c r="BH69" s="157"/>
      <c r="BI69" s="49"/>
      <c r="BJ69" s="20"/>
      <c r="BK69" s="125"/>
      <c r="BL69" s="126" t="str">
        <f>IF(BM69&lt;&gt;"","●","")</f>
        <v/>
      </c>
      <c r="BM69" s="127" t="str">
        <f>IF(AND(L53&lt;&gt;"",BF69=""),IF(OR(BF58=2,BF61=2,BF64=2),"","選択番号が未記入です。該当する選択肢をご記入ください。"),"")</f>
        <v/>
      </c>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00"/>
      <c r="CZ69" s="100"/>
      <c r="DA69" s="100"/>
      <c r="DB69" s="100"/>
    </row>
    <row r="70" spans="1:106" s="101" customFormat="1" ht="3" customHeight="1" thickBot="1" x14ac:dyDescent="0.2">
      <c r="A70" s="115"/>
      <c r="B70" s="116"/>
      <c r="C70" s="116"/>
      <c r="D70" s="116"/>
      <c r="E70" s="116"/>
      <c r="F70" s="116"/>
      <c r="G70" s="116"/>
      <c r="H70" s="116"/>
      <c r="I70" s="116"/>
      <c r="J70" s="116"/>
      <c r="K70" s="116"/>
      <c r="L70" s="116"/>
      <c r="M70" s="116"/>
      <c r="N70" s="129"/>
      <c r="O70" s="129"/>
      <c r="P70" s="129"/>
      <c r="Q70" s="129"/>
      <c r="R70" s="129"/>
      <c r="S70" s="129"/>
      <c r="T70" s="129"/>
      <c r="U70" s="129"/>
      <c r="V70" s="129"/>
      <c r="W70" s="129"/>
      <c r="X70" s="129"/>
      <c r="Y70" s="129"/>
      <c r="Z70" s="129"/>
      <c r="AA70" s="129"/>
      <c r="AB70" s="129"/>
      <c r="AC70" s="129"/>
      <c r="AD70" s="142"/>
      <c r="AE70" s="117"/>
      <c r="AF70" s="117"/>
      <c r="AG70" s="117"/>
      <c r="AH70" s="117"/>
      <c r="AI70" s="117"/>
      <c r="AJ70" s="117"/>
      <c r="AK70" s="117"/>
      <c r="AL70" s="117"/>
      <c r="AM70" s="117"/>
      <c r="AN70" s="117"/>
      <c r="AO70" s="117"/>
      <c r="AP70" s="118"/>
      <c r="AQ70" s="118"/>
      <c r="AR70" s="118"/>
      <c r="AS70" s="134"/>
      <c r="AT70" s="134"/>
      <c r="AU70" s="134"/>
      <c r="AV70" s="7"/>
      <c r="AW70" s="7"/>
      <c r="AX70" s="7"/>
      <c r="AY70" s="7"/>
      <c r="AZ70" s="7"/>
      <c r="BA70" s="7"/>
      <c r="BB70" s="7"/>
      <c r="BC70" s="7"/>
      <c r="BD70" s="7"/>
      <c r="BE70" s="50"/>
      <c r="BF70" s="51"/>
      <c r="BG70" s="51"/>
      <c r="BH70" s="51"/>
      <c r="BI70" s="52"/>
      <c r="BJ70" s="21"/>
      <c r="BK70" s="125"/>
      <c r="BL70" s="126" t="s">
        <v>78</v>
      </c>
      <c r="BM70" s="127" t="s">
        <v>78</v>
      </c>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00"/>
      <c r="CZ70" s="100"/>
      <c r="DA70" s="100"/>
      <c r="DB70" s="100"/>
    </row>
    <row r="71" spans="1:106" s="101" customFormat="1" ht="3" customHeight="1" x14ac:dyDescent="0.15">
      <c r="A71" s="93"/>
      <c r="B71" s="94"/>
      <c r="C71" s="94"/>
      <c r="D71" s="94"/>
      <c r="E71" s="94"/>
      <c r="F71" s="94"/>
      <c r="G71" s="94"/>
      <c r="H71" s="94"/>
      <c r="I71" s="94"/>
      <c r="J71" s="94"/>
      <c r="K71" s="94"/>
      <c r="L71" s="94"/>
      <c r="M71" s="94"/>
      <c r="N71" s="130"/>
      <c r="O71" s="130"/>
      <c r="P71" s="130"/>
      <c r="Q71" s="130"/>
      <c r="R71" s="130"/>
      <c r="S71" s="130"/>
      <c r="T71" s="130"/>
      <c r="U71" s="130"/>
      <c r="V71" s="130"/>
      <c r="W71" s="130"/>
      <c r="X71" s="130"/>
      <c r="Y71" s="130"/>
      <c r="Z71" s="130"/>
      <c r="AA71" s="130"/>
      <c r="AB71" s="130"/>
      <c r="AC71" s="130"/>
      <c r="AD71" s="139"/>
      <c r="AE71" s="95"/>
      <c r="AF71" s="95"/>
      <c r="AG71" s="95"/>
      <c r="AH71" s="95"/>
      <c r="AI71" s="95"/>
      <c r="AJ71" s="95"/>
      <c r="AK71" s="95"/>
      <c r="AL71" s="95"/>
      <c r="AM71" s="95"/>
      <c r="AN71" s="95"/>
      <c r="AO71" s="95"/>
      <c r="AP71" s="96"/>
      <c r="AQ71" s="96"/>
      <c r="AR71" s="97"/>
      <c r="AS71" s="135"/>
      <c r="AT71" s="135"/>
      <c r="AU71" s="135"/>
      <c r="AV71" s="135"/>
      <c r="AW71" s="140"/>
      <c r="AX71" s="133"/>
      <c r="AY71" s="133"/>
      <c r="AZ71" s="133"/>
      <c r="BA71" s="133"/>
      <c r="BB71" s="133"/>
      <c r="BC71" s="133"/>
      <c r="BD71" s="133"/>
      <c r="BE71" s="98"/>
      <c r="BF71" s="98"/>
      <c r="BG71" s="98"/>
      <c r="BH71" s="133"/>
      <c r="BI71" s="98"/>
      <c r="BJ71" s="99"/>
      <c r="BK71" s="125"/>
      <c r="BL71" s="126" t="s">
        <v>78</v>
      </c>
      <c r="BM71" s="127" t="s">
        <v>78</v>
      </c>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00"/>
      <c r="CZ71" s="100"/>
      <c r="DA71" s="100"/>
      <c r="DB71" s="100"/>
    </row>
    <row r="72" spans="1:106" s="101" customFormat="1" ht="27" customHeight="1" thickBot="1" x14ac:dyDescent="0.2">
      <c r="A72" s="302" t="s">
        <v>49</v>
      </c>
      <c r="B72" s="303"/>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141" t="s">
        <v>46</v>
      </c>
      <c r="AE72" s="102"/>
      <c r="AF72" s="102"/>
      <c r="AG72" s="102"/>
      <c r="AH72" s="102"/>
      <c r="AI72" s="102"/>
      <c r="AJ72" s="102"/>
      <c r="AK72" s="102"/>
      <c r="AL72" s="102"/>
      <c r="AM72" s="102"/>
      <c r="AN72" s="102"/>
      <c r="AO72" s="102"/>
      <c r="AP72" s="103"/>
      <c r="AQ72" s="103"/>
      <c r="AR72" s="104"/>
      <c r="AS72" s="140"/>
      <c r="AT72" s="102"/>
      <c r="AU72" s="140"/>
      <c r="AV72" s="102" t="s">
        <v>47</v>
      </c>
      <c r="AW72" s="140"/>
      <c r="AX72" s="133"/>
      <c r="AY72" s="133"/>
      <c r="AZ72" s="133"/>
      <c r="BA72" s="133"/>
      <c r="BB72" s="133"/>
      <c r="BC72" s="133"/>
      <c r="BD72" s="133"/>
      <c r="BE72" s="103"/>
      <c r="BF72" s="103"/>
      <c r="BG72" s="103"/>
      <c r="BH72" s="133"/>
      <c r="BI72" s="103"/>
      <c r="BJ72" s="99"/>
      <c r="BK72" s="125"/>
      <c r="BL72" s="126" t="s">
        <v>78</v>
      </c>
      <c r="BM72" s="127" t="s">
        <v>78</v>
      </c>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00"/>
      <c r="CZ72" s="100"/>
      <c r="DA72" s="100"/>
      <c r="DB72" s="100"/>
    </row>
    <row r="73" spans="1:106" s="101" customFormat="1" ht="3" customHeight="1" x14ac:dyDescent="0.15">
      <c r="A73" s="302"/>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167" t="s">
        <v>48</v>
      </c>
      <c r="AE73" s="168"/>
      <c r="AF73" s="168"/>
      <c r="AG73" s="168"/>
      <c r="AH73" s="168"/>
      <c r="AI73" s="168"/>
      <c r="AJ73" s="168"/>
      <c r="AK73" s="168"/>
      <c r="AL73" s="168"/>
      <c r="AM73" s="168"/>
      <c r="AN73" s="168"/>
      <c r="AO73" s="168"/>
      <c r="AP73" s="168"/>
      <c r="AQ73" s="168"/>
      <c r="AR73" s="107"/>
      <c r="AS73" s="140"/>
      <c r="AT73" s="140"/>
      <c r="AU73" s="140"/>
      <c r="AV73" s="140"/>
      <c r="AW73" s="140"/>
      <c r="AX73" s="133"/>
      <c r="AY73" s="133"/>
      <c r="AZ73" s="133"/>
      <c r="BA73" s="133"/>
      <c r="BB73" s="133"/>
      <c r="BC73" s="133"/>
      <c r="BD73" s="133"/>
      <c r="BE73" s="108"/>
      <c r="BF73" s="109"/>
      <c r="BG73" s="109"/>
      <c r="BH73" s="131"/>
      <c r="BI73" s="110"/>
      <c r="BJ73" s="99"/>
      <c r="BK73" s="125"/>
      <c r="BL73" s="126" t="s">
        <v>78</v>
      </c>
      <c r="BM73" s="127" t="s">
        <v>78</v>
      </c>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00"/>
      <c r="CZ73" s="100"/>
      <c r="DA73" s="100"/>
      <c r="DB73" s="100"/>
    </row>
    <row r="74" spans="1:106" s="101" customFormat="1" ht="27" customHeight="1" x14ac:dyDescent="0.15">
      <c r="A74" s="302"/>
      <c r="B74" s="303"/>
      <c r="C74" s="303"/>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167"/>
      <c r="AE74" s="168"/>
      <c r="AF74" s="168"/>
      <c r="AG74" s="168"/>
      <c r="AH74" s="168"/>
      <c r="AI74" s="168"/>
      <c r="AJ74" s="168"/>
      <c r="AK74" s="168"/>
      <c r="AL74" s="168"/>
      <c r="AM74" s="168"/>
      <c r="AN74" s="168"/>
      <c r="AO74" s="168"/>
      <c r="AP74" s="168"/>
      <c r="AQ74" s="168"/>
      <c r="AR74" s="112"/>
      <c r="AS74" s="140"/>
      <c r="AT74" s="140"/>
      <c r="AU74" s="140"/>
      <c r="AV74" s="140"/>
      <c r="AW74" s="140"/>
      <c r="AX74" s="282" t="s">
        <v>73</v>
      </c>
      <c r="AY74" s="282"/>
      <c r="AZ74" s="282"/>
      <c r="BA74" s="282"/>
      <c r="BB74" s="282"/>
      <c r="BC74" s="282"/>
      <c r="BD74" s="307"/>
      <c r="BE74" s="113"/>
      <c r="BF74" s="304"/>
      <c r="BG74" s="305"/>
      <c r="BH74" s="306"/>
      <c r="BI74" s="114"/>
      <c r="BJ74" s="99"/>
      <c r="BK74" s="125"/>
      <c r="BL74" s="126" t="str">
        <f>IF(BM74&lt;&gt;"","●","")</f>
        <v/>
      </c>
      <c r="BM74" s="127" t="str">
        <f>IF(AND(L53&lt;&gt;"",BF74=""),IF(OR(BF58=2,BF61=2,BF64=2,BF69=2,BF15=2),"","選択番号が未記入です。該当する選択肢をご記入ください。"),"")</f>
        <v/>
      </c>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00"/>
      <c r="CZ74" s="100"/>
      <c r="DA74" s="100"/>
      <c r="DB74" s="100"/>
    </row>
    <row r="75" spans="1:106" s="101" customFormat="1" ht="3" customHeight="1" thickBot="1" x14ac:dyDescent="0.2">
      <c r="A75" s="123"/>
      <c r="B75" s="124"/>
      <c r="C75" s="124"/>
      <c r="D75" s="124"/>
      <c r="E75" s="124"/>
      <c r="F75" s="124"/>
      <c r="G75" s="124"/>
      <c r="H75" s="124"/>
      <c r="I75" s="124"/>
      <c r="J75" s="124"/>
      <c r="K75" s="124"/>
      <c r="L75" s="124"/>
      <c r="M75" s="124"/>
      <c r="N75" s="146"/>
      <c r="O75" s="146"/>
      <c r="P75" s="146"/>
      <c r="Q75" s="146"/>
      <c r="R75" s="146"/>
      <c r="S75" s="146"/>
      <c r="T75" s="146"/>
      <c r="U75" s="146"/>
      <c r="V75" s="146"/>
      <c r="W75" s="146"/>
      <c r="X75" s="146"/>
      <c r="Y75" s="146"/>
      <c r="Z75" s="146"/>
      <c r="AA75" s="146"/>
      <c r="AB75" s="146"/>
      <c r="AC75" s="147"/>
      <c r="AD75" s="142"/>
      <c r="AE75" s="117"/>
      <c r="AF75" s="117"/>
      <c r="AG75" s="117"/>
      <c r="AH75" s="117"/>
      <c r="AI75" s="117"/>
      <c r="AJ75" s="117"/>
      <c r="AK75" s="117"/>
      <c r="AL75" s="117"/>
      <c r="AM75" s="117"/>
      <c r="AN75" s="117"/>
      <c r="AO75" s="117"/>
      <c r="AP75" s="118"/>
      <c r="AQ75" s="118"/>
      <c r="AR75" s="118"/>
      <c r="AS75" s="134"/>
      <c r="AT75" s="134"/>
      <c r="AU75" s="134"/>
      <c r="AV75" s="134"/>
      <c r="AW75" s="134"/>
      <c r="AX75" s="134"/>
      <c r="AY75" s="134"/>
      <c r="AZ75" s="134"/>
      <c r="BA75" s="134"/>
      <c r="BB75" s="134"/>
      <c r="BC75" s="134"/>
      <c r="BD75" s="136"/>
      <c r="BE75" s="119"/>
      <c r="BF75" s="120"/>
      <c r="BG75" s="120"/>
      <c r="BH75" s="132"/>
      <c r="BI75" s="121"/>
      <c r="BJ75" s="122"/>
      <c r="BK75" s="125"/>
      <c r="BL75" s="126" t="s">
        <v>78</v>
      </c>
      <c r="BM75" s="127" t="s">
        <v>78</v>
      </c>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00"/>
      <c r="CZ75" s="100"/>
      <c r="DA75" s="100"/>
      <c r="DB75" s="100"/>
    </row>
    <row r="76" spans="1:106" ht="7.5" customHeight="1" thickBot="1" x14ac:dyDescent="0.2">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79"/>
      <c r="BL76" s="80" t="s">
        <v>78</v>
      </c>
      <c r="BM76" s="81" t="s">
        <v>78</v>
      </c>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row>
    <row r="77" spans="1:106" ht="15" customHeight="1" thickTop="1" thickBot="1" x14ac:dyDescent="0.2">
      <c r="A77" s="150"/>
      <c r="B77" s="326" t="s">
        <v>53</v>
      </c>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8"/>
      <c r="AL77" s="86"/>
      <c r="AM77" s="158" t="s">
        <v>30</v>
      </c>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60"/>
      <c r="BJ77" s="86"/>
      <c r="BK77" s="79"/>
      <c r="BL77" s="80" t="s">
        <v>78</v>
      </c>
      <c r="BM77" s="81" t="s">
        <v>78</v>
      </c>
      <c r="BN77" s="79"/>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row>
    <row r="78" spans="1:106" ht="110.25" customHeight="1" x14ac:dyDescent="0.15">
      <c r="A78" s="150"/>
      <c r="B78" s="329"/>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c r="AK78" s="331"/>
      <c r="AL78" s="335" t="s">
        <v>28</v>
      </c>
      <c r="AM78" s="308" t="s">
        <v>50</v>
      </c>
      <c r="AN78" s="309"/>
      <c r="AO78" s="309"/>
      <c r="AP78" s="309"/>
      <c r="AQ78" s="309"/>
      <c r="AR78" s="310"/>
      <c r="AS78" s="317" t="str">
        <f>IF(BF15=2,IF(OR(BF58=2,BF61=2,BF64=2,BF69=2),"厚生労働省
ホームページより
報告様式２Ｂを
ダウンロード
する等して
報告してください",IF(OR(BF58="",BF61="",BF64="",BF69=""),"","事務局より送付する
報告様式２Ａの
集計内容を確認して
報告してください")),IF(AND(BF58=1,BF61=1,BF64=1,BF69=1,BF74=2),"≪注意≫
事務局より
医療機関ごとに
集計した
報告様式２Ａを
送付するので、
内容を確認し、
病棟ごとに
集計したうえで、
報告してください",IF(OR(BF58=2,BF61=2,BF64=2,BF69=2,BF74=3),"厚生労働省
ホームページより
報告様式２Ｂを
ダウンロード
する等して
報告してください",IF(OR(BF58="",BF61="",BF64="",BF69="",BF74=""),"","事務局より送付する
病棟ごとに集計した
報告様式２Ａの
内容を確認して
報告してください。
未入力分のデータは、
医療機関で
病棟ごとに集計した
うえで報告してください"))))</f>
        <v/>
      </c>
      <c r="AT78" s="318"/>
      <c r="AU78" s="318"/>
      <c r="AV78" s="318"/>
      <c r="AW78" s="318"/>
      <c r="AX78" s="318"/>
      <c r="AY78" s="318"/>
      <c r="AZ78" s="318"/>
      <c r="BA78" s="318"/>
      <c r="BB78" s="318"/>
      <c r="BC78" s="318"/>
      <c r="BD78" s="318"/>
      <c r="BE78" s="318"/>
      <c r="BF78" s="318"/>
      <c r="BG78" s="318"/>
      <c r="BH78" s="318"/>
      <c r="BI78" s="319"/>
      <c r="BJ78" s="86"/>
      <c r="BK78" s="79"/>
      <c r="BL78" s="80"/>
      <c r="BM78" s="81"/>
      <c r="BN78" s="79"/>
      <c r="BO78" s="79"/>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row>
    <row r="79" spans="1:106" ht="50.25" customHeight="1" x14ac:dyDescent="0.15">
      <c r="A79" s="150"/>
      <c r="B79" s="329" t="s">
        <v>56</v>
      </c>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1"/>
      <c r="AL79" s="335"/>
      <c r="AM79" s="311"/>
      <c r="AN79" s="312"/>
      <c r="AO79" s="312"/>
      <c r="AP79" s="312"/>
      <c r="AQ79" s="312"/>
      <c r="AR79" s="313"/>
      <c r="AS79" s="320"/>
      <c r="AT79" s="321"/>
      <c r="AU79" s="321"/>
      <c r="AV79" s="321"/>
      <c r="AW79" s="321"/>
      <c r="AX79" s="321"/>
      <c r="AY79" s="321"/>
      <c r="AZ79" s="321"/>
      <c r="BA79" s="321"/>
      <c r="BB79" s="321"/>
      <c r="BC79" s="321"/>
      <c r="BD79" s="321"/>
      <c r="BE79" s="321"/>
      <c r="BF79" s="321"/>
      <c r="BG79" s="321"/>
      <c r="BH79" s="321"/>
      <c r="BI79" s="322"/>
      <c r="BJ79" s="86"/>
      <c r="BK79" s="79"/>
      <c r="BL79" s="80"/>
      <c r="BM79" s="81"/>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row>
    <row r="80" spans="1:106" ht="100.5" customHeight="1" thickBot="1" x14ac:dyDescent="0.2">
      <c r="A80" s="150"/>
      <c r="B80" s="332" t="s">
        <v>54</v>
      </c>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4"/>
      <c r="AL80" s="335"/>
      <c r="AM80" s="314"/>
      <c r="AN80" s="315"/>
      <c r="AO80" s="315"/>
      <c r="AP80" s="315"/>
      <c r="AQ80" s="315"/>
      <c r="AR80" s="316"/>
      <c r="AS80" s="323"/>
      <c r="AT80" s="324"/>
      <c r="AU80" s="324"/>
      <c r="AV80" s="324"/>
      <c r="AW80" s="324"/>
      <c r="AX80" s="324"/>
      <c r="AY80" s="324"/>
      <c r="AZ80" s="324"/>
      <c r="BA80" s="324"/>
      <c r="BB80" s="324"/>
      <c r="BC80" s="324"/>
      <c r="BD80" s="324"/>
      <c r="BE80" s="324"/>
      <c r="BF80" s="324"/>
      <c r="BG80" s="324"/>
      <c r="BH80" s="324"/>
      <c r="BI80" s="325"/>
      <c r="BJ80" s="86"/>
      <c r="BK80" s="79"/>
      <c r="BL80" s="80" t="s">
        <v>78</v>
      </c>
      <c r="BM80" s="81" t="s">
        <v>78</v>
      </c>
      <c r="BN80" s="79"/>
      <c r="BO80" s="79"/>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row>
    <row r="81" spans="1:102" ht="24" customHeight="1" thickTop="1" x14ac:dyDescent="0.15">
      <c r="A81" s="153" t="s">
        <v>29</v>
      </c>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79"/>
      <c r="BL81" s="80"/>
      <c r="BM81" s="81"/>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row>
    <row r="82" spans="1:102" ht="19.5" customHeight="1" x14ac:dyDescent="0.1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82"/>
      <c r="BL82" s="79"/>
      <c r="BM82" s="79"/>
      <c r="BN82" s="79"/>
      <c r="BO82" s="79"/>
      <c r="BP82" s="79"/>
      <c r="BQ82" s="79"/>
      <c r="BR82" s="79"/>
      <c r="BS82" s="79"/>
      <c r="BT82" s="79"/>
      <c r="BU82" s="79"/>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row>
    <row r="83" spans="1:102" ht="19.5" customHeight="1" x14ac:dyDescent="0.15">
      <c r="A83" s="79"/>
      <c r="B83" s="79"/>
      <c r="C83" s="84" t="str">
        <f>IF(COUNTIF($BL$3:$BL$53,"●")&gt;0,"未記入、もしくは記入内容の見直しが必要な欄があります。","")</f>
        <v>未記入、もしくは記入内容の見直しが必要な欄があります。</v>
      </c>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82"/>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row>
    <row r="84" spans="1:102" ht="19.5" customHeight="1" x14ac:dyDescent="0.15">
      <c r="A84" s="79"/>
      <c r="B84" s="79"/>
      <c r="C84" s="84" t="str">
        <f>IF(COUNTIF($BL$3:$BL$53,"●")&gt;0,"調査票の右側に表記されている内容をご確認ください。","")</f>
        <v>調査票の右側に表記されている内容をご確認ください。</v>
      </c>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82"/>
      <c r="BL84" s="79"/>
      <c r="BM84" s="79"/>
      <c r="BN84" s="79"/>
      <c r="BO84" s="79"/>
      <c r="BP84" s="79"/>
      <c r="BQ84" s="79"/>
      <c r="BR84" s="79"/>
      <c r="BS84" s="79"/>
      <c r="BT84" s="79"/>
      <c r="BU84" s="79"/>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row>
    <row r="85" spans="1:102" ht="19.5" customHeight="1" x14ac:dyDescent="0.1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82"/>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row>
    <row r="86" spans="1:102" ht="19.5" customHeight="1" x14ac:dyDescent="0.1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82"/>
      <c r="BL86" s="79"/>
      <c r="BM86" s="79"/>
      <c r="BN86" s="79"/>
      <c r="BO86" s="79"/>
      <c r="BP86" s="79"/>
      <c r="BQ86" s="79"/>
      <c r="BR86" s="79"/>
      <c r="BS86" s="79"/>
      <c r="BT86" s="79"/>
      <c r="BU86" s="79"/>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row>
    <row r="87" spans="1:102" ht="19.5" customHeight="1" x14ac:dyDescent="0.1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82"/>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row>
    <row r="88" spans="1:102" ht="19.5" customHeight="1" x14ac:dyDescent="0.1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82"/>
      <c r="BL88" s="79"/>
      <c r="BM88" s="79"/>
      <c r="BN88" s="79"/>
      <c r="BO88" s="79"/>
      <c r="BP88" s="79"/>
      <c r="BQ88" s="79"/>
      <c r="BR88" s="79"/>
      <c r="BS88" s="79"/>
      <c r="BT88" s="79"/>
      <c r="BU88" s="79"/>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row>
    <row r="89" spans="1:102" ht="19.5" customHeight="1" x14ac:dyDescent="0.1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82"/>
      <c r="BL89" s="79"/>
      <c r="BM89" s="79"/>
      <c r="BN89" s="79"/>
      <c r="BO89" s="79"/>
      <c r="BP89" s="79"/>
      <c r="BQ89" s="79"/>
      <c r="BR89" s="79"/>
      <c r="BS89" s="79"/>
      <c r="BT89" s="79"/>
      <c r="BU89" s="79"/>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row>
    <row r="90" spans="1:102" ht="19.5" customHeight="1" x14ac:dyDescent="0.1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82"/>
      <c r="BL90" s="79"/>
      <c r="BM90" s="79"/>
      <c r="BN90" s="79"/>
      <c r="BO90" s="79"/>
      <c r="BP90" s="79"/>
      <c r="BQ90" s="79"/>
      <c r="BR90" s="79"/>
      <c r="BS90" s="79"/>
      <c r="BT90" s="79"/>
      <c r="BU90" s="79"/>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row>
    <row r="91" spans="1:102" ht="19.5" customHeight="1" x14ac:dyDescent="0.1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82"/>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row>
    <row r="92" spans="1:102" ht="19.5" customHeight="1" x14ac:dyDescent="0.1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82"/>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row>
    <row r="93" spans="1:102" ht="19.5" customHeight="1" x14ac:dyDescent="0.1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82"/>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row>
    <row r="94" spans="1:102" ht="19.5" customHeight="1" x14ac:dyDescent="0.1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82"/>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row>
    <row r="95" spans="1:102" ht="19.5" customHeight="1" x14ac:dyDescent="0.1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82"/>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row>
    <row r="96" spans="1:102" ht="19.5" customHeight="1" x14ac:dyDescent="0.1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82"/>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row>
    <row r="97" spans="1:102" ht="19.5" customHeight="1" x14ac:dyDescent="0.1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82"/>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row>
    <row r="98" spans="1:102" ht="19.5" customHeight="1" x14ac:dyDescent="0.1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82"/>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row>
    <row r="99" spans="1:102" ht="19.5" customHeight="1" x14ac:dyDescent="0.1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82"/>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row>
    <row r="100" spans="1:102" ht="19.5" customHeight="1" x14ac:dyDescent="0.1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82"/>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row>
    <row r="101" spans="1:102" ht="19.5" customHeight="1" x14ac:dyDescent="0.1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82"/>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row>
    <row r="102" spans="1:102" ht="19.5" customHeight="1" x14ac:dyDescent="0.1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82"/>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row>
    <row r="103" spans="1:102" ht="19.5" customHeight="1" x14ac:dyDescent="0.1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82"/>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row>
    <row r="104" spans="1:102" ht="19.5" customHeight="1" x14ac:dyDescent="0.1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82"/>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row>
    <row r="105" spans="1:102" ht="19.5" customHeight="1" x14ac:dyDescent="0.1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82"/>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row>
    <row r="106" spans="1:102" ht="19.5" customHeight="1" x14ac:dyDescent="0.1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82"/>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row>
    <row r="107" spans="1:102" ht="19.5" customHeight="1" x14ac:dyDescent="0.1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82"/>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row>
    <row r="108" spans="1:102" ht="19.5" customHeight="1" x14ac:dyDescent="0.1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82"/>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row>
    <row r="109" spans="1:102" ht="19.5" customHeight="1" x14ac:dyDescent="0.1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82"/>
      <c r="BL109" s="79"/>
      <c r="BM109" s="79"/>
      <c r="BN109" s="79"/>
      <c r="BO109" s="79"/>
      <c r="BP109" s="79"/>
      <c r="BQ109" s="79"/>
      <c r="BR109" s="79"/>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row>
    <row r="110" spans="1:102" ht="19.5" customHeight="1" x14ac:dyDescent="0.1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82"/>
      <c r="BL110" s="79"/>
      <c r="BM110" s="79"/>
      <c r="BN110" s="79"/>
      <c r="BO110" s="79"/>
      <c r="BP110" s="79"/>
      <c r="BQ110" s="79"/>
      <c r="BR110" s="79"/>
      <c r="BS110" s="79"/>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row>
    <row r="111" spans="1:102" ht="19.5" customHeight="1" x14ac:dyDescent="0.1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82"/>
      <c r="BL111" s="79"/>
      <c r="BM111" s="79"/>
      <c r="BN111" s="79"/>
      <c r="BO111" s="79"/>
      <c r="BP111" s="79"/>
      <c r="BQ111" s="79"/>
      <c r="BR111" s="79"/>
      <c r="BS111" s="79"/>
      <c r="BT111" s="79"/>
      <c r="BU111" s="79"/>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row>
    <row r="112" spans="1:102" ht="19.5" customHeight="1" x14ac:dyDescent="0.1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82"/>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row>
    <row r="113" spans="1:102" ht="19.5" customHeight="1" x14ac:dyDescent="0.1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82"/>
      <c r="BL113" s="79"/>
      <c r="BM113" s="79"/>
      <c r="BN113" s="79"/>
      <c r="BO113" s="79"/>
      <c r="BP113" s="79"/>
      <c r="BQ113" s="79"/>
      <c r="BR113" s="79"/>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79"/>
      <c r="CX113" s="79"/>
    </row>
    <row r="114" spans="1:102" ht="19.5" customHeight="1" x14ac:dyDescent="0.1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82"/>
      <c r="BL114" s="79"/>
      <c r="BM114" s="79"/>
      <c r="BN114" s="79"/>
      <c r="BO114" s="79"/>
      <c r="BP114" s="79"/>
      <c r="BQ114" s="79"/>
      <c r="BR114" s="79"/>
      <c r="BS114" s="79"/>
      <c r="BT114" s="79"/>
      <c r="BU114" s="79"/>
      <c r="BV114" s="79"/>
      <c r="BW114" s="79"/>
      <c r="BX114" s="79"/>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79"/>
      <c r="CX114" s="79"/>
    </row>
    <row r="115" spans="1:102" ht="19.5" customHeight="1" x14ac:dyDescent="0.1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82"/>
      <c r="BL115" s="79"/>
      <c r="BM115" s="79"/>
      <c r="BN115" s="79"/>
      <c r="BO115" s="79"/>
      <c r="BP115" s="79"/>
      <c r="BQ115" s="79"/>
      <c r="BR115" s="79"/>
      <c r="BS115" s="79"/>
      <c r="BT115" s="79"/>
      <c r="BU115" s="79"/>
      <c r="BV115" s="79"/>
      <c r="BW115" s="79"/>
      <c r="BX115" s="79"/>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79"/>
      <c r="CX115" s="79"/>
    </row>
    <row r="116" spans="1:102" ht="19.5" customHeight="1" x14ac:dyDescent="0.1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79"/>
      <c r="BJ116" s="79"/>
      <c r="BK116" s="82"/>
      <c r="BL116" s="79"/>
      <c r="BM116" s="79"/>
      <c r="BN116" s="79"/>
      <c r="BO116" s="79"/>
      <c r="BP116" s="79"/>
      <c r="BQ116" s="79"/>
      <c r="BR116" s="79"/>
      <c r="BS116" s="79"/>
      <c r="BT116" s="79"/>
      <c r="BU116" s="79"/>
      <c r="BV116" s="79"/>
      <c r="BW116" s="79"/>
      <c r="BX116" s="79"/>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79"/>
      <c r="CX116" s="79"/>
    </row>
    <row r="117" spans="1:102" ht="19.5" customHeight="1" x14ac:dyDescent="0.1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79"/>
      <c r="BJ117" s="79"/>
      <c r="BK117" s="82"/>
      <c r="BL117" s="79"/>
      <c r="BM117" s="79"/>
      <c r="BN117" s="79"/>
      <c r="BO117" s="79"/>
      <c r="BP117" s="79"/>
      <c r="BQ117" s="79"/>
      <c r="BR117" s="79"/>
      <c r="BS117" s="79"/>
      <c r="BT117" s="79"/>
      <c r="BU117" s="79"/>
      <c r="BV117" s="79"/>
      <c r="BW117" s="79"/>
      <c r="BX117" s="79"/>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79"/>
      <c r="CX117" s="79"/>
    </row>
    <row r="118" spans="1:102" ht="19.5" customHeight="1" x14ac:dyDescent="0.1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82"/>
      <c r="BL118" s="79"/>
      <c r="BM118" s="79"/>
      <c r="BN118" s="79"/>
      <c r="BO118" s="79"/>
      <c r="BP118" s="79"/>
      <c r="BQ118" s="79"/>
      <c r="BR118" s="79"/>
      <c r="BS118" s="79"/>
      <c r="BT118" s="79"/>
      <c r="BU118" s="79"/>
      <c r="BV118" s="79"/>
      <c r="BW118" s="79"/>
      <c r="BX118" s="79"/>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79"/>
      <c r="CX118" s="79"/>
    </row>
    <row r="119" spans="1:102" ht="19.5" customHeight="1" x14ac:dyDescent="0.1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82"/>
      <c r="BL119" s="79"/>
      <c r="BM119" s="79"/>
      <c r="BN119" s="79"/>
      <c r="BO119" s="79"/>
      <c r="BP119" s="79"/>
      <c r="BQ119" s="79"/>
      <c r="BR119" s="79"/>
      <c r="BS119" s="79"/>
      <c r="BT119" s="79"/>
      <c r="BU119" s="79"/>
      <c r="BV119" s="79"/>
      <c r="BW119" s="79"/>
      <c r="BX119" s="79"/>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79"/>
      <c r="CX119" s="79"/>
    </row>
    <row r="120" spans="1:102" ht="19.5" customHeight="1" x14ac:dyDescent="0.1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79"/>
      <c r="BJ120" s="79"/>
      <c r="BK120" s="82"/>
      <c r="BL120" s="79"/>
      <c r="BM120" s="79"/>
      <c r="BN120" s="79"/>
      <c r="BO120" s="79"/>
      <c r="BP120" s="79"/>
      <c r="BQ120" s="79"/>
      <c r="BR120" s="79"/>
      <c r="BS120" s="79"/>
      <c r="BT120" s="79"/>
      <c r="BU120" s="79"/>
      <c r="BV120" s="79"/>
      <c r="BW120" s="79"/>
      <c r="BX120" s="79"/>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79"/>
      <c r="CX120" s="79"/>
    </row>
    <row r="121" spans="1:102" ht="19.5" customHeight="1" x14ac:dyDescent="0.1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79"/>
      <c r="BJ121" s="79"/>
      <c r="BK121" s="82"/>
      <c r="BL121" s="79"/>
      <c r="BM121" s="79"/>
      <c r="BN121" s="79"/>
      <c r="BO121" s="79"/>
      <c r="BP121" s="79"/>
      <c r="BQ121" s="79"/>
      <c r="BR121" s="79"/>
      <c r="BS121" s="79"/>
      <c r="BT121" s="79"/>
      <c r="BU121" s="79"/>
      <c r="BV121" s="79"/>
      <c r="BW121" s="79"/>
      <c r="BX121" s="79"/>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79"/>
      <c r="CX121" s="79"/>
    </row>
    <row r="122" spans="1:102" ht="19.5" customHeight="1" x14ac:dyDescent="0.15"/>
    <row r="123" spans="1:102" ht="19.5" customHeight="1" x14ac:dyDescent="0.15"/>
    <row r="124" spans="1:102" ht="19.5" customHeight="1" x14ac:dyDescent="0.15"/>
    <row r="125" spans="1:102" ht="19.5" customHeight="1" x14ac:dyDescent="0.15"/>
    <row r="126" spans="1:102" ht="19.5" customHeight="1" x14ac:dyDescent="0.15"/>
    <row r="127" spans="1:102" ht="19.5" customHeight="1" x14ac:dyDescent="0.15"/>
    <row r="128" spans="1:102"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sheetData>
  <sheetProtection password="E9C7" sheet="1" objects="1" scenarios="1" selectLockedCells="1"/>
  <mergeCells count="110">
    <mergeCell ref="A50:BJ50"/>
    <mergeCell ref="B51:BJ51"/>
    <mergeCell ref="A49:BJ49"/>
    <mergeCell ref="AV26:BD26"/>
    <mergeCell ref="AM40:BH40"/>
    <mergeCell ref="C22:AC30"/>
    <mergeCell ref="AZ29:BB29"/>
    <mergeCell ref="AV28:AX30"/>
    <mergeCell ref="AG28:AU30"/>
    <mergeCell ref="A32:BJ32"/>
    <mergeCell ref="B40:AK41"/>
    <mergeCell ref="BF26:BH26"/>
    <mergeCell ref="BF29:BH29"/>
    <mergeCell ref="BD28:BD30"/>
    <mergeCell ref="BJ28:BJ30"/>
    <mergeCell ref="AD25:AU27"/>
    <mergeCell ref="BF37:BH37"/>
    <mergeCell ref="AM41:AW41"/>
    <mergeCell ref="AX41:BH41"/>
    <mergeCell ref="AV37:BD37"/>
    <mergeCell ref="BF18:BH18"/>
    <mergeCell ref="A72:AC74"/>
    <mergeCell ref="BF74:BH74"/>
    <mergeCell ref="AX74:BD74"/>
    <mergeCell ref="AM78:AR80"/>
    <mergeCell ref="AS78:BI80"/>
    <mergeCell ref="B77:AK78"/>
    <mergeCell ref="B79:AK79"/>
    <mergeCell ref="B80:AK80"/>
    <mergeCell ref="AL78:AL80"/>
    <mergeCell ref="AE21:AP21"/>
    <mergeCell ref="AQ20:BA20"/>
    <mergeCell ref="AQ21:BA21"/>
    <mergeCell ref="P47:BJ47"/>
    <mergeCell ref="AX69:BD69"/>
    <mergeCell ref="AX58:BD58"/>
    <mergeCell ref="AX61:BD61"/>
    <mergeCell ref="AX64:BD64"/>
    <mergeCell ref="A55:BJ55"/>
    <mergeCell ref="L53:N53"/>
    <mergeCell ref="B56:BJ56"/>
    <mergeCell ref="BF58:BH58"/>
    <mergeCell ref="A57:AC59"/>
    <mergeCell ref="A52:J54"/>
    <mergeCell ref="AU11:BJ11"/>
    <mergeCell ref="P11:AB11"/>
    <mergeCell ref="AC11:AS11"/>
    <mergeCell ref="P10:AB10"/>
    <mergeCell ref="AC10:AD10"/>
    <mergeCell ref="AE10:AH10"/>
    <mergeCell ref="A15:AC15"/>
    <mergeCell ref="AV15:BD15"/>
    <mergeCell ref="BF15:BH15"/>
    <mergeCell ref="BB20:BI20"/>
    <mergeCell ref="BB21:BI21"/>
    <mergeCell ref="C20:AC21"/>
    <mergeCell ref="AE20:AP20"/>
    <mergeCell ref="A7:E7"/>
    <mergeCell ref="P6:BJ6"/>
    <mergeCell ref="P7:BJ7"/>
    <mergeCell ref="P8:BJ8"/>
    <mergeCell ref="AU9:BJ9"/>
    <mergeCell ref="AI9:AJ9"/>
    <mergeCell ref="F7:O7"/>
    <mergeCell ref="AC9:AD9"/>
    <mergeCell ref="AK9:AS9"/>
    <mergeCell ref="AE9:AH9"/>
    <mergeCell ref="F8:O8"/>
    <mergeCell ref="F9:O9"/>
    <mergeCell ref="P9:AB9"/>
    <mergeCell ref="AK10:AS10"/>
    <mergeCell ref="AI10:AJ10"/>
    <mergeCell ref="A13:BJ13"/>
    <mergeCell ref="A18:AC18"/>
    <mergeCell ref="AV18:BD18"/>
    <mergeCell ref="A8:E11"/>
    <mergeCell ref="AU10:BJ10"/>
    <mergeCell ref="A1:BJ1"/>
    <mergeCell ref="A3:O3"/>
    <mergeCell ref="P3:BJ3"/>
    <mergeCell ref="AI5:BJ5"/>
    <mergeCell ref="X5:Y5"/>
    <mergeCell ref="Q5:W5"/>
    <mergeCell ref="Z5:AH5"/>
    <mergeCell ref="A4:O4"/>
    <mergeCell ref="P4:BJ4"/>
    <mergeCell ref="A81:BJ81"/>
    <mergeCell ref="A43:BJ43"/>
    <mergeCell ref="BF69:BH69"/>
    <mergeCell ref="AM77:BI77"/>
    <mergeCell ref="BF64:BH64"/>
    <mergeCell ref="BF61:BH61"/>
    <mergeCell ref="A60:AC62"/>
    <mergeCell ref="A63:AC65"/>
    <mergeCell ref="AD73:AQ74"/>
    <mergeCell ref="R52:V54"/>
    <mergeCell ref="BG52:BJ54"/>
    <mergeCell ref="AY52:BF54"/>
    <mergeCell ref="AO52:AX54"/>
    <mergeCell ref="W52:AN54"/>
    <mergeCell ref="P52:Q54"/>
    <mergeCell ref="AD68:AW69"/>
    <mergeCell ref="A44:O44"/>
    <mergeCell ref="P44:BJ44"/>
    <mergeCell ref="A45:O45"/>
    <mergeCell ref="P45:BJ45"/>
    <mergeCell ref="Q46:W46"/>
    <mergeCell ref="X46:Y46"/>
    <mergeCell ref="Z46:AH46"/>
    <mergeCell ref="AI46:BJ46"/>
  </mergeCells>
  <phoneticPr fontId="1"/>
  <conditionalFormatting sqref="L53">
    <cfRule type="expression" dxfId="20" priority="52">
      <formula>IF(OR($AX$41="報告対象外"),1,0)</formula>
    </cfRule>
  </conditionalFormatting>
  <conditionalFormatting sqref="AX41:BH41">
    <cfRule type="expression" dxfId="19" priority="46">
      <formula>IF($AX$41="",1,0)</formula>
    </cfRule>
  </conditionalFormatting>
  <conditionalFormatting sqref="AS78">
    <cfRule type="expression" dxfId="18" priority="45">
      <formula>IF($AS$78="",1,0)</formula>
    </cfRule>
  </conditionalFormatting>
  <conditionalFormatting sqref="AS78:BI80">
    <cfRule type="expression" dxfId="17" priority="21">
      <formula>LEFT($AS$78,4)="≪注意≫"</formula>
    </cfRule>
  </conditionalFormatting>
  <conditionalFormatting sqref="BF26:BH26">
    <cfRule type="expression" dxfId="16" priority="19">
      <formula>IF($BF$18=1,1,0)</formula>
    </cfRule>
    <cfRule type="expression" dxfId="15" priority="18">
      <formula>IF($BF$18=2,1,0)</formula>
    </cfRule>
  </conditionalFormatting>
  <conditionalFormatting sqref="BB20:BI20">
    <cfRule type="expression" dxfId="14" priority="17">
      <formula>IF($BF$18=1,1,0)</formula>
    </cfRule>
    <cfRule type="expression" dxfId="13" priority="16">
      <formula>IF($BF$18=2,1,0)</formula>
    </cfRule>
  </conditionalFormatting>
  <conditionalFormatting sqref="BB21:BI21">
    <cfRule type="expression" dxfId="12" priority="14">
      <formula>IF($BF$18=2,1,0)</formula>
    </cfRule>
    <cfRule type="expression" dxfId="11" priority="15">
      <formula>IF($BF$18=1,1,0)</formula>
    </cfRule>
  </conditionalFormatting>
  <conditionalFormatting sqref="AZ29:BB29">
    <cfRule type="expression" dxfId="10" priority="12">
      <formula>IF($BF$26=3,1,0)</formula>
    </cfRule>
    <cfRule type="expression" dxfId="9" priority="13">
      <formula>IF($BF$18=1,1,0)</formula>
    </cfRule>
    <cfRule type="expression" dxfId="8" priority="9">
      <formula>IF($BF$18=2,1,0)</formula>
    </cfRule>
  </conditionalFormatting>
  <conditionalFormatting sqref="BF29:BH29">
    <cfRule type="expression" dxfId="7" priority="6">
      <formula>IF($BF$18=2,1,0)</formula>
    </cfRule>
    <cfRule type="expression" dxfId="6" priority="7">
      <formula>IF($BF$26=3,1,0)</formula>
    </cfRule>
    <cfRule type="expression" dxfId="5" priority="8">
      <formula>IF($BF$18=1,1,0)</formula>
    </cfRule>
  </conditionalFormatting>
  <conditionalFormatting sqref="BF61:BH61">
    <cfRule type="expression" dxfId="4" priority="5">
      <formula>IF(BF58=2,1,0)</formula>
    </cfRule>
  </conditionalFormatting>
  <conditionalFormatting sqref="BF64:BH64">
    <cfRule type="expression" dxfId="3" priority="4">
      <formula>IF(OR(BF58=2,BF61=2),1,0)</formula>
    </cfRule>
  </conditionalFormatting>
  <conditionalFormatting sqref="BF69:BH69">
    <cfRule type="expression" dxfId="2" priority="3">
      <formula>IF(OR(BF58=2,BF61=2,BF64=2),1,0)</formula>
    </cfRule>
  </conditionalFormatting>
  <conditionalFormatting sqref="BF74:BH74">
    <cfRule type="expression" dxfId="1" priority="2">
      <formula>IF(OR(BF58=2,BF61=2,BF64=2,BF69=2,BF15=2),1,0)</formula>
    </cfRule>
  </conditionalFormatting>
  <conditionalFormatting sqref="AY52:BF54">
    <cfRule type="expression" dxfId="0" priority="1">
      <formula>IF(BF15=2,1,0)</formula>
    </cfRule>
  </conditionalFormatting>
  <dataValidations count="15">
    <dataValidation type="list" allowBlank="1" showInputMessage="1" showErrorMessage="1" error="該当する選択番号をご記入ください。" sqref="BF69:BH69 JZ74 TV74 ADR74 ANN74 AXJ74 BHF74 BRB74 CAX74 CKT74 CUP74 DEL74 DOH74 DYD74 EHZ74 ERV74 FBR74 FLN74 FVJ74 GFF74 GPB74 GYX74 HIT74 HSP74 ICL74 IMH74 IWD74 JFZ74 JPV74 JZR74 KJN74 KTJ74 LDF74 LNB74 LWX74 MGT74 MQP74 NAL74 NKH74 NUD74 ODZ74 ONV74 OXR74 PHN74 PRJ74 QBF74 QLB74 QUX74 RET74 ROP74 RYL74 SIH74 SSD74 TBZ74 TLV74 TVR74 UFN74 UPJ74 UZF74 VJB74 VSX74 WCT74 WMP74 WWL74 JZ69 TV69 ADR69 ANN69 AXJ69 BHF69 BRB69 CAX69 CKT69 CUP69 DEL69 DOH69 DYD69 EHZ69 ERV69 FBR69 FLN69 FVJ69 GFF69 GPB69 GYX69 HIT69 HSP69 ICL69 IMH69 IWD69 JFZ69 JPV69 JZR69 KJN69 KTJ69 LDF69 LNB69 LWX69 MGT69 MQP69 NAL69 NKH69 NUD69 ODZ69 ONV69 OXR69 PHN69 PRJ69 QBF69 QLB69 QUX69 RET69 ROP69 RYL69 SIH69 SSD69 TBZ69 TLV69 TVR69 UFN69 UPJ69 UZF69 VJB69 VSX69 WCT69 WMP69 WWL69 BF58:BH58 BF64:BH64 BF61:BH61 BF18:BH18 BF15:BH15">
      <formula1>"1,2"</formula1>
    </dataValidation>
    <dataValidation type="list" allowBlank="1" showInputMessage="1" showErrorMessage="1" error="該当する選択番号をご記入ください。" sqref="BF26:BH26 BF74">
      <formula1>"1,2,3"</formula1>
    </dataValidation>
    <dataValidation type="whole" imeMode="disabled" allowBlank="1" showInputMessage="1" showErrorMessage="1" error="施設種別が【病院】の場合、報告対象となる一般病床・療養病床を有する病棟数は、半角数値でご記入ください。" sqref="AY52">
      <formula1>1</formula1>
      <formula2>100</formula2>
    </dataValidation>
    <dataValidation type="list" allowBlank="1" showInputMessage="1" showErrorMessage="1" error="「レ」をご記入ください。" sqref="L53:N53">
      <formula1>"レ, "</formula1>
    </dataValidation>
    <dataValidation type="list" allowBlank="1" showInputMessage="1" showErrorMessage="1" error="該当する選択番号をご記入ください。" sqref="BF37:BH37">
      <formula1>"1,2,3,4,5,6"</formula1>
    </dataValidation>
    <dataValidation type="textLength" imeMode="disabled" allowBlank="1" showInputMessage="1" showErrorMessage="1" error="「郵便番号」の前３桁が、半角数値３桁ではありません。郵便番号の前３桁（半角数値）をご記入ください。" sqref="Q5:W5">
      <formula1>3</formula1>
      <formula2>3</formula2>
    </dataValidation>
    <dataValidation type="textLength" imeMode="disabled" allowBlank="1" showInputMessage="1" showErrorMessage="1" error="「郵便番号」の後ろ４桁が、半角数値４桁ではありません。郵便番号の後ろ４桁（半角数値）をご記入ください。" sqref="Z5:AH5">
      <formula1>4</formula1>
      <formula2>4</formula2>
    </dataValidation>
    <dataValidation type="textLength" imeMode="disabled" allowBlank="1" showInputMessage="1" showErrorMessage="1" error="「ＩＤ」が、半角数値８桁ではありません。事前に送付する案内文書の送付状に記載されている医療機関ＩＤ（半角数値８桁）をご記入ください。" sqref="P4:BJ4">
      <formula1>8</formula1>
      <formula2>8</formula2>
    </dataValidation>
    <dataValidation imeMode="disabled" allowBlank="1" showInputMessage="1" showErrorMessage="1" error="「電話番号」が、半角数値ではありません。電話番号を半角数値でご記入ください。" sqref="AU9:BJ9 AE9:AH9 AK9:AS9"/>
    <dataValidation imeMode="disabled" allowBlank="1" showInputMessage="1" showErrorMessage="1" error="「FAX番号」が、半角数値ではありません。FAX番号を半角数値でご記入ください。" sqref="AU10:BJ10 AE10:AH10 AK10:AS10"/>
    <dataValidation imeMode="disabled" allowBlank="1" showInputMessage="1" showErrorMessage="1" error="「e-mail」のアドレスが、半角英数値ではありません。e-mailを半角英数値でご記入ください。" sqref="AC11:AS11 AU11:BJ11"/>
    <dataValidation type="list" allowBlank="1" showInputMessage="1" showErrorMessage="1" error="平成27年度中に【休院・廃院】あるいは【全許可病床を返還（無床診療所へ移行）】する場合の実施（予定）年を入力してください。" sqref="AZ29:BB29">
      <formula1>"29,30"</formula1>
    </dataValidation>
    <dataValidation type="list" allowBlank="1" showInputMessage="1" showErrorMessage="1" error="平成27年度中に【休院・廃院】あるいは【全許可病床を返還（無床診療所へ移行）】する場合の実施（予定）年を入力してください。" sqref="BF29:BH29">
      <formula1>"4,5,6,7,8,9,10,11,12,1,2,3"</formula1>
    </dataValidation>
    <dataValidation type="whole" allowBlank="1" showInputMessage="1" showErrorMessage="1" error="該当する病床数をご記入ください。" sqref="BB21:BI21">
      <formula1>0</formula1>
      <formula2>9999</formula2>
    </dataValidation>
    <dataValidation type="whole" allowBlank="1" showInputMessage="1" showErrorMessage="1" error="該当する病床数をご記入ください。" sqref="BB20:BI20">
      <formula1>0</formula1>
      <formula2>9999</formula2>
    </dataValidation>
  </dataValidations>
  <pageMargins left="0.23622047244094491" right="0.23622047244094491" top="0.47244094488188981" bottom="0.47244094488188981" header="0.19685039370078741" footer="0.19685039370078741"/>
  <pageSetup paperSize="9" scale="95" orientation="portrait" r:id="rId1"/>
  <headerFooter>
    <oddHeader>&amp;C&amp;"HGSｺﾞｼｯｸM,ﾒﾃﾞｨｳﾑ"&amp;U平成２９年度病床機能報告</oddHeader>
    <oddFooter>&amp;C&amp;P</oddFooter>
  </headerFooter>
  <rowBreaks count="1" manualBreakCount="1">
    <brk id="43" max="61" man="1"/>
  </rowBreaks>
  <ignoredErrors>
    <ignoredError sqref="P44:BJ44 Q45:BJ45 P46:BJ47 P4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確認票H29</vt:lpstr>
      <vt:lpstr>確認票H29!Print_Area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荒井 祐太</cp:lastModifiedBy>
  <cp:lastPrinted>2017-09-01T08:55:18Z</cp:lastPrinted>
  <dcterms:created xsi:type="dcterms:W3CDTF">2014-07-25T06:35:24Z</dcterms:created>
  <dcterms:modified xsi:type="dcterms:W3CDTF">2017-09-11T02:32:57Z</dcterms:modified>
</cp:coreProperties>
</file>