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9440" windowHeight="6285" activeTab="0"/>
  </bookViews>
  <sheets>
    <sheet name="26年度一覧" sheetId="1" r:id="rId1"/>
    <sheet name="推移 " sheetId="2" r:id="rId2"/>
  </sheets>
  <definedNames>
    <definedName name="_xlnm.Print_Area" localSheetId="0">'26年度一覧'!$A$1:$P$120</definedName>
    <definedName name="_xlnm.Print_Area" localSheetId="1">'推移 '!$A$1:$U$20</definedName>
    <definedName name="出力行">#REF!</definedName>
  </definedNames>
  <calcPr fullCalcOnLoad="1"/>
</workbook>
</file>

<file path=xl/sharedStrings.xml><?xml version="1.0" encoding="utf-8"?>
<sst xmlns="http://schemas.openxmlformats.org/spreadsheetml/2006/main" count="309" uniqueCount="164">
  <si>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</si>
  <si>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</si>
  <si>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</si>
  <si>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</si>
  <si>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</si>
  <si>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</si>
  <si>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</si>
  <si>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</si>
  <si>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</si>
  <si>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</si>
  <si>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</si>
  <si>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</si>
  <si>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</si>
  <si>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</si>
  <si>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</si>
  <si>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</si>
  <si>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</si>
  <si>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</si>
  <si>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</si>
  <si>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</si>
  <si>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</si>
  <si>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</si>
  <si>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</si>
  <si>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</si>
  <si>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</si>
  <si>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</si>
  <si>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</si>
  <si>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</si>
  <si>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</si>
  <si>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</si>
  <si>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</si>
  <si>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</si>
  <si>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</si>
  <si>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</si>
  <si>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</si>
  <si>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</si>
  <si>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</si>
  <si>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</si>
  <si>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</si>
  <si>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</si>
  <si>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</si>
  <si>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</si>
  <si>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</si>
  <si>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</si>
  <si>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</si>
  <si>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</si>
  <si>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</si>
  <si>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</si>
  <si>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</si>
  <si>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</si>
  <si>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</si>
  <si>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</si>
  <si>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</si>
  <si>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</si>
  <si>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</si>
  <si>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</si>
  <si>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</si>
  <si>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</si>
  <si>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</si>
  <si>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</si>
  <si>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</si>
  <si>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</si>
  <si>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</si>
  <si>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</si>
  <si>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</si>
  <si>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</si>
  <si>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</si>
  <si>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</si>
  <si>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</si>
  <si>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</si>
  <si>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</si>
  <si>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</si>
  <si>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</si>
  <si>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</si>
  <si>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</si>
  <si>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</si>
  <si>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</si>
  <si>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</si>
  <si>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</si>
  <si>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</si>
  <si>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</si>
  <si>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</si>
  <si>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</si>
  <si>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鹿児島市</t>
  </si>
  <si>
    <t>自治体名</t>
  </si>
  <si>
    <t>認可外保育施設</t>
  </si>
  <si>
    <t>事業所内保育施設</t>
  </si>
  <si>
    <t>ベビーホテル</t>
  </si>
  <si>
    <t>その他認可外保育施設</t>
  </si>
  <si>
    <t>（か所数）</t>
  </si>
  <si>
    <t>（人）</t>
  </si>
  <si>
    <t>総　計</t>
  </si>
  <si>
    <t>※　都道府県の数値は指定都市、中核市の数値を除いたもの。</t>
  </si>
  <si>
    <t>院内保育施設</t>
  </si>
  <si>
    <t>その他事業所内保育施設</t>
  </si>
  <si>
    <t>（注）・施設数及び児童数は都道府県等が把握した数。</t>
  </si>
  <si>
    <t>児童数（千人）</t>
  </si>
  <si>
    <t>施 設 数</t>
  </si>
  <si>
    <t xml:space="preserve"> 事業所内保育施設</t>
  </si>
  <si>
    <t>平成18年度</t>
  </si>
  <si>
    <t>平成17年度</t>
  </si>
  <si>
    <t>平成16年度</t>
  </si>
  <si>
    <t>平成15年度</t>
  </si>
  <si>
    <t>平成14年度</t>
  </si>
  <si>
    <t>平成13年度</t>
  </si>
  <si>
    <t>分</t>
  </si>
  <si>
    <t xml:space="preserve">     　　　　 区　　　　　　　</t>
  </si>
  <si>
    <t>（参考）</t>
  </si>
  <si>
    <t>そ　　  の  　　他</t>
  </si>
  <si>
    <t xml:space="preserve"> ﾍ ﾞ ﾋﾞ  ｰ  ﾎ  ﾃ  ﾙ</t>
  </si>
  <si>
    <t xml:space="preserve">認 可 外 保 育 施 設 </t>
  </si>
  <si>
    <t>区　　　　　分</t>
  </si>
  <si>
    <t>認可外保育施設の箇所数・児童数の推移</t>
  </si>
  <si>
    <t>児童数（千人）</t>
  </si>
  <si>
    <t>平成19年度</t>
  </si>
  <si>
    <t>平成20年度</t>
  </si>
  <si>
    <t>&lt;参考&gt;</t>
  </si>
  <si>
    <t>平成11年度</t>
  </si>
  <si>
    <t>平成12年度</t>
  </si>
  <si>
    <t>平成21年度</t>
  </si>
  <si>
    <t>平成12年度</t>
  </si>
  <si>
    <t>平成14年度</t>
  </si>
  <si>
    <t>平成16年度</t>
  </si>
  <si>
    <t>平成18年度</t>
  </si>
  <si>
    <t>平成20年度</t>
  </si>
  <si>
    <t>　　　・平成10年度及び平成１１年度については各年度１月１０日現在、平成１２年度は１２月３１日現在、平成１３年度以降は３月３１日現在。</t>
  </si>
  <si>
    <t>　　　・平成10年度及び平成１１年度については各年度１月１０日現在、平成１２年度は１２月３１日現在、平成１３年度以降は３月３１日現在。</t>
  </si>
  <si>
    <t>平成22年度</t>
  </si>
  <si>
    <t>平成10年度</t>
  </si>
  <si>
    <t>平成23年度</t>
  </si>
  <si>
    <t>川崎市</t>
  </si>
  <si>
    <t>相模原市</t>
  </si>
  <si>
    <t>静岡市</t>
  </si>
  <si>
    <t>函館市</t>
  </si>
  <si>
    <t>青森市</t>
  </si>
  <si>
    <t>盛岡市</t>
  </si>
  <si>
    <t>前橋市</t>
  </si>
  <si>
    <t>高崎市</t>
  </si>
  <si>
    <t>川越市</t>
  </si>
  <si>
    <t>船橋市</t>
  </si>
  <si>
    <t>柏市</t>
  </si>
  <si>
    <t>横須賀市</t>
  </si>
  <si>
    <t>岡崎市</t>
  </si>
  <si>
    <t>大津市</t>
  </si>
  <si>
    <t>高槻市</t>
  </si>
  <si>
    <t>東大阪市</t>
  </si>
  <si>
    <t>西宮市</t>
  </si>
  <si>
    <t>尼崎市</t>
  </si>
  <si>
    <t>奈良市</t>
  </si>
  <si>
    <t>倉敷市</t>
  </si>
  <si>
    <t>下関市</t>
  </si>
  <si>
    <t>久留米市</t>
  </si>
  <si>
    <t>都道府県合計</t>
  </si>
  <si>
    <t>指定都市合計</t>
  </si>
  <si>
    <t>中核市合計</t>
  </si>
  <si>
    <t>うち院内保育施設</t>
  </si>
  <si>
    <t>豊中市</t>
  </si>
  <si>
    <t>熊本市</t>
  </si>
  <si>
    <t>平成24年度</t>
  </si>
  <si>
    <t>平成25年度</t>
  </si>
  <si>
    <t>那覇市</t>
  </si>
  <si>
    <t>〈参考〉都道府県・政令指定都市・中核市別　認可外保育施設数・入所児童数一覧（平成２７年３月３１日現在）</t>
  </si>
  <si>
    <t>枚方市</t>
  </si>
  <si>
    <t>平成26年度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</si>
</sst>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[Red]\(0\)"/>
    <numFmt numFmtId="179" formatCode="#,##0_ "/>
    <numFmt numFmtId="180" formatCode="#,##0_ ;[Red]\-#,##0\ "/>
    <numFmt numFmtId="181" formatCode="#,##0_);\(#,##0\)"/>
    <numFmt numFmtId="182" formatCode="#,##0;&quot;△ &quot;#,##0"/>
    <numFmt numFmtId="183" formatCode="[&lt;=999]000;[&lt;=99999]000\-00;000\-0000"/>
    <numFmt numFmtId="184" formatCode="0.0%"/>
    <numFmt numFmtId="185" formatCode="\(0%\)"/>
    <numFmt numFmtId="186" formatCode="#,##0;&quot;▲ &quot;#,##0"/>
    <numFmt numFmtId="187" formatCode="\(0.0%\)"/>
    <numFmt numFmtId="188" formatCode="#,##0.0;[Red]\-#,##0.0"/>
    <numFmt numFmtId="189" formatCode="0&quot;か&quot;&quot;所&quot;"/>
    <numFmt numFmtId="190" formatCode="\(0&quot;か&quot;&quot;所&quot;\)"/>
    <numFmt numFmtId="191" formatCode="0&quot;人&quot;"/>
    <numFmt numFmtId="192" formatCode="\(#,##0\)"/>
    <numFmt numFmtId="193" formatCode="\(0&quot;件&quot;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#,###\ \ &quot;か所&quot;"/>
    <numFmt numFmtId="206" formatCode="#,##0\ \ &quot;か所&quot;"/>
    <numFmt numFmtId="207" formatCode="\(\ 0.0%\ \)"/>
    <numFmt numFmtId="208" formatCode="#,##0_);[Red]\(#,##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22"/>
      <name val="ＭＳ Ｐゴシック"/>
      <family val="3"/>
    </font>
    <font>
      <sz val="14"/>
      <name val="HGPｺﾞｼｯｸM"/>
      <family val="3"/>
    </font>
    <font>
      <sz val="13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8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Border="1" applyAlignment="1">
      <alignment vertical="center"/>
      <protection/>
    </xf>
    <xf numFmtId="186" fontId="10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61" applyFont="1" applyFill="1">
      <alignment vertical="center"/>
      <protection/>
    </xf>
    <xf numFmtId="38" fontId="0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11" fillId="0" borderId="10" xfId="49" applyFon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38" fontId="8" fillId="0" borderId="17" xfId="49" applyFont="1" applyFill="1" applyBorder="1" applyAlignment="1" applyProtection="1">
      <alignment vertical="center"/>
      <protection locked="0"/>
    </xf>
    <xf numFmtId="38" fontId="8" fillId="0" borderId="18" xfId="49" applyFont="1" applyFill="1" applyBorder="1" applyAlignment="1" applyProtection="1">
      <alignment vertical="center"/>
      <protection locked="0"/>
    </xf>
    <xf numFmtId="38" fontId="8" fillId="0" borderId="0" xfId="49" applyFont="1" applyFill="1" applyAlignment="1" applyProtection="1">
      <alignment/>
      <protection locked="0"/>
    </xf>
    <xf numFmtId="38" fontId="13" fillId="0" borderId="0" xfId="49" applyFont="1" applyFill="1" applyAlignment="1" applyProtection="1">
      <alignment/>
      <protection locked="0"/>
    </xf>
    <xf numFmtId="38" fontId="11" fillId="0" borderId="0" xfId="49" applyFont="1" applyFill="1" applyBorder="1" applyAlignment="1" applyProtection="1">
      <alignment vertical="center" wrapText="1"/>
      <protection locked="0"/>
    </xf>
    <xf numFmtId="38" fontId="8" fillId="0" borderId="19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20" xfId="49" applyFont="1" applyFill="1" applyBorder="1" applyAlignment="1" applyProtection="1">
      <alignment vertical="center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11" xfId="49" applyFont="1" applyFill="1" applyBorder="1" applyAlignment="1" applyProtection="1">
      <alignment vertical="center"/>
      <protection locked="0"/>
    </xf>
    <xf numFmtId="38" fontId="8" fillId="0" borderId="22" xfId="49" applyFont="1" applyFill="1" applyBorder="1" applyAlignment="1" applyProtection="1">
      <alignment vertical="center"/>
      <protection locked="0"/>
    </xf>
    <xf numFmtId="38" fontId="8" fillId="0" borderId="23" xfId="49" applyFont="1" applyFill="1" applyBorder="1" applyAlignment="1" applyProtection="1">
      <alignment vertical="center"/>
      <protection locked="0"/>
    </xf>
    <xf numFmtId="38" fontId="8" fillId="0" borderId="24" xfId="49" applyFont="1" applyFill="1" applyBorder="1" applyAlignment="1" applyProtection="1">
      <alignment vertical="center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0" fillId="0" borderId="0" xfId="49" applyFont="1" applyFill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14" fillId="0" borderId="0" xfId="49" applyFont="1" applyFill="1" applyBorder="1" applyAlignment="1" applyProtection="1">
      <alignment vertical="center"/>
      <protection locked="0"/>
    </xf>
    <xf numFmtId="38" fontId="14" fillId="0" borderId="13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 applyProtection="1">
      <alignment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38" fontId="0" fillId="0" borderId="28" xfId="49" applyFont="1" applyFill="1" applyBorder="1" applyAlignment="1" applyProtection="1">
      <alignment/>
      <protection locked="0"/>
    </xf>
    <xf numFmtId="38" fontId="8" fillId="0" borderId="29" xfId="49" applyFont="1" applyFill="1" applyBorder="1" applyAlignment="1" applyProtection="1">
      <alignment vertical="center"/>
      <protection locked="0"/>
    </xf>
    <xf numFmtId="180" fontId="12" fillId="0" borderId="30" xfId="49" applyNumberFormat="1" applyFont="1" applyFill="1" applyBorder="1" applyAlignment="1" applyProtection="1">
      <alignment vertical="center"/>
      <protection locked="0"/>
    </xf>
    <xf numFmtId="180" fontId="12" fillId="0" borderId="31" xfId="49" applyNumberFormat="1" applyFont="1" applyFill="1" applyBorder="1" applyAlignment="1" applyProtection="1">
      <alignment vertical="center"/>
      <protection locked="0"/>
    </xf>
    <xf numFmtId="180" fontId="12" fillId="0" borderId="32" xfId="49" applyNumberFormat="1" applyFont="1" applyFill="1" applyBorder="1" applyAlignment="1" applyProtection="1">
      <alignment vertical="center"/>
      <protection locked="0"/>
    </xf>
    <xf numFmtId="180" fontId="12" fillId="0" borderId="33" xfId="49" applyNumberFormat="1" applyFont="1" applyFill="1" applyBorder="1" applyAlignment="1" applyProtection="1">
      <alignment vertical="center"/>
      <protection locked="0"/>
    </xf>
    <xf numFmtId="208" fontId="12" fillId="0" borderId="34" xfId="49" applyNumberFormat="1" applyFont="1" applyFill="1" applyBorder="1" applyAlignment="1" applyProtection="1">
      <alignment vertical="center"/>
      <protection/>
    </xf>
    <xf numFmtId="208" fontId="12" fillId="0" borderId="32" xfId="49" applyNumberFormat="1" applyFont="1" applyFill="1" applyBorder="1" applyAlignment="1" applyProtection="1">
      <alignment vertical="center"/>
      <protection locked="0"/>
    </xf>
    <xf numFmtId="208" fontId="12" fillId="0" borderId="35" xfId="49" applyNumberFormat="1" applyFont="1" applyFill="1" applyBorder="1" applyAlignment="1" applyProtection="1">
      <alignment vertical="center"/>
      <protection locked="0"/>
    </xf>
    <xf numFmtId="208" fontId="12" fillId="0" borderId="36" xfId="49" applyNumberFormat="1" applyFont="1" applyFill="1" applyBorder="1" applyAlignment="1" applyProtection="1">
      <alignment vertical="center"/>
      <protection locked="0"/>
    </xf>
    <xf numFmtId="208" fontId="12" fillId="0" borderId="37" xfId="49" applyNumberFormat="1" applyFont="1" applyFill="1" applyBorder="1" applyAlignment="1" applyProtection="1">
      <alignment vertical="center"/>
      <protection locked="0"/>
    </xf>
    <xf numFmtId="208" fontId="12" fillId="0" borderId="30" xfId="49" applyNumberFormat="1" applyFont="1" applyFill="1" applyBorder="1" applyAlignment="1" applyProtection="1">
      <alignment vertical="center"/>
      <protection locked="0"/>
    </xf>
    <xf numFmtId="208" fontId="12" fillId="0" borderId="33" xfId="49" applyNumberFormat="1" applyFont="1" applyFill="1" applyBorder="1" applyAlignment="1" applyProtection="1">
      <alignment vertical="center"/>
      <protection locked="0"/>
    </xf>
    <xf numFmtId="208" fontId="12" fillId="0" borderId="38" xfId="49" applyNumberFormat="1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8" fillId="0" borderId="0" xfId="49" applyNumberFormat="1" applyFont="1" applyFill="1" applyAlignment="1">
      <alignment vertical="center"/>
    </xf>
    <xf numFmtId="186" fontId="10" fillId="0" borderId="0" xfId="0" applyNumberFormat="1" applyFont="1" applyFill="1" applyAlignment="1">
      <alignment horizontal="left" vertical="center"/>
    </xf>
    <xf numFmtId="208" fontId="12" fillId="0" borderId="31" xfId="49" applyNumberFormat="1" applyFont="1" applyFill="1" applyBorder="1" applyAlignment="1" applyProtection="1">
      <alignment vertical="center"/>
      <protection/>
    </xf>
    <xf numFmtId="180" fontId="12" fillId="0" borderId="39" xfId="49" applyNumberFormat="1" applyFont="1" applyFill="1" applyBorder="1" applyAlignment="1" applyProtection="1">
      <alignment vertical="center"/>
      <protection locked="0"/>
    </xf>
    <xf numFmtId="180" fontId="12" fillId="0" borderId="40" xfId="49" applyNumberFormat="1" applyFont="1" applyFill="1" applyBorder="1" applyAlignment="1" applyProtection="1">
      <alignment vertical="center"/>
      <protection locked="0"/>
    </xf>
    <xf numFmtId="180" fontId="12" fillId="0" borderId="41" xfId="49" applyNumberFormat="1" applyFont="1" applyFill="1" applyBorder="1" applyAlignment="1" applyProtection="1">
      <alignment vertical="center"/>
      <protection locked="0"/>
    </xf>
    <xf numFmtId="180" fontId="12" fillId="0" borderId="42" xfId="49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>
      <alignment horizontal="center" vertical="center"/>
    </xf>
    <xf numFmtId="179" fontId="8" fillId="0" borderId="0" xfId="61" applyNumberFormat="1" applyFont="1" applyFill="1" applyBorder="1" applyAlignment="1">
      <alignment/>
      <protection/>
    </xf>
    <xf numFmtId="38" fontId="8" fillId="0" borderId="0" xfId="49" applyFont="1" applyFill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8" fillId="0" borderId="0" xfId="61" applyFont="1" applyFill="1" applyBorder="1">
      <alignment vertical="center"/>
      <protection/>
    </xf>
    <xf numFmtId="38" fontId="12" fillId="0" borderId="43" xfId="49" applyFont="1" applyFill="1" applyBorder="1" applyAlignment="1" applyProtection="1">
      <alignment vertical="center"/>
      <protection locked="0"/>
    </xf>
    <xf numFmtId="38" fontId="12" fillId="0" borderId="44" xfId="49" applyFont="1" applyFill="1" applyBorder="1" applyAlignment="1" applyProtection="1">
      <alignment vertical="center"/>
      <protection locked="0"/>
    </xf>
    <xf numFmtId="38" fontId="12" fillId="0" borderId="45" xfId="49" applyFont="1" applyFill="1" applyBorder="1" applyAlignment="1" applyProtection="1">
      <alignment vertical="center"/>
      <protection locked="0"/>
    </xf>
    <xf numFmtId="38" fontId="12" fillId="0" borderId="46" xfId="49" applyFont="1" applyFill="1" applyBorder="1" applyAlignment="1" applyProtection="1">
      <alignment vertical="center"/>
      <protection locked="0"/>
    </xf>
    <xf numFmtId="208" fontId="12" fillId="0" borderId="47" xfId="49" applyNumberFormat="1" applyFont="1" applyFill="1" applyBorder="1" applyAlignment="1" applyProtection="1">
      <alignment vertical="center"/>
      <protection locked="0"/>
    </xf>
    <xf numFmtId="208" fontId="12" fillId="0" borderId="44" xfId="49" applyNumberFormat="1" applyFont="1" applyFill="1" applyBorder="1" applyAlignment="1" applyProtection="1">
      <alignment vertical="center"/>
      <protection locked="0"/>
    </xf>
    <xf numFmtId="38" fontId="12" fillId="0" borderId="48" xfId="49" applyFont="1" applyFill="1" applyBorder="1" applyAlignment="1" applyProtection="1">
      <alignment vertical="center"/>
      <protection locked="0"/>
    </xf>
    <xf numFmtId="38" fontId="12" fillId="0" borderId="49" xfId="49" applyFont="1" applyFill="1" applyBorder="1" applyAlignment="1" applyProtection="1">
      <alignment vertical="center"/>
      <protection locked="0"/>
    </xf>
    <xf numFmtId="38" fontId="12" fillId="0" borderId="50" xfId="49" applyFont="1" applyFill="1" applyBorder="1" applyAlignment="1" applyProtection="1">
      <alignment vertical="center"/>
      <protection locked="0"/>
    </xf>
    <xf numFmtId="38" fontId="12" fillId="0" borderId="51" xfId="49" applyFont="1" applyFill="1" applyBorder="1" applyAlignment="1" applyProtection="1">
      <alignment vertical="center"/>
      <protection locked="0"/>
    </xf>
    <xf numFmtId="38" fontId="12" fillId="0" borderId="52" xfId="49" applyFont="1" applyFill="1" applyBorder="1" applyAlignment="1" applyProtection="1">
      <alignment vertical="center"/>
      <protection locked="0"/>
    </xf>
    <xf numFmtId="38" fontId="12" fillId="0" borderId="53" xfId="49" applyFont="1" applyFill="1" applyBorder="1" applyAlignment="1" applyProtection="1">
      <alignment vertical="center"/>
      <protection locked="0"/>
    </xf>
    <xf numFmtId="208" fontId="12" fillId="0" borderId="54" xfId="49" applyNumberFormat="1" applyFont="1" applyFill="1" applyBorder="1" applyAlignment="1" applyProtection="1">
      <alignment vertical="center"/>
      <protection locked="0"/>
    </xf>
    <xf numFmtId="208" fontId="12" fillId="0" borderId="51" xfId="49" applyNumberFormat="1" applyFont="1" applyFill="1" applyBorder="1" applyAlignment="1" applyProtection="1">
      <alignment vertical="center"/>
      <protection locked="0"/>
    </xf>
    <xf numFmtId="38" fontId="12" fillId="0" borderId="55" xfId="49" applyFont="1" applyFill="1" applyBorder="1" applyAlignment="1" applyProtection="1">
      <alignment vertical="center"/>
      <protection locked="0"/>
    </xf>
    <xf numFmtId="179" fontId="15" fillId="0" borderId="56" xfId="61" applyNumberFormat="1" applyFont="1" applyFill="1" applyBorder="1" applyAlignment="1">
      <alignment/>
      <protection/>
    </xf>
    <xf numFmtId="179" fontId="15" fillId="0" borderId="57" xfId="61" applyNumberFormat="1" applyFont="1" applyFill="1" applyBorder="1" applyAlignment="1">
      <alignment/>
      <protection/>
    </xf>
    <xf numFmtId="179" fontId="15" fillId="0" borderId="58" xfId="61" applyNumberFormat="1" applyFont="1" applyFill="1" applyBorder="1" applyAlignment="1">
      <alignment/>
      <protection/>
    </xf>
    <xf numFmtId="179" fontId="15" fillId="0" borderId="59" xfId="61" applyNumberFormat="1" applyFont="1" applyFill="1" applyBorder="1" applyAlignment="1">
      <alignment/>
      <protection/>
    </xf>
    <xf numFmtId="179" fontId="15" fillId="0" borderId="60" xfId="61" applyNumberFormat="1" applyFont="1" applyFill="1" applyBorder="1" applyAlignment="1">
      <alignment/>
      <protection/>
    </xf>
    <xf numFmtId="179" fontId="15" fillId="0" borderId="61" xfId="61" applyNumberFormat="1" applyFont="1" applyFill="1" applyBorder="1" applyAlignment="1">
      <alignment/>
      <protection/>
    </xf>
    <xf numFmtId="179" fontId="15" fillId="0" borderId="62" xfId="61" applyNumberFormat="1" applyFont="1" applyFill="1" applyBorder="1" applyAlignment="1">
      <alignment/>
      <protection/>
    </xf>
    <xf numFmtId="179" fontId="15" fillId="0" borderId="63" xfId="61" applyNumberFormat="1" applyFont="1" applyFill="1" applyBorder="1" applyAlignment="1">
      <alignment/>
      <protection/>
    </xf>
    <xf numFmtId="179" fontId="15" fillId="0" borderId="64" xfId="61" applyNumberFormat="1" applyFont="1" applyFill="1" applyBorder="1" applyAlignment="1">
      <alignment/>
      <protection/>
    </xf>
    <xf numFmtId="179" fontId="15" fillId="0" borderId="65" xfId="61" applyNumberFormat="1" applyFont="1" applyFill="1" applyBorder="1" applyAlignment="1">
      <alignment/>
      <protection/>
    </xf>
    <xf numFmtId="179" fontId="15" fillId="0" borderId="66" xfId="61" applyNumberFormat="1" applyFont="1" applyFill="1" applyBorder="1" applyAlignment="1">
      <alignment/>
      <protection/>
    </xf>
    <xf numFmtId="179" fontId="15" fillId="0" borderId="67" xfId="61" applyNumberFormat="1" applyFont="1" applyFill="1" applyBorder="1" applyAlignment="1">
      <alignment/>
      <protection/>
    </xf>
    <xf numFmtId="179" fontId="15" fillId="0" borderId="25" xfId="61" applyNumberFormat="1" applyFont="1" applyFill="1" applyBorder="1" applyAlignment="1">
      <alignment/>
      <protection/>
    </xf>
    <xf numFmtId="179" fontId="15" fillId="0" borderId="68" xfId="61" applyNumberFormat="1" applyFont="1" applyFill="1" applyBorder="1" applyAlignment="1">
      <alignment/>
      <protection/>
    </xf>
    <xf numFmtId="179" fontId="15" fillId="0" borderId="20" xfId="61" applyNumberFormat="1" applyFont="1" applyFill="1" applyBorder="1" applyAlignment="1">
      <alignment/>
      <protection/>
    </xf>
    <xf numFmtId="179" fontId="15" fillId="0" borderId="34" xfId="61" applyNumberFormat="1" applyFont="1" applyFill="1" applyBorder="1" applyAlignment="1">
      <alignment/>
      <protection/>
    </xf>
    <xf numFmtId="38" fontId="15" fillId="0" borderId="69" xfId="49" applyFont="1" applyFill="1" applyBorder="1" applyAlignment="1">
      <alignment vertical="center"/>
    </xf>
    <xf numFmtId="38" fontId="15" fillId="0" borderId="45" xfId="49" applyFont="1" applyFill="1" applyBorder="1" applyAlignment="1">
      <alignment vertical="center"/>
    </xf>
    <xf numFmtId="179" fontId="15" fillId="0" borderId="56" xfId="61" applyNumberFormat="1" applyFont="1" applyFill="1" applyBorder="1">
      <alignment vertical="center"/>
      <protection/>
    </xf>
    <xf numFmtId="179" fontId="15" fillId="0" borderId="70" xfId="61" applyNumberFormat="1" applyFont="1" applyFill="1" applyBorder="1">
      <alignment vertical="center"/>
      <protection/>
    </xf>
    <xf numFmtId="179" fontId="15" fillId="0" borderId="58" xfId="61" applyNumberFormat="1" applyFont="1" applyFill="1" applyBorder="1">
      <alignment vertical="center"/>
      <protection/>
    </xf>
    <xf numFmtId="179" fontId="15" fillId="0" borderId="71" xfId="61" applyNumberFormat="1" applyFont="1" applyFill="1" applyBorder="1">
      <alignment vertical="center"/>
      <protection/>
    </xf>
    <xf numFmtId="38" fontId="15" fillId="0" borderId="28" xfId="49" applyFont="1" applyFill="1" applyBorder="1" applyAlignment="1">
      <alignment vertical="center"/>
    </xf>
    <xf numFmtId="38" fontId="15" fillId="0" borderId="21" xfId="49" applyFont="1" applyFill="1" applyBorder="1" applyAlignment="1">
      <alignment vertical="center"/>
    </xf>
    <xf numFmtId="179" fontId="15" fillId="0" borderId="67" xfId="61" applyNumberFormat="1" applyFont="1" applyFill="1" applyBorder="1">
      <alignment vertical="center"/>
      <protection/>
    </xf>
    <xf numFmtId="179" fontId="15" fillId="0" borderId="72" xfId="61" applyNumberFormat="1" applyFont="1" applyFill="1" applyBorder="1">
      <alignment vertical="center"/>
      <protection/>
    </xf>
    <xf numFmtId="179" fontId="15" fillId="0" borderId="68" xfId="61" applyNumberFormat="1" applyFont="1" applyFill="1" applyBorder="1">
      <alignment vertical="center"/>
      <protection/>
    </xf>
    <xf numFmtId="179" fontId="15" fillId="0" borderId="73" xfId="61" applyNumberFormat="1" applyFont="1" applyFill="1" applyBorder="1">
      <alignment vertical="center"/>
      <protection/>
    </xf>
    <xf numFmtId="179" fontId="15" fillId="0" borderId="60" xfId="61" applyNumberFormat="1" applyFont="1" applyFill="1" applyBorder="1">
      <alignment vertical="center"/>
      <protection/>
    </xf>
    <xf numFmtId="179" fontId="15" fillId="0" borderId="74" xfId="61" applyNumberFormat="1" applyFont="1" applyFill="1" applyBorder="1">
      <alignment vertical="center"/>
      <protection/>
    </xf>
    <xf numFmtId="179" fontId="15" fillId="0" borderId="75" xfId="61" applyNumberFormat="1" applyFont="1" applyFill="1" applyBorder="1">
      <alignment vertical="center"/>
      <protection/>
    </xf>
    <xf numFmtId="179" fontId="15" fillId="0" borderId="49" xfId="61" applyNumberFormat="1" applyFont="1" applyFill="1" applyBorder="1">
      <alignment vertical="center"/>
      <protection/>
    </xf>
    <xf numFmtId="38" fontId="15" fillId="0" borderId="76" xfId="49" applyFont="1" applyFill="1" applyBorder="1" applyAlignment="1">
      <alignment vertical="center"/>
    </xf>
    <xf numFmtId="38" fontId="15" fillId="0" borderId="75" xfId="49" applyFont="1" applyFill="1" applyBorder="1" applyAlignment="1">
      <alignment vertical="center"/>
    </xf>
    <xf numFmtId="179" fontId="15" fillId="0" borderId="66" xfId="61" applyNumberFormat="1" applyFont="1" applyFill="1" applyBorder="1">
      <alignment vertical="center"/>
      <protection/>
    </xf>
    <xf numFmtId="179" fontId="15" fillId="0" borderId="21" xfId="61" applyNumberFormat="1" applyFont="1" applyFill="1" applyBorder="1">
      <alignment vertical="center"/>
      <protection/>
    </xf>
    <xf numFmtId="38" fontId="15" fillId="33" borderId="77" xfId="49" applyFont="1" applyFill="1" applyBorder="1" applyAlignment="1">
      <alignment vertical="center"/>
    </xf>
    <xf numFmtId="38" fontId="15" fillId="33" borderId="78" xfId="49" applyFont="1" applyFill="1" applyBorder="1" applyAlignment="1">
      <alignment vertical="center"/>
    </xf>
    <xf numFmtId="38" fontId="15" fillId="33" borderId="79" xfId="49" applyFont="1" applyFill="1" applyBorder="1" applyAlignment="1">
      <alignment vertical="center"/>
    </xf>
    <xf numFmtId="38" fontId="15" fillId="33" borderId="80" xfId="49" applyFont="1" applyFill="1" applyBorder="1" applyAlignment="1">
      <alignment vertical="center"/>
    </xf>
    <xf numFmtId="38" fontId="15" fillId="33" borderId="81" xfId="49" applyFont="1" applyFill="1" applyBorder="1" applyAlignment="1">
      <alignment vertical="center"/>
    </xf>
    <xf numFmtId="38" fontId="15" fillId="33" borderId="29" xfId="49" applyFont="1" applyFill="1" applyBorder="1" applyAlignment="1">
      <alignment vertical="center"/>
    </xf>
    <xf numFmtId="38" fontId="15" fillId="33" borderId="13" xfId="49" applyFont="1" applyFill="1" applyBorder="1" applyAlignment="1">
      <alignment vertical="center"/>
    </xf>
    <xf numFmtId="38" fontId="15" fillId="33" borderId="82" xfId="49" applyFont="1" applyFill="1" applyBorder="1" applyAlignment="1">
      <alignment vertical="center"/>
    </xf>
    <xf numFmtId="38" fontId="15" fillId="33" borderId="83" xfId="49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right" vertical="center"/>
    </xf>
    <xf numFmtId="0" fontId="9" fillId="33" borderId="82" xfId="0" applyFont="1" applyFill="1" applyBorder="1" applyAlignment="1">
      <alignment horizontal="right" vertical="center"/>
    </xf>
    <xf numFmtId="0" fontId="9" fillId="33" borderId="84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0" fontId="9" fillId="33" borderId="85" xfId="0" applyFont="1" applyFill="1" applyBorder="1" applyAlignment="1">
      <alignment horizontal="right" vertical="center"/>
    </xf>
    <xf numFmtId="0" fontId="9" fillId="33" borderId="86" xfId="0" applyFont="1" applyFill="1" applyBorder="1" applyAlignment="1">
      <alignment horizontal="right" vertical="center"/>
    </xf>
    <xf numFmtId="0" fontId="9" fillId="33" borderId="87" xfId="0" applyFont="1" applyFill="1" applyBorder="1" applyAlignment="1">
      <alignment horizontal="right" vertical="center"/>
    </xf>
    <xf numFmtId="0" fontId="9" fillId="33" borderId="88" xfId="0" applyFont="1" applyFill="1" applyBorder="1" applyAlignment="1">
      <alignment horizontal="right" vertical="center"/>
    </xf>
    <xf numFmtId="0" fontId="9" fillId="33" borderId="89" xfId="0" applyFont="1" applyFill="1" applyBorder="1" applyAlignment="1">
      <alignment horizontal="right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186" fontId="8" fillId="33" borderId="17" xfId="0" applyNumberFormat="1" applyFont="1" applyFill="1" applyBorder="1" applyAlignment="1">
      <alignment vertical="center"/>
    </xf>
    <xf numFmtId="186" fontId="8" fillId="33" borderId="16" xfId="0" applyNumberFormat="1" applyFont="1" applyFill="1" applyBorder="1" applyAlignment="1">
      <alignment vertical="center"/>
    </xf>
    <xf numFmtId="179" fontId="15" fillId="0" borderId="94" xfId="61" applyNumberFormat="1" applyFont="1" applyFill="1" applyBorder="1" applyAlignment="1">
      <alignment/>
      <protection/>
    </xf>
    <xf numFmtId="179" fontId="15" fillId="0" borderId="95" xfId="61" applyNumberFormat="1" applyFont="1" applyFill="1" applyBorder="1" applyAlignment="1">
      <alignment/>
      <protection/>
    </xf>
    <xf numFmtId="179" fontId="15" fillId="0" borderId="96" xfId="61" applyNumberFormat="1" applyFont="1" applyFill="1" applyBorder="1" applyAlignment="1">
      <alignment/>
      <protection/>
    </xf>
    <xf numFmtId="179" fontId="15" fillId="0" borderId="97" xfId="61" applyNumberFormat="1" applyFont="1" applyFill="1" applyBorder="1" applyAlignment="1">
      <alignment/>
      <protection/>
    </xf>
    <xf numFmtId="179" fontId="15" fillId="0" borderId="28" xfId="61" applyNumberFormat="1" applyFont="1" applyFill="1" applyBorder="1" applyAlignment="1">
      <alignment/>
      <protection/>
    </xf>
    <xf numFmtId="38" fontId="15" fillId="33" borderId="98" xfId="49" applyFont="1" applyFill="1" applyBorder="1" applyAlignment="1">
      <alignment vertical="center"/>
    </xf>
    <xf numFmtId="0" fontId="8" fillId="33" borderId="59" xfId="0" applyFont="1" applyFill="1" applyBorder="1" applyAlignment="1">
      <alignment horizontal="center" vertical="center"/>
    </xf>
    <xf numFmtId="38" fontId="15" fillId="0" borderId="96" xfId="49" applyFont="1" applyFill="1" applyBorder="1" applyAlignment="1">
      <alignment vertical="center"/>
    </xf>
    <xf numFmtId="38" fontId="15" fillId="0" borderId="99" xfId="49" applyFont="1" applyFill="1" applyBorder="1" applyAlignment="1">
      <alignment vertical="center"/>
    </xf>
    <xf numFmtId="208" fontId="12" fillId="0" borderId="100" xfId="49" applyNumberFormat="1" applyFont="1" applyFill="1" applyBorder="1" applyAlignment="1" applyProtection="1">
      <alignment vertical="center"/>
      <protection locked="0"/>
    </xf>
    <xf numFmtId="208" fontId="12" fillId="0" borderId="22" xfId="49" applyNumberFormat="1" applyFont="1" applyFill="1" applyBorder="1" applyAlignment="1" applyProtection="1">
      <alignment vertical="center"/>
      <protection locked="0"/>
    </xf>
    <xf numFmtId="38" fontId="12" fillId="0" borderId="24" xfId="49" applyFont="1" applyFill="1" applyBorder="1" applyAlignment="1" applyProtection="1">
      <alignment vertical="center"/>
      <protection locked="0"/>
    </xf>
    <xf numFmtId="38" fontId="12" fillId="0" borderId="22" xfId="49" applyFont="1" applyFill="1" applyBorder="1" applyAlignment="1" applyProtection="1">
      <alignment vertical="center"/>
      <protection locked="0"/>
    </xf>
    <xf numFmtId="38" fontId="12" fillId="0" borderId="12" xfId="49" applyFont="1" applyFill="1" applyBorder="1" applyAlignment="1" applyProtection="1">
      <alignment vertical="center"/>
      <protection locked="0"/>
    </xf>
    <xf numFmtId="38" fontId="12" fillId="0" borderId="15" xfId="49" applyFont="1" applyFill="1" applyBorder="1" applyAlignment="1" applyProtection="1">
      <alignment vertical="center"/>
      <protection locked="0"/>
    </xf>
    <xf numFmtId="38" fontId="12" fillId="0" borderId="20" xfId="49" applyFont="1" applyFill="1" applyBorder="1" applyAlignment="1" applyProtection="1">
      <alignment vertical="center"/>
      <protection locked="0"/>
    </xf>
    <xf numFmtId="0" fontId="8" fillId="33" borderId="59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38" fontId="16" fillId="0" borderId="17" xfId="49" applyFont="1" applyFill="1" applyBorder="1" applyAlignment="1" applyProtection="1">
      <alignment horizontal="center" vertical="center"/>
      <protection locked="0"/>
    </xf>
    <xf numFmtId="38" fontId="16" fillId="0" borderId="101" xfId="49" applyFont="1" applyFill="1" applyBorder="1" applyAlignment="1" applyProtection="1">
      <alignment horizontal="center" vertical="center"/>
      <protection locked="0"/>
    </xf>
    <xf numFmtId="38" fontId="16" fillId="0" borderId="102" xfId="49" applyFont="1" applyFill="1" applyBorder="1" applyAlignment="1" applyProtection="1">
      <alignment horizontal="center" vertical="center"/>
      <protection locked="0"/>
    </xf>
    <xf numFmtId="38" fontId="16" fillId="0" borderId="103" xfId="49" applyFont="1" applyFill="1" applyBorder="1" applyAlignment="1" applyProtection="1">
      <alignment horizontal="center" vertical="center"/>
      <protection locked="0"/>
    </xf>
    <xf numFmtId="38" fontId="16" fillId="0" borderId="104" xfId="49" applyFont="1" applyFill="1" applyBorder="1" applyAlignment="1" applyProtection="1">
      <alignment horizontal="center" vertical="center"/>
      <protection locked="0"/>
    </xf>
    <xf numFmtId="38" fontId="16" fillId="0" borderId="17" xfId="49" applyFont="1" applyFill="1" applyBorder="1" applyAlignment="1" applyProtection="1">
      <alignment vertical="center"/>
      <protection locked="0"/>
    </xf>
    <xf numFmtId="38" fontId="0" fillId="0" borderId="105" xfId="49" applyFont="1" applyFill="1" applyBorder="1" applyAlignment="1" applyProtection="1">
      <alignment/>
      <protection locked="0"/>
    </xf>
    <xf numFmtId="38" fontId="0" fillId="0" borderId="41" xfId="49" applyFont="1" applyFill="1" applyBorder="1" applyAlignment="1" applyProtection="1">
      <alignment/>
      <protection locked="0"/>
    </xf>
    <xf numFmtId="38" fontId="0" fillId="0" borderId="106" xfId="49" applyFont="1" applyFill="1" applyBorder="1" applyAlignment="1" applyProtection="1">
      <alignment/>
      <protection locked="0"/>
    </xf>
    <xf numFmtId="0" fontId="0" fillId="33" borderId="28" xfId="61" applyFont="1" applyFill="1" applyBorder="1" applyAlignment="1">
      <alignment horizontal="center" vertical="center"/>
      <protection/>
    </xf>
    <xf numFmtId="0" fontId="0" fillId="33" borderId="65" xfId="61" applyFont="1" applyFill="1" applyBorder="1" applyAlignment="1">
      <alignment horizontal="center" vertical="center"/>
      <protection/>
    </xf>
    <xf numFmtId="0" fontId="8" fillId="33" borderId="94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3" xfId="0" applyFont="1" applyFill="1" applyBorder="1" applyAlignment="1">
      <alignment horizontal="center" vertical="center"/>
    </xf>
    <xf numFmtId="0" fontId="0" fillId="33" borderId="66" xfId="61" applyFont="1" applyFill="1" applyBorder="1" applyAlignment="1">
      <alignment horizontal="center" vertical="center" wrapText="1"/>
      <protection/>
    </xf>
    <xf numFmtId="0" fontId="0" fillId="33" borderId="65" xfId="61" applyFont="1" applyFill="1" applyBorder="1" applyAlignment="1">
      <alignment horizontal="center" vertical="center" wrapText="1"/>
      <protection/>
    </xf>
    <xf numFmtId="0" fontId="8" fillId="33" borderId="97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horizontal="center" vertical="center"/>
      <protection locked="0"/>
    </xf>
    <xf numFmtId="38" fontId="8" fillId="0" borderId="16" xfId="49" applyFont="1" applyFill="1" applyBorder="1" applyAlignment="1" applyProtection="1">
      <alignment horizontal="center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可外集計表 (様式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28575</xdr:rowOff>
    </xdr:from>
    <xdr:to>
      <xdr:col>9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010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view="pageBreakPreview" zoomScale="55" zoomScaleNormal="40" zoomScaleSheetLayoutView="55" zoomScalePageLayoutView="0" workbookViewId="0" topLeftCell="A1">
      <selection activeCell="X2" sqref="X2"/>
    </sheetView>
  </sheetViews>
  <sheetFormatPr defaultColWidth="10.625" defaultRowHeight="18" customHeight="1"/>
  <cols>
    <col min="1" max="1" width="5.125" style="55" customWidth="1"/>
    <col min="2" max="2" width="14.625" style="55" customWidth="1"/>
    <col min="3" max="8" width="14.25390625" style="4" customWidth="1"/>
    <col min="9" max="9" width="5.00390625" style="4" customWidth="1"/>
    <col min="10" max="10" width="5.125" style="55" customWidth="1"/>
    <col min="11" max="11" width="14.625" style="55" customWidth="1"/>
    <col min="12" max="13" width="14.25390625" style="4" customWidth="1"/>
    <col min="14" max="15" width="14.25390625" style="6" customWidth="1"/>
    <col min="16" max="17" width="12.625" style="6" hidden="1" customWidth="1"/>
    <col min="18" max="18" width="12.625" style="6" customWidth="1"/>
    <col min="19" max="16384" width="10.625" style="4" customWidth="1"/>
  </cols>
  <sheetData>
    <row r="1" spans="1:18" ht="30.75" customHeight="1">
      <c r="A1" s="54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"/>
      <c r="M1" s="3"/>
      <c r="N1" s="1"/>
      <c r="O1" s="1"/>
      <c r="P1" s="1"/>
      <c r="Q1" s="1"/>
      <c r="R1" s="1"/>
    </row>
    <row r="2" spans="10:18" ht="18.75" customHeight="1" thickBot="1">
      <c r="J2" s="57" t="s">
        <v>116</v>
      </c>
      <c r="M2" s="5"/>
      <c r="N2" s="2"/>
      <c r="O2" s="2"/>
      <c r="P2" s="2"/>
      <c r="Q2" s="2"/>
      <c r="R2" s="2"/>
    </row>
    <row r="3" spans="1:18" ht="18" customHeight="1" thickBot="1">
      <c r="A3" s="188" t="s">
        <v>84</v>
      </c>
      <c r="B3" s="189"/>
      <c r="C3" s="184" t="s">
        <v>85</v>
      </c>
      <c r="D3" s="185"/>
      <c r="E3" s="129"/>
      <c r="F3" s="129"/>
      <c r="G3" s="129"/>
      <c r="H3" s="130"/>
      <c r="J3" s="188" t="s">
        <v>84</v>
      </c>
      <c r="K3" s="189"/>
      <c r="L3" s="184" t="s">
        <v>86</v>
      </c>
      <c r="M3" s="185"/>
      <c r="N3" s="152"/>
      <c r="O3" s="153"/>
      <c r="P3" s="152"/>
      <c r="Q3" s="153"/>
      <c r="R3" s="63"/>
    </row>
    <row r="4" spans="1:18" ht="18" customHeight="1" thickTop="1">
      <c r="A4" s="190"/>
      <c r="B4" s="191"/>
      <c r="C4" s="186"/>
      <c r="D4" s="187"/>
      <c r="E4" s="194" t="s">
        <v>87</v>
      </c>
      <c r="F4" s="195"/>
      <c r="G4" s="196" t="s">
        <v>88</v>
      </c>
      <c r="H4" s="197"/>
      <c r="J4" s="190"/>
      <c r="K4" s="191"/>
      <c r="L4" s="200"/>
      <c r="M4" s="201"/>
      <c r="N4" s="198" t="s">
        <v>155</v>
      </c>
      <c r="O4" s="199"/>
      <c r="P4" s="182" t="s">
        <v>94</v>
      </c>
      <c r="Q4" s="183"/>
      <c r="R4" s="66"/>
    </row>
    <row r="5" spans="1:18" ht="18" customHeight="1" thickBot="1">
      <c r="A5" s="192"/>
      <c r="B5" s="193"/>
      <c r="C5" s="133" t="s">
        <v>89</v>
      </c>
      <c r="D5" s="134" t="s">
        <v>90</v>
      </c>
      <c r="E5" s="135" t="s">
        <v>89</v>
      </c>
      <c r="F5" s="136" t="s">
        <v>90</v>
      </c>
      <c r="G5" s="137" t="s">
        <v>89</v>
      </c>
      <c r="H5" s="138" t="s">
        <v>90</v>
      </c>
      <c r="J5" s="192"/>
      <c r="K5" s="193"/>
      <c r="L5" s="139" t="s">
        <v>89</v>
      </c>
      <c r="M5" s="140" t="s">
        <v>90</v>
      </c>
      <c r="N5" s="141" t="s">
        <v>89</v>
      </c>
      <c r="O5" s="143" t="s">
        <v>90</v>
      </c>
      <c r="P5" s="142" t="s">
        <v>89</v>
      </c>
      <c r="Q5" s="143" t="s">
        <v>90</v>
      </c>
      <c r="R5" s="67"/>
    </row>
    <row r="6" spans="1:18" ht="18" customHeight="1">
      <c r="A6" s="144">
        <v>1</v>
      </c>
      <c r="B6" s="145" t="s">
        <v>0</v>
      </c>
      <c r="C6" s="100">
        <f aca="true" t="shared" si="0" ref="C6:D8">+E6+G6</f>
        <v>134</v>
      </c>
      <c r="D6" s="101">
        <f t="shared" si="0"/>
        <v>2548</v>
      </c>
      <c r="E6" s="102">
        <v>31</v>
      </c>
      <c r="F6" s="103">
        <v>440</v>
      </c>
      <c r="G6" s="84">
        <v>103</v>
      </c>
      <c r="H6" s="85">
        <v>2108</v>
      </c>
      <c r="I6" s="56"/>
      <c r="J6" s="144">
        <v>1</v>
      </c>
      <c r="K6" s="145" t="s">
        <v>0</v>
      </c>
      <c r="L6" s="100">
        <v>156</v>
      </c>
      <c r="M6" s="101">
        <v>2145</v>
      </c>
      <c r="N6" s="84">
        <v>125</v>
      </c>
      <c r="O6" s="85">
        <v>1875</v>
      </c>
      <c r="P6" s="154">
        <v>26</v>
      </c>
      <c r="Q6" s="90">
        <v>244</v>
      </c>
      <c r="R6" s="64"/>
    </row>
    <row r="7" spans="1:18" ht="18" customHeight="1">
      <c r="A7" s="131">
        <v>2</v>
      </c>
      <c r="B7" s="132" t="s">
        <v>1</v>
      </c>
      <c r="C7" s="100">
        <f t="shared" si="0"/>
        <v>33</v>
      </c>
      <c r="D7" s="101">
        <f t="shared" si="0"/>
        <v>855</v>
      </c>
      <c r="E7" s="104">
        <v>2</v>
      </c>
      <c r="F7" s="105">
        <v>50</v>
      </c>
      <c r="G7" s="86">
        <v>31</v>
      </c>
      <c r="H7" s="87">
        <v>805</v>
      </c>
      <c r="I7" s="56"/>
      <c r="J7" s="131">
        <v>2</v>
      </c>
      <c r="K7" s="132" t="s">
        <v>1</v>
      </c>
      <c r="L7" s="100">
        <v>15</v>
      </c>
      <c r="M7" s="101">
        <v>164</v>
      </c>
      <c r="N7" s="86">
        <v>7</v>
      </c>
      <c r="O7" s="87">
        <v>96</v>
      </c>
      <c r="P7" s="155">
        <v>11</v>
      </c>
      <c r="Q7" s="91">
        <v>55</v>
      </c>
      <c r="R7" s="64"/>
    </row>
    <row r="8" spans="1:18" ht="18" customHeight="1">
      <c r="A8" s="131">
        <v>3</v>
      </c>
      <c r="B8" s="132" t="s">
        <v>2</v>
      </c>
      <c r="C8" s="100">
        <f t="shared" si="0"/>
        <v>42</v>
      </c>
      <c r="D8" s="101">
        <f t="shared" si="0"/>
        <v>881</v>
      </c>
      <c r="E8" s="104">
        <v>5</v>
      </c>
      <c r="F8" s="105">
        <v>196</v>
      </c>
      <c r="G8" s="86">
        <v>37</v>
      </c>
      <c r="H8" s="87">
        <v>685</v>
      </c>
      <c r="I8" s="56"/>
      <c r="J8" s="131">
        <v>3</v>
      </c>
      <c r="K8" s="132" t="s">
        <v>2</v>
      </c>
      <c r="L8" s="100">
        <v>35</v>
      </c>
      <c r="M8" s="101">
        <v>634</v>
      </c>
      <c r="N8" s="86">
        <v>19</v>
      </c>
      <c r="O8" s="87">
        <v>480</v>
      </c>
      <c r="P8" s="155">
        <v>15</v>
      </c>
      <c r="Q8" s="91">
        <v>184</v>
      </c>
      <c r="R8" s="64"/>
    </row>
    <row r="9" spans="1:18" ht="18" customHeight="1">
      <c r="A9" s="131">
        <v>4</v>
      </c>
      <c r="B9" s="132" t="s">
        <v>3</v>
      </c>
      <c r="C9" s="100">
        <f aca="true" t="shared" si="1" ref="C9:C51">+E9+G9</f>
        <v>90</v>
      </c>
      <c r="D9" s="101">
        <f aca="true" t="shared" si="2" ref="D9:D51">+F9+H9</f>
        <v>2007</v>
      </c>
      <c r="E9" s="104">
        <v>7</v>
      </c>
      <c r="F9" s="105">
        <v>140</v>
      </c>
      <c r="G9" s="86">
        <v>83</v>
      </c>
      <c r="H9" s="87">
        <v>1867</v>
      </c>
      <c r="I9" s="56"/>
      <c r="J9" s="131">
        <v>4</v>
      </c>
      <c r="K9" s="132" t="s">
        <v>3</v>
      </c>
      <c r="L9" s="100">
        <v>46</v>
      </c>
      <c r="M9" s="101">
        <v>693</v>
      </c>
      <c r="N9" s="86">
        <v>21</v>
      </c>
      <c r="O9" s="87">
        <v>396</v>
      </c>
      <c r="P9" s="155">
        <v>25</v>
      </c>
      <c r="Q9" s="91">
        <v>307</v>
      </c>
      <c r="R9" s="64"/>
    </row>
    <row r="10" spans="1:18" ht="18" customHeight="1">
      <c r="A10" s="131">
        <v>5</v>
      </c>
      <c r="B10" s="132" t="s">
        <v>4</v>
      </c>
      <c r="C10" s="100">
        <f t="shared" si="1"/>
        <v>17</v>
      </c>
      <c r="D10" s="101">
        <f t="shared" si="2"/>
        <v>187</v>
      </c>
      <c r="E10" s="104">
        <v>1</v>
      </c>
      <c r="F10" s="105">
        <v>4</v>
      </c>
      <c r="G10" s="86">
        <v>16</v>
      </c>
      <c r="H10" s="87">
        <v>183</v>
      </c>
      <c r="I10" s="56"/>
      <c r="J10" s="131">
        <v>5</v>
      </c>
      <c r="K10" s="132" t="s">
        <v>4</v>
      </c>
      <c r="L10" s="100">
        <v>16</v>
      </c>
      <c r="M10" s="101">
        <v>174</v>
      </c>
      <c r="N10" s="86">
        <v>8</v>
      </c>
      <c r="O10" s="87">
        <v>97</v>
      </c>
      <c r="P10" s="155">
        <v>10</v>
      </c>
      <c r="Q10" s="91">
        <v>65</v>
      </c>
      <c r="R10" s="64"/>
    </row>
    <row r="11" spans="1:18" ht="18" customHeight="1">
      <c r="A11" s="131">
        <v>6</v>
      </c>
      <c r="B11" s="132" t="s">
        <v>5</v>
      </c>
      <c r="C11" s="100">
        <f t="shared" si="1"/>
        <v>106</v>
      </c>
      <c r="D11" s="101">
        <f t="shared" si="2"/>
        <v>2795</v>
      </c>
      <c r="E11" s="104">
        <v>14</v>
      </c>
      <c r="F11" s="105">
        <v>108</v>
      </c>
      <c r="G11" s="86">
        <v>92</v>
      </c>
      <c r="H11" s="87">
        <v>2687</v>
      </c>
      <c r="I11" s="56"/>
      <c r="J11" s="131">
        <v>6</v>
      </c>
      <c r="K11" s="132" t="s">
        <v>5</v>
      </c>
      <c r="L11" s="100">
        <v>41</v>
      </c>
      <c r="M11" s="101">
        <v>751</v>
      </c>
      <c r="N11" s="86">
        <v>26</v>
      </c>
      <c r="O11" s="87">
        <v>570</v>
      </c>
      <c r="P11" s="155">
        <v>17</v>
      </c>
      <c r="Q11" s="91">
        <v>139</v>
      </c>
      <c r="R11" s="64"/>
    </row>
    <row r="12" spans="1:18" ht="18" customHeight="1">
      <c r="A12" s="131">
        <v>7</v>
      </c>
      <c r="B12" s="132" t="s">
        <v>6</v>
      </c>
      <c r="C12" s="100">
        <f t="shared" si="1"/>
        <v>75</v>
      </c>
      <c r="D12" s="101">
        <f t="shared" si="2"/>
        <v>1732</v>
      </c>
      <c r="E12" s="104">
        <v>9</v>
      </c>
      <c r="F12" s="105">
        <v>467</v>
      </c>
      <c r="G12" s="86">
        <v>66</v>
      </c>
      <c r="H12" s="87">
        <v>1265</v>
      </c>
      <c r="I12" s="56"/>
      <c r="J12" s="131">
        <v>7</v>
      </c>
      <c r="K12" s="132" t="s">
        <v>6</v>
      </c>
      <c r="L12" s="100">
        <v>40</v>
      </c>
      <c r="M12" s="101">
        <v>741</v>
      </c>
      <c r="N12" s="86">
        <v>27</v>
      </c>
      <c r="O12" s="87">
        <v>637</v>
      </c>
      <c r="P12" s="155">
        <v>15</v>
      </c>
      <c r="Q12" s="91">
        <v>173</v>
      </c>
      <c r="R12" s="64"/>
    </row>
    <row r="13" spans="1:18" ht="18" customHeight="1">
      <c r="A13" s="131">
        <v>8</v>
      </c>
      <c r="B13" s="132" t="s">
        <v>7</v>
      </c>
      <c r="C13" s="100">
        <f t="shared" si="1"/>
        <v>119</v>
      </c>
      <c r="D13" s="101">
        <f t="shared" si="2"/>
        <v>2863</v>
      </c>
      <c r="E13" s="104">
        <v>27</v>
      </c>
      <c r="F13" s="105">
        <v>405</v>
      </c>
      <c r="G13" s="86">
        <v>92</v>
      </c>
      <c r="H13" s="87">
        <v>2458</v>
      </c>
      <c r="I13" s="56"/>
      <c r="J13" s="131">
        <v>8</v>
      </c>
      <c r="K13" s="132" t="s">
        <v>7</v>
      </c>
      <c r="L13" s="100">
        <v>144</v>
      </c>
      <c r="M13" s="101">
        <v>2553</v>
      </c>
      <c r="N13" s="86">
        <v>76</v>
      </c>
      <c r="O13" s="87">
        <v>1885</v>
      </c>
      <c r="P13" s="155">
        <v>74</v>
      </c>
      <c r="Q13" s="91">
        <v>770</v>
      </c>
      <c r="R13" s="64"/>
    </row>
    <row r="14" spans="1:18" ht="18" customHeight="1">
      <c r="A14" s="131">
        <v>9</v>
      </c>
      <c r="B14" s="132" t="s">
        <v>8</v>
      </c>
      <c r="C14" s="100">
        <f t="shared" si="1"/>
        <v>72</v>
      </c>
      <c r="D14" s="101">
        <f t="shared" si="2"/>
        <v>1032</v>
      </c>
      <c r="E14" s="104">
        <v>17</v>
      </c>
      <c r="F14" s="105">
        <v>108</v>
      </c>
      <c r="G14" s="86">
        <v>55</v>
      </c>
      <c r="H14" s="87">
        <v>924</v>
      </c>
      <c r="I14" s="56"/>
      <c r="J14" s="131">
        <v>9</v>
      </c>
      <c r="K14" s="132" t="s">
        <v>8</v>
      </c>
      <c r="L14" s="100">
        <v>70</v>
      </c>
      <c r="M14" s="101">
        <v>779</v>
      </c>
      <c r="N14" s="86">
        <v>29</v>
      </c>
      <c r="O14" s="87">
        <v>436</v>
      </c>
      <c r="P14" s="155">
        <v>36</v>
      </c>
      <c r="Q14" s="91">
        <v>388</v>
      </c>
      <c r="R14" s="64"/>
    </row>
    <row r="15" spans="1:18" ht="18" customHeight="1">
      <c r="A15" s="131">
        <v>10</v>
      </c>
      <c r="B15" s="132" t="s">
        <v>9</v>
      </c>
      <c r="C15" s="100">
        <f t="shared" si="1"/>
        <v>41</v>
      </c>
      <c r="D15" s="101">
        <f t="shared" si="2"/>
        <v>951</v>
      </c>
      <c r="E15" s="104">
        <v>13</v>
      </c>
      <c r="F15" s="105">
        <v>120</v>
      </c>
      <c r="G15" s="86">
        <v>28</v>
      </c>
      <c r="H15" s="87">
        <v>831</v>
      </c>
      <c r="I15" s="56"/>
      <c r="J15" s="131">
        <v>10</v>
      </c>
      <c r="K15" s="132" t="s">
        <v>9</v>
      </c>
      <c r="L15" s="100">
        <v>55</v>
      </c>
      <c r="M15" s="101">
        <v>665</v>
      </c>
      <c r="N15" s="86">
        <v>32</v>
      </c>
      <c r="O15" s="87">
        <v>533</v>
      </c>
      <c r="P15" s="155">
        <v>25</v>
      </c>
      <c r="Q15" s="91">
        <v>183</v>
      </c>
      <c r="R15" s="64"/>
    </row>
    <row r="16" spans="1:18" ht="18" customHeight="1">
      <c r="A16" s="131">
        <v>11</v>
      </c>
      <c r="B16" s="132" t="s">
        <v>10</v>
      </c>
      <c r="C16" s="100">
        <f t="shared" si="1"/>
        <v>395</v>
      </c>
      <c r="D16" s="101">
        <f t="shared" si="2"/>
        <v>7636</v>
      </c>
      <c r="E16" s="104">
        <v>44</v>
      </c>
      <c r="F16" s="105">
        <v>1074</v>
      </c>
      <c r="G16" s="86">
        <v>351</v>
      </c>
      <c r="H16" s="87">
        <v>6562</v>
      </c>
      <c r="I16" s="56"/>
      <c r="J16" s="131">
        <v>11</v>
      </c>
      <c r="K16" s="132" t="s">
        <v>10</v>
      </c>
      <c r="L16" s="100">
        <v>149</v>
      </c>
      <c r="M16" s="101">
        <v>3564</v>
      </c>
      <c r="N16" s="86">
        <v>86</v>
      </c>
      <c r="O16" s="87">
        <v>2715</v>
      </c>
      <c r="P16" s="155">
        <v>47</v>
      </c>
      <c r="Q16" s="91">
        <v>542</v>
      </c>
      <c r="R16" s="64"/>
    </row>
    <row r="17" spans="1:18" ht="18" customHeight="1">
      <c r="A17" s="131">
        <v>12</v>
      </c>
      <c r="B17" s="132" t="s">
        <v>11</v>
      </c>
      <c r="C17" s="100">
        <f t="shared" si="1"/>
        <v>153</v>
      </c>
      <c r="D17" s="101">
        <f t="shared" si="2"/>
        <v>3431</v>
      </c>
      <c r="E17" s="104">
        <v>40</v>
      </c>
      <c r="F17" s="105">
        <v>868</v>
      </c>
      <c r="G17" s="86">
        <v>113</v>
      </c>
      <c r="H17" s="87">
        <v>2563</v>
      </c>
      <c r="I17" s="56"/>
      <c r="J17" s="131">
        <v>12</v>
      </c>
      <c r="K17" s="132" t="s">
        <v>11</v>
      </c>
      <c r="L17" s="100">
        <v>168</v>
      </c>
      <c r="M17" s="101">
        <v>2549</v>
      </c>
      <c r="N17" s="86">
        <v>82</v>
      </c>
      <c r="O17" s="87">
        <v>1905</v>
      </c>
      <c r="P17" s="155">
        <v>80</v>
      </c>
      <c r="Q17" s="91">
        <v>590</v>
      </c>
      <c r="R17" s="64"/>
    </row>
    <row r="18" spans="1:18" ht="18" customHeight="1">
      <c r="A18" s="131">
        <v>13</v>
      </c>
      <c r="B18" s="132" t="s">
        <v>12</v>
      </c>
      <c r="C18" s="100">
        <f t="shared" si="1"/>
        <v>1522</v>
      </c>
      <c r="D18" s="101">
        <f t="shared" si="2"/>
        <v>34593</v>
      </c>
      <c r="E18" s="104">
        <v>572</v>
      </c>
      <c r="F18" s="105">
        <v>9062</v>
      </c>
      <c r="G18" s="86">
        <v>950</v>
      </c>
      <c r="H18" s="87">
        <v>25531</v>
      </c>
      <c r="I18" s="56"/>
      <c r="J18" s="131">
        <v>13</v>
      </c>
      <c r="K18" s="132" t="s">
        <v>12</v>
      </c>
      <c r="L18" s="100">
        <v>367</v>
      </c>
      <c r="M18" s="101">
        <v>4296</v>
      </c>
      <c r="N18" s="86">
        <v>168</v>
      </c>
      <c r="O18" s="87">
        <v>2465</v>
      </c>
      <c r="P18" s="155">
        <v>171</v>
      </c>
      <c r="Q18" s="91">
        <v>1673</v>
      </c>
      <c r="R18" s="64"/>
    </row>
    <row r="19" spans="1:18" ht="18" customHeight="1">
      <c r="A19" s="131">
        <v>14</v>
      </c>
      <c r="B19" s="132" t="s">
        <v>13</v>
      </c>
      <c r="C19" s="100">
        <f t="shared" si="1"/>
        <v>170</v>
      </c>
      <c r="D19" s="101">
        <f t="shared" si="2"/>
        <v>5054</v>
      </c>
      <c r="E19" s="104">
        <v>39</v>
      </c>
      <c r="F19" s="105">
        <v>865</v>
      </c>
      <c r="G19" s="86">
        <v>131</v>
      </c>
      <c r="H19" s="87">
        <v>4189</v>
      </c>
      <c r="I19" s="56"/>
      <c r="J19" s="131">
        <v>14</v>
      </c>
      <c r="K19" s="132" t="s">
        <v>13</v>
      </c>
      <c r="L19" s="100">
        <v>78</v>
      </c>
      <c r="M19" s="101">
        <v>2047</v>
      </c>
      <c r="N19" s="86">
        <v>57</v>
      </c>
      <c r="O19" s="87">
        <v>1768</v>
      </c>
      <c r="P19" s="155">
        <v>19</v>
      </c>
      <c r="Q19" s="91">
        <v>246</v>
      </c>
      <c r="R19" s="64"/>
    </row>
    <row r="20" spans="1:18" ht="18" customHeight="1">
      <c r="A20" s="131">
        <v>15</v>
      </c>
      <c r="B20" s="132" t="s">
        <v>14</v>
      </c>
      <c r="C20" s="100">
        <f t="shared" si="1"/>
        <v>31</v>
      </c>
      <c r="D20" s="101">
        <f t="shared" si="2"/>
        <v>350</v>
      </c>
      <c r="E20" s="104">
        <v>3</v>
      </c>
      <c r="F20" s="105">
        <v>86</v>
      </c>
      <c r="G20" s="86">
        <v>28</v>
      </c>
      <c r="H20" s="87">
        <v>264</v>
      </c>
      <c r="I20" s="56"/>
      <c r="J20" s="131">
        <v>15</v>
      </c>
      <c r="K20" s="132" t="s">
        <v>14</v>
      </c>
      <c r="L20" s="100">
        <v>42</v>
      </c>
      <c r="M20" s="101">
        <v>518</v>
      </c>
      <c r="N20" s="86">
        <v>32</v>
      </c>
      <c r="O20" s="87">
        <v>446</v>
      </c>
      <c r="P20" s="155">
        <v>11</v>
      </c>
      <c r="Q20" s="91">
        <v>92</v>
      </c>
      <c r="R20" s="64"/>
    </row>
    <row r="21" spans="1:18" ht="18" customHeight="1">
      <c r="A21" s="131">
        <v>16</v>
      </c>
      <c r="B21" s="132" t="s">
        <v>15</v>
      </c>
      <c r="C21" s="100">
        <f t="shared" si="1"/>
        <v>35</v>
      </c>
      <c r="D21" s="101">
        <f t="shared" si="2"/>
        <v>204</v>
      </c>
      <c r="E21" s="104">
        <v>1</v>
      </c>
      <c r="F21" s="105">
        <v>5</v>
      </c>
      <c r="G21" s="86">
        <v>34</v>
      </c>
      <c r="H21" s="87">
        <v>199</v>
      </c>
      <c r="I21" s="56"/>
      <c r="J21" s="131">
        <v>16</v>
      </c>
      <c r="K21" s="132" t="s">
        <v>15</v>
      </c>
      <c r="L21" s="100">
        <v>21</v>
      </c>
      <c r="M21" s="101">
        <v>188</v>
      </c>
      <c r="N21" s="86">
        <v>17</v>
      </c>
      <c r="O21" s="87">
        <v>156</v>
      </c>
      <c r="P21" s="155">
        <v>5</v>
      </c>
      <c r="Q21" s="91">
        <v>25</v>
      </c>
      <c r="R21" s="64"/>
    </row>
    <row r="22" spans="1:18" ht="18" customHeight="1">
      <c r="A22" s="131">
        <v>17</v>
      </c>
      <c r="B22" s="132" t="s">
        <v>16</v>
      </c>
      <c r="C22" s="100">
        <f t="shared" si="1"/>
        <v>8</v>
      </c>
      <c r="D22" s="101">
        <f t="shared" si="2"/>
        <v>266</v>
      </c>
      <c r="E22" s="104">
        <v>1</v>
      </c>
      <c r="F22" s="105">
        <v>0</v>
      </c>
      <c r="G22" s="86">
        <v>7</v>
      </c>
      <c r="H22" s="87">
        <v>266</v>
      </c>
      <c r="I22" s="56"/>
      <c r="J22" s="131">
        <v>17</v>
      </c>
      <c r="K22" s="132" t="s">
        <v>16</v>
      </c>
      <c r="L22" s="100">
        <v>17</v>
      </c>
      <c r="M22" s="101">
        <v>111</v>
      </c>
      <c r="N22" s="86">
        <v>2</v>
      </c>
      <c r="O22" s="87">
        <v>30</v>
      </c>
      <c r="P22" s="155">
        <v>15</v>
      </c>
      <c r="Q22" s="91">
        <v>80</v>
      </c>
      <c r="R22" s="64"/>
    </row>
    <row r="23" spans="1:18" ht="18" customHeight="1">
      <c r="A23" s="131">
        <v>18</v>
      </c>
      <c r="B23" s="132" t="s">
        <v>17</v>
      </c>
      <c r="C23" s="100">
        <f t="shared" si="1"/>
        <v>38</v>
      </c>
      <c r="D23" s="101">
        <f t="shared" si="2"/>
        <v>341</v>
      </c>
      <c r="E23" s="104">
        <v>33</v>
      </c>
      <c r="F23" s="105">
        <v>278</v>
      </c>
      <c r="G23" s="86">
        <v>5</v>
      </c>
      <c r="H23" s="87">
        <v>63</v>
      </c>
      <c r="I23" s="56"/>
      <c r="J23" s="131">
        <v>18</v>
      </c>
      <c r="K23" s="132" t="s">
        <v>17</v>
      </c>
      <c r="L23" s="100">
        <v>35</v>
      </c>
      <c r="M23" s="101">
        <v>404</v>
      </c>
      <c r="N23" s="86">
        <v>19</v>
      </c>
      <c r="O23" s="87">
        <v>312</v>
      </c>
      <c r="P23" s="155">
        <v>13</v>
      </c>
      <c r="Q23" s="91">
        <v>64</v>
      </c>
      <c r="R23" s="64"/>
    </row>
    <row r="24" spans="1:18" ht="18" customHeight="1">
      <c r="A24" s="131">
        <v>19</v>
      </c>
      <c r="B24" s="132" t="s">
        <v>18</v>
      </c>
      <c r="C24" s="100">
        <f t="shared" si="1"/>
        <v>25</v>
      </c>
      <c r="D24" s="101">
        <f t="shared" si="2"/>
        <v>391</v>
      </c>
      <c r="E24" s="104">
        <v>6</v>
      </c>
      <c r="F24" s="105">
        <v>32</v>
      </c>
      <c r="G24" s="86">
        <v>19</v>
      </c>
      <c r="H24" s="87">
        <v>359</v>
      </c>
      <c r="I24" s="56"/>
      <c r="J24" s="131">
        <v>19</v>
      </c>
      <c r="K24" s="132" t="s">
        <v>18</v>
      </c>
      <c r="L24" s="100">
        <v>39</v>
      </c>
      <c r="M24" s="101">
        <v>363</v>
      </c>
      <c r="N24" s="86">
        <v>26</v>
      </c>
      <c r="O24" s="87">
        <v>300</v>
      </c>
      <c r="P24" s="155">
        <v>13</v>
      </c>
      <c r="Q24" s="91">
        <v>39</v>
      </c>
      <c r="R24" s="64"/>
    </row>
    <row r="25" spans="1:18" ht="18" customHeight="1">
      <c r="A25" s="131">
        <v>20</v>
      </c>
      <c r="B25" s="132" t="s">
        <v>19</v>
      </c>
      <c r="C25" s="100">
        <f t="shared" si="1"/>
        <v>51</v>
      </c>
      <c r="D25" s="101">
        <f t="shared" si="2"/>
        <v>619</v>
      </c>
      <c r="E25" s="104">
        <v>12</v>
      </c>
      <c r="F25" s="105">
        <v>119</v>
      </c>
      <c r="G25" s="86">
        <v>39</v>
      </c>
      <c r="H25" s="87">
        <v>500</v>
      </c>
      <c r="I25" s="56"/>
      <c r="J25" s="131">
        <v>20</v>
      </c>
      <c r="K25" s="132" t="s">
        <v>19</v>
      </c>
      <c r="L25" s="100">
        <v>61</v>
      </c>
      <c r="M25" s="101">
        <v>953</v>
      </c>
      <c r="N25" s="86">
        <v>43</v>
      </c>
      <c r="O25" s="87">
        <v>740</v>
      </c>
      <c r="P25" s="155">
        <v>19</v>
      </c>
      <c r="Q25" s="91">
        <v>107</v>
      </c>
      <c r="R25" s="64"/>
    </row>
    <row r="26" spans="1:18" ht="18" customHeight="1">
      <c r="A26" s="131">
        <v>21</v>
      </c>
      <c r="B26" s="132" t="s">
        <v>20</v>
      </c>
      <c r="C26" s="100">
        <f t="shared" si="1"/>
        <v>39</v>
      </c>
      <c r="D26" s="101">
        <f t="shared" si="2"/>
        <v>658</v>
      </c>
      <c r="E26" s="104">
        <v>9</v>
      </c>
      <c r="F26" s="105">
        <v>96</v>
      </c>
      <c r="G26" s="86">
        <v>30</v>
      </c>
      <c r="H26" s="87">
        <v>562</v>
      </c>
      <c r="I26" s="56"/>
      <c r="J26" s="131">
        <v>21</v>
      </c>
      <c r="K26" s="132" t="s">
        <v>20</v>
      </c>
      <c r="L26" s="100">
        <v>93</v>
      </c>
      <c r="M26" s="101">
        <v>1193</v>
      </c>
      <c r="N26" s="86">
        <v>42</v>
      </c>
      <c r="O26" s="87">
        <v>713</v>
      </c>
      <c r="P26" s="155">
        <v>49</v>
      </c>
      <c r="Q26" s="91">
        <v>237</v>
      </c>
      <c r="R26" s="64"/>
    </row>
    <row r="27" spans="1:18" ht="18" customHeight="1">
      <c r="A27" s="131">
        <v>22</v>
      </c>
      <c r="B27" s="132" t="s">
        <v>21</v>
      </c>
      <c r="C27" s="100">
        <f t="shared" si="1"/>
        <v>136</v>
      </c>
      <c r="D27" s="101">
        <f t="shared" si="2"/>
        <v>3102</v>
      </c>
      <c r="E27" s="104">
        <v>37</v>
      </c>
      <c r="F27" s="105">
        <v>212</v>
      </c>
      <c r="G27" s="86">
        <v>99</v>
      </c>
      <c r="H27" s="87">
        <v>2890</v>
      </c>
      <c r="I27" s="56"/>
      <c r="J27" s="131">
        <v>22</v>
      </c>
      <c r="K27" s="132" t="s">
        <v>21</v>
      </c>
      <c r="L27" s="100">
        <v>80</v>
      </c>
      <c r="M27" s="101">
        <v>997</v>
      </c>
      <c r="N27" s="86">
        <v>52</v>
      </c>
      <c r="O27" s="87">
        <v>693</v>
      </c>
      <c r="P27" s="155">
        <v>24</v>
      </c>
      <c r="Q27" s="91">
        <v>271</v>
      </c>
      <c r="R27" s="64"/>
    </row>
    <row r="28" spans="1:18" ht="18" customHeight="1">
      <c r="A28" s="131">
        <v>23</v>
      </c>
      <c r="B28" s="132" t="s">
        <v>22</v>
      </c>
      <c r="C28" s="100">
        <f t="shared" si="1"/>
        <v>164</v>
      </c>
      <c r="D28" s="101">
        <f t="shared" si="2"/>
        <v>2429</v>
      </c>
      <c r="E28" s="104">
        <v>28</v>
      </c>
      <c r="F28" s="105">
        <v>362</v>
      </c>
      <c r="G28" s="86">
        <v>136</v>
      </c>
      <c r="H28" s="87">
        <v>2067</v>
      </c>
      <c r="I28" s="56"/>
      <c r="J28" s="131">
        <v>23</v>
      </c>
      <c r="K28" s="132" t="s">
        <v>22</v>
      </c>
      <c r="L28" s="100">
        <v>106</v>
      </c>
      <c r="M28" s="101">
        <v>1924</v>
      </c>
      <c r="N28" s="86">
        <v>60</v>
      </c>
      <c r="O28" s="87">
        <v>1486</v>
      </c>
      <c r="P28" s="155">
        <v>36</v>
      </c>
      <c r="Q28" s="91">
        <v>513</v>
      </c>
      <c r="R28" s="64"/>
    </row>
    <row r="29" spans="1:18" ht="18" customHeight="1">
      <c r="A29" s="131">
        <v>24</v>
      </c>
      <c r="B29" s="132" t="s">
        <v>23</v>
      </c>
      <c r="C29" s="100">
        <f t="shared" si="1"/>
        <v>47</v>
      </c>
      <c r="D29" s="101">
        <f t="shared" si="2"/>
        <v>979</v>
      </c>
      <c r="E29" s="104">
        <v>21</v>
      </c>
      <c r="F29" s="105">
        <v>298</v>
      </c>
      <c r="G29" s="86">
        <v>26</v>
      </c>
      <c r="H29" s="87">
        <v>681</v>
      </c>
      <c r="I29" s="56"/>
      <c r="J29" s="131">
        <v>24</v>
      </c>
      <c r="K29" s="132" t="s">
        <v>23</v>
      </c>
      <c r="L29" s="100">
        <v>75</v>
      </c>
      <c r="M29" s="101">
        <v>1045</v>
      </c>
      <c r="N29" s="86">
        <v>36</v>
      </c>
      <c r="O29" s="87">
        <v>615</v>
      </c>
      <c r="P29" s="155">
        <v>40</v>
      </c>
      <c r="Q29" s="91">
        <v>404</v>
      </c>
      <c r="R29" s="64"/>
    </row>
    <row r="30" spans="1:18" ht="18" customHeight="1">
      <c r="A30" s="131">
        <v>25</v>
      </c>
      <c r="B30" s="132" t="s">
        <v>24</v>
      </c>
      <c r="C30" s="100">
        <f t="shared" si="1"/>
        <v>30</v>
      </c>
      <c r="D30" s="101">
        <f t="shared" si="2"/>
        <v>1103</v>
      </c>
      <c r="E30" s="104">
        <v>5</v>
      </c>
      <c r="F30" s="105">
        <v>103</v>
      </c>
      <c r="G30" s="86">
        <v>25</v>
      </c>
      <c r="H30" s="87">
        <v>1000</v>
      </c>
      <c r="I30" s="56"/>
      <c r="J30" s="131">
        <v>25</v>
      </c>
      <c r="K30" s="132" t="s">
        <v>24</v>
      </c>
      <c r="L30" s="100">
        <v>43</v>
      </c>
      <c r="M30" s="101">
        <v>686</v>
      </c>
      <c r="N30" s="86">
        <v>26</v>
      </c>
      <c r="O30" s="87">
        <v>523</v>
      </c>
      <c r="P30" s="155">
        <v>18</v>
      </c>
      <c r="Q30" s="91">
        <v>185</v>
      </c>
      <c r="R30" s="64"/>
    </row>
    <row r="31" spans="1:18" ht="18" customHeight="1">
      <c r="A31" s="131">
        <v>26</v>
      </c>
      <c r="B31" s="132" t="s">
        <v>25</v>
      </c>
      <c r="C31" s="100">
        <f t="shared" si="1"/>
        <v>39</v>
      </c>
      <c r="D31" s="101">
        <f t="shared" si="2"/>
        <v>742</v>
      </c>
      <c r="E31" s="104">
        <v>6</v>
      </c>
      <c r="F31" s="105">
        <v>179</v>
      </c>
      <c r="G31" s="86">
        <v>33</v>
      </c>
      <c r="H31" s="87">
        <v>563</v>
      </c>
      <c r="I31" s="56"/>
      <c r="J31" s="131">
        <v>26</v>
      </c>
      <c r="K31" s="132" t="s">
        <v>25</v>
      </c>
      <c r="L31" s="100">
        <v>53</v>
      </c>
      <c r="M31" s="101">
        <v>567</v>
      </c>
      <c r="N31" s="86">
        <v>35</v>
      </c>
      <c r="O31" s="87">
        <v>442</v>
      </c>
      <c r="P31" s="155">
        <v>18</v>
      </c>
      <c r="Q31" s="91">
        <v>134</v>
      </c>
      <c r="R31" s="64"/>
    </row>
    <row r="32" spans="1:18" ht="18" customHeight="1">
      <c r="A32" s="131">
        <v>27</v>
      </c>
      <c r="B32" s="132" t="s">
        <v>26</v>
      </c>
      <c r="C32" s="100">
        <f t="shared" si="1"/>
        <v>159</v>
      </c>
      <c r="D32" s="101">
        <f t="shared" si="2"/>
        <v>3915</v>
      </c>
      <c r="E32" s="104">
        <v>29</v>
      </c>
      <c r="F32" s="105">
        <v>533</v>
      </c>
      <c r="G32" s="86">
        <v>130</v>
      </c>
      <c r="H32" s="87">
        <v>3382</v>
      </c>
      <c r="I32" s="56"/>
      <c r="J32" s="131">
        <v>27</v>
      </c>
      <c r="K32" s="132" t="s">
        <v>26</v>
      </c>
      <c r="L32" s="100">
        <v>131</v>
      </c>
      <c r="M32" s="101">
        <v>2525</v>
      </c>
      <c r="N32" s="86">
        <v>72</v>
      </c>
      <c r="O32" s="87">
        <v>1760</v>
      </c>
      <c r="P32" s="155">
        <v>53</v>
      </c>
      <c r="Q32" s="91">
        <v>598</v>
      </c>
      <c r="R32" s="64"/>
    </row>
    <row r="33" spans="1:18" ht="18" customHeight="1">
      <c r="A33" s="131">
        <v>28</v>
      </c>
      <c r="B33" s="132" t="s">
        <v>27</v>
      </c>
      <c r="C33" s="100">
        <f t="shared" si="1"/>
        <v>119</v>
      </c>
      <c r="D33" s="101">
        <f t="shared" si="2"/>
        <v>4398</v>
      </c>
      <c r="E33" s="104">
        <v>0</v>
      </c>
      <c r="F33" s="105">
        <v>0</v>
      </c>
      <c r="G33" s="86">
        <v>119</v>
      </c>
      <c r="H33" s="87">
        <v>4398</v>
      </c>
      <c r="I33" s="56"/>
      <c r="J33" s="131">
        <v>28</v>
      </c>
      <c r="K33" s="132" t="s">
        <v>27</v>
      </c>
      <c r="L33" s="100">
        <v>114</v>
      </c>
      <c r="M33" s="101">
        <v>2275</v>
      </c>
      <c r="N33" s="86">
        <v>76</v>
      </c>
      <c r="O33" s="87">
        <v>1717</v>
      </c>
      <c r="P33" s="155">
        <v>34</v>
      </c>
      <c r="Q33" s="91">
        <v>296</v>
      </c>
      <c r="R33" s="64"/>
    </row>
    <row r="34" spans="1:18" ht="18" customHeight="1">
      <c r="A34" s="131">
        <v>29</v>
      </c>
      <c r="B34" s="132" t="s">
        <v>28</v>
      </c>
      <c r="C34" s="100">
        <f t="shared" si="1"/>
        <v>21</v>
      </c>
      <c r="D34" s="101">
        <f t="shared" si="2"/>
        <v>458</v>
      </c>
      <c r="E34" s="104">
        <v>6</v>
      </c>
      <c r="F34" s="105">
        <v>144</v>
      </c>
      <c r="G34" s="86">
        <v>15</v>
      </c>
      <c r="H34" s="87">
        <v>314</v>
      </c>
      <c r="I34" s="56"/>
      <c r="J34" s="131">
        <v>29</v>
      </c>
      <c r="K34" s="132" t="s">
        <v>28</v>
      </c>
      <c r="L34" s="100">
        <v>34</v>
      </c>
      <c r="M34" s="101">
        <v>592</v>
      </c>
      <c r="N34" s="86">
        <v>28</v>
      </c>
      <c r="O34" s="87">
        <v>452</v>
      </c>
      <c r="P34" s="155">
        <v>3</v>
      </c>
      <c r="Q34" s="91">
        <v>85</v>
      </c>
      <c r="R34" s="64"/>
    </row>
    <row r="35" spans="1:18" ht="18" customHeight="1">
      <c r="A35" s="131">
        <v>30</v>
      </c>
      <c r="B35" s="132" t="s">
        <v>29</v>
      </c>
      <c r="C35" s="100">
        <f t="shared" si="1"/>
        <v>9</v>
      </c>
      <c r="D35" s="101">
        <f t="shared" si="2"/>
        <v>204</v>
      </c>
      <c r="E35" s="104">
        <v>3</v>
      </c>
      <c r="F35" s="105">
        <v>148</v>
      </c>
      <c r="G35" s="86">
        <v>6</v>
      </c>
      <c r="H35" s="87">
        <v>56</v>
      </c>
      <c r="I35" s="56"/>
      <c r="J35" s="131">
        <v>30</v>
      </c>
      <c r="K35" s="132" t="s">
        <v>29</v>
      </c>
      <c r="L35" s="100">
        <v>29</v>
      </c>
      <c r="M35" s="101">
        <v>462</v>
      </c>
      <c r="N35" s="86">
        <v>17</v>
      </c>
      <c r="O35" s="87">
        <v>392</v>
      </c>
      <c r="P35" s="155">
        <v>14</v>
      </c>
      <c r="Q35" s="91">
        <v>150</v>
      </c>
      <c r="R35" s="64"/>
    </row>
    <row r="36" spans="1:18" ht="18" customHeight="1">
      <c r="A36" s="131">
        <v>31</v>
      </c>
      <c r="B36" s="132" t="s">
        <v>30</v>
      </c>
      <c r="C36" s="100">
        <f t="shared" si="1"/>
        <v>22</v>
      </c>
      <c r="D36" s="101">
        <f t="shared" si="2"/>
        <v>506</v>
      </c>
      <c r="E36" s="104">
        <v>1</v>
      </c>
      <c r="F36" s="105">
        <v>2</v>
      </c>
      <c r="G36" s="86">
        <v>21</v>
      </c>
      <c r="H36" s="87">
        <v>504</v>
      </c>
      <c r="I36" s="56"/>
      <c r="J36" s="131">
        <v>31</v>
      </c>
      <c r="K36" s="132" t="s">
        <v>30</v>
      </c>
      <c r="L36" s="100">
        <v>20</v>
      </c>
      <c r="M36" s="101">
        <v>385</v>
      </c>
      <c r="N36" s="86">
        <v>14</v>
      </c>
      <c r="O36" s="87">
        <v>345</v>
      </c>
      <c r="P36" s="155">
        <v>6</v>
      </c>
      <c r="Q36" s="91">
        <v>47</v>
      </c>
      <c r="R36" s="64"/>
    </row>
    <row r="37" spans="1:18" ht="18" customHeight="1">
      <c r="A37" s="131">
        <v>32</v>
      </c>
      <c r="B37" s="132" t="s">
        <v>31</v>
      </c>
      <c r="C37" s="100">
        <f t="shared" si="1"/>
        <v>14</v>
      </c>
      <c r="D37" s="101">
        <f t="shared" si="2"/>
        <v>327</v>
      </c>
      <c r="E37" s="104">
        <v>1</v>
      </c>
      <c r="F37" s="105">
        <v>49</v>
      </c>
      <c r="G37" s="86">
        <v>13</v>
      </c>
      <c r="H37" s="87">
        <v>278</v>
      </c>
      <c r="I37" s="56"/>
      <c r="J37" s="131">
        <v>32</v>
      </c>
      <c r="K37" s="132" t="s">
        <v>31</v>
      </c>
      <c r="L37" s="100">
        <v>20</v>
      </c>
      <c r="M37" s="101">
        <v>429</v>
      </c>
      <c r="N37" s="86">
        <v>16</v>
      </c>
      <c r="O37" s="87">
        <v>399</v>
      </c>
      <c r="P37" s="155">
        <v>4</v>
      </c>
      <c r="Q37" s="91">
        <v>17</v>
      </c>
      <c r="R37" s="64"/>
    </row>
    <row r="38" spans="1:18" ht="18" customHeight="1">
      <c r="A38" s="171">
        <v>33</v>
      </c>
      <c r="B38" s="172" t="s">
        <v>32</v>
      </c>
      <c r="C38" s="100">
        <f t="shared" si="1"/>
        <v>13</v>
      </c>
      <c r="D38" s="101">
        <f t="shared" si="2"/>
        <v>246</v>
      </c>
      <c r="E38" s="104">
        <v>1</v>
      </c>
      <c r="F38" s="105">
        <v>9</v>
      </c>
      <c r="G38" s="86">
        <v>12</v>
      </c>
      <c r="H38" s="87">
        <v>237</v>
      </c>
      <c r="I38" s="56"/>
      <c r="J38" s="171">
        <v>33</v>
      </c>
      <c r="K38" s="172" t="s">
        <v>32</v>
      </c>
      <c r="L38" s="100">
        <v>46</v>
      </c>
      <c r="M38" s="101">
        <v>479</v>
      </c>
      <c r="N38" s="86">
        <v>33</v>
      </c>
      <c r="O38" s="87">
        <v>376</v>
      </c>
      <c r="P38" s="155">
        <v>12</v>
      </c>
      <c r="Q38" s="91">
        <v>100</v>
      </c>
      <c r="R38" s="64"/>
    </row>
    <row r="39" spans="1:18" ht="18" customHeight="1">
      <c r="A39" s="144">
        <v>34</v>
      </c>
      <c r="B39" s="145" t="s">
        <v>33</v>
      </c>
      <c r="C39" s="100">
        <f t="shared" si="1"/>
        <v>60</v>
      </c>
      <c r="D39" s="101">
        <f t="shared" si="2"/>
        <v>1293</v>
      </c>
      <c r="E39" s="110">
        <v>7</v>
      </c>
      <c r="F39" s="111">
        <v>153</v>
      </c>
      <c r="G39" s="97">
        <v>53</v>
      </c>
      <c r="H39" s="98">
        <v>1140</v>
      </c>
      <c r="I39" s="56"/>
      <c r="J39" s="144">
        <v>34</v>
      </c>
      <c r="K39" s="145" t="s">
        <v>33</v>
      </c>
      <c r="L39" s="100">
        <v>64</v>
      </c>
      <c r="M39" s="101">
        <v>1053</v>
      </c>
      <c r="N39" s="97">
        <v>47</v>
      </c>
      <c r="O39" s="98">
        <v>888</v>
      </c>
      <c r="P39" s="155">
        <v>17</v>
      </c>
      <c r="Q39" s="91">
        <v>140</v>
      </c>
      <c r="R39" s="64"/>
    </row>
    <row r="40" spans="1:18" ht="18" customHeight="1">
      <c r="A40" s="131">
        <v>35</v>
      </c>
      <c r="B40" s="132" t="s">
        <v>34</v>
      </c>
      <c r="C40" s="100">
        <f t="shared" si="1"/>
        <v>66</v>
      </c>
      <c r="D40" s="101">
        <f t="shared" si="2"/>
        <v>1300</v>
      </c>
      <c r="E40" s="104">
        <v>12</v>
      </c>
      <c r="F40" s="105">
        <v>334</v>
      </c>
      <c r="G40" s="86">
        <v>54</v>
      </c>
      <c r="H40" s="87">
        <v>966</v>
      </c>
      <c r="I40" s="56"/>
      <c r="J40" s="131">
        <v>35</v>
      </c>
      <c r="K40" s="132" t="s">
        <v>34</v>
      </c>
      <c r="L40" s="100">
        <v>58</v>
      </c>
      <c r="M40" s="101">
        <v>1191</v>
      </c>
      <c r="N40" s="86">
        <v>51</v>
      </c>
      <c r="O40" s="87">
        <v>1065</v>
      </c>
      <c r="P40" s="155">
        <v>8</v>
      </c>
      <c r="Q40" s="91">
        <v>108</v>
      </c>
      <c r="R40" s="64"/>
    </row>
    <row r="41" spans="1:18" ht="18" customHeight="1">
      <c r="A41" s="131">
        <v>36</v>
      </c>
      <c r="B41" s="132" t="s">
        <v>35</v>
      </c>
      <c r="C41" s="100">
        <f t="shared" si="1"/>
        <v>33</v>
      </c>
      <c r="D41" s="101">
        <f t="shared" si="2"/>
        <v>1101</v>
      </c>
      <c r="E41" s="104">
        <v>4</v>
      </c>
      <c r="F41" s="105">
        <v>62</v>
      </c>
      <c r="G41" s="86">
        <v>29</v>
      </c>
      <c r="H41" s="87">
        <v>1039</v>
      </c>
      <c r="I41" s="56"/>
      <c r="J41" s="131">
        <v>36</v>
      </c>
      <c r="K41" s="132" t="s">
        <v>35</v>
      </c>
      <c r="L41" s="100">
        <v>45</v>
      </c>
      <c r="M41" s="101">
        <v>694</v>
      </c>
      <c r="N41" s="86">
        <v>34</v>
      </c>
      <c r="O41" s="87">
        <v>516</v>
      </c>
      <c r="P41" s="155">
        <v>6</v>
      </c>
      <c r="Q41" s="91">
        <v>74</v>
      </c>
      <c r="R41" s="64"/>
    </row>
    <row r="42" spans="1:18" ht="18" customHeight="1">
      <c r="A42" s="131">
        <v>37</v>
      </c>
      <c r="B42" s="132" t="s">
        <v>36</v>
      </c>
      <c r="C42" s="100">
        <f t="shared" si="1"/>
        <v>14</v>
      </c>
      <c r="D42" s="101">
        <f t="shared" si="2"/>
        <v>264</v>
      </c>
      <c r="E42" s="104">
        <v>1</v>
      </c>
      <c r="F42" s="105">
        <v>4</v>
      </c>
      <c r="G42" s="86">
        <v>13</v>
      </c>
      <c r="H42" s="87">
        <v>260</v>
      </c>
      <c r="I42" s="56"/>
      <c r="J42" s="131">
        <v>37</v>
      </c>
      <c r="K42" s="132" t="s">
        <v>36</v>
      </c>
      <c r="L42" s="100">
        <v>21</v>
      </c>
      <c r="M42" s="101">
        <v>237</v>
      </c>
      <c r="N42" s="86">
        <v>18</v>
      </c>
      <c r="O42" s="87">
        <v>231</v>
      </c>
      <c r="P42" s="155">
        <v>3</v>
      </c>
      <c r="Q42" s="91">
        <v>8</v>
      </c>
      <c r="R42" s="64"/>
    </row>
    <row r="43" spans="1:18" ht="18" customHeight="1">
      <c r="A43" s="131">
        <v>38</v>
      </c>
      <c r="B43" s="132" t="s">
        <v>37</v>
      </c>
      <c r="C43" s="100">
        <f t="shared" si="1"/>
        <v>28</v>
      </c>
      <c r="D43" s="101">
        <f t="shared" si="2"/>
        <v>533</v>
      </c>
      <c r="E43" s="104">
        <v>3</v>
      </c>
      <c r="F43" s="105">
        <v>19</v>
      </c>
      <c r="G43" s="86">
        <v>25</v>
      </c>
      <c r="H43" s="87">
        <v>514</v>
      </c>
      <c r="I43" s="56"/>
      <c r="J43" s="131">
        <v>38</v>
      </c>
      <c r="K43" s="132" t="s">
        <v>37</v>
      </c>
      <c r="L43" s="100">
        <v>31</v>
      </c>
      <c r="M43" s="101">
        <v>505</v>
      </c>
      <c r="N43" s="86">
        <v>26</v>
      </c>
      <c r="O43" s="87">
        <v>430</v>
      </c>
      <c r="P43" s="155">
        <v>3</v>
      </c>
      <c r="Q43" s="91">
        <v>65</v>
      </c>
      <c r="R43" s="64"/>
    </row>
    <row r="44" spans="1:18" ht="18" customHeight="1">
      <c r="A44" s="131">
        <v>39</v>
      </c>
      <c r="B44" s="132" t="s">
        <v>38</v>
      </c>
      <c r="C44" s="100">
        <f t="shared" si="1"/>
        <v>16</v>
      </c>
      <c r="D44" s="101">
        <f t="shared" si="2"/>
        <v>442</v>
      </c>
      <c r="E44" s="104">
        <v>2</v>
      </c>
      <c r="F44" s="105">
        <v>44</v>
      </c>
      <c r="G44" s="86">
        <v>14</v>
      </c>
      <c r="H44" s="87">
        <v>398</v>
      </c>
      <c r="I44" s="56"/>
      <c r="J44" s="131">
        <v>39</v>
      </c>
      <c r="K44" s="132" t="s">
        <v>38</v>
      </c>
      <c r="L44" s="100">
        <v>18</v>
      </c>
      <c r="M44" s="101">
        <v>252</v>
      </c>
      <c r="N44" s="86">
        <v>15</v>
      </c>
      <c r="O44" s="87">
        <v>220</v>
      </c>
      <c r="P44" s="155">
        <v>2</v>
      </c>
      <c r="Q44" s="91">
        <v>28</v>
      </c>
      <c r="R44" s="64"/>
    </row>
    <row r="45" spans="1:18" ht="18" customHeight="1">
      <c r="A45" s="131">
        <v>40</v>
      </c>
      <c r="B45" s="132" t="s">
        <v>39</v>
      </c>
      <c r="C45" s="100">
        <f t="shared" si="1"/>
        <v>139</v>
      </c>
      <c r="D45" s="101">
        <f t="shared" si="2"/>
        <v>3796</v>
      </c>
      <c r="E45" s="104">
        <v>11</v>
      </c>
      <c r="F45" s="105">
        <v>323</v>
      </c>
      <c r="G45" s="86">
        <v>128</v>
      </c>
      <c r="H45" s="87">
        <v>3473</v>
      </c>
      <c r="I45" s="56"/>
      <c r="J45" s="131">
        <v>40</v>
      </c>
      <c r="K45" s="132" t="s">
        <v>39</v>
      </c>
      <c r="L45" s="100">
        <v>69</v>
      </c>
      <c r="M45" s="101">
        <v>917</v>
      </c>
      <c r="N45" s="86">
        <v>46</v>
      </c>
      <c r="O45" s="87">
        <v>709</v>
      </c>
      <c r="P45" s="155">
        <v>17</v>
      </c>
      <c r="Q45" s="91">
        <v>171</v>
      </c>
      <c r="R45" s="64"/>
    </row>
    <row r="46" spans="1:18" ht="18" customHeight="1">
      <c r="A46" s="131">
        <v>41</v>
      </c>
      <c r="B46" s="132" t="s">
        <v>40</v>
      </c>
      <c r="C46" s="100">
        <f t="shared" si="1"/>
        <v>66</v>
      </c>
      <c r="D46" s="101">
        <f t="shared" si="2"/>
        <v>1183</v>
      </c>
      <c r="E46" s="104">
        <v>6</v>
      </c>
      <c r="F46" s="105">
        <v>44</v>
      </c>
      <c r="G46" s="86">
        <v>60</v>
      </c>
      <c r="H46" s="87">
        <v>1139</v>
      </c>
      <c r="I46" s="56"/>
      <c r="J46" s="131">
        <v>41</v>
      </c>
      <c r="K46" s="132" t="s">
        <v>40</v>
      </c>
      <c r="L46" s="100">
        <v>50</v>
      </c>
      <c r="M46" s="101">
        <v>658</v>
      </c>
      <c r="N46" s="86">
        <v>31</v>
      </c>
      <c r="O46" s="87">
        <v>516</v>
      </c>
      <c r="P46" s="155">
        <v>14</v>
      </c>
      <c r="Q46" s="91">
        <v>170</v>
      </c>
      <c r="R46" s="64"/>
    </row>
    <row r="47" spans="1:18" ht="18" customHeight="1">
      <c r="A47" s="131">
        <v>42</v>
      </c>
      <c r="B47" s="132" t="s">
        <v>41</v>
      </c>
      <c r="C47" s="100">
        <f t="shared" si="1"/>
        <v>57</v>
      </c>
      <c r="D47" s="101">
        <f t="shared" si="2"/>
        <v>1630</v>
      </c>
      <c r="E47" s="104">
        <v>6</v>
      </c>
      <c r="F47" s="105">
        <v>238</v>
      </c>
      <c r="G47" s="86">
        <v>51</v>
      </c>
      <c r="H47" s="87">
        <v>1392</v>
      </c>
      <c r="I47" s="56"/>
      <c r="J47" s="131">
        <v>42</v>
      </c>
      <c r="K47" s="132" t="s">
        <v>41</v>
      </c>
      <c r="L47" s="100">
        <v>34</v>
      </c>
      <c r="M47" s="101">
        <v>614</v>
      </c>
      <c r="N47" s="86">
        <v>29</v>
      </c>
      <c r="O47" s="87">
        <v>562</v>
      </c>
      <c r="P47" s="155">
        <v>5</v>
      </c>
      <c r="Q47" s="91">
        <v>40</v>
      </c>
      <c r="R47" s="64"/>
    </row>
    <row r="48" spans="1:18" ht="18" customHeight="1">
      <c r="A48" s="131">
        <v>43</v>
      </c>
      <c r="B48" s="132" t="s">
        <v>42</v>
      </c>
      <c r="C48" s="100">
        <f t="shared" si="1"/>
        <v>35</v>
      </c>
      <c r="D48" s="101">
        <f t="shared" si="2"/>
        <v>726</v>
      </c>
      <c r="E48" s="104">
        <v>0</v>
      </c>
      <c r="F48" s="105">
        <v>0</v>
      </c>
      <c r="G48" s="86">
        <v>35</v>
      </c>
      <c r="H48" s="87">
        <v>726</v>
      </c>
      <c r="I48" s="56"/>
      <c r="J48" s="131">
        <v>43</v>
      </c>
      <c r="K48" s="132" t="s">
        <v>42</v>
      </c>
      <c r="L48" s="100">
        <v>35</v>
      </c>
      <c r="M48" s="101">
        <v>540</v>
      </c>
      <c r="N48" s="86">
        <v>26</v>
      </c>
      <c r="O48" s="87">
        <v>411</v>
      </c>
      <c r="P48" s="155">
        <v>8</v>
      </c>
      <c r="Q48" s="91">
        <v>81</v>
      </c>
      <c r="R48" s="64"/>
    </row>
    <row r="49" spans="1:18" ht="18" customHeight="1">
      <c r="A49" s="171">
        <v>44</v>
      </c>
      <c r="B49" s="172" t="s">
        <v>43</v>
      </c>
      <c r="C49" s="100">
        <f t="shared" si="1"/>
        <v>25</v>
      </c>
      <c r="D49" s="101">
        <f t="shared" si="2"/>
        <v>771</v>
      </c>
      <c r="E49" s="104">
        <v>6</v>
      </c>
      <c r="F49" s="105">
        <v>107</v>
      </c>
      <c r="G49" s="86">
        <v>19</v>
      </c>
      <c r="H49" s="87">
        <v>664</v>
      </c>
      <c r="I49" s="56"/>
      <c r="J49" s="171">
        <v>44</v>
      </c>
      <c r="K49" s="172" t="s">
        <v>43</v>
      </c>
      <c r="L49" s="100">
        <v>28</v>
      </c>
      <c r="M49" s="101">
        <v>368</v>
      </c>
      <c r="N49" s="86">
        <v>20</v>
      </c>
      <c r="O49" s="87">
        <v>291</v>
      </c>
      <c r="P49" s="155">
        <v>7</v>
      </c>
      <c r="Q49" s="91">
        <v>50</v>
      </c>
      <c r="R49" s="64"/>
    </row>
    <row r="50" spans="1:18" ht="18" customHeight="1">
      <c r="A50" s="144">
        <v>45</v>
      </c>
      <c r="B50" s="145" t="s">
        <v>44</v>
      </c>
      <c r="C50" s="100">
        <f t="shared" si="1"/>
        <v>66</v>
      </c>
      <c r="D50" s="101">
        <f t="shared" si="2"/>
        <v>2087</v>
      </c>
      <c r="E50" s="110">
        <v>2</v>
      </c>
      <c r="F50" s="111">
        <v>38</v>
      </c>
      <c r="G50" s="97">
        <v>64</v>
      </c>
      <c r="H50" s="98">
        <v>2049</v>
      </c>
      <c r="I50" s="56"/>
      <c r="J50" s="144">
        <v>45</v>
      </c>
      <c r="K50" s="145" t="s">
        <v>44</v>
      </c>
      <c r="L50" s="100">
        <v>19</v>
      </c>
      <c r="M50" s="101">
        <v>244</v>
      </c>
      <c r="N50" s="97">
        <v>15</v>
      </c>
      <c r="O50" s="98">
        <v>166</v>
      </c>
      <c r="P50" s="155">
        <v>6</v>
      </c>
      <c r="Q50" s="91">
        <v>111</v>
      </c>
      <c r="R50" s="64"/>
    </row>
    <row r="51" spans="1:18" ht="18" customHeight="1">
      <c r="A51" s="131">
        <v>46</v>
      </c>
      <c r="B51" s="132" t="s">
        <v>45</v>
      </c>
      <c r="C51" s="100">
        <f t="shared" si="1"/>
        <v>71</v>
      </c>
      <c r="D51" s="101">
        <f t="shared" si="2"/>
        <v>2232</v>
      </c>
      <c r="E51" s="104">
        <v>10</v>
      </c>
      <c r="F51" s="105">
        <v>408</v>
      </c>
      <c r="G51" s="86">
        <v>61</v>
      </c>
      <c r="H51" s="87">
        <v>1824</v>
      </c>
      <c r="I51" s="56"/>
      <c r="J51" s="131">
        <v>46</v>
      </c>
      <c r="K51" s="132" t="s">
        <v>45</v>
      </c>
      <c r="L51" s="100">
        <v>73</v>
      </c>
      <c r="M51" s="101">
        <v>1094</v>
      </c>
      <c r="N51" s="86">
        <v>60</v>
      </c>
      <c r="O51" s="87">
        <v>953</v>
      </c>
      <c r="P51" s="155">
        <v>10</v>
      </c>
      <c r="Q51" s="91">
        <v>142</v>
      </c>
      <c r="R51" s="64"/>
    </row>
    <row r="52" spans="1:18" ht="18" customHeight="1" thickBot="1">
      <c r="A52" s="146">
        <v>47</v>
      </c>
      <c r="B52" s="147" t="s">
        <v>46</v>
      </c>
      <c r="C52" s="106">
        <f>+E52+G52</f>
        <v>354</v>
      </c>
      <c r="D52" s="107">
        <f>+F52+H52</f>
        <v>16539</v>
      </c>
      <c r="E52" s="108">
        <v>5</v>
      </c>
      <c r="F52" s="109">
        <v>121</v>
      </c>
      <c r="G52" s="95">
        <v>349</v>
      </c>
      <c r="H52" s="96">
        <v>16418</v>
      </c>
      <c r="I52" s="56"/>
      <c r="J52" s="150">
        <v>47</v>
      </c>
      <c r="K52" s="151" t="s">
        <v>46</v>
      </c>
      <c r="L52" s="106">
        <v>38</v>
      </c>
      <c r="M52" s="107">
        <v>848</v>
      </c>
      <c r="N52" s="88">
        <v>16</v>
      </c>
      <c r="O52" s="89">
        <v>536</v>
      </c>
      <c r="P52" s="156">
        <v>19</v>
      </c>
      <c r="Q52" s="92">
        <v>246</v>
      </c>
      <c r="R52" s="64"/>
    </row>
    <row r="53" spans="1:18" ht="18" customHeight="1" thickBot="1" thickTop="1">
      <c r="A53" s="204" t="s">
        <v>152</v>
      </c>
      <c r="B53" s="205"/>
      <c r="C53" s="120">
        <f aca="true" t="shared" si="3" ref="C53:H53">SUM(C6:C52)</f>
        <v>4999</v>
      </c>
      <c r="D53" s="121">
        <f t="shared" si="3"/>
        <v>121700</v>
      </c>
      <c r="E53" s="122">
        <f t="shared" si="3"/>
        <v>1099</v>
      </c>
      <c r="F53" s="121">
        <f t="shared" si="3"/>
        <v>18457</v>
      </c>
      <c r="G53" s="122">
        <f t="shared" si="3"/>
        <v>3900</v>
      </c>
      <c r="H53" s="128">
        <f t="shared" si="3"/>
        <v>103243</v>
      </c>
      <c r="I53" s="56"/>
      <c r="J53" s="204" t="s">
        <v>152</v>
      </c>
      <c r="K53" s="205"/>
      <c r="L53" s="120">
        <f>SUM(L6:L52)</f>
        <v>3022</v>
      </c>
      <c r="M53" s="121">
        <f>SUM(M6:M52)</f>
        <v>47066</v>
      </c>
      <c r="N53" s="122">
        <f>SUM(N6:N52)</f>
        <v>1843</v>
      </c>
      <c r="O53" s="128">
        <f>SUM(O6:O52)</f>
        <v>35249</v>
      </c>
      <c r="P53" s="120">
        <v>1083</v>
      </c>
      <c r="Q53" s="128">
        <v>10437</v>
      </c>
      <c r="R53" s="64"/>
    </row>
    <row r="54" spans="1:18" ht="18" customHeight="1">
      <c r="A54" s="144">
        <v>48</v>
      </c>
      <c r="B54" s="145" t="s">
        <v>47</v>
      </c>
      <c r="C54" s="100">
        <f aca="true" t="shared" si="4" ref="C54:D56">+E54+G54</f>
        <v>106</v>
      </c>
      <c r="D54" s="101">
        <f t="shared" si="4"/>
        <v>3475</v>
      </c>
      <c r="E54" s="110">
        <v>33</v>
      </c>
      <c r="F54" s="111">
        <v>1231</v>
      </c>
      <c r="G54" s="97">
        <v>73</v>
      </c>
      <c r="H54" s="98">
        <v>2244</v>
      </c>
      <c r="I54" s="56"/>
      <c r="J54" s="144">
        <v>48</v>
      </c>
      <c r="K54" s="145" t="s">
        <v>47</v>
      </c>
      <c r="L54" s="100">
        <v>65</v>
      </c>
      <c r="M54" s="101">
        <v>1792</v>
      </c>
      <c r="N54" s="84">
        <v>44</v>
      </c>
      <c r="O54" s="85">
        <v>1438</v>
      </c>
      <c r="P54" s="154">
        <v>10</v>
      </c>
      <c r="Q54" s="90">
        <v>171</v>
      </c>
      <c r="R54" s="65"/>
    </row>
    <row r="55" spans="1:18" ht="18" customHeight="1">
      <c r="A55" s="144">
        <v>49</v>
      </c>
      <c r="B55" s="132" t="s">
        <v>48</v>
      </c>
      <c r="C55" s="100">
        <f t="shared" si="4"/>
        <v>126</v>
      </c>
      <c r="D55" s="101">
        <f t="shared" si="4"/>
        <v>3320</v>
      </c>
      <c r="E55" s="104">
        <v>35</v>
      </c>
      <c r="F55" s="105">
        <v>1074</v>
      </c>
      <c r="G55" s="86">
        <v>91</v>
      </c>
      <c r="H55" s="87">
        <v>2246</v>
      </c>
      <c r="I55" s="56"/>
      <c r="J55" s="131">
        <v>49</v>
      </c>
      <c r="K55" s="132" t="s">
        <v>48</v>
      </c>
      <c r="L55" s="100">
        <v>45</v>
      </c>
      <c r="M55" s="101">
        <v>832</v>
      </c>
      <c r="N55" s="86">
        <v>23</v>
      </c>
      <c r="O55" s="87">
        <v>608</v>
      </c>
      <c r="P55" s="155">
        <v>22</v>
      </c>
      <c r="Q55" s="91">
        <v>289</v>
      </c>
      <c r="R55" s="64"/>
    </row>
    <row r="56" spans="1:18" ht="18" customHeight="1">
      <c r="A56" s="144">
        <v>50</v>
      </c>
      <c r="B56" s="132" t="s">
        <v>49</v>
      </c>
      <c r="C56" s="100">
        <f t="shared" si="4"/>
        <v>168</v>
      </c>
      <c r="D56" s="101">
        <f t="shared" si="4"/>
        <v>4211</v>
      </c>
      <c r="E56" s="104">
        <v>2</v>
      </c>
      <c r="F56" s="105">
        <v>57</v>
      </c>
      <c r="G56" s="86">
        <v>166</v>
      </c>
      <c r="H56" s="87">
        <v>4154</v>
      </c>
      <c r="I56" s="56"/>
      <c r="J56" s="131">
        <v>50</v>
      </c>
      <c r="K56" s="132" t="s">
        <v>49</v>
      </c>
      <c r="L56" s="100">
        <v>38</v>
      </c>
      <c r="M56" s="101">
        <v>646</v>
      </c>
      <c r="N56" s="86">
        <v>16</v>
      </c>
      <c r="O56" s="87">
        <v>405</v>
      </c>
      <c r="P56" s="155">
        <v>27</v>
      </c>
      <c r="Q56" s="91">
        <v>173</v>
      </c>
      <c r="R56" s="64"/>
    </row>
    <row r="57" spans="1:18" ht="18" customHeight="1">
      <c r="A57" s="144">
        <v>51</v>
      </c>
      <c r="B57" s="132" t="s">
        <v>50</v>
      </c>
      <c r="C57" s="100">
        <f aca="true" t="shared" si="5" ref="C57:C72">+E57+G57</f>
        <v>73</v>
      </c>
      <c r="D57" s="101">
        <f aca="true" t="shared" si="6" ref="D57:D72">+F57+H57</f>
        <v>1772</v>
      </c>
      <c r="E57" s="104">
        <v>20</v>
      </c>
      <c r="F57" s="105">
        <v>479</v>
      </c>
      <c r="G57" s="86">
        <v>53</v>
      </c>
      <c r="H57" s="87">
        <v>1293</v>
      </c>
      <c r="I57" s="56"/>
      <c r="J57" s="131">
        <v>51</v>
      </c>
      <c r="K57" s="132" t="s">
        <v>50</v>
      </c>
      <c r="L57" s="100">
        <v>45</v>
      </c>
      <c r="M57" s="101">
        <v>658</v>
      </c>
      <c r="N57" s="86">
        <v>22</v>
      </c>
      <c r="O57" s="87">
        <v>445</v>
      </c>
      <c r="P57" s="155">
        <v>16</v>
      </c>
      <c r="Q57" s="91">
        <v>164</v>
      </c>
      <c r="R57" s="64"/>
    </row>
    <row r="58" spans="1:18" ht="18" customHeight="1">
      <c r="A58" s="144">
        <v>52</v>
      </c>
      <c r="B58" s="132" t="s">
        <v>51</v>
      </c>
      <c r="C58" s="100">
        <f t="shared" si="5"/>
        <v>334</v>
      </c>
      <c r="D58" s="101">
        <f t="shared" si="6"/>
        <v>9828</v>
      </c>
      <c r="E58" s="104">
        <v>33</v>
      </c>
      <c r="F58" s="105">
        <v>400</v>
      </c>
      <c r="G58" s="86">
        <v>301</v>
      </c>
      <c r="H58" s="87">
        <v>9428</v>
      </c>
      <c r="I58" s="56"/>
      <c r="J58" s="131">
        <v>52</v>
      </c>
      <c r="K58" s="132" t="s">
        <v>51</v>
      </c>
      <c r="L58" s="100">
        <v>90</v>
      </c>
      <c r="M58" s="101">
        <v>1192</v>
      </c>
      <c r="N58" s="86">
        <v>67</v>
      </c>
      <c r="O58" s="87">
        <v>1010</v>
      </c>
      <c r="P58" s="155">
        <v>17</v>
      </c>
      <c r="Q58" s="91">
        <v>197</v>
      </c>
      <c r="R58" s="64"/>
    </row>
    <row r="59" spans="1:18" ht="18" customHeight="1">
      <c r="A59" s="144">
        <v>53</v>
      </c>
      <c r="B59" s="132" t="s">
        <v>130</v>
      </c>
      <c r="C59" s="100">
        <f t="shared" si="5"/>
        <v>178</v>
      </c>
      <c r="D59" s="101">
        <f t="shared" si="6"/>
        <v>5538</v>
      </c>
      <c r="E59" s="104">
        <v>3</v>
      </c>
      <c r="F59" s="105">
        <v>47</v>
      </c>
      <c r="G59" s="86">
        <v>175</v>
      </c>
      <c r="H59" s="87">
        <v>5491</v>
      </c>
      <c r="I59" s="56"/>
      <c r="J59" s="131">
        <v>53</v>
      </c>
      <c r="K59" s="132" t="s">
        <v>130</v>
      </c>
      <c r="L59" s="100">
        <v>39</v>
      </c>
      <c r="M59" s="101">
        <v>583</v>
      </c>
      <c r="N59" s="86">
        <v>19</v>
      </c>
      <c r="O59" s="87">
        <v>322</v>
      </c>
      <c r="P59" s="155">
        <v>20</v>
      </c>
      <c r="Q59" s="91">
        <v>215</v>
      </c>
      <c r="R59" s="64"/>
    </row>
    <row r="60" spans="1:18" ht="18" customHeight="1">
      <c r="A60" s="144">
        <v>54</v>
      </c>
      <c r="B60" s="132" t="s">
        <v>131</v>
      </c>
      <c r="C60" s="100">
        <f t="shared" si="5"/>
        <v>64</v>
      </c>
      <c r="D60" s="101">
        <f t="shared" si="6"/>
        <v>1746</v>
      </c>
      <c r="E60" s="104">
        <v>16</v>
      </c>
      <c r="F60" s="105">
        <v>448</v>
      </c>
      <c r="G60" s="86">
        <v>48</v>
      </c>
      <c r="H60" s="87">
        <v>1298</v>
      </c>
      <c r="I60" s="56"/>
      <c r="J60" s="131">
        <v>54</v>
      </c>
      <c r="K60" s="132" t="s">
        <v>131</v>
      </c>
      <c r="L60" s="100">
        <v>26</v>
      </c>
      <c r="M60" s="101">
        <v>509</v>
      </c>
      <c r="N60" s="86">
        <v>17</v>
      </c>
      <c r="O60" s="87">
        <v>378</v>
      </c>
      <c r="P60" s="155">
        <v>5</v>
      </c>
      <c r="Q60" s="91">
        <v>68</v>
      </c>
      <c r="R60" s="64"/>
    </row>
    <row r="61" spans="1:18" ht="18" customHeight="1">
      <c r="A61" s="144">
        <v>55</v>
      </c>
      <c r="B61" s="132" t="s">
        <v>64</v>
      </c>
      <c r="C61" s="100">
        <f t="shared" si="5"/>
        <v>10</v>
      </c>
      <c r="D61" s="101">
        <f t="shared" si="6"/>
        <v>218</v>
      </c>
      <c r="E61" s="104">
        <v>4</v>
      </c>
      <c r="F61" s="105">
        <v>35</v>
      </c>
      <c r="G61" s="86">
        <v>6</v>
      </c>
      <c r="H61" s="87">
        <v>183</v>
      </c>
      <c r="I61" s="56"/>
      <c r="J61" s="144">
        <v>55</v>
      </c>
      <c r="K61" s="132" t="s">
        <v>64</v>
      </c>
      <c r="L61" s="100">
        <v>21</v>
      </c>
      <c r="M61" s="101">
        <v>326</v>
      </c>
      <c r="N61" s="86">
        <v>14</v>
      </c>
      <c r="O61" s="87">
        <v>264</v>
      </c>
      <c r="P61" s="155">
        <v>2</v>
      </c>
      <c r="Q61" s="91">
        <v>29</v>
      </c>
      <c r="R61" s="64"/>
    </row>
    <row r="62" spans="1:18" ht="18" customHeight="1">
      <c r="A62" s="144">
        <v>56</v>
      </c>
      <c r="B62" s="132" t="s">
        <v>132</v>
      </c>
      <c r="C62" s="100">
        <f t="shared" si="5"/>
        <v>35</v>
      </c>
      <c r="D62" s="101">
        <f t="shared" si="6"/>
        <v>856</v>
      </c>
      <c r="E62" s="104">
        <v>14</v>
      </c>
      <c r="F62" s="105">
        <v>239</v>
      </c>
      <c r="G62" s="86">
        <v>21</v>
      </c>
      <c r="H62" s="87">
        <v>617</v>
      </c>
      <c r="I62" s="56"/>
      <c r="J62" s="131">
        <v>56</v>
      </c>
      <c r="K62" s="132" t="s">
        <v>132</v>
      </c>
      <c r="L62" s="100">
        <v>28</v>
      </c>
      <c r="M62" s="101">
        <v>497</v>
      </c>
      <c r="N62" s="86">
        <v>12</v>
      </c>
      <c r="O62" s="87">
        <v>326</v>
      </c>
      <c r="P62" s="155">
        <v>13</v>
      </c>
      <c r="Q62" s="91">
        <v>130</v>
      </c>
      <c r="R62" s="64"/>
    </row>
    <row r="63" spans="1:18" ht="18" customHeight="1">
      <c r="A63" s="144">
        <v>57</v>
      </c>
      <c r="B63" s="132" t="s">
        <v>69</v>
      </c>
      <c r="C63" s="100">
        <f t="shared" si="5"/>
        <v>38</v>
      </c>
      <c r="D63" s="101">
        <f t="shared" si="6"/>
        <v>1263</v>
      </c>
      <c r="E63" s="104">
        <v>4</v>
      </c>
      <c r="F63" s="105">
        <v>187</v>
      </c>
      <c r="G63" s="86">
        <v>34</v>
      </c>
      <c r="H63" s="87">
        <v>1076</v>
      </c>
      <c r="I63" s="56"/>
      <c r="J63" s="131">
        <v>57</v>
      </c>
      <c r="K63" s="132" t="s">
        <v>69</v>
      </c>
      <c r="L63" s="100">
        <v>27</v>
      </c>
      <c r="M63" s="101">
        <v>409</v>
      </c>
      <c r="N63" s="86">
        <v>18</v>
      </c>
      <c r="O63" s="87">
        <v>277</v>
      </c>
      <c r="P63" s="155">
        <v>8</v>
      </c>
      <c r="Q63" s="91">
        <v>118</v>
      </c>
      <c r="R63" s="64"/>
    </row>
    <row r="64" spans="1:18" ht="18" customHeight="1">
      <c r="A64" s="144">
        <v>58</v>
      </c>
      <c r="B64" s="132" t="s">
        <v>52</v>
      </c>
      <c r="C64" s="100">
        <f t="shared" si="5"/>
        <v>89</v>
      </c>
      <c r="D64" s="101">
        <f t="shared" si="6"/>
        <v>1595</v>
      </c>
      <c r="E64" s="104">
        <v>32</v>
      </c>
      <c r="F64" s="105">
        <v>432</v>
      </c>
      <c r="G64" s="86">
        <v>57</v>
      </c>
      <c r="H64" s="87">
        <v>1163</v>
      </c>
      <c r="I64" s="56"/>
      <c r="J64" s="131">
        <v>58</v>
      </c>
      <c r="K64" s="132" t="s">
        <v>52</v>
      </c>
      <c r="L64" s="100">
        <v>58</v>
      </c>
      <c r="M64" s="101">
        <v>761</v>
      </c>
      <c r="N64" s="86">
        <v>30</v>
      </c>
      <c r="O64" s="87">
        <v>490</v>
      </c>
      <c r="P64" s="155">
        <v>26</v>
      </c>
      <c r="Q64" s="91">
        <v>244</v>
      </c>
      <c r="R64" s="64"/>
    </row>
    <row r="65" spans="1:18" ht="18" customHeight="1">
      <c r="A65" s="144">
        <v>59</v>
      </c>
      <c r="B65" s="132" t="s">
        <v>53</v>
      </c>
      <c r="C65" s="100">
        <f t="shared" si="5"/>
        <v>40</v>
      </c>
      <c r="D65" s="101">
        <f t="shared" si="6"/>
        <v>824</v>
      </c>
      <c r="E65" s="104">
        <v>12</v>
      </c>
      <c r="F65" s="105">
        <v>139</v>
      </c>
      <c r="G65" s="86">
        <v>28</v>
      </c>
      <c r="H65" s="87">
        <v>685</v>
      </c>
      <c r="I65" s="56"/>
      <c r="J65" s="131">
        <v>59</v>
      </c>
      <c r="K65" s="132" t="s">
        <v>53</v>
      </c>
      <c r="L65" s="100">
        <v>44</v>
      </c>
      <c r="M65" s="101">
        <v>618</v>
      </c>
      <c r="N65" s="86">
        <v>28</v>
      </c>
      <c r="O65" s="87">
        <v>486</v>
      </c>
      <c r="P65" s="155">
        <v>16</v>
      </c>
      <c r="Q65" s="91">
        <v>96</v>
      </c>
      <c r="R65" s="64"/>
    </row>
    <row r="66" spans="1:18" ht="18" customHeight="1">
      <c r="A66" s="144">
        <v>60</v>
      </c>
      <c r="B66" s="132" t="s">
        <v>54</v>
      </c>
      <c r="C66" s="100">
        <f t="shared" si="5"/>
        <v>199</v>
      </c>
      <c r="D66" s="101">
        <f t="shared" si="6"/>
        <v>4417</v>
      </c>
      <c r="E66" s="104">
        <v>64</v>
      </c>
      <c r="F66" s="105">
        <v>1597</v>
      </c>
      <c r="G66" s="86">
        <v>135</v>
      </c>
      <c r="H66" s="87">
        <v>2820</v>
      </c>
      <c r="I66" s="56"/>
      <c r="J66" s="131">
        <v>60</v>
      </c>
      <c r="K66" s="132" t="s">
        <v>54</v>
      </c>
      <c r="L66" s="100">
        <v>65</v>
      </c>
      <c r="M66" s="101">
        <v>1136</v>
      </c>
      <c r="N66" s="86">
        <v>38</v>
      </c>
      <c r="O66" s="87">
        <v>829</v>
      </c>
      <c r="P66" s="155">
        <v>29</v>
      </c>
      <c r="Q66" s="91">
        <v>241</v>
      </c>
      <c r="R66" s="64"/>
    </row>
    <row r="67" spans="1:18" ht="18" customHeight="1">
      <c r="A67" s="144">
        <v>61</v>
      </c>
      <c r="B67" s="132" t="s">
        <v>72</v>
      </c>
      <c r="C67" s="100">
        <f t="shared" si="5"/>
        <v>37</v>
      </c>
      <c r="D67" s="101">
        <f t="shared" si="6"/>
        <v>1035</v>
      </c>
      <c r="E67" s="104">
        <v>13</v>
      </c>
      <c r="F67" s="105">
        <v>390</v>
      </c>
      <c r="G67" s="86">
        <v>24</v>
      </c>
      <c r="H67" s="87">
        <v>645</v>
      </c>
      <c r="I67" s="56"/>
      <c r="J67" s="131">
        <v>61</v>
      </c>
      <c r="K67" s="132" t="s">
        <v>72</v>
      </c>
      <c r="L67" s="100">
        <v>20</v>
      </c>
      <c r="M67" s="101">
        <v>517</v>
      </c>
      <c r="N67" s="86">
        <v>13</v>
      </c>
      <c r="O67" s="87">
        <v>325</v>
      </c>
      <c r="P67" s="155">
        <v>7</v>
      </c>
      <c r="Q67" s="91">
        <v>64</v>
      </c>
      <c r="R67" s="64"/>
    </row>
    <row r="68" spans="1:18" ht="18" customHeight="1">
      <c r="A68" s="144">
        <v>62</v>
      </c>
      <c r="B68" s="132" t="s">
        <v>55</v>
      </c>
      <c r="C68" s="100">
        <f t="shared" si="5"/>
        <v>83</v>
      </c>
      <c r="D68" s="101">
        <f t="shared" si="6"/>
        <v>1375</v>
      </c>
      <c r="E68" s="104">
        <v>29</v>
      </c>
      <c r="F68" s="105">
        <v>313</v>
      </c>
      <c r="G68" s="86">
        <v>54</v>
      </c>
      <c r="H68" s="87">
        <v>1062</v>
      </c>
      <c r="I68" s="56"/>
      <c r="J68" s="144">
        <v>62</v>
      </c>
      <c r="K68" s="132" t="s">
        <v>55</v>
      </c>
      <c r="L68" s="100">
        <v>66</v>
      </c>
      <c r="M68" s="101">
        <v>761</v>
      </c>
      <c r="N68" s="86">
        <v>35</v>
      </c>
      <c r="O68" s="87">
        <v>526</v>
      </c>
      <c r="P68" s="155">
        <v>31</v>
      </c>
      <c r="Q68" s="91">
        <v>278</v>
      </c>
      <c r="R68" s="64"/>
    </row>
    <row r="69" spans="1:18" ht="18" customHeight="1">
      <c r="A69" s="144">
        <v>63</v>
      </c>
      <c r="B69" s="132" t="s">
        <v>75</v>
      </c>
      <c r="C69" s="100">
        <f t="shared" si="5"/>
        <v>42</v>
      </c>
      <c r="D69" s="101">
        <f t="shared" si="6"/>
        <v>1212</v>
      </c>
      <c r="E69" s="104">
        <v>8</v>
      </c>
      <c r="F69" s="105">
        <v>240</v>
      </c>
      <c r="G69" s="86">
        <v>34</v>
      </c>
      <c r="H69" s="87">
        <v>972</v>
      </c>
      <c r="I69" s="56"/>
      <c r="J69" s="131">
        <v>63</v>
      </c>
      <c r="K69" s="132" t="s">
        <v>75</v>
      </c>
      <c r="L69" s="100">
        <v>27</v>
      </c>
      <c r="M69" s="101">
        <v>358</v>
      </c>
      <c r="N69" s="86">
        <v>18</v>
      </c>
      <c r="O69" s="87">
        <v>268</v>
      </c>
      <c r="P69" s="155">
        <v>5</v>
      </c>
      <c r="Q69" s="91">
        <v>40</v>
      </c>
      <c r="R69" s="64"/>
    </row>
    <row r="70" spans="1:18" ht="18" customHeight="1">
      <c r="A70" s="144">
        <v>64</v>
      </c>
      <c r="B70" s="132" t="s">
        <v>56</v>
      </c>
      <c r="C70" s="100">
        <f t="shared" si="5"/>
        <v>86</v>
      </c>
      <c r="D70" s="101">
        <f t="shared" si="6"/>
        <v>1472</v>
      </c>
      <c r="E70" s="104">
        <v>21</v>
      </c>
      <c r="F70" s="105">
        <v>220</v>
      </c>
      <c r="G70" s="86">
        <v>65</v>
      </c>
      <c r="H70" s="87">
        <v>1252</v>
      </c>
      <c r="I70" s="56"/>
      <c r="J70" s="131">
        <v>64</v>
      </c>
      <c r="K70" s="132" t="s">
        <v>56</v>
      </c>
      <c r="L70" s="100">
        <v>41</v>
      </c>
      <c r="M70" s="101">
        <v>727</v>
      </c>
      <c r="N70" s="86">
        <v>22</v>
      </c>
      <c r="O70" s="87">
        <v>501</v>
      </c>
      <c r="P70" s="155">
        <v>17</v>
      </c>
      <c r="Q70" s="91">
        <v>140</v>
      </c>
      <c r="R70" s="64"/>
    </row>
    <row r="71" spans="1:18" ht="18" customHeight="1">
      <c r="A71" s="144">
        <v>65</v>
      </c>
      <c r="B71" s="132" t="s">
        <v>57</v>
      </c>
      <c r="C71" s="100">
        <f t="shared" si="5"/>
        <v>57</v>
      </c>
      <c r="D71" s="101">
        <f t="shared" si="6"/>
        <v>1219</v>
      </c>
      <c r="E71" s="104">
        <v>16</v>
      </c>
      <c r="F71" s="105">
        <v>213</v>
      </c>
      <c r="G71" s="86">
        <v>41</v>
      </c>
      <c r="H71" s="87">
        <v>1006</v>
      </c>
      <c r="I71" s="56"/>
      <c r="J71" s="131">
        <v>65</v>
      </c>
      <c r="K71" s="132" t="s">
        <v>57</v>
      </c>
      <c r="L71" s="100">
        <v>30</v>
      </c>
      <c r="M71" s="101">
        <v>331</v>
      </c>
      <c r="N71" s="86">
        <v>23</v>
      </c>
      <c r="O71" s="87">
        <v>306</v>
      </c>
      <c r="P71" s="155">
        <v>1</v>
      </c>
      <c r="Q71" s="91">
        <v>3</v>
      </c>
      <c r="R71" s="64"/>
    </row>
    <row r="72" spans="1:18" ht="18" customHeight="1" thickBot="1">
      <c r="A72" s="148">
        <v>66</v>
      </c>
      <c r="B72" s="147" t="s">
        <v>58</v>
      </c>
      <c r="C72" s="100">
        <f t="shared" si="5"/>
        <v>140</v>
      </c>
      <c r="D72" s="101">
        <f t="shared" si="6"/>
        <v>2479</v>
      </c>
      <c r="E72" s="108">
        <v>36</v>
      </c>
      <c r="F72" s="109">
        <v>1018</v>
      </c>
      <c r="G72" s="95">
        <v>104</v>
      </c>
      <c r="H72" s="96">
        <v>1461</v>
      </c>
      <c r="I72" s="56"/>
      <c r="J72" s="148">
        <v>66</v>
      </c>
      <c r="K72" s="147" t="s">
        <v>58</v>
      </c>
      <c r="L72" s="106">
        <v>46</v>
      </c>
      <c r="M72" s="107">
        <v>578</v>
      </c>
      <c r="N72" s="95">
        <v>28</v>
      </c>
      <c r="O72" s="96">
        <v>462</v>
      </c>
      <c r="P72" s="156">
        <v>15</v>
      </c>
      <c r="Q72" s="92">
        <v>118</v>
      </c>
      <c r="R72" s="64"/>
    </row>
    <row r="73" spans="1:18" ht="18" customHeight="1" thickBot="1" thickTop="1">
      <c r="A73" s="150">
        <v>67</v>
      </c>
      <c r="B73" s="151" t="s">
        <v>157</v>
      </c>
      <c r="C73" s="161">
        <f>+E73+G73</f>
        <v>78</v>
      </c>
      <c r="D73" s="162">
        <f>+F73+H73</f>
        <v>2277</v>
      </c>
      <c r="E73" s="112">
        <v>17</v>
      </c>
      <c r="F73" s="113">
        <v>389</v>
      </c>
      <c r="G73" s="88">
        <v>61</v>
      </c>
      <c r="H73" s="89">
        <v>1888</v>
      </c>
      <c r="I73" s="56"/>
      <c r="J73" s="150">
        <v>67</v>
      </c>
      <c r="K73" s="151" t="s">
        <v>157</v>
      </c>
      <c r="L73" s="161">
        <v>26</v>
      </c>
      <c r="M73" s="162">
        <v>499</v>
      </c>
      <c r="N73" s="88">
        <v>21</v>
      </c>
      <c r="O73" s="89">
        <v>428</v>
      </c>
      <c r="P73" s="156">
        <v>15</v>
      </c>
      <c r="Q73" s="92">
        <v>118</v>
      </c>
      <c r="R73" s="64"/>
    </row>
    <row r="74" spans="1:18" ht="18" customHeight="1" thickBot="1" thickTop="1">
      <c r="A74" s="204" t="s">
        <v>153</v>
      </c>
      <c r="B74" s="205"/>
      <c r="C74" s="120">
        <f aca="true" t="shared" si="7" ref="C74:H74">SUM(C54:C73)</f>
        <v>1983</v>
      </c>
      <c r="D74" s="121">
        <f t="shared" si="7"/>
        <v>50132</v>
      </c>
      <c r="E74" s="122">
        <f t="shared" si="7"/>
        <v>412</v>
      </c>
      <c r="F74" s="121">
        <f t="shared" si="7"/>
        <v>9148</v>
      </c>
      <c r="G74" s="122">
        <f t="shared" si="7"/>
        <v>1571</v>
      </c>
      <c r="H74" s="120">
        <f t="shared" si="7"/>
        <v>40984</v>
      </c>
      <c r="I74" s="56"/>
      <c r="J74" s="204" t="s">
        <v>153</v>
      </c>
      <c r="K74" s="205"/>
      <c r="L74" s="120">
        <f>SUM(L54:L73)</f>
        <v>847</v>
      </c>
      <c r="M74" s="121">
        <f>SUM(M54:M73)</f>
        <v>13730</v>
      </c>
      <c r="N74" s="122">
        <f>SUM(N54:N73)</f>
        <v>508</v>
      </c>
      <c r="O74" s="128">
        <f>SUM(O54:O73)</f>
        <v>10094</v>
      </c>
      <c r="P74" s="120">
        <v>287</v>
      </c>
      <c r="Q74" s="120">
        <v>2778</v>
      </c>
      <c r="R74" s="64"/>
    </row>
    <row r="75" spans="1:18" ht="18" customHeight="1">
      <c r="A75" s="144">
        <v>68</v>
      </c>
      <c r="B75" s="160" t="s">
        <v>133</v>
      </c>
      <c r="C75" s="100">
        <f aca="true" t="shared" si="8" ref="C75:D77">+E75+G75</f>
        <v>10</v>
      </c>
      <c r="D75" s="101">
        <f t="shared" si="8"/>
        <v>111</v>
      </c>
      <c r="E75" s="104">
        <v>5</v>
      </c>
      <c r="F75" s="114">
        <v>52</v>
      </c>
      <c r="G75" s="86">
        <v>5</v>
      </c>
      <c r="H75" s="87">
        <v>59</v>
      </c>
      <c r="I75" s="56"/>
      <c r="J75" s="144">
        <v>68</v>
      </c>
      <c r="K75" s="160" t="s">
        <v>133</v>
      </c>
      <c r="L75" s="100">
        <v>17</v>
      </c>
      <c r="M75" s="101">
        <v>274</v>
      </c>
      <c r="N75" s="86">
        <v>17</v>
      </c>
      <c r="O75" s="87">
        <v>274</v>
      </c>
      <c r="P75" s="155">
        <v>0</v>
      </c>
      <c r="Q75" s="91">
        <v>0</v>
      </c>
      <c r="R75" s="64"/>
    </row>
    <row r="76" spans="1:18" ht="18" customHeight="1">
      <c r="A76" s="144">
        <v>69</v>
      </c>
      <c r="B76" s="132" t="s">
        <v>59</v>
      </c>
      <c r="C76" s="100">
        <f t="shared" si="8"/>
        <v>40</v>
      </c>
      <c r="D76" s="101">
        <f t="shared" si="8"/>
        <v>1680</v>
      </c>
      <c r="E76" s="104">
        <v>3</v>
      </c>
      <c r="F76" s="114">
        <v>91</v>
      </c>
      <c r="G76" s="86">
        <v>37</v>
      </c>
      <c r="H76" s="87">
        <v>1589</v>
      </c>
      <c r="I76" s="56"/>
      <c r="J76" s="144">
        <v>69</v>
      </c>
      <c r="K76" s="132" t="s">
        <v>59</v>
      </c>
      <c r="L76" s="100">
        <v>17</v>
      </c>
      <c r="M76" s="101">
        <v>390</v>
      </c>
      <c r="N76" s="86">
        <v>9</v>
      </c>
      <c r="O76" s="87">
        <v>321</v>
      </c>
      <c r="P76" s="155">
        <v>5</v>
      </c>
      <c r="Q76" s="91">
        <v>73</v>
      </c>
      <c r="R76" s="65"/>
    </row>
    <row r="77" spans="1:18" ht="18" customHeight="1">
      <c r="A77" s="144">
        <v>70</v>
      </c>
      <c r="B77" s="132" t="s">
        <v>134</v>
      </c>
      <c r="C77" s="100">
        <f t="shared" si="8"/>
        <v>8</v>
      </c>
      <c r="D77" s="101">
        <f t="shared" si="8"/>
        <v>120</v>
      </c>
      <c r="E77" s="104">
        <v>2</v>
      </c>
      <c r="F77" s="114">
        <v>18</v>
      </c>
      <c r="G77" s="86">
        <v>6</v>
      </c>
      <c r="H77" s="87">
        <v>102</v>
      </c>
      <c r="I77" s="56"/>
      <c r="J77" s="144">
        <v>70</v>
      </c>
      <c r="K77" s="132" t="s">
        <v>134</v>
      </c>
      <c r="L77" s="100">
        <v>8</v>
      </c>
      <c r="M77" s="101">
        <v>118</v>
      </c>
      <c r="N77" s="86">
        <v>5</v>
      </c>
      <c r="O77" s="87">
        <v>103</v>
      </c>
      <c r="P77" s="155">
        <v>3</v>
      </c>
      <c r="Q77" s="91">
        <v>18</v>
      </c>
      <c r="R77" s="64"/>
    </row>
    <row r="78" spans="1:18" ht="18" customHeight="1">
      <c r="A78" s="144">
        <v>71</v>
      </c>
      <c r="B78" s="132" t="s">
        <v>135</v>
      </c>
      <c r="C78" s="100">
        <f aca="true" t="shared" si="9" ref="C78:C115">+E78+G78</f>
        <v>22</v>
      </c>
      <c r="D78" s="101">
        <f aca="true" t="shared" si="10" ref="D78:D115">+F78+H78</f>
        <v>270</v>
      </c>
      <c r="E78" s="104">
        <v>4</v>
      </c>
      <c r="F78" s="114">
        <v>86</v>
      </c>
      <c r="G78" s="86">
        <v>18</v>
      </c>
      <c r="H78" s="87">
        <v>184</v>
      </c>
      <c r="I78" s="56"/>
      <c r="J78" s="144">
        <v>71</v>
      </c>
      <c r="K78" s="132" t="s">
        <v>135</v>
      </c>
      <c r="L78" s="100">
        <v>12</v>
      </c>
      <c r="M78" s="101">
        <v>332</v>
      </c>
      <c r="N78" s="86">
        <v>8</v>
      </c>
      <c r="O78" s="87">
        <v>287</v>
      </c>
      <c r="P78" s="155">
        <v>5</v>
      </c>
      <c r="Q78" s="91">
        <v>37</v>
      </c>
      <c r="R78" s="64"/>
    </row>
    <row r="79" spans="1:18" ht="18" customHeight="1">
      <c r="A79" s="144">
        <v>72</v>
      </c>
      <c r="B79" s="132" t="s">
        <v>60</v>
      </c>
      <c r="C79" s="100">
        <f t="shared" si="9"/>
        <v>24</v>
      </c>
      <c r="D79" s="101">
        <f t="shared" si="10"/>
        <v>833</v>
      </c>
      <c r="E79" s="104">
        <v>10</v>
      </c>
      <c r="F79" s="114">
        <v>431</v>
      </c>
      <c r="G79" s="86">
        <v>14</v>
      </c>
      <c r="H79" s="87">
        <v>402</v>
      </c>
      <c r="I79" s="56"/>
      <c r="J79" s="144">
        <v>72</v>
      </c>
      <c r="K79" s="132" t="s">
        <v>60</v>
      </c>
      <c r="L79" s="100">
        <v>8</v>
      </c>
      <c r="M79" s="101">
        <v>172</v>
      </c>
      <c r="N79" s="86">
        <v>6</v>
      </c>
      <c r="O79" s="87">
        <v>129</v>
      </c>
      <c r="P79" s="155">
        <v>2</v>
      </c>
      <c r="Q79" s="91">
        <v>154</v>
      </c>
      <c r="R79" s="64"/>
    </row>
    <row r="80" spans="1:18" ht="18" customHeight="1">
      <c r="A80" s="144">
        <v>73</v>
      </c>
      <c r="B80" s="132" t="s">
        <v>61</v>
      </c>
      <c r="C80" s="100">
        <f t="shared" si="9"/>
        <v>43</v>
      </c>
      <c r="D80" s="101">
        <f t="shared" si="10"/>
        <v>1376</v>
      </c>
      <c r="E80" s="104">
        <v>6</v>
      </c>
      <c r="F80" s="114">
        <v>302</v>
      </c>
      <c r="G80" s="86">
        <v>37</v>
      </c>
      <c r="H80" s="87">
        <v>1074</v>
      </c>
      <c r="I80" s="56"/>
      <c r="J80" s="144">
        <v>73</v>
      </c>
      <c r="K80" s="132" t="s">
        <v>61</v>
      </c>
      <c r="L80" s="100">
        <v>16</v>
      </c>
      <c r="M80" s="101">
        <v>448</v>
      </c>
      <c r="N80" s="86">
        <v>11</v>
      </c>
      <c r="O80" s="87">
        <v>373</v>
      </c>
      <c r="P80" s="155">
        <v>8</v>
      </c>
      <c r="Q80" s="91">
        <v>94</v>
      </c>
      <c r="R80" s="64"/>
    </row>
    <row r="81" spans="1:18" ht="18" customHeight="1">
      <c r="A81" s="144">
        <v>74</v>
      </c>
      <c r="B81" s="132" t="s">
        <v>62</v>
      </c>
      <c r="C81" s="100">
        <f t="shared" si="9"/>
        <v>11</v>
      </c>
      <c r="D81" s="101">
        <f t="shared" si="10"/>
        <v>159</v>
      </c>
      <c r="E81" s="104">
        <v>2</v>
      </c>
      <c r="F81" s="114">
        <v>9</v>
      </c>
      <c r="G81" s="86">
        <v>9</v>
      </c>
      <c r="H81" s="87">
        <v>150</v>
      </c>
      <c r="I81" s="56"/>
      <c r="J81" s="144">
        <v>74</v>
      </c>
      <c r="K81" s="132" t="s">
        <v>62</v>
      </c>
      <c r="L81" s="100">
        <v>13</v>
      </c>
      <c r="M81" s="101">
        <v>192</v>
      </c>
      <c r="N81" s="86">
        <v>7</v>
      </c>
      <c r="O81" s="87">
        <v>116</v>
      </c>
      <c r="P81" s="155">
        <v>5</v>
      </c>
      <c r="Q81" s="91">
        <v>33</v>
      </c>
      <c r="R81" s="64"/>
    </row>
    <row r="82" spans="1:18" ht="18" customHeight="1">
      <c r="A82" s="144">
        <v>75</v>
      </c>
      <c r="B82" s="132" t="s">
        <v>63</v>
      </c>
      <c r="C82" s="100">
        <f t="shared" si="9"/>
        <v>19</v>
      </c>
      <c r="D82" s="101">
        <f t="shared" si="10"/>
        <v>386</v>
      </c>
      <c r="E82" s="104">
        <v>9</v>
      </c>
      <c r="F82" s="114">
        <v>164</v>
      </c>
      <c r="G82" s="86">
        <v>10</v>
      </c>
      <c r="H82" s="87">
        <v>222</v>
      </c>
      <c r="I82" s="56"/>
      <c r="J82" s="144">
        <v>75</v>
      </c>
      <c r="K82" s="132" t="s">
        <v>63</v>
      </c>
      <c r="L82" s="100">
        <v>32</v>
      </c>
      <c r="M82" s="101">
        <v>708</v>
      </c>
      <c r="N82" s="86">
        <v>17</v>
      </c>
      <c r="O82" s="87">
        <v>563</v>
      </c>
      <c r="P82" s="155">
        <v>14</v>
      </c>
      <c r="Q82" s="91">
        <v>179</v>
      </c>
      <c r="R82" s="64"/>
    </row>
    <row r="83" spans="1:18" ht="18" customHeight="1">
      <c r="A83" s="144">
        <v>76</v>
      </c>
      <c r="B83" s="132" t="s">
        <v>136</v>
      </c>
      <c r="C83" s="100">
        <f t="shared" si="9"/>
        <v>17</v>
      </c>
      <c r="D83" s="101">
        <f t="shared" si="10"/>
        <v>223</v>
      </c>
      <c r="E83" s="104">
        <v>5</v>
      </c>
      <c r="F83" s="114">
        <v>64</v>
      </c>
      <c r="G83" s="86">
        <v>12</v>
      </c>
      <c r="H83" s="87">
        <v>159</v>
      </c>
      <c r="I83" s="56"/>
      <c r="J83" s="144">
        <v>76</v>
      </c>
      <c r="K83" s="132" t="s">
        <v>136</v>
      </c>
      <c r="L83" s="100">
        <v>10</v>
      </c>
      <c r="M83" s="101">
        <v>168</v>
      </c>
      <c r="N83" s="86">
        <v>5</v>
      </c>
      <c r="O83" s="87">
        <v>107</v>
      </c>
      <c r="P83" s="155">
        <v>4</v>
      </c>
      <c r="Q83" s="91">
        <v>16</v>
      </c>
      <c r="R83" s="64"/>
    </row>
    <row r="84" spans="1:18" ht="18" customHeight="1">
      <c r="A84" s="144">
        <v>77</v>
      </c>
      <c r="B84" s="132" t="s">
        <v>137</v>
      </c>
      <c r="C84" s="100">
        <f t="shared" si="9"/>
        <v>8</v>
      </c>
      <c r="D84" s="101">
        <f t="shared" si="10"/>
        <v>106</v>
      </c>
      <c r="E84" s="104">
        <v>6</v>
      </c>
      <c r="F84" s="114">
        <v>69</v>
      </c>
      <c r="G84" s="86">
        <v>2</v>
      </c>
      <c r="H84" s="87">
        <v>37</v>
      </c>
      <c r="I84" s="56"/>
      <c r="J84" s="144">
        <v>77</v>
      </c>
      <c r="K84" s="132" t="s">
        <v>137</v>
      </c>
      <c r="L84" s="100">
        <v>14</v>
      </c>
      <c r="M84" s="101">
        <v>205</v>
      </c>
      <c r="N84" s="86">
        <v>11</v>
      </c>
      <c r="O84" s="87">
        <v>197</v>
      </c>
      <c r="P84" s="155">
        <v>3</v>
      </c>
      <c r="Q84" s="91">
        <v>8</v>
      </c>
      <c r="R84" s="64"/>
    </row>
    <row r="85" spans="1:18" ht="18" customHeight="1">
      <c r="A85" s="144">
        <v>78</v>
      </c>
      <c r="B85" s="132" t="s">
        <v>138</v>
      </c>
      <c r="C85" s="100">
        <f t="shared" si="9"/>
        <v>44</v>
      </c>
      <c r="D85" s="101">
        <f t="shared" si="10"/>
        <v>968</v>
      </c>
      <c r="E85" s="104">
        <v>3</v>
      </c>
      <c r="F85" s="114">
        <v>46</v>
      </c>
      <c r="G85" s="86">
        <v>41</v>
      </c>
      <c r="H85" s="87">
        <v>922</v>
      </c>
      <c r="I85" s="56"/>
      <c r="J85" s="144">
        <v>78</v>
      </c>
      <c r="K85" s="132" t="s">
        <v>138</v>
      </c>
      <c r="L85" s="100">
        <v>14</v>
      </c>
      <c r="M85" s="101">
        <v>469</v>
      </c>
      <c r="N85" s="86">
        <v>14</v>
      </c>
      <c r="O85" s="87">
        <v>469</v>
      </c>
      <c r="P85" s="155">
        <v>0</v>
      </c>
      <c r="Q85" s="91">
        <v>0</v>
      </c>
      <c r="R85" s="64"/>
    </row>
    <row r="86" spans="1:18" ht="18" customHeight="1">
      <c r="A86" s="144">
        <v>79</v>
      </c>
      <c r="B86" s="132" t="s">
        <v>139</v>
      </c>
      <c r="C86" s="100">
        <f t="shared" si="9"/>
        <v>38</v>
      </c>
      <c r="D86" s="101">
        <f t="shared" si="10"/>
        <v>1107</v>
      </c>
      <c r="E86" s="104">
        <v>13</v>
      </c>
      <c r="F86" s="114">
        <v>562</v>
      </c>
      <c r="G86" s="86">
        <v>25</v>
      </c>
      <c r="H86" s="87">
        <v>545</v>
      </c>
      <c r="I86" s="56"/>
      <c r="J86" s="144">
        <v>79</v>
      </c>
      <c r="K86" s="132" t="s">
        <v>139</v>
      </c>
      <c r="L86" s="100">
        <v>19</v>
      </c>
      <c r="M86" s="101">
        <v>358</v>
      </c>
      <c r="N86" s="86">
        <v>7</v>
      </c>
      <c r="O86" s="87">
        <v>207</v>
      </c>
      <c r="P86" s="155">
        <v>12</v>
      </c>
      <c r="Q86" s="91">
        <v>93</v>
      </c>
      <c r="R86" s="64"/>
    </row>
    <row r="87" spans="1:18" ht="18" customHeight="1">
      <c r="A87" s="144">
        <v>80</v>
      </c>
      <c r="B87" s="132" t="s">
        <v>140</v>
      </c>
      <c r="C87" s="100">
        <f t="shared" si="9"/>
        <v>20</v>
      </c>
      <c r="D87" s="101">
        <f t="shared" si="10"/>
        <v>468</v>
      </c>
      <c r="E87" s="104">
        <v>2</v>
      </c>
      <c r="F87" s="114">
        <v>52</v>
      </c>
      <c r="G87" s="86">
        <v>18</v>
      </c>
      <c r="H87" s="87">
        <v>416</v>
      </c>
      <c r="I87" s="56"/>
      <c r="J87" s="144">
        <v>80</v>
      </c>
      <c r="K87" s="132" t="s">
        <v>140</v>
      </c>
      <c r="L87" s="100">
        <v>19</v>
      </c>
      <c r="M87" s="101">
        <v>425</v>
      </c>
      <c r="N87" s="86">
        <v>9</v>
      </c>
      <c r="O87" s="87">
        <v>282</v>
      </c>
      <c r="P87" s="155">
        <v>11</v>
      </c>
      <c r="Q87" s="91">
        <v>140</v>
      </c>
      <c r="R87" s="64"/>
    </row>
    <row r="88" spans="1:18" ht="18" customHeight="1">
      <c r="A88" s="144">
        <v>81</v>
      </c>
      <c r="B88" s="132" t="s">
        <v>141</v>
      </c>
      <c r="C88" s="100">
        <f t="shared" si="9"/>
        <v>9</v>
      </c>
      <c r="D88" s="101">
        <f t="shared" si="10"/>
        <v>454</v>
      </c>
      <c r="E88" s="104">
        <v>1</v>
      </c>
      <c r="F88" s="114">
        <v>28</v>
      </c>
      <c r="G88" s="86">
        <v>8</v>
      </c>
      <c r="H88" s="87">
        <v>426</v>
      </c>
      <c r="I88" s="56"/>
      <c r="J88" s="144">
        <v>81</v>
      </c>
      <c r="K88" s="132" t="s">
        <v>141</v>
      </c>
      <c r="L88" s="100">
        <v>22</v>
      </c>
      <c r="M88" s="101">
        <v>432</v>
      </c>
      <c r="N88" s="86">
        <v>11</v>
      </c>
      <c r="O88" s="87">
        <v>267</v>
      </c>
      <c r="P88" s="155">
        <v>9</v>
      </c>
      <c r="Q88" s="91">
        <v>74</v>
      </c>
      <c r="R88" s="64"/>
    </row>
    <row r="89" spans="1:18" ht="18" customHeight="1">
      <c r="A89" s="144">
        <v>82</v>
      </c>
      <c r="B89" s="132" t="s">
        <v>65</v>
      </c>
      <c r="C89" s="100">
        <f t="shared" si="9"/>
        <v>11</v>
      </c>
      <c r="D89" s="101">
        <f t="shared" si="10"/>
        <v>174</v>
      </c>
      <c r="E89" s="104">
        <v>3</v>
      </c>
      <c r="F89" s="114">
        <v>30</v>
      </c>
      <c r="G89" s="86">
        <v>8</v>
      </c>
      <c r="H89" s="87">
        <v>144</v>
      </c>
      <c r="I89" s="56"/>
      <c r="J89" s="144">
        <v>82</v>
      </c>
      <c r="K89" s="132" t="s">
        <v>65</v>
      </c>
      <c r="L89" s="100">
        <v>16</v>
      </c>
      <c r="M89" s="101">
        <v>215</v>
      </c>
      <c r="N89" s="86">
        <v>10</v>
      </c>
      <c r="O89" s="87">
        <v>154</v>
      </c>
      <c r="P89" s="155">
        <v>6</v>
      </c>
      <c r="Q89" s="91">
        <v>97</v>
      </c>
      <c r="R89" s="64"/>
    </row>
    <row r="90" spans="1:18" ht="18" customHeight="1">
      <c r="A90" s="144">
        <v>83</v>
      </c>
      <c r="B90" s="132" t="s">
        <v>66</v>
      </c>
      <c r="C90" s="100">
        <f t="shared" si="9"/>
        <v>10</v>
      </c>
      <c r="D90" s="101">
        <f t="shared" si="10"/>
        <v>95</v>
      </c>
      <c r="E90" s="104">
        <v>4</v>
      </c>
      <c r="F90" s="114">
        <v>0</v>
      </c>
      <c r="G90" s="86">
        <v>6</v>
      </c>
      <c r="H90" s="87">
        <v>95</v>
      </c>
      <c r="I90" s="56"/>
      <c r="J90" s="144">
        <v>83</v>
      </c>
      <c r="K90" s="132" t="s">
        <v>66</v>
      </c>
      <c r="L90" s="100">
        <v>20</v>
      </c>
      <c r="M90" s="101">
        <v>204</v>
      </c>
      <c r="N90" s="86">
        <v>10</v>
      </c>
      <c r="O90" s="87">
        <v>160</v>
      </c>
      <c r="P90" s="155">
        <v>9</v>
      </c>
      <c r="Q90" s="91">
        <v>56</v>
      </c>
      <c r="R90" s="64"/>
    </row>
    <row r="91" spans="1:18" ht="18" customHeight="1">
      <c r="A91" s="144">
        <v>84</v>
      </c>
      <c r="B91" s="132" t="s">
        <v>67</v>
      </c>
      <c r="C91" s="100">
        <f t="shared" si="9"/>
        <v>14</v>
      </c>
      <c r="D91" s="101">
        <f t="shared" si="10"/>
        <v>228</v>
      </c>
      <c r="E91" s="104">
        <v>6</v>
      </c>
      <c r="F91" s="114">
        <v>85</v>
      </c>
      <c r="G91" s="86">
        <v>8</v>
      </c>
      <c r="H91" s="87">
        <v>143</v>
      </c>
      <c r="I91" s="56"/>
      <c r="J91" s="144">
        <v>84</v>
      </c>
      <c r="K91" s="132" t="s">
        <v>67</v>
      </c>
      <c r="L91" s="100">
        <v>12</v>
      </c>
      <c r="M91" s="101">
        <v>161</v>
      </c>
      <c r="N91" s="86">
        <v>5</v>
      </c>
      <c r="O91" s="87">
        <v>111</v>
      </c>
      <c r="P91" s="155">
        <v>6</v>
      </c>
      <c r="Q91" s="91">
        <v>53</v>
      </c>
      <c r="R91" s="64"/>
    </row>
    <row r="92" spans="1:18" ht="18" customHeight="1">
      <c r="A92" s="144">
        <v>85</v>
      </c>
      <c r="B92" s="132" t="s">
        <v>68</v>
      </c>
      <c r="C92" s="100">
        <f t="shared" si="9"/>
        <v>23</v>
      </c>
      <c r="D92" s="101">
        <f t="shared" si="10"/>
        <v>488</v>
      </c>
      <c r="E92" s="104">
        <v>6</v>
      </c>
      <c r="F92" s="114">
        <v>137</v>
      </c>
      <c r="G92" s="86">
        <v>17</v>
      </c>
      <c r="H92" s="87">
        <v>351</v>
      </c>
      <c r="I92" s="56"/>
      <c r="J92" s="144">
        <v>85</v>
      </c>
      <c r="K92" s="132" t="s">
        <v>68</v>
      </c>
      <c r="L92" s="100">
        <v>24</v>
      </c>
      <c r="M92" s="101">
        <v>524</v>
      </c>
      <c r="N92" s="86">
        <v>16</v>
      </c>
      <c r="O92" s="87">
        <v>462</v>
      </c>
      <c r="P92" s="155">
        <v>6</v>
      </c>
      <c r="Q92" s="91">
        <v>40</v>
      </c>
      <c r="R92" s="64"/>
    </row>
    <row r="93" spans="1:18" ht="18" customHeight="1">
      <c r="A93" s="144">
        <v>86</v>
      </c>
      <c r="B93" s="132" t="s">
        <v>70</v>
      </c>
      <c r="C93" s="100">
        <f t="shared" si="9"/>
        <v>15</v>
      </c>
      <c r="D93" s="101">
        <f t="shared" si="10"/>
        <v>252</v>
      </c>
      <c r="E93" s="104">
        <v>4</v>
      </c>
      <c r="F93" s="114">
        <v>25</v>
      </c>
      <c r="G93" s="86">
        <v>11</v>
      </c>
      <c r="H93" s="87">
        <v>227</v>
      </c>
      <c r="I93" s="56"/>
      <c r="J93" s="144">
        <v>86</v>
      </c>
      <c r="K93" s="132" t="s">
        <v>70</v>
      </c>
      <c r="L93" s="100">
        <v>18</v>
      </c>
      <c r="M93" s="101">
        <v>238</v>
      </c>
      <c r="N93" s="86">
        <v>12</v>
      </c>
      <c r="O93" s="87">
        <v>214</v>
      </c>
      <c r="P93" s="155">
        <v>3</v>
      </c>
      <c r="Q93" s="91">
        <v>12</v>
      </c>
      <c r="R93" s="64"/>
    </row>
    <row r="94" spans="1:18" ht="18" customHeight="1">
      <c r="A94" s="144">
        <v>87</v>
      </c>
      <c r="B94" s="132" t="s">
        <v>71</v>
      </c>
      <c r="C94" s="100">
        <f t="shared" si="9"/>
        <v>25</v>
      </c>
      <c r="D94" s="101">
        <f t="shared" si="10"/>
        <v>376</v>
      </c>
      <c r="E94" s="104">
        <v>7</v>
      </c>
      <c r="F94" s="114">
        <v>102</v>
      </c>
      <c r="G94" s="86">
        <v>18</v>
      </c>
      <c r="H94" s="87">
        <v>274</v>
      </c>
      <c r="I94" s="56"/>
      <c r="J94" s="144">
        <v>87</v>
      </c>
      <c r="K94" s="132" t="s">
        <v>71</v>
      </c>
      <c r="L94" s="100">
        <v>19</v>
      </c>
      <c r="M94" s="101">
        <v>355</v>
      </c>
      <c r="N94" s="86">
        <v>8</v>
      </c>
      <c r="O94" s="87">
        <v>182</v>
      </c>
      <c r="P94" s="155">
        <v>9</v>
      </c>
      <c r="Q94" s="91">
        <v>137</v>
      </c>
      <c r="R94" s="64"/>
    </row>
    <row r="95" spans="1:18" ht="18" customHeight="1">
      <c r="A95" s="144">
        <v>88</v>
      </c>
      <c r="B95" s="132" t="s">
        <v>142</v>
      </c>
      <c r="C95" s="100">
        <f t="shared" si="9"/>
        <v>12</v>
      </c>
      <c r="D95" s="101">
        <f t="shared" si="10"/>
        <v>300</v>
      </c>
      <c r="E95" s="104">
        <v>3</v>
      </c>
      <c r="F95" s="114">
        <v>20</v>
      </c>
      <c r="G95" s="86">
        <v>9</v>
      </c>
      <c r="H95" s="87">
        <v>280</v>
      </c>
      <c r="I95" s="56"/>
      <c r="J95" s="144">
        <v>88</v>
      </c>
      <c r="K95" s="132" t="s">
        <v>142</v>
      </c>
      <c r="L95" s="100">
        <v>10</v>
      </c>
      <c r="M95" s="101">
        <v>183</v>
      </c>
      <c r="N95" s="86">
        <v>4</v>
      </c>
      <c r="O95" s="87">
        <v>115</v>
      </c>
      <c r="P95" s="155">
        <v>8</v>
      </c>
      <c r="Q95" s="91">
        <v>68</v>
      </c>
      <c r="R95" s="64"/>
    </row>
    <row r="96" spans="1:18" ht="18" customHeight="1">
      <c r="A96" s="144">
        <v>89</v>
      </c>
      <c r="B96" s="132" t="s">
        <v>143</v>
      </c>
      <c r="C96" s="100">
        <f t="shared" si="9"/>
        <v>9</v>
      </c>
      <c r="D96" s="101">
        <f t="shared" si="10"/>
        <v>122</v>
      </c>
      <c r="E96" s="104">
        <v>1</v>
      </c>
      <c r="F96" s="114">
        <v>10</v>
      </c>
      <c r="G96" s="86">
        <v>8</v>
      </c>
      <c r="H96" s="87">
        <v>112</v>
      </c>
      <c r="I96" s="56"/>
      <c r="J96" s="144">
        <v>89</v>
      </c>
      <c r="K96" s="132" t="s">
        <v>143</v>
      </c>
      <c r="L96" s="100">
        <v>10</v>
      </c>
      <c r="M96" s="101">
        <v>125</v>
      </c>
      <c r="N96" s="86">
        <v>6</v>
      </c>
      <c r="O96" s="87">
        <v>77</v>
      </c>
      <c r="P96" s="155">
        <v>4</v>
      </c>
      <c r="Q96" s="91">
        <v>39</v>
      </c>
      <c r="R96" s="64"/>
    </row>
    <row r="97" spans="1:18" ht="18" customHeight="1">
      <c r="A97" s="144">
        <v>90</v>
      </c>
      <c r="B97" s="132" t="s">
        <v>144</v>
      </c>
      <c r="C97" s="100">
        <f t="shared" si="9"/>
        <v>23</v>
      </c>
      <c r="D97" s="101">
        <f t="shared" si="10"/>
        <v>573</v>
      </c>
      <c r="E97" s="104">
        <v>1</v>
      </c>
      <c r="F97" s="114">
        <v>0</v>
      </c>
      <c r="G97" s="86">
        <v>22</v>
      </c>
      <c r="H97" s="87">
        <v>573</v>
      </c>
      <c r="I97" s="56"/>
      <c r="J97" s="144">
        <v>90</v>
      </c>
      <c r="K97" s="132" t="s">
        <v>144</v>
      </c>
      <c r="L97" s="100">
        <v>18</v>
      </c>
      <c r="M97" s="101">
        <v>317</v>
      </c>
      <c r="N97" s="86">
        <v>9</v>
      </c>
      <c r="O97" s="87">
        <v>246</v>
      </c>
      <c r="P97" s="155">
        <v>7</v>
      </c>
      <c r="Q97" s="91">
        <v>65</v>
      </c>
      <c r="R97" s="64"/>
    </row>
    <row r="98" spans="1:18" ht="18" customHeight="1">
      <c r="A98" s="144">
        <v>91</v>
      </c>
      <c r="B98" s="132" t="s">
        <v>145</v>
      </c>
      <c r="C98" s="100">
        <f t="shared" si="9"/>
        <v>25</v>
      </c>
      <c r="D98" s="101">
        <f t="shared" si="10"/>
        <v>565</v>
      </c>
      <c r="E98" s="104">
        <v>6</v>
      </c>
      <c r="F98" s="114">
        <v>166</v>
      </c>
      <c r="G98" s="86">
        <v>19</v>
      </c>
      <c r="H98" s="87">
        <v>399</v>
      </c>
      <c r="I98" s="56"/>
      <c r="J98" s="144">
        <v>91</v>
      </c>
      <c r="K98" s="132" t="s">
        <v>145</v>
      </c>
      <c r="L98" s="100">
        <v>21</v>
      </c>
      <c r="M98" s="101">
        <v>418</v>
      </c>
      <c r="N98" s="86">
        <v>13</v>
      </c>
      <c r="O98" s="87">
        <v>338</v>
      </c>
      <c r="P98" s="155">
        <v>8</v>
      </c>
      <c r="Q98" s="91">
        <v>66</v>
      </c>
      <c r="R98" s="64"/>
    </row>
    <row r="99" spans="1:18" ht="18" customHeight="1">
      <c r="A99" s="144">
        <v>92</v>
      </c>
      <c r="B99" s="160" t="s">
        <v>156</v>
      </c>
      <c r="C99" s="100">
        <f t="shared" si="9"/>
        <v>29</v>
      </c>
      <c r="D99" s="101">
        <f t="shared" si="10"/>
        <v>481</v>
      </c>
      <c r="E99" s="104">
        <v>3</v>
      </c>
      <c r="F99" s="114">
        <v>51</v>
      </c>
      <c r="G99" s="86">
        <v>26</v>
      </c>
      <c r="H99" s="87">
        <v>430</v>
      </c>
      <c r="I99" s="56"/>
      <c r="J99" s="144">
        <v>92</v>
      </c>
      <c r="K99" s="160" t="s">
        <v>156</v>
      </c>
      <c r="L99" s="100">
        <v>16</v>
      </c>
      <c r="M99" s="101">
        <v>238</v>
      </c>
      <c r="N99" s="86">
        <v>10</v>
      </c>
      <c r="O99" s="87">
        <v>164</v>
      </c>
      <c r="P99" s="155"/>
      <c r="Q99" s="91"/>
      <c r="R99" s="64"/>
    </row>
    <row r="100" spans="1:18" ht="18" customHeight="1">
      <c r="A100" s="144">
        <v>93</v>
      </c>
      <c r="B100" s="170" t="s">
        <v>162</v>
      </c>
      <c r="C100" s="100">
        <f>+E100+G100</f>
        <v>17</v>
      </c>
      <c r="D100" s="101">
        <f>+F100+H100</f>
        <v>281</v>
      </c>
      <c r="E100" s="104">
        <v>6</v>
      </c>
      <c r="F100" s="114">
        <v>48</v>
      </c>
      <c r="G100" s="86">
        <v>11</v>
      </c>
      <c r="H100" s="87">
        <v>233</v>
      </c>
      <c r="I100" s="56"/>
      <c r="J100" s="144">
        <v>93</v>
      </c>
      <c r="K100" s="170" t="s">
        <v>162</v>
      </c>
      <c r="L100" s="100">
        <v>12</v>
      </c>
      <c r="M100" s="101">
        <v>137</v>
      </c>
      <c r="N100" s="86">
        <v>9</v>
      </c>
      <c r="O100" s="87">
        <v>71</v>
      </c>
      <c r="P100" s="155"/>
      <c r="Q100" s="91"/>
      <c r="R100" s="64"/>
    </row>
    <row r="101" spans="1:18" ht="18" customHeight="1">
      <c r="A101" s="144">
        <v>94</v>
      </c>
      <c r="B101" s="132" t="s">
        <v>73</v>
      </c>
      <c r="C101" s="100">
        <f t="shared" si="9"/>
        <v>49</v>
      </c>
      <c r="D101" s="101">
        <f t="shared" si="10"/>
        <v>2748</v>
      </c>
      <c r="E101" s="104">
        <v>4</v>
      </c>
      <c r="F101" s="114">
        <v>53</v>
      </c>
      <c r="G101" s="86">
        <v>45</v>
      </c>
      <c r="H101" s="87">
        <v>2695</v>
      </c>
      <c r="I101" s="56"/>
      <c r="J101" s="144">
        <v>94</v>
      </c>
      <c r="K101" s="132" t="s">
        <v>73</v>
      </c>
      <c r="L101" s="100">
        <v>25</v>
      </c>
      <c r="M101" s="101">
        <v>610</v>
      </c>
      <c r="N101" s="86">
        <v>19</v>
      </c>
      <c r="O101" s="87">
        <v>562</v>
      </c>
      <c r="P101" s="155">
        <v>6</v>
      </c>
      <c r="Q101" s="91">
        <v>35</v>
      </c>
      <c r="R101" s="64"/>
    </row>
    <row r="102" spans="1:18" ht="18" customHeight="1">
      <c r="A102" s="144">
        <v>95</v>
      </c>
      <c r="B102" s="132" t="s">
        <v>146</v>
      </c>
      <c r="C102" s="100">
        <f t="shared" si="9"/>
        <v>44</v>
      </c>
      <c r="D102" s="101">
        <f t="shared" si="10"/>
        <v>1213</v>
      </c>
      <c r="E102" s="104">
        <v>8</v>
      </c>
      <c r="F102" s="114">
        <v>289</v>
      </c>
      <c r="G102" s="86">
        <v>36</v>
      </c>
      <c r="H102" s="87">
        <v>924</v>
      </c>
      <c r="I102" s="56"/>
      <c r="J102" s="144">
        <v>95</v>
      </c>
      <c r="K102" s="132" t="s">
        <v>146</v>
      </c>
      <c r="L102" s="100">
        <v>19</v>
      </c>
      <c r="M102" s="101">
        <v>314</v>
      </c>
      <c r="N102" s="86">
        <v>10</v>
      </c>
      <c r="O102" s="87">
        <v>230</v>
      </c>
      <c r="P102" s="155">
        <v>8</v>
      </c>
      <c r="Q102" s="91">
        <v>80</v>
      </c>
      <c r="R102" s="64"/>
    </row>
    <row r="103" spans="1:18" ht="18" customHeight="1">
      <c r="A103" s="144">
        <v>96</v>
      </c>
      <c r="B103" s="132" t="s">
        <v>147</v>
      </c>
      <c r="C103" s="100">
        <f t="shared" si="9"/>
        <v>18</v>
      </c>
      <c r="D103" s="101">
        <f t="shared" si="10"/>
        <v>372</v>
      </c>
      <c r="E103" s="104">
        <v>2</v>
      </c>
      <c r="F103" s="114">
        <v>13</v>
      </c>
      <c r="G103" s="86">
        <v>16</v>
      </c>
      <c r="H103" s="87">
        <v>359</v>
      </c>
      <c r="I103" s="56"/>
      <c r="J103" s="144">
        <v>96</v>
      </c>
      <c r="K103" s="132" t="s">
        <v>147</v>
      </c>
      <c r="L103" s="100">
        <v>16</v>
      </c>
      <c r="M103" s="101">
        <v>176</v>
      </c>
      <c r="N103" s="86">
        <v>7</v>
      </c>
      <c r="O103" s="87">
        <v>104</v>
      </c>
      <c r="P103" s="155">
        <v>8</v>
      </c>
      <c r="Q103" s="91">
        <v>34</v>
      </c>
      <c r="R103" s="64"/>
    </row>
    <row r="104" spans="1:18" ht="18" customHeight="1">
      <c r="A104" s="144">
        <v>97</v>
      </c>
      <c r="B104" s="132" t="s">
        <v>148</v>
      </c>
      <c r="C104" s="100">
        <f t="shared" si="9"/>
        <v>13</v>
      </c>
      <c r="D104" s="101">
        <f t="shared" si="10"/>
        <v>228</v>
      </c>
      <c r="E104" s="104">
        <v>5</v>
      </c>
      <c r="F104" s="114">
        <v>52</v>
      </c>
      <c r="G104" s="86">
        <v>8</v>
      </c>
      <c r="H104" s="87">
        <v>176</v>
      </c>
      <c r="I104" s="56"/>
      <c r="J104" s="144">
        <v>97</v>
      </c>
      <c r="K104" s="132" t="s">
        <v>148</v>
      </c>
      <c r="L104" s="100">
        <v>12</v>
      </c>
      <c r="M104" s="101">
        <v>96</v>
      </c>
      <c r="N104" s="86">
        <v>9</v>
      </c>
      <c r="O104" s="87">
        <v>86</v>
      </c>
      <c r="P104" s="155">
        <v>8</v>
      </c>
      <c r="Q104" s="91">
        <v>28</v>
      </c>
      <c r="R104" s="64"/>
    </row>
    <row r="105" spans="1:18" ht="18" customHeight="1">
      <c r="A105" s="144">
        <v>98</v>
      </c>
      <c r="B105" s="132" t="s">
        <v>74</v>
      </c>
      <c r="C105" s="100">
        <f t="shared" si="9"/>
        <v>10</v>
      </c>
      <c r="D105" s="101">
        <f t="shared" si="10"/>
        <v>213</v>
      </c>
      <c r="E105" s="104">
        <v>4</v>
      </c>
      <c r="F105" s="114">
        <v>96</v>
      </c>
      <c r="G105" s="86">
        <v>6</v>
      </c>
      <c r="H105" s="87">
        <v>117</v>
      </c>
      <c r="I105" s="56"/>
      <c r="J105" s="144">
        <v>98</v>
      </c>
      <c r="K105" s="132" t="s">
        <v>74</v>
      </c>
      <c r="L105" s="100">
        <v>25</v>
      </c>
      <c r="M105" s="101">
        <v>345</v>
      </c>
      <c r="N105" s="86">
        <v>16</v>
      </c>
      <c r="O105" s="87">
        <v>317</v>
      </c>
      <c r="P105" s="155">
        <v>8</v>
      </c>
      <c r="Q105" s="91">
        <v>36</v>
      </c>
      <c r="R105" s="64"/>
    </row>
    <row r="106" spans="1:18" ht="18" customHeight="1">
      <c r="A106" s="144">
        <v>99</v>
      </c>
      <c r="B106" s="132" t="s">
        <v>149</v>
      </c>
      <c r="C106" s="100">
        <f t="shared" si="9"/>
        <v>15</v>
      </c>
      <c r="D106" s="101">
        <f t="shared" si="10"/>
        <v>300</v>
      </c>
      <c r="E106" s="104">
        <v>8</v>
      </c>
      <c r="F106" s="114">
        <v>162</v>
      </c>
      <c r="G106" s="86">
        <v>7</v>
      </c>
      <c r="H106" s="87">
        <v>138</v>
      </c>
      <c r="I106" s="56"/>
      <c r="J106" s="144">
        <v>99</v>
      </c>
      <c r="K106" s="132" t="s">
        <v>149</v>
      </c>
      <c r="L106" s="100">
        <v>17</v>
      </c>
      <c r="M106" s="101">
        <v>280</v>
      </c>
      <c r="N106" s="86">
        <v>17</v>
      </c>
      <c r="O106" s="87">
        <v>280</v>
      </c>
      <c r="P106" s="155">
        <v>0</v>
      </c>
      <c r="Q106" s="91">
        <v>0</v>
      </c>
      <c r="R106" s="64"/>
    </row>
    <row r="107" spans="1:18" ht="18" customHeight="1">
      <c r="A107" s="144">
        <v>100</v>
      </c>
      <c r="B107" s="132" t="s">
        <v>76</v>
      </c>
      <c r="C107" s="100">
        <f t="shared" si="9"/>
        <v>9</v>
      </c>
      <c r="D107" s="101">
        <f t="shared" si="10"/>
        <v>271</v>
      </c>
      <c r="E107" s="104">
        <v>4</v>
      </c>
      <c r="F107" s="114">
        <v>72</v>
      </c>
      <c r="G107" s="86">
        <v>5</v>
      </c>
      <c r="H107" s="87">
        <v>199</v>
      </c>
      <c r="I107" s="56"/>
      <c r="J107" s="144">
        <v>100</v>
      </c>
      <c r="K107" s="132" t="s">
        <v>76</v>
      </c>
      <c r="L107" s="100">
        <v>22</v>
      </c>
      <c r="M107" s="101">
        <v>432</v>
      </c>
      <c r="N107" s="86">
        <v>17</v>
      </c>
      <c r="O107" s="87">
        <v>382</v>
      </c>
      <c r="P107" s="155">
        <v>2</v>
      </c>
      <c r="Q107" s="91">
        <v>27</v>
      </c>
      <c r="R107" s="64"/>
    </row>
    <row r="108" spans="1:18" ht="18" customHeight="1">
      <c r="A108" s="144">
        <v>101</v>
      </c>
      <c r="B108" s="132" t="s">
        <v>150</v>
      </c>
      <c r="C108" s="100">
        <f t="shared" si="9"/>
        <v>10</v>
      </c>
      <c r="D108" s="101">
        <f t="shared" si="10"/>
        <v>96</v>
      </c>
      <c r="E108" s="104">
        <v>3</v>
      </c>
      <c r="F108" s="114">
        <v>12</v>
      </c>
      <c r="G108" s="86">
        <v>7</v>
      </c>
      <c r="H108" s="87">
        <v>84</v>
      </c>
      <c r="I108" s="56"/>
      <c r="J108" s="144">
        <v>101</v>
      </c>
      <c r="K108" s="132" t="s">
        <v>150</v>
      </c>
      <c r="L108" s="100">
        <v>14</v>
      </c>
      <c r="M108" s="101">
        <v>263</v>
      </c>
      <c r="N108" s="86">
        <v>10</v>
      </c>
      <c r="O108" s="87">
        <v>228</v>
      </c>
      <c r="P108" s="155">
        <v>5</v>
      </c>
      <c r="Q108" s="91">
        <v>32</v>
      </c>
      <c r="R108" s="64"/>
    </row>
    <row r="109" spans="1:18" ht="18" customHeight="1">
      <c r="A109" s="144">
        <v>102</v>
      </c>
      <c r="B109" s="132" t="s">
        <v>77</v>
      </c>
      <c r="C109" s="100">
        <f t="shared" si="9"/>
        <v>17</v>
      </c>
      <c r="D109" s="101">
        <f t="shared" si="10"/>
        <v>346</v>
      </c>
      <c r="E109" s="104">
        <v>12</v>
      </c>
      <c r="F109" s="114">
        <v>110</v>
      </c>
      <c r="G109" s="86">
        <v>5</v>
      </c>
      <c r="H109" s="87">
        <v>236</v>
      </c>
      <c r="I109" s="56"/>
      <c r="J109" s="144">
        <v>102</v>
      </c>
      <c r="K109" s="132" t="s">
        <v>77</v>
      </c>
      <c r="L109" s="100">
        <v>14</v>
      </c>
      <c r="M109" s="101">
        <v>149</v>
      </c>
      <c r="N109" s="86">
        <v>9</v>
      </c>
      <c r="O109" s="87">
        <v>130</v>
      </c>
      <c r="P109" s="155">
        <v>4</v>
      </c>
      <c r="Q109" s="91">
        <v>26</v>
      </c>
      <c r="R109" s="64"/>
    </row>
    <row r="110" spans="1:18" ht="18" customHeight="1">
      <c r="A110" s="144">
        <v>103</v>
      </c>
      <c r="B110" s="132" t="s">
        <v>78</v>
      </c>
      <c r="C110" s="100">
        <f t="shared" si="9"/>
        <v>32</v>
      </c>
      <c r="D110" s="101">
        <f t="shared" si="10"/>
        <v>686</v>
      </c>
      <c r="E110" s="104">
        <v>12</v>
      </c>
      <c r="F110" s="114">
        <v>253</v>
      </c>
      <c r="G110" s="86">
        <v>20</v>
      </c>
      <c r="H110" s="87">
        <v>433</v>
      </c>
      <c r="I110" s="56"/>
      <c r="J110" s="144">
        <v>103</v>
      </c>
      <c r="K110" s="132" t="s">
        <v>78</v>
      </c>
      <c r="L110" s="100">
        <v>19</v>
      </c>
      <c r="M110" s="101">
        <v>407</v>
      </c>
      <c r="N110" s="86">
        <v>11</v>
      </c>
      <c r="O110" s="87">
        <v>272</v>
      </c>
      <c r="P110" s="155">
        <v>5</v>
      </c>
      <c r="Q110" s="91">
        <v>49</v>
      </c>
      <c r="R110" s="64"/>
    </row>
    <row r="111" spans="1:18" ht="18" customHeight="1">
      <c r="A111" s="144">
        <v>104</v>
      </c>
      <c r="B111" s="132" t="s">
        <v>79</v>
      </c>
      <c r="C111" s="100">
        <f t="shared" si="9"/>
        <v>42</v>
      </c>
      <c r="D111" s="101">
        <f t="shared" si="10"/>
        <v>1146</v>
      </c>
      <c r="E111" s="104">
        <v>6</v>
      </c>
      <c r="F111" s="114">
        <v>54</v>
      </c>
      <c r="G111" s="86">
        <v>36</v>
      </c>
      <c r="H111" s="87">
        <v>1092</v>
      </c>
      <c r="I111" s="56"/>
      <c r="J111" s="144">
        <v>104</v>
      </c>
      <c r="K111" s="132" t="s">
        <v>79</v>
      </c>
      <c r="L111" s="100">
        <v>16</v>
      </c>
      <c r="M111" s="101">
        <v>268</v>
      </c>
      <c r="N111" s="86">
        <v>16</v>
      </c>
      <c r="O111" s="87">
        <v>268</v>
      </c>
      <c r="P111" s="155">
        <v>0</v>
      </c>
      <c r="Q111" s="91">
        <v>0</v>
      </c>
      <c r="R111" s="64"/>
    </row>
    <row r="112" spans="1:18" ht="18" customHeight="1">
      <c r="A112" s="144">
        <v>105</v>
      </c>
      <c r="B112" s="132" t="s">
        <v>151</v>
      </c>
      <c r="C112" s="100">
        <f t="shared" si="9"/>
        <v>13</v>
      </c>
      <c r="D112" s="101">
        <f t="shared" si="10"/>
        <v>276</v>
      </c>
      <c r="E112" s="104">
        <v>4</v>
      </c>
      <c r="F112" s="114">
        <v>100</v>
      </c>
      <c r="G112" s="86">
        <v>9</v>
      </c>
      <c r="H112" s="87">
        <v>176</v>
      </c>
      <c r="I112" s="56"/>
      <c r="J112" s="144">
        <v>105</v>
      </c>
      <c r="K112" s="132" t="s">
        <v>151</v>
      </c>
      <c r="L112" s="100">
        <v>17</v>
      </c>
      <c r="M112" s="101">
        <v>320</v>
      </c>
      <c r="N112" s="86">
        <v>13</v>
      </c>
      <c r="O112" s="87">
        <v>231</v>
      </c>
      <c r="P112" s="155">
        <v>6</v>
      </c>
      <c r="Q112" s="91">
        <v>89</v>
      </c>
      <c r="R112" s="64"/>
    </row>
    <row r="113" spans="1:18" ht="18" customHeight="1">
      <c r="A113" s="144">
        <v>106</v>
      </c>
      <c r="B113" s="132" t="s">
        <v>80</v>
      </c>
      <c r="C113" s="100">
        <f t="shared" si="9"/>
        <v>18</v>
      </c>
      <c r="D113" s="101">
        <f t="shared" si="10"/>
        <v>480</v>
      </c>
      <c r="E113" s="108">
        <v>4</v>
      </c>
      <c r="F113" s="115">
        <v>88</v>
      </c>
      <c r="G113" s="95">
        <v>14</v>
      </c>
      <c r="H113" s="96">
        <v>392</v>
      </c>
      <c r="I113" s="56"/>
      <c r="J113" s="144">
        <v>106</v>
      </c>
      <c r="K113" s="132" t="s">
        <v>80</v>
      </c>
      <c r="L113" s="106">
        <v>25</v>
      </c>
      <c r="M113" s="107">
        <v>416</v>
      </c>
      <c r="N113" s="95">
        <v>13</v>
      </c>
      <c r="O113" s="96">
        <v>223</v>
      </c>
      <c r="P113" s="157">
        <v>12</v>
      </c>
      <c r="Q113" s="99">
        <v>168</v>
      </c>
      <c r="R113" s="64"/>
    </row>
    <row r="114" spans="1:18" ht="18" customHeight="1">
      <c r="A114" s="144">
        <v>107</v>
      </c>
      <c r="B114" s="132" t="s">
        <v>81</v>
      </c>
      <c r="C114" s="100">
        <f t="shared" si="9"/>
        <v>62</v>
      </c>
      <c r="D114" s="101">
        <f t="shared" si="10"/>
        <v>2398</v>
      </c>
      <c r="E114" s="104">
        <v>7</v>
      </c>
      <c r="F114" s="114">
        <v>137</v>
      </c>
      <c r="G114" s="86">
        <v>55</v>
      </c>
      <c r="H114" s="87">
        <v>2261</v>
      </c>
      <c r="I114" s="56"/>
      <c r="J114" s="144">
        <v>107</v>
      </c>
      <c r="K114" s="132" t="s">
        <v>81</v>
      </c>
      <c r="L114" s="116">
        <v>11</v>
      </c>
      <c r="M114" s="117">
        <v>208</v>
      </c>
      <c r="N114" s="86">
        <v>11</v>
      </c>
      <c r="O114" s="87">
        <v>208</v>
      </c>
      <c r="P114" s="155">
        <v>0</v>
      </c>
      <c r="Q114" s="91">
        <v>0</v>
      </c>
      <c r="R114" s="64"/>
    </row>
    <row r="115" spans="1:18" ht="18" customHeight="1">
      <c r="A115" s="144">
        <v>108</v>
      </c>
      <c r="B115" s="160" t="s">
        <v>82</v>
      </c>
      <c r="C115" s="100">
        <f t="shared" si="9"/>
        <v>30</v>
      </c>
      <c r="D115" s="101">
        <f t="shared" si="10"/>
        <v>1150</v>
      </c>
      <c r="E115" s="104">
        <v>4</v>
      </c>
      <c r="F115" s="114">
        <v>106</v>
      </c>
      <c r="G115" s="86">
        <v>26</v>
      </c>
      <c r="H115" s="87">
        <v>1044</v>
      </c>
      <c r="I115" s="56"/>
      <c r="J115" s="144">
        <v>108</v>
      </c>
      <c r="K115" s="160" t="s">
        <v>82</v>
      </c>
      <c r="L115" s="116">
        <v>11</v>
      </c>
      <c r="M115" s="117">
        <v>177</v>
      </c>
      <c r="N115" s="86">
        <v>9</v>
      </c>
      <c r="O115" s="87">
        <v>140</v>
      </c>
      <c r="P115" s="155">
        <v>0</v>
      </c>
      <c r="Q115" s="91">
        <v>0</v>
      </c>
      <c r="R115" s="64"/>
    </row>
    <row r="116" spans="1:18" ht="18" customHeight="1" thickBot="1">
      <c r="A116" s="144">
        <v>109</v>
      </c>
      <c r="B116" s="149" t="s">
        <v>83</v>
      </c>
      <c r="C116" s="100">
        <f>+E116+G116</f>
        <v>60</v>
      </c>
      <c r="D116" s="107">
        <f>+F116+H116</f>
        <v>1103</v>
      </c>
      <c r="E116" s="118">
        <v>16</v>
      </c>
      <c r="F116" s="119">
        <v>301</v>
      </c>
      <c r="G116" s="94">
        <v>44</v>
      </c>
      <c r="H116" s="93">
        <v>802</v>
      </c>
      <c r="I116" s="56"/>
      <c r="J116" s="144">
        <v>109</v>
      </c>
      <c r="K116" s="149" t="s">
        <v>83</v>
      </c>
      <c r="L116" s="106">
        <v>36</v>
      </c>
      <c r="M116" s="107">
        <v>606</v>
      </c>
      <c r="N116" s="94">
        <v>22</v>
      </c>
      <c r="O116" s="93">
        <v>490</v>
      </c>
      <c r="P116" s="158">
        <v>14</v>
      </c>
      <c r="Q116" s="89">
        <v>65</v>
      </c>
      <c r="R116" s="64"/>
    </row>
    <row r="117" spans="1:18" ht="18" customHeight="1" thickBot="1" thickTop="1">
      <c r="A117" s="144">
        <v>110</v>
      </c>
      <c r="B117" s="149" t="s">
        <v>160</v>
      </c>
      <c r="C117" s="100">
        <f>+E117+G117</f>
        <v>88</v>
      </c>
      <c r="D117" s="107">
        <f>+F117+H117</f>
        <v>4476</v>
      </c>
      <c r="E117" s="118">
        <v>14</v>
      </c>
      <c r="F117" s="119">
        <v>372</v>
      </c>
      <c r="G117" s="94">
        <v>74</v>
      </c>
      <c r="H117" s="93">
        <v>4104</v>
      </c>
      <c r="I117" s="56"/>
      <c r="J117" s="144">
        <v>110</v>
      </c>
      <c r="K117" s="149" t="s">
        <v>160</v>
      </c>
      <c r="L117" s="106">
        <v>8</v>
      </c>
      <c r="M117" s="107">
        <v>123</v>
      </c>
      <c r="N117" s="94">
        <v>2</v>
      </c>
      <c r="O117" s="93">
        <v>77</v>
      </c>
      <c r="P117" s="158"/>
      <c r="Q117" s="93"/>
      <c r="R117" s="64"/>
    </row>
    <row r="118" spans="1:18" ht="18" customHeight="1" thickBot="1" thickTop="1">
      <c r="A118" s="204" t="s">
        <v>154</v>
      </c>
      <c r="B118" s="205"/>
      <c r="C118" s="120">
        <f aca="true" t="shared" si="11" ref="C118:H118">SUM(C75:C117)</f>
        <v>1056</v>
      </c>
      <c r="D118" s="121">
        <f t="shared" si="11"/>
        <v>29698</v>
      </c>
      <c r="E118" s="122">
        <f t="shared" si="11"/>
        <v>238</v>
      </c>
      <c r="F118" s="123">
        <f t="shared" si="11"/>
        <v>4918</v>
      </c>
      <c r="G118" s="120">
        <f t="shared" si="11"/>
        <v>818</v>
      </c>
      <c r="H118" s="124">
        <f t="shared" si="11"/>
        <v>24780</v>
      </c>
      <c r="I118" s="56"/>
      <c r="J118" s="204" t="s">
        <v>154</v>
      </c>
      <c r="K118" s="205"/>
      <c r="L118" s="120">
        <f aca="true" t="shared" si="12" ref="L118:Q118">SUM(L75:L117)</f>
        <v>724</v>
      </c>
      <c r="M118" s="121">
        <f t="shared" si="12"/>
        <v>12996</v>
      </c>
      <c r="N118" s="122">
        <f t="shared" si="12"/>
        <v>460</v>
      </c>
      <c r="O118" s="128">
        <f t="shared" si="12"/>
        <v>10217</v>
      </c>
      <c r="P118" s="120">
        <f t="shared" si="12"/>
        <v>233</v>
      </c>
      <c r="Q118" s="124">
        <f t="shared" si="12"/>
        <v>2221</v>
      </c>
      <c r="R118" s="64"/>
    </row>
    <row r="119" spans="1:18" ht="18" customHeight="1" thickBot="1">
      <c r="A119" s="202" t="s">
        <v>91</v>
      </c>
      <c r="B119" s="203"/>
      <c r="C119" s="125">
        <f aca="true" t="shared" si="13" ref="C119:H119">+C53+C74+C118</f>
        <v>8038</v>
      </c>
      <c r="D119" s="126">
        <f t="shared" si="13"/>
        <v>201530</v>
      </c>
      <c r="E119" s="127">
        <f t="shared" si="13"/>
        <v>1749</v>
      </c>
      <c r="F119" s="126">
        <f t="shared" si="13"/>
        <v>32523</v>
      </c>
      <c r="G119" s="127">
        <f t="shared" si="13"/>
        <v>6289</v>
      </c>
      <c r="H119" s="125">
        <f t="shared" si="13"/>
        <v>169007</v>
      </c>
      <c r="I119" s="56"/>
      <c r="J119" s="202" t="s">
        <v>91</v>
      </c>
      <c r="K119" s="203"/>
      <c r="L119" s="125">
        <f>+L53+L74+L118</f>
        <v>4593</v>
      </c>
      <c r="M119" s="126">
        <f>+M53+M74+M118</f>
        <v>73792</v>
      </c>
      <c r="N119" s="127">
        <f>+N53+N74+N118</f>
        <v>2811</v>
      </c>
      <c r="O119" s="159">
        <f>+O53+O74+O118</f>
        <v>55560</v>
      </c>
      <c r="P119" s="125">
        <v>1610</v>
      </c>
      <c r="Q119" s="125">
        <v>15540</v>
      </c>
      <c r="R119" s="64"/>
    </row>
    <row r="120" spans="1:18" ht="18" customHeight="1">
      <c r="A120" s="3" t="s">
        <v>92</v>
      </c>
      <c r="R120" s="64"/>
    </row>
    <row r="121" spans="10:18" ht="18" customHeight="1">
      <c r="J121" s="3"/>
      <c r="R121" s="65"/>
    </row>
    <row r="122" ht="18" customHeight="1">
      <c r="R122" s="65"/>
    </row>
    <row r="123" ht="18" customHeight="1">
      <c r="R123" s="68"/>
    </row>
  </sheetData>
  <sheetProtection/>
  <mergeCells count="16">
    <mergeCell ref="A119:B119"/>
    <mergeCell ref="J119:K119"/>
    <mergeCell ref="A53:B53"/>
    <mergeCell ref="J53:K53"/>
    <mergeCell ref="A74:B74"/>
    <mergeCell ref="J74:K74"/>
    <mergeCell ref="A118:B118"/>
    <mergeCell ref="J118:K118"/>
    <mergeCell ref="P4:Q4"/>
    <mergeCell ref="C3:D4"/>
    <mergeCell ref="A3:B5"/>
    <mergeCell ref="E4:F4"/>
    <mergeCell ref="G4:H4"/>
    <mergeCell ref="J3:K5"/>
    <mergeCell ref="N4:O4"/>
    <mergeCell ref="L3:M4"/>
  </mergeCells>
  <printOptions horizontalCentered="1"/>
  <pageMargins left="0.5905511811023623" right="0.5905511811023623" top="0.1968503937007874" bottom="0.1968503937007874" header="0.4330708661417323" footer="0.6299212598425197"/>
  <pageSetup fitToHeight="1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55" zoomScaleNormal="40" zoomScaleSheetLayoutView="55" zoomScalePageLayoutView="0" workbookViewId="0" topLeftCell="B2">
      <selection activeCell="P8" sqref="P8"/>
    </sheetView>
  </sheetViews>
  <sheetFormatPr defaultColWidth="9.00390625" defaultRowHeight="13.5"/>
  <cols>
    <col min="1" max="1" width="3.625" style="7" customWidth="1"/>
    <col min="2" max="2" width="5.25390625" style="7" customWidth="1"/>
    <col min="3" max="3" width="20.00390625" style="7" customWidth="1"/>
    <col min="4" max="4" width="15.75390625" style="7" customWidth="1"/>
    <col min="5" max="21" width="12.75390625" style="7" customWidth="1"/>
    <col min="22" max="16384" width="9.00390625" style="7" customWidth="1"/>
  </cols>
  <sheetData>
    <row r="1" spans="1:25" ht="34.5" customHeight="1" thickBot="1">
      <c r="A1" s="37" t="s">
        <v>112</v>
      </c>
      <c r="B1" s="37"/>
      <c r="C1" s="37"/>
      <c r="D1" s="37"/>
      <c r="E1" s="38"/>
      <c r="J1" s="37"/>
      <c r="K1" s="37"/>
      <c r="L1" s="37"/>
      <c r="M1" s="36"/>
      <c r="N1" s="36"/>
      <c r="O1" s="36"/>
      <c r="P1" s="36"/>
      <c r="Q1" s="36"/>
      <c r="R1" s="36"/>
      <c r="S1" s="36"/>
      <c r="T1" s="35"/>
      <c r="U1" s="35"/>
      <c r="V1" s="35"/>
      <c r="W1" s="34"/>
      <c r="X1" s="34"/>
      <c r="Y1" s="34"/>
    </row>
    <row r="2" spans="1:21" s="8" customFormat="1" ht="39" customHeight="1" thickBot="1">
      <c r="A2" s="206" t="s">
        <v>111</v>
      </c>
      <c r="B2" s="207"/>
      <c r="C2" s="207"/>
      <c r="D2" s="208"/>
      <c r="E2" s="173" t="s">
        <v>128</v>
      </c>
      <c r="F2" s="174" t="s">
        <v>117</v>
      </c>
      <c r="G2" s="174" t="s">
        <v>118</v>
      </c>
      <c r="H2" s="174" t="s">
        <v>104</v>
      </c>
      <c r="I2" s="174" t="s">
        <v>103</v>
      </c>
      <c r="J2" s="174" t="s">
        <v>102</v>
      </c>
      <c r="K2" s="174" t="s">
        <v>101</v>
      </c>
      <c r="L2" s="174" t="s">
        <v>100</v>
      </c>
      <c r="M2" s="174" t="s">
        <v>99</v>
      </c>
      <c r="N2" s="174" t="s">
        <v>114</v>
      </c>
      <c r="O2" s="174" t="s">
        <v>115</v>
      </c>
      <c r="P2" s="175" t="s">
        <v>119</v>
      </c>
      <c r="Q2" s="175" t="s">
        <v>127</v>
      </c>
      <c r="R2" s="175" t="s">
        <v>129</v>
      </c>
      <c r="S2" s="175" t="s">
        <v>158</v>
      </c>
      <c r="T2" s="176" t="s">
        <v>159</v>
      </c>
      <c r="U2" s="177" t="s">
        <v>163</v>
      </c>
    </row>
    <row r="3" spans="1:21" s="8" customFormat="1" ht="39" customHeight="1" thickTop="1">
      <c r="A3" s="28"/>
      <c r="B3" s="17" t="s">
        <v>110</v>
      </c>
      <c r="C3" s="17"/>
      <c r="D3" s="16" t="s">
        <v>97</v>
      </c>
      <c r="E3" s="69">
        <v>4783</v>
      </c>
      <c r="F3" s="58">
        <v>5253</v>
      </c>
      <c r="G3" s="58">
        <v>5815</v>
      </c>
      <c r="H3" s="58">
        <v>6111</v>
      </c>
      <c r="I3" s="58">
        <v>6849</v>
      </c>
      <c r="J3" s="58">
        <v>6953</v>
      </c>
      <c r="K3" s="58">
        <v>7176</v>
      </c>
      <c r="L3" s="58">
        <v>7178</v>
      </c>
      <c r="M3" s="58">
        <v>7249</v>
      </c>
      <c r="N3" s="58">
        <v>7348</v>
      </c>
      <c r="O3" s="58">
        <v>7284</v>
      </c>
      <c r="P3" s="73">
        <v>7400</v>
      </c>
      <c r="Q3" s="73">
        <v>7579</v>
      </c>
      <c r="R3" s="73">
        <v>7739</v>
      </c>
      <c r="S3" s="73">
        <v>7834</v>
      </c>
      <c r="T3" s="163">
        <v>7939</v>
      </c>
      <c r="U3" s="81">
        <v>8038</v>
      </c>
    </row>
    <row r="4" spans="1:21" s="8" customFormat="1" ht="39" customHeight="1">
      <c r="A4" s="28"/>
      <c r="B4" s="17"/>
      <c r="C4" s="33"/>
      <c r="D4" s="32" t="s">
        <v>96</v>
      </c>
      <c r="E4" s="76">
        <v>149</v>
      </c>
      <c r="F4" s="46">
        <v>160</v>
      </c>
      <c r="G4" s="46">
        <v>169</v>
      </c>
      <c r="H4" s="46">
        <v>169</v>
      </c>
      <c r="I4" s="46">
        <v>179</v>
      </c>
      <c r="J4" s="46">
        <v>177</v>
      </c>
      <c r="K4" s="46">
        <v>179</v>
      </c>
      <c r="L4" s="46">
        <v>180</v>
      </c>
      <c r="M4" s="46">
        <v>179</v>
      </c>
      <c r="N4" s="46">
        <v>177</v>
      </c>
      <c r="O4" s="46">
        <v>176</v>
      </c>
      <c r="P4" s="74">
        <v>180</v>
      </c>
      <c r="Q4" s="74">
        <v>186</v>
      </c>
      <c r="R4" s="74">
        <v>185</v>
      </c>
      <c r="S4" s="74">
        <v>201</v>
      </c>
      <c r="T4" s="164">
        <v>203</v>
      </c>
      <c r="U4" s="82">
        <v>202</v>
      </c>
    </row>
    <row r="5" spans="1:21" s="8" customFormat="1" ht="39" customHeight="1">
      <c r="A5" s="28"/>
      <c r="B5" s="17"/>
      <c r="C5" s="27" t="s">
        <v>109</v>
      </c>
      <c r="D5" s="31" t="s">
        <v>97</v>
      </c>
      <c r="E5" s="75">
        <v>727</v>
      </c>
      <c r="F5" s="48">
        <v>838</v>
      </c>
      <c r="G5" s="48">
        <v>1044</v>
      </c>
      <c r="H5" s="48">
        <v>1184</v>
      </c>
      <c r="I5" s="48">
        <v>1386</v>
      </c>
      <c r="J5" s="48">
        <v>1495</v>
      </c>
      <c r="K5" s="48">
        <v>1587</v>
      </c>
      <c r="L5" s="49">
        <v>1620</v>
      </c>
      <c r="M5" s="48">
        <v>1566</v>
      </c>
      <c r="N5" s="48">
        <v>1597</v>
      </c>
      <c r="O5" s="48">
        <v>1756</v>
      </c>
      <c r="P5" s="75">
        <v>1695</v>
      </c>
      <c r="Q5" s="75">
        <v>1709</v>
      </c>
      <c r="R5" s="75">
        <v>1830</v>
      </c>
      <c r="S5" s="75">
        <v>1818</v>
      </c>
      <c r="T5" s="165">
        <v>1767</v>
      </c>
      <c r="U5" s="83">
        <v>1749</v>
      </c>
    </row>
    <row r="6" spans="1:21" s="8" customFormat="1" ht="39" customHeight="1">
      <c r="A6" s="28"/>
      <c r="B6" s="17"/>
      <c r="C6" s="30"/>
      <c r="D6" s="29" t="s">
        <v>96</v>
      </c>
      <c r="E6" s="70">
        <v>19</v>
      </c>
      <c r="F6" s="47">
        <v>21</v>
      </c>
      <c r="G6" s="47">
        <v>25</v>
      </c>
      <c r="H6" s="47">
        <v>26</v>
      </c>
      <c r="I6" s="47">
        <v>28</v>
      </c>
      <c r="J6" s="47">
        <v>29</v>
      </c>
      <c r="K6" s="47">
        <v>30</v>
      </c>
      <c r="L6" s="47">
        <v>31</v>
      </c>
      <c r="M6" s="50">
        <v>30</v>
      </c>
      <c r="N6" s="50">
        <v>29</v>
      </c>
      <c r="O6" s="50">
        <v>32</v>
      </c>
      <c r="P6" s="70">
        <v>31</v>
      </c>
      <c r="Q6" s="70">
        <v>31</v>
      </c>
      <c r="R6" s="70">
        <v>33</v>
      </c>
      <c r="S6" s="70">
        <v>35</v>
      </c>
      <c r="T6" s="166">
        <v>33</v>
      </c>
      <c r="U6" s="78">
        <v>33</v>
      </c>
    </row>
    <row r="7" spans="1:21" s="8" customFormat="1" ht="39" customHeight="1">
      <c r="A7" s="28"/>
      <c r="B7" s="17"/>
      <c r="C7" s="27" t="s">
        <v>108</v>
      </c>
      <c r="D7" s="26" t="s">
        <v>97</v>
      </c>
      <c r="E7" s="71">
        <v>4056</v>
      </c>
      <c r="F7" s="51">
        <v>4415</v>
      </c>
      <c r="G7" s="51">
        <v>4771</v>
      </c>
      <c r="H7" s="51">
        <v>4927</v>
      </c>
      <c r="I7" s="51">
        <v>5463</v>
      </c>
      <c r="J7" s="51">
        <v>5458</v>
      </c>
      <c r="K7" s="51">
        <v>5589</v>
      </c>
      <c r="L7" s="51">
        <v>5558</v>
      </c>
      <c r="M7" s="49">
        <v>5683</v>
      </c>
      <c r="N7" s="49">
        <v>5751</v>
      </c>
      <c r="O7" s="49">
        <v>5528</v>
      </c>
      <c r="P7" s="75">
        <v>5705</v>
      </c>
      <c r="Q7" s="75">
        <v>5870</v>
      </c>
      <c r="R7" s="75">
        <v>5909</v>
      </c>
      <c r="S7" s="75">
        <v>6016</v>
      </c>
      <c r="T7" s="165">
        <v>6172</v>
      </c>
      <c r="U7" s="83">
        <v>6289</v>
      </c>
    </row>
    <row r="8" spans="1:21" s="8" customFormat="1" ht="39" customHeight="1" thickBot="1">
      <c r="A8" s="25"/>
      <c r="B8" s="14"/>
      <c r="C8" s="24"/>
      <c r="D8" s="13" t="s">
        <v>96</v>
      </c>
      <c r="E8" s="72">
        <v>130</v>
      </c>
      <c r="F8" s="52">
        <v>139</v>
      </c>
      <c r="G8" s="52">
        <v>144</v>
      </c>
      <c r="H8" s="52">
        <v>143</v>
      </c>
      <c r="I8" s="52">
        <v>151</v>
      </c>
      <c r="J8" s="52">
        <v>148</v>
      </c>
      <c r="K8" s="52">
        <v>149</v>
      </c>
      <c r="L8" s="53">
        <v>149</v>
      </c>
      <c r="M8" s="52">
        <v>149</v>
      </c>
      <c r="N8" s="52">
        <v>148</v>
      </c>
      <c r="O8" s="52">
        <v>144</v>
      </c>
      <c r="P8" s="72">
        <v>149</v>
      </c>
      <c r="Q8" s="72">
        <v>155</v>
      </c>
      <c r="R8" s="72">
        <v>152</v>
      </c>
      <c r="S8" s="72">
        <v>166</v>
      </c>
      <c r="T8" s="167">
        <v>170</v>
      </c>
      <c r="U8" s="80">
        <v>169</v>
      </c>
    </row>
    <row r="9" spans="1:19" s="8" customFormat="1" ht="39" customHeight="1">
      <c r="A9" s="11" t="s">
        <v>95</v>
      </c>
      <c r="B9" s="11"/>
      <c r="C9" s="11"/>
      <c r="D9" s="11"/>
      <c r="E9" s="11"/>
      <c r="F9" s="11"/>
      <c r="G9" s="11"/>
      <c r="H9" s="11"/>
      <c r="I9" s="11"/>
      <c r="J9" s="11"/>
      <c r="K9" s="11"/>
      <c r="N9" s="10"/>
      <c r="O9" s="10"/>
      <c r="P9" s="10"/>
      <c r="Q9" s="17"/>
      <c r="R9" s="17"/>
      <c r="S9" s="17"/>
    </row>
    <row r="10" spans="1:11" s="8" customFormat="1" ht="39" customHeight="1">
      <c r="A10" s="9" t="s">
        <v>126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0" s="8" customFormat="1" ht="39" customHeight="1">
      <c r="A11" s="209"/>
      <c r="B11" s="209"/>
      <c r="C11" s="209"/>
      <c r="D11" s="209"/>
      <c r="E11" s="209"/>
      <c r="F11" s="209"/>
      <c r="G11" s="17"/>
      <c r="H11" s="17"/>
      <c r="I11" s="17"/>
      <c r="J11" s="17"/>
    </row>
    <row r="12" s="22" customFormat="1" ht="28.5" customHeight="1"/>
    <row r="13" ht="23.25" customHeight="1" thickBot="1">
      <c r="A13" s="21" t="s">
        <v>107</v>
      </c>
    </row>
    <row r="14" spans="1:21" ht="46.5" customHeight="1" thickBot="1">
      <c r="A14" s="20" t="s">
        <v>106</v>
      </c>
      <c r="B14" s="19"/>
      <c r="C14" s="19"/>
      <c r="D14" s="18" t="s">
        <v>105</v>
      </c>
      <c r="E14" s="178" t="s">
        <v>128</v>
      </c>
      <c r="F14" s="174" t="s">
        <v>117</v>
      </c>
      <c r="G14" s="174" t="s">
        <v>120</v>
      </c>
      <c r="H14" s="174" t="s">
        <v>104</v>
      </c>
      <c r="I14" s="174" t="s">
        <v>121</v>
      </c>
      <c r="J14" s="174" t="s">
        <v>102</v>
      </c>
      <c r="K14" s="174" t="s">
        <v>122</v>
      </c>
      <c r="L14" s="174" t="s">
        <v>100</v>
      </c>
      <c r="M14" s="174" t="s">
        <v>123</v>
      </c>
      <c r="N14" s="174" t="s">
        <v>114</v>
      </c>
      <c r="O14" s="174" t="s">
        <v>124</v>
      </c>
      <c r="P14" s="174" t="s">
        <v>119</v>
      </c>
      <c r="Q14" s="175" t="s">
        <v>127</v>
      </c>
      <c r="R14" s="175" t="s">
        <v>129</v>
      </c>
      <c r="S14" s="175" t="s">
        <v>158</v>
      </c>
      <c r="T14" s="176" t="s">
        <v>159</v>
      </c>
      <c r="U14" s="177" t="s">
        <v>163</v>
      </c>
    </row>
    <row r="15" spans="1:21" ht="49.5" customHeight="1" thickTop="1">
      <c r="A15" s="12"/>
      <c r="B15" s="17" t="s">
        <v>98</v>
      </c>
      <c r="C15" s="17"/>
      <c r="D15" s="16" t="s">
        <v>97</v>
      </c>
      <c r="E15" s="71">
        <v>3549</v>
      </c>
      <c r="F15" s="42">
        <v>3603</v>
      </c>
      <c r="G15" s="42">
        <v>3622</v>
      </c>
      <c r="H15" s="42">
        <v>3534</v>
      </c>
      <c r="I15" s="42">
        <v>3445</v>
      </c>
      <c r="J15" s="42">
        <v>3378</v>
      </c>
      <c r="K15" s="42">
        <v>3371</v>
      </c>
      <c r="L15" s="43">
        <v>3389</v>
      </c>
      <c r="M15" s="42">
        <v>3441</v>
      </c>
      <c r="N15" s="43">
        <v>3617</v>
      </c>
      <c r="O15" s="59">
        <v>3869</v>
      </c>
      <c r="P15" s="69">
        <v>3988</v>
      </c>
      <c r="Q15" s="69">
        <v>4137</v>
      </c>
      <c r="R15" s="69">
        <v>4165</v>
      </c>
      <c r="S15" s="69">
        <v>4349</v>
      </c>
      <c r="T15" s="168">
        <v>4480</v>
      </c>
      <c r="U15" s="77">
        <v>4593</v>
      </c>
    </row>
    <row r="16" spans="1:21" ht="47.25" customHeight="1">
      <c r="A16" s="12"/>
      <c r="B16" s="17"/>
      <c r="C16" s="39"/>
      <c r="D16" s="29" t="s">
        <v>96</v>
      </c>
      <c r="E16" s="70">
        <v>54</v>
      </c>
      <c r="F16" s="44">
        <v>54</v>
      </c>
      <c r="G16" s="44">
        <v>53</v>
      </c>
      <c r="H16" s="44">
        <v>52</v>
      </c>
      <c r="I16" s="44">
        <v>50</v>
      </c>
      <c r="J16" s="44">
        <v>49</v>
      </c>
      <c r="K16" s="44">
        <v>48</v>
      </c>
      <c r="L16" s="44">
        <v>48</v>
      </c>
      <c r="M16" s="44">
        <v>47</v>
      </c>
      <c r="N16" s="44">
        <v>51</v>
      </c>
      <c r="O16" s="60">
        <v>56</v>
      </c>
      <c r="P16" s="70">
        <v>58</v>
      </c>
      <c r="Q16" s="70">
        <v>61</v>
      </c>
      <c r="R16" s="70">
        <v>61</v>
      </c>
      <c r="S16" s="70">
        <v>66</v>
      </c>
      <c r="T16" s="166">
        <v>71</v>
      </c>
      <c r="U16" s="78">
        <v>74</v>
      </c>
    </row>
    <row r="17" spans="1:21" s="8" customFormat="1" ht="39" customHeight="1">
      <c r="A17" s="12"/>
      <c r="B17" s="40"/>
      <c r="C17" s="17" t="s">
        <v>93</v>
      </c>
      <c r="D17" s="26" t="s">
        <v>97</v>
      </c>
      <c r="E17" s="71">
        <v>2244</v>
      </c>
      <c r="F17" s="42">
        <v>2255</v>
      </c>
      <c r="G17" s="42">
        <v>2233</v>
      </c>
      <c r="H17" s="42">
        <v>2206</v>
      </c>
      <c r="I17" s="42">
        <v>2175</v>
      </c>
      <c r="J17" s="42">
        <v>2142</v>
      </c>
      <c r="K17" s="42">
        <v>2138</v>
      </c>
      <c r="L17" s="42">
        <v>2126</v>
      </c>
      <c r="M17" s="42">
        <v>2122</v>
      </c>
      <c r="N17" s="42">
        <v>2221</v>
      </c>
      <c r="O17" s="61">
        <v>2371</v>
      </c>
      <c r="P17" s="71">
        <v>2451</v>
      </c>
      <c r="Q17" s="71">
        <v>2522</v>
      </c>
      <c r="R17" s="71">
        <v>2555</v>
      </c>
      <c r="S17" s="71">
        <v>2667</v>
      </c>
      <c r="T17" s="169">
        <v>2761</v>
      </c>
      <c r="U17" s="79">
        <v>2811</v>
      </c>
    </row>
    <row r="18" spans="1:21" s="8" customFormat="1" ht="39" customHeight="1" thickBot="1">
      <c r="A18" s="15"/>
      <c r="B18" s="41"/>
      <c r="C18" s="14"/>
      <c r="D18" s="13" t="s">
        <v>113</v>
      </c>
      <c r="E18" s="72">
        <v>38</v>
      </c>
      <c r="F18" s="45">
        <v>39</v>
      </c>
      <c r="G18" s="45">
        <v>38</v>
      </c>
      <c r="H18" s="45">
        <v>38</v>
      </c>
      <c r="I18" s="45">
        <v>36</v>
      </c>
      <c r="J18" s="45">
        <v>35</v>
      </c>
      <c r="K18" s="45">
        <v>35</v>
      </c>
      <c r="L18" s="45">
        <v>35</v>
      </c>
      <c r="M18" s="45">
        <v>33</v>
      </c>
      <c r="N18" s="45">
        <v>37</v>
      </c>
      <c r="O18" s="62">
        <v>41</v>
      </c>
      <c r="P18" s="72">
        <v>43</v>
      </c>
      <c r="Q18" s="72">
        <v>46</v>
      </c>
      <c r="R18" s="72">
        <v>46</v>
      </c>
      <c r="S18" s="72">
        <v>50</v>
      </c>
      <c r="T18" s="167">
        <v>54</v>
      </c>
      <c r="U18" s="80">
        <v>56</v>
      </c>
    </row>
    <row r="19" ht="35.25" customHeight="1">
      <c r="A19" s="11" t="s">
        <v>95</v>
      </c>
    </row>
    <row r="20" ht="35.25" customHeight="1">
      <c r="A20" s="9" t="s">
        <v>125</v>
      </c>
    </row>
    <row r="38" spans="1:15" ht="13.5">
      <c r="A38" s="179"/>
      <c r="B38" s="180"/>
      <c r="C38" s="180"/>
      <c r="D38" s="180"/>
      <c r="E38" s="180"/>
      <c r="F38" s="180"/>
      <c r="G38" s="180"/>
      <c r="H38" s="181"/>
      <c r="J38" s="180"/>
      <c r="K38" s="180"/>
      <c r="L38" s="180"/>
      <c r="M38" s="180"/>
      <c r="N38" s="180"/>
      <c r="O38" s="180"/>
    </row>
    <row r="49" spans="1:15" ht="13.5">
      <c r="A49" s="180"/>
      <c r="B49" s="180"/>
      <c r="C49" s="180"/>
      <c r="D49" s="180"/>
      <c r="E49" s="180"/>
      <c r="F49" s="180"/>
      <c r="G49" s="180"/>
      <c r="H49" s="180"/>
      <c r="J49" s="179"/>
      <c r="K49" s="180"/>
      <c r="L49" s="180"/>
      <c r="M49" s="180"/>
      <c r="N49" s="180"/>
      <c r="O49" s="181"/>
    </row>
    <row r="114" ht="13.5">
      <c r="N114" s="7">
        <v>7</v>
      </c>
    </row>
  </sheetData>
  <sheetProtection/>
  <mergeCells count="2">
    <mergeCell ref="A2:D2"/>
    <mergeCell ref="A11:F11"/>
  </mergeCells>
  <printOptions horizontalCentered="1"/>
  <pageMargins left="0.5905511811023623" right="0.5905511811023623" top="0.7874015748031497" bottom="0.5905511811023623" header="0.7480314960629921" footer="0.275590551181102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2015-12-07T09:15:58Z</cp:lastPrinted>
  <dcterms:created xsi:type="dcterms:W3CDTF">2007-01-22T01:39:04Z</dcterms:created>
  <dcterms:modified xsi:type="dcterms:W3CDTF">2016-02-17T13:46:49Z</dcterms:modified>
  <cp:category/>
  <cp:version/>
  <cp:contentType/>
  <cp:contentStatus/>
</cp:coreProperties>
</file>