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別添" sheetId="1" r:id="rId1"/>
  </sheets>
  <definedNames>
    <definedName name="_xlnm.Print_Area" localSheetId="0">別添!$A$1:$T$71</definedName>
  </definedNames>
  <calcPr calcId="145621"/>
</workbook>
</file>

<file path=xl/calcChain.xml><?xml version="1.0" encoding="utf-8"?>
<calcChain xmlns="http://schemas.openxmlformats.org/spreadsheetml/2006/main">
  <c r="P44" i="1" l="1"/>
  <c r="O44" i="1"/>
  <c r="N44" i="1"/>
  <c r="M44" i="1"/>
  <c r="L44" i="1"/>
  <c r="K44" i="1"/>
  <c r="R42" i="1"/>
  <c r="Q42" i="1"/>
  <c r="S42" i="1" s="1"/>
  <c r="R40" i="1"/>
  <c r="Q40" i="1"/>
  <c r="S40" i="1" s="1"/>
  <c r="R38" i="1"/>
  <c r="Q38" i="1"/>
  <c r="S38" i="1" s="1"/>
  <c r="R36" i="1"/>
  <c r="Q36" i="1"/>
  <c r="S36" i="1" s="1"/>
  <c r="R34" i="1"/>
  <c r="Q34" i="1"/>
  <c r="S34" i="1" s="1"/>
  <c r="R32" i="1"/>
  <c r="S32" i="1" s="1"/>
  <c r="Q32" i="1"/>
  <c r="S30" i="1"/>
  <c r="R30" i="1"/>
  <c r="Q30" i="1"/>
  <c r="R28" i="1"/>
  <c r="Q28" i="1"/>
  <c r="S28" i="1" s="1"/>
  <c r="R26" i="1"/>
  <c r="Q26" i="1"/>
  <c r="S26" i="1" s="1"/>
  <c r="R24" i="1"/>
  <c r="S24" i="1" s="1"/>
  <c r="Q24" i="1"/>
  <c r="S22" i="1"/>
  <c r="R22" i="1"/>
  <c r="Q22" i="1"/>
  <c r="R20" i="1"/>
  <c r="R44" i="1" s="1"/>
  <c r="R50" i="1" s="1"/>
  <c r="Q20" i="1"/>
  <c r="Q44" i="1" s="1"/>
  <c r="Q50" i="1" s="1"/>
  <c r="S20" i="1" l="1"/>
  <c r="S44" i="1" s="1"/>
  <c r="S50" i="1"/>
</calcChain>
</file>

<file path=xl/sharedStrings.xml><?xml version="1.0" encoding="utf-8"?>
<sst xmlns="http://schemas.openxmlformats.org/spreadsheetml/2006/main" count="141" uniqueCount="50">
  <si>
    <t>別　添</t>
    <rPh sb="0" eb="1">
      <t>ベツ</t>
    </rPh>
    <rPh sb="2" eb="3">
      <t>ソウ</t>
    </rPh>
    <phoneticPr fontId="2"/>
  </si>
  <si>
    <t>牛 海 綿 状 脳 症 （ Ｂ Ｓ Ｅ ） ス ク リ ー ニ ン グ 検 査 の 結 果 に つ い て （ 平 成 ２ ９年 　１月 分 ま で ）</t>
    <rPh sb="0" eb="1">
      <t>ウシ</t>
    </rPh>
    <rPh sb="2" eb="3">
      <t>ウミ</t>
    </rPh>
    <rPh sb="4" eb="5">
      <t>ワタ</t>
    </rPh>
    <rPh sb="6" eb="7">
      <t>ジョウ</t>
    </rPh>
    <rPh sb="8" eb="9">
      <t>ノウ</t>
    </rPh>
    <rPh sb="10" eb="11">
      <t>ショウ</t>
    </rPh>
    <rPh sb="42" eb="43">
      <t>ケツ</t>
    </rPh>
    <rPh sb="44" eb="45">
      <t>カ</t>
    </rPh>
    <phoneticPr fontId="2"/>
  </si>
  <si>
    <t>◎　 ＢＳＥスクリーニング検査の結果は以下のとおり。</t>
    <rPh sb="13" eb="15">
      <t>ケンサ</t>
    </rPh>
    <rPh sb="16" eb="18">
      <t>ケッカ</t>
    </rPh>
    <rPh sb="19" eb="21">
      <t>イカ</t>
    </rPh>
    <phoneticPr fontId="2"/>
  </si>
  <si>
    <t>（１）前年度までの検査の結果</t>
    <rPh sb="3" eb="4">
      <t>ゼン</t>
    </rPh>
    <rPh sb="4" eb="6">
      <t>ネンド</t>
    </rPh>
    <rPh sb="9" eb="11">
      <t>ケンサ</t>
    </rPh>
    <rPh sb="12" eb="14">
      <t>ケッカ</t>
    </rPh>
    <phoneticPr fontId="2"/>
  </si>
  <si>
    <r>
      <t>症状を呈する牛</t>
    </r>
    <r>
      <rPr>
        <sz val="6"/>
        <rFont val="ＭＳ Ｐゴシック"/>
        <family val="3"/>
        <charset val="128"/>
      </rPr>
      <t>※１</t>
    </r>
    <rPh sb="0" eb="2">
      <t>ショウジョウ</t>
    </rPh>
    <rPh sb="3" eb="4">
      <t>テイ</t>
    </rPh>
    <rPh sb="6" eb="7">
      <t>ウシ</t>
    </rPh>
    <phoneticPr fontId="2"/>
  </si>
  <si>
    <r>
      <t>下記月齢の牛</t>
    </r>
    <r>
      <rPr>
        <sz val="6"/>
        <rFont val="ＭＳ Ｐゴシック"/>
        <family val="3"/>
        <charset val="128"/>
      </rPr>
      <t>※５</t>
    </r>
    <rPh sb="0" eb="2">
      <t>カキ</t>
    </rPh>
    <rPh sb="2" eb="4">
      <t>ゲツレイ</t>
    </rPh>
    <rPh sb="5" eb="6">
      <t>ウシ</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</si>
  <si>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</si>
  <si>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</si>
  <si>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</si>
  <si>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</si>
  <si>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</si>
  <si>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r>
      <t>陽性</t>
    </r>
    <r>
      <rPr>
        <sz val="6"/>
        <rFont val="ＭＳ Ｐゴシック"/>
        <family val="3"/>
        <charset val="128"/>
      </rPr>
      <t>※３</t>
    </r>
    <rPh sb="0" eb="2">
      <t>ヨウセイ</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</si>
  <si>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</si>
  <si>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※２</t>
    <phoneticPr fontId="2"/>
  </si>
  <si>
    <t>平成25年 4月 1日 ～ 平成25年 6月30日</t>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</si>
  <si>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</si>
  <si>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</si>
  <si>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</si>
  <si>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（２）今年度の検査の結果</t>
    <rPh sb="3" eb="6">
      <t>コンネンド</t>
    </rPh>
    <rPh sb="7" eb="9">
      <t>ケンサ</t>
    </rPh>
    <rPh sb="10" eb="12">
      <t>ケッカ</t>
    </rPh>
    <phoneticPr fontId="2"/>
  </si>
  <si>
    <t>生後４８ヶ月齢超の牛</t>
    <rPh sb="7" eb="8">
      <t>コ</t>
    </rPh>
    <phoneticPr fontId="2"/>
  </si>
  <si>
    <t>平成28年</t>
    <rPh sb="0" eb="2">
      <t>ヘイセイ</t>
    </rPh>
    <rPh sb="4" eb="5">
      <t>ネン</t>
    </rPh>
    <phoneticPr fontId="2"/>
  </si>
  <si>
    <t>月</t>
    <rPh sb="0" eb="1">
      <t>ツキ</t>
    </rPh>
    <phoneticPr fontId="2"/>
  </si>
  <si>
    <t>日</t>
    <rPh sb="0" eb="1">
      <t>ニチ</t>
    </rPh>
    <phoneticPr fontId="2"/>
  </si>
  <si>
    <t>～</t>
    <phoneticPr fontId="2"/>
  </si>
  <si>
    <t>月</t>
    <rPh sb="0" eb="1">
      <t>ガツ</t>
    </rPh>
    <phoneticPr fontId="2"/>
  </si>
  <si>
    <t>平成29年</t>
    <rPh sb="0" eb="2">
      <t>ヘイセイ</t>
    </rPh>
    <rPh sb="4" eb="5">
      <t>ネン</t>
    </rPh>
    <phoneticPr fontId="2"/>
  </si>
  <si>
    <t>※４</t>
    <phoneticPr fontId="2"/>
  </si>
  <si>
    <t>※４</t>
  </si>
  <si>
    <t>（１）（２）の合計</t>
    <rPh sb="7" eb="9">
      <t>ゴウケイ</t>
    </rPh>
    <phoneticPr fontId="2"/>
  </si>
  <si>
    <t>※１</t>
    <phoneticPr fontId="2"/>
  </si>
  <si>
    <t>　生後２４ヶ月以上の牛のうち、生体検査において運動障害、知覚障害、反射又は意識障害等の神経症状が疑われたもの及び全身症状を呈する牛　</t>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</si>
  <si>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</si>
  <si>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「第１２回牛海綿状脳症の検査に係る専門家会議の結果について」　http://www.mhlw.go.jp/houdou/2003/03/h0327-2.html</t>
    <phoneticPr fontId="2"/>
  </si>
  <si>
    <t>※３</t>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</si>
  <si>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</si>
  <si>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</si>
  <si>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</si>
  <si>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※４</t>
    <phoneticPr fontId="2"/>
  </si>
  <si>
    <t xml:space="preserve">  検査を実施した主な具体的理由</t>
    <rPh sb="2" eb="4">
      <t>ケンサ</t>
    </rPh>
    <rPh sb="5" eb="7">
      <t>ジッシ</t>
    </rPh>
    <rPh sb="9" eb="10">
      <t>オモ</t>
    </rPh>
    <rPh sb="11" eb="14">
      <t>グタイテキ</t>
    </rPh>
    <rPh sb="14" eb="16">
      <t>リユウ</t>
    </rPh>
    <phoneticPr fontId="2"/>
  </si>
  <si>
    <t>モニタリング検査として実施</t>
    <phoneticPr fontId="2"/>
  </si>
  <si>
    <t>※５</t>
    <phoneticPr fontId="2"/>
  </si>
  <si>
    <t>　（１）表中の月齢は、次のとおりです。</t>
    <rPh sb="4" eb="6">
      <t>ヒョウチュウ</t>
    </rPh>
    <rPh sb="7" eb="9">
      <t>ゲツレイ</t>
    </rPh>
    <rPh sb="11" eb="12">
      <t>ツギ</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</si>
  <si>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</si>
  <si>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</si>
  <si>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</si>
  <si>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</si>
  <si>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</si>
  <si>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</si>
  <si>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平成17年10月1日～平成29年1月31日までの検査頭数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</si>
  <si>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頭（全て陰性）</t>
    <rPh sb="0" eb="1">
      <t>トウ</t>
    </rPh>
    <rPh sb="2" eb="3">
      <t>スベ</t>
    </rPh>
    <rPh sb="4" eb="6">
      <t>インセイ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</si>
</sst>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color theme="1"/>
      <name val="ＭＳ Ｐゴシック"/>
      <family val="3"/>
      <charset val="128"/>
    </font>
    <font>
      <sz val="18"/>
      <name val="ＭＳ Ｐゴシック"/>
      <family val="3"/>
      <charset val="128"/>
    </font>
    <font>
      <sz val="14"/>
      <color theme="1"/>
      <name val="ＭＳ Ｐゴシック"/>
      <family val="3"/>
      <charset val="128"/>
    </font>
    <font>
      <b/>
      <sz val="12"/>
      <name val="ＭＳ Ｐゴシック"/>
      <family val="3"/>
      <charset val="128"/>
    </font>
    <font>
      <sz val="12"/>
      <color theme="1"/>
      <name val="ＭＳ Ｐゴシック"/>
      <family val="3"/>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123">
    <xf numFmtId="0" fontId="0" fillId="0" borderId="0" xfId="0"/>
    <xf numFmtId="0" fontId="0" fillId="0" borderId="0" xfId="0" applyFont="1" applyFill="1" applyAlignment="1"/>
    <xf numFmtId="0" fontId="3" fillId="0" borderId="0" xfId="0" applyFont="1" applyFill="1" applyAlignment="1"/>
    <xf numFmtId="0" fontId="4" fillId="0" borderId="0" xfId="0" applyFont="1" applyFill="1" applyAlignment="1">
      <alignment horizontal="right"/>
    </xf>
    <xf numFmtId="0" fontId="5" fillId="0" borderId="0" xfId="0" applyFont="1" applyFill="1" applyAlignment="1"/>
    <xf numFmtId="0" fontId="6" fillId="0" borderId="0" xfId="0" applyFont="1" applyFill="1" applyAlignment="1">
      <alignment horizontal="center"/>
    </xf>
    <xf numFmtId="0" fontId="7" fillId="0" borderId="0" xfId="0" applyFont="1" applyFill="1" applyAlignment="1">
      <alignment horizontal="centerContinuous"/>
    </xf>
    <xf numFmtId="0" fontId="4" fillId="0" borderId="0" xfId="0" applyFont="1" applyFill="1" applyAlignment="1"/>
    <xf numFmtId="0" fontId="8" fillId="0" borderId="0" xfId="0" applyFont="1" applyFill="1" applyAlignment="1"/>
    <xf numFmtId="0" fontId="4" fillId="0" borderId="0" xfId="0" applyFont="1" applyFill="1" applyAlignment="1">
      <alignment horizontal="center"/>
    </xf>
    <xf numFmtId="0" fontId="7" fillId="0" borderId="0" xfId="0" applyFont="1" applyFill="1" applyAlignment="1">
      <alignment horizontal="center"/>
    </xf>
    <xf numFmtId="0" fontId="7" fillId="0" borderId="0" xfId="0" applyFont="1" applyFill="1" applyBorder="1" applyAlignment="1"/>
    <xf numFmtId="0" fontId="4" fillId="0" borderId="1" xfId="0" applyFont="1" applyFill="1" applyBorder="1" applyAlignment="1"/>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xf>
    <xf numFmtId="0" fontId="4" fillId="0" borderId="4" xfId="0" applyFont="1" applyFill="1" applyBorder="1" applyAlignment="1">
      <alignment horizontal="center" wrapText="1"/>
    </xf>
    <xf numFmtId="0" fontId="4" fillId="0" borderId="5" xfId="0" applyFont="1" applyFill="1" applyBorder="1" applyAlignment="1">
      <alignment horizontal="center" wrapText="1"/>
    </xf>
    <xf numFmtId="0" fontId="3" fillId="0" borderId="6" xfId="0" applyFont="1" applyFill="1" applyBorder="1" applyAlignment="1">
      <alignment horizontal="center" wrapText="1"/>
    </xf>
    <xf numFmtId="0" fontId="7" fillId="0" borderId="0" xfId="0" applyFont="1" applyFill="1" applyAlignment="1"/>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wrapText="1"/>
    </xf>
    <xf numFmtId="0" fontId="3" fillId="0" borderId="11" xfId="0" applyFont="1" applyFill="1" applyBorder="1" applyAlignment="1">
      <alignment horizontal="center" wrapText="1"/>
    </xf>
    <xf numFmtId="0" fontId="4" fillId="0" borderId="12" xfId="0" applyFont="1" applyFill="1" applyBorder="1" applyAlignment="1">
      <alignment horizontal="center"/>
    </xf>
    <xf numFmtId="0" fontId="4" fillId="0" borderId="0" xfId="0" applyFont="1" applyFill="1" applyBorder="1" applyAlignment="1">
      <alignment horizontal="center"/>
    </xf>
    <xf numFmtId="0" fontId="4" fillId="0" borderId="13" xfId="0" applyFont="1" applyFill="1" applyBorder="1" applyAlignment="1">
      <alignment horizontal="center"/>
    </xf>
    <xf numFmtId="176" fontId="4" fillId="0" borderId="14" xfId="1" applyNumberFormat="1" applyFont="1" applyFill="1" applyBorder="1" applyAlignment="1">
      <alignment horizontal="right"/>
    </xf>
    <xf numFmtId="176" fontId="4" fillId="0" borderId="15" xfId="1" applyNumberFormat="1" applyFont="1" applyFill="1" applyBorder="1" applyAlignment="1">
      <alignment horizontal="right"/>
    </xf>
    <xf numFmtId="176" fontId="4" fillId="0" borderId="16" xfId="1" applyNumberFormat="1" applyFont="1" applyFill="1" applyBorder="1" applyAlignment="1">
      <alignment horizontal="right"/>
    </xf>
    <xf numFmtId="0" fontId="4" fillId="0" borderId="17" xfId="0" applyFont="1" applyFill="1" applyBorder="1" applyAlignment="1">
      <alignment horizontal="center"/>
    </xf>
    <xf numFmtId="0" fontId="4" fillId="0" borderId="18" xfId="0" applyFont="1" applyFill="1" applyBorder="1" applyAlignment="1">
      <alignment horizontal="center" shrinkToFit="1"/>
    </xf>
    <xf numFmtId="0" fontId="4" fillId="0" borderId="19" xfId="0" applyFont="1" applyFill="1" applyBorder="1" applyAlignment="1">
      <alignment horizontal="center" shrinkToFit="1"/>
    </xf>
    <xf numFmtId="176" fontId="4" fillId="0" borderId="20" xfId="1" applyNumberFormat="1" applyFont="1" applyFill="1" applyBorder="1" applyAlignment="1">
      <alignment horizontal="right"/>
    </xf>
    <xf numFmtId="176" fontId="2" fillId="0" borderId="20" xfId="1" applyNumberFormat="1" applyFont="1" applyFill="1" applyBorder="1" applyAlignment="1">
      <alignment horizontal="right" shrinkToFit="1"/>
    </xf>
    <xf numFmtId="176" fontId="2" fillId="0" borderId="20" xfId="1" applyNumberFormat="1" applyFont="1" applyFill="1" applyBorder="1" applyAlignment="1">
      <alignment horizontal="right"/>
    </xf>
    <xf numFmtId="176" fontId="2" fillId="0" borderId="21" xfId="1" applyNumberFormat="1" applyFont="1" applyFill="1" applyBorder="1" applyAlignment="1">
      <alignment horizontal="right"/>
    </xf>
    <xf numFmtId="176" fontId="4" fillId="0" borderId="22" xfId="1" applyNumberFormat="1" applyFont="1" applyFill="1" applyBorder="1" applyAlignment="1">
      <alignment horizontal="right"/>
    </xf>
    <xf numFmtId="176" fontId="4" fillId="0" borderId="14" xfId="1" applyNumberFormat="1" applyFont="1" applyFill="1" applyBorder="1" applyAlignment="1">
      <alignment horizontal="right" shrinkToFit="1"/>
    </xf>
    <xf numFmtId="0" fontId="4" fillId="0" borderId="12" xfId="0" applyFont="1" applyFill="1" applyBorder="1" applyAlignment="1">
      <alignment horizontal="center"/>
    </xf>
    <xf numFmtId="0" fontId="4" fillId="0" borderId="0" xfId="0" applyFont="1" applyFill="1" applyBorder="1" applyAlignment="1">
      <alignment horizontal="center" shrinkToFit="1"/>
    </xf>
    <xf numFmtId="0" fontId="4" fillId="0" borderId="23" xfId="0" applyFont="1" applyFill="1" applyBorder="1" applyAlignment="1">
      <alignment horizontal="center" wrapText="1"/>
    </xf>
    <xf numFmtId="0" fontId="4" fillId="0" borderId="24" xfId="0" applyFont="1" applyFill="1" applyBorder="1" applyAlignment="1">
      <alignment horizontal="center" wrapText="1"/>
    </xf>
    <xf numFmtId="0" fontId="4" fillId="0" borderId="25" xfId="0" applyFont="1" applyFill="1" applyBorder="1" applyAlignment="1">
      <alignment horizontal="center" wrapText="1"/>
    </xf>
    <xf numFmtId="176" fontId="4" fillId="0" borderId="26" xfId="1" applyNumberFormat="1" applyFont="1" applyFill="1" applyBorder="1" applyAlignment="1">
      <alignment horizontal="right"/>
    </xf>
    <xf numFmtId="176" fontId="4" fillId="0" borderId="27" xfId="1" applyNumberFormat="1" applyFont="1" applyFill="1" applyBorder="1" applyAlignment="1">
      <alignment horizontal="right"/>
    </xf>
    <xf numFmtId="176" fontId="4" fillId="0" borderId="28" xfId="1" applyNumberFormat="1" applyFont="1" applyFill="1" applyBorder="1" applyAlignment="1">
      <alignment horizontal="right"/>
    </xf>
    <xf numFmtId="0" fontId="3" fillId="0" borderId="17" xfId="0" applyFont="1" applyFill="1" applyBorder="1" applyAlignment="1">
      <alignment wrapText="1"/>
    </xf>
    <xf numFmtId="0" fontId="3" fillId="0" borderId="18" xfId="0" applyFont="1" applyFill="1" applyBorder="1" applyAlignment="1">
      <alignment wrapText="1"/>
    </xf>
    <xf numFmtId="0" fontId="3" fillId="0" borderId="19" xfId="0" applyFont="1" applyFill="1" applyBorder="1" applyAlignment="1">
      <alignment wrapText="1"/>
    </xf>
    <xf numFmtId="176" fontId="3" fillId="0" borderId="20" xfId="1" applyNumberFormat="1" applyFont="1" applyFill="1" applyBorder="1" applyAlignment="1">
      <alignment horizontal="right"/>
    </xf>
    <xf numFmtId="0" fontId="2" fillId="0" borderId="20" xfId="0" applyFont="1" applyFill="1" applyBorder="1" applyAlignment="1">
      <alignment horizontal="right"/>
    </xf>
    <xf numFmtId="176" fontId="2" fillId="0" borderId="21" xfId="1" applyNumberFormat="1" applyFont="1" applyFill="1" applyBorder="1" applyAlignment="1">
      <alignment horizontal="right" shrinkToFit="1"/>
    </xf>
    <xf numFmtId="176" fontId="3" fillId="0" borderId="22" xfId="1" applyNumberFormat="1" applyFont="1" applyFill="1" applyBorder="1" applyAlignment="1">
      <alignment horizontal="right"/>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3" fillId="0" borderId="29" xfId="0" applyFont="1" applyFill="1" applyBorder="1" applyAlignment="1">
      <alignment wrapText="1"/>
    </xf>
    <xf numFmtId="0" fontId="3" fillId="0" borderId="30" xfId="0" applyFont="1" applyFill="1" applyBorder="1" applyAlignment="1">
      <alignment wrapText="1"/>
    </xf>
    <xf numFmtId="0" fontId="3" fillId="0" borderId="31" xfId="0" applyFont="1" applyFill="1" applyBorder="1" applyAlignment="1">
      <alignment wrapText="1"/>
    </xf>
    <xf numFmtId="176" fontId="2" fillId="0" borderId="32" xfId="1" applyNumberFormat="1" applyFont="1" applyFill="1" applyBorder="1" applyAlignment="1">
      <alignment horizontal="right"/>
    </xf>
    <xf numFmtId="176" fontId="3" fillId="0" borderId="32" xfId="1" applyNumberFormat="1" applyFont="1" applyFill="1" applyBorder="1" applyAlignment="1">
      <alignment horizontal="right"/>
    </xf>
    <xf numFmtId="0" fontId="2" fillId="0" borderId="32" xfId="0" applyFont="1" applyFill="1" applyBorder="1" applyAlignment="1">
      <alignment horizontal="right"/>
    </xf>
    <xf numFmtId="176" fontId="2" fillId="0" borderId="33" xfId="1" applyNumberFormat="1" applyFont="1" applyFill="1" applyBorder="1" applyAlignment="1">
      <alignment horizontal="right" shrinkToFit="1"/>
    </xf>
    <xf numFmtId="176" fontId="3" fillId="0" borderId="11" xfId="1" applyNumberFormat="1" applyFont="1" applyFill="1" applyBorder="1" applyAlignment="1">
      <alignment horizontal="right"/>
    </xf>
    <xf numFmtId="0" fontId="4" fillId="0" borderId="2" xfId="0" applyFont="1" applyFill="1" applyBorder="1" applyAlignment="1">
      <alignment horizontal="center" wrapText="1"/>
    </xf>
    <xf numFmtId="0" fontId="4" fillId="0" borderId="23" xfId="0" applyFont="1" applyFill="1" applyBorder="1" applyAlignment="1"/>
    <xf numFmtId="0" fontId="4" fillId="0" borderId="24" xfId="0" applyFont="1" applyFill="1" applyBorder="1" applyAlignment="1">
      <alignment horizontal="center" shrinkToFit="1"/>
    </xf>
    <xf numFmtId="0" fontId="4" fillId="0" borderId="25" xfId="0" applyFont="1" applyFill="1" applyBorder="1" applyAlignment="1">
      <alignment horizontal="center" shrinkToFit="1"/>
    </xf>
    <xf numFmtId="176" fontId="4" fillId="0" borderId="26" xfId="1" applyNumberFormat="1" applyFont="1" applyFill="1" applyBorder="1" applyAlignment="1">
      <alignment horizontal="right" shrinkToFit="1"/>
    </xf>
    <xf numFmtId="176" fontId="4" fillId="0" borderId="34" xfId="1" applyNumberFormat="1" applyFont="1" applyFill="1" applyBorder="1" applyAlignment="1">
      <alignment horizontal="right"/>
    </xf>
    <xf numFmtId="0" fontId="0" fillId="0" borderId="17" xfId="0" applyFont="1" applyFill="1" applyBorder="1" applyAlignment="1"/>
    <xf numFmtId="0" fontId="3" fillId="0" borderId="18" xfId="0" applyFont="1" applyFill="1" applyBorder="1" applyAlignment="1">
      <alignment horizontal="center" shrinkToFit="1"/>
    </xf>
    <xf numFmtId="176" fontId="3" fillId="0" borderId="35" xfId="1" applyNumberFormat="1" applyFont="1" applyFill="1" applyBorder="1" applyAlignment="1">
      <alignment horizontal="right" shrinkToFit="1"/>
    </xf>
    <xf numFmtId="0" fontId="2" fillId="0" borderId="14" xfId="0" applyFont="1" applyFill="1" applyBorder="1" applyAlignment="1">
      <alignment horizontal="right"/>
    </xf>
    <xf numFmtId="176" fontId="2" fillId="0" borderId="35" xfId="1" applyNumberFormat="1" applyFont="1" applyFill="1" applyBorder="1" applyAlignment="1">
      <alignment horizontal="right" shrinkToFit="1"/>
    </xf>
    <xf numFmtId="176" fontId="3" fillId="0" borderId="35" xfId="1" applyNumberFormat="1" applyFont="1" applyFill="1" applyBorder="1" applyAlignment="1">
      <alignment horizontal="right"/>
    </xf>
    <xf numFmtId="176" fontId="4" fillId="0" borderId="34" xfId="1" applyNumberFormat="1" applyFont="1" applyFill="1" applyBorder="1" applyAlignment="1">
      <alignment horizontal="right" shrinkToFit="1"/>
    </xf>
    <xf numFmtId="0" fontId="4" fillId="0" borderId="12" xfId="0" applyFont="1" applyFill="1" applyBorder="1" applyAlignment="1"/>
    <xf numFmtId="0" fontId="4" fillId="0" borderId="13" xfId="0" applyFont="1" applyFill="1" applyBorder="1" applyAlignment="1">
      <alignment horizontal="center" shrinkToFit="1"/>
    </xf>
    <xf numFmtId="176" fontId="4" fillId="0" borderId="36" xfId="1" applyNumberFormat="1" applyFont="1" applyFill="1" applyBorder="1" applyAlignment="1">
      <alignment horizontal="right" shrinkToFit="1"/>
    </xf>
    <xf numFmtId="0" fontId="0" fillId="0" borderId="12" xfId="0" applyFont="1" applyFill="1" applyBorder="1" applyAlignment="1"/>
    <xf numFmtId="0" fontId="3" fillId="0" borderId="0" xfId="0" applyFont="1" applyFill="1" applyBorder="1" applyAlignment="1">
      <alignment horizontal="center" shrinkToFit="1"/>
    </xf>
    <xf numFmtId="176" fontId="3" fillId="0" borderId="36" xfId="1" applyNumberFormat="1" applyFont="1" applyFill="1" applyBorder="1" applyAlignment="1">
      <alignment horizontal="right" shrinkToFit="1"/>
    </xf>
    <xf numFmtId="176" fontId="2" fillId="0" borderId="14" xfId="1" applyNumberFormat="1" applyFont="1" applyFill="1" applyBorder="1" applyAlignment="1">
      <alignment horizontal="right"/>
    </xf>
    <xf numFmtId="176" fontId="2" fillId="0" borderId="36" xfId="1" applyNumberFormat="1" applyFont="1" applyFill="1" applyBorder="1" applyAlignment="1">
      <alignment horizontal="right" shrinkToFit="1"/>
    </xf>
    <xf numFmtId="176" fontId="3" fillId="0" borderId="36" xfId="1" applyNumberFormat="1" applyFont="1" applyFill="1" applyBorder="1" applyAlignment="1">
      <alignment horizontal="right"/>
    </xf>
    <xf numFmtId="176" fontId="3" fillId="0" borderId="16" xfId="1" applyNumberFormat="1" applyFont="1" applyFill="1" applyBorder="1" applyAlignment="1">
      <alignment horizontal="right"/>
    </xf>
    <xf numFmtId="0" fontId="7" fillId="0" borderId="12" xfId="0" applyFont="1" applyFill="1" applyBorder="1" applyAlignment="1"/>
    <xf numFmtId="176" fontId="2" fillId="0" borderId="37" xfId="1" applyNumberFormat="1" applyFont="1" applyFill="1" applyBorder="1" applyAlignment="1">
      <alignment horizontal="right" shrinkToFit="1"/>
    </xf>
    <xf numFmtId="0" fontId="3" fillId="0" borderId="0" xfId="0" applyFont="1" applyFill="1" applyBorder="1" applyAlignment="1">
      <alignment wrapText="1"/>
    </xf>
    <xf numFmtId="176" fontId="2" fillId="0" borderId="0" xfId="1" applyNumberFormat="1" applyFont="1" applyFill="1" applyBorder="1" applyAlignment="1">
      <alignment horizontal="right"/>
    </xf>
    <xf numFmtId="176" fontId="3" fillId="0" borderId="0" xfId="1" applyNumberFormat="1" applyFont="1" applyFill="1" applyBorder="1" applyAlignment="1">
      <alignment horizontal="right"/>
    </xf>
    <xf numFmtId="0" fontId="2" fillId="0" borderId="0" xfId="0" applyFont="1" applyFill="1" applyBorder="1" applyAlignment="1">
      <alignment horizontal="right"/>
    </xf>
    <xf numFmtId="176" fontId="2" fillId="0" borderId="0" xfId="1" applyNumberFormat="1" applyFont="1" applyFill="1" applyBorder="1" applyAlignment="1">
      <alignment horizontal="right" shrinkToFit="1"/>
    </xf>
    <xf numFmtId="0" fontId="0" fillId="0" borderId="0" xfId="0" applyFont="1" applyBorder="1" applyAlignment="1">
      <alignment vertical="center"/>
    </xf>
    <xf numFmtId="0" fontId="4" fillId="0" borderId="0" xfId="0" applyFont="1" applyFill="1" applyBorder="1" applyAlignment="1">
      <alignment horizontal="center"/>
    </xf>
    <xf numFmtId="0" fontId="4" fillId="0" borderId="38" xfId="0" applyFont="1" applyFill="1" applyBorder="1" applyAlignment="1">
      <alignment horizontal="center"/>
    </xf>
    <xf numFmtId="0" fontId="4" fillId="0" borderId="1" xfId="0" applyFont="1" applyFill="1" applyBorder="1" applyAlignment="1">
      <alignment horizontal="center" wrapText="1"/>
    </xf>
    <xf numFmtId="0" fontId="4" fillId="0" borderId="6" xfId="0" applyFont="1" applyFill="1" applyBorder="1" applyAlignment="1">
      <alignment horizontal="center" wrapText="1"/>
    </xf>
    <xf numFmtId="0" fontId="4" fillId="0" borderId="0" xfId="0" applyFont="1" applyFill="1" applyBorder="1" applyAlignment="1">
      <alignment horizontal="center" wrapText="1"/>
    </xf>
    <xf numFmtId="0" fontId="4" fillId="0" borderId="39" xfId="0" applyFont="1" applyFill="1" applyBorder="1" applyAlignment="1">
      <alignment horizontal="center" wrapText="1"/>
    </xf>
    <xf numFmtId="0" fontId="4" fillId="0" borderId="11" xfId="0" applyFont="1" applyFill="1" applyBorder="1" applyAlignment="1">
      <alignment horizontal="center" wrapText="1"/>
    </xf>
    <xf numFmtId="176" fontId="4" fillId="0" borderId="0" xfId="1" applyNumberFormat="1" applyFont="1" applyFill="1" applyBorder="1" applyAlignment="1">
      <alignment horizontal="right"/>
    </xf>
    <xf numFmtId="176" fontId="4" fillId="0" borderId="40" xfId="1" applyNumberFormat="1" applyFont="1" applyFill="1" applyBorder="1" applyAlignment="1">
      <alignment horizontal="right"/>
    </xf>
    <xf numFmtId="176" fontId="4" fillId="0" borderId="2" xfId="1" applyNumberFormat="1" applyFont="1" applyFill="1" applyBorder="1" applyAlignment="1">
      <alignment horizontal="right"/>
    </xf>
    <xf numFmtId="176" fontId="4" fillId="0" borderId="1" xfId="1" applyNumberFormat="1" applyFont="1" applyFill="1" applyBorder="1" applyAlignment="1">
      <alignment horizontal="right"/>
    </xf>
    <xf numFmtId="176" fontId="3" fillId="0" borderId="29" xfId="1" applyNumberFormat="1" applyFont="1" applyFill="1" applyBorder="1" applyAlignment="1">
      <alignment horizontal="right"/>
    </xf>
    <xf numFmtId="0" fontId="3" fillId="0" borderId="0" xfId="0" applyFont="1" applyFill="1" applyAlignment="1">
      <alignment shrinkToFit="1"/>
    </xf>
    <xf numFmtId="0" fontId="3" fillId="0" borderId="0" xfId="0" applyFont="1" applyFill="1" applyAlignment="1">
      <alignment horizontal="left" wrapText="1"/>
    </xf>
    <xf numFmtId="0" fontId="9" fillId="0" borderId="0" xfId="0" applyFont="1" applyFill="1" applyAlignment="1">
      <alignment wrapText="1"/>
    </xf>
    <xf numFmtId="0" fontId="9" fillId="0" borderId="0" xfId="0" applyFont="1" applyFill="1" applyAlignment="1"/>
    <xf numFmtId="0" fontId="3" fillId="0" borderId="0" xfId="0" applyFont="1" applyFill="1" applyAlignment="1">
      <alignment horizontal="left"/>
    </xf>
    <xf numFmtId="0" fontId="3" fillId="0" borderId="0" xfId="0" applyFont="1" applyFill="1" applyAlignment="1">
      <alignment horizontal="left" shrinkToFit="1"/>
    </xf>
    <xf numFmtId="0" fontId="9" fillId="0" borderId="0" xfId="0" applyFont="1" applyFill="1" applyAlignment="1">
      <alignment horizontal="left"/>
    </xf>
    <xf numFmtId="0" fontId="3" fillId="0" borderId="0" xfId="0" applyFont="1" applyFill="1" applyAlignment="1">
      <alignment horizontal="right"/>
    </xf>
    <xf numFmtId="0" fontId="3" fillId="0" borderId="0" xfId="0" applyFont="1" applyFill="1" applyAlignment="1">
      <alignment horizontal="left"/>
    </xf>
    <xf numFmtId="176" fontId="3" fillId="0" borderId="0" xfId="0" applyNumberFormat="1" applyFont="1" applyFill="1" applyAlignment="1"/>
    <xf numFmtId="176" fontId="3" fillId="0" borderId="0" xfId="0" applyNumberFormat="1" applyFont="1" applyFill="1" applyAlignment="1">
      <alignment horizontal="right" wrapText="1"/>
    </xf>
    <xf numFmtId="0" fontId="3" fillId="0" borderId="0" xfId="0" applyFont="1" applyFill="1" applyAlignment="1">
      <alignment horizontal="left" wrapText="1"/>
    </xf>
    <xf numFmtId="177" fontId="3" fillId="0" borderId="0" xfId="0" applyNumberFormat="1" applyFont="1" applyFill="1" applyAlignment="1"/>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70"/>
  <sheetViews>
    <sheetView tabSelected="1" view="pageBreakPreview" topLeftCell="A59" zoomScale="85" zoomScaleNormal="70" zoomScaleSheetLayoutView="85" workbookViewId="0">
      <selection activeCell="Y10" sqref="Y10"/>
    </sheetView>
  </sheetViews>
  <sheetFormatPr defaultRowHeight="14.25" x14ac:dyDescent="0.15"/>
  <cols>
    <col min="1" max="1" width="10.875" style="1" customWidth="1"/>
    <col min="2" max="10" width="3.875" style="1" customWidth="1"/>
    <col min="11" max="11" width="15.625" style="1" customWidth="1"/>
    <col min="12" max="12" width="15.625" style="2" customWidth="1"/>
    <col min="13" max="14" width="15.625" style="1" customWidth="1"/>
    <col min="15" max="15" width="15.625" style="2" customWidth="1"/>
    <col min="16" max="17" width="15.625" style="1" customWidth="1"/>
    <col min="18" max="18" width="15.625" style="2" customWidth="1"/>
    <col min="19" max="19" width="15.625" style="1" customWidth="1"/>
    <col min="20" max="20" width="1.75" style="1" customWidth="1"/>
    <col min="21" max="16384" width="9" style="1"/>
  </cols>
  <sheetData>
    <row r="1" spans="1:20" s="4" customFormat="1" ht="17.25" x14ac:dyDescent="0.2">
      <c r="A1" s="1"/>
      <c r="B1" s="1"/>
      <c r="C1" s="1"/>
      <c r="D1" s="1"/>
      <c r="E1" s="1"/>
      <c r="F1" s="1"/>
      <c r="G1" s="1"/>
      <c r="H1" s="1"/>
      <c r="I1" s="1"/>
      <c r="J1" s="1"/>
      <c r="K1" s="1"/>
      <c r="L1" s="2"/>
      <c r="M1" s="1"/>
      <c r="N1" s="1"/>
      <c r="O1" s="2"/>
      <c r="P1" s="1"/>
      <c r="Q1" s="1"/>
      <c r="R1" s="2"/>
      <c r="S1" s="3" t="s">
        <v>0</v>
      </c>
    </row>
    <row r="2" spans="1:20" s="4" customFormat="1" ht="36.75" customHeight="1" x14ac:dyDescent="0.2">
      <c r="A2" s="5" t="s">
        <v>1</v>
      </c>
      <c r="B2" s="5"/>
      <c r="C2" s="5"/>
      <c r="D2" s="5"/>
      <c r="E2" s="5"/>
      <c r="F2" s="5"/>
      <c r="G2" s="5"/>
      <c r="H2" s="5"/>
      <c r="I2" s="5"/>
      <c r="J2" s="5"/>
      <c r="K2" s="5"/>
      <c r="L2" s="5"/>
      <c r="M2" s="5"/>
      <c r="N2" s="5"/>
      <c r="O2" s="5"/>
      <c r="P2" s="5"/>
      <c r="Q2" s="5"/>
      <c r="R2" s="5"/>
      <c r="S2" s="5"/>
      <c r="T2" s="6"/>
    </row>
    <row r="3" spans="1:20" s="4" customFormat="1" ht="23.25" customHeight="1" x14ac:dyDescent="0.2">
      <c r="A3" s="7" t="s">
        <v>2</v>
      </c>
      <c r="B3" s="1"/>
      <c r="C3" s="1"/>
      <c r="D3" s="1"/>
      <c r="E3" s="1"/>
      <c r="F3" s="1"/>
      <c r="G3" s="1"/>
      <c r="H3" s="1"/>
      <c r="I3" s="1"/>
      <c r="J3" s="1"/>
      <c r="K3" s="1"/>
      <c r="L3" s="2"/>
      <c r="M3" s="1"/>
      <c r="N3" s="1"/>
      <c r="O3" s="2"/>
      <c r="P3" s="1"/>
      <c r="Q3" s="1"/>
      <c r="R3" s="8"/>
      <c r="S3" s="1"/>
    </row>
    <row r="4" spans="1:20" s="4" customFormat="1" ht="35.25" customHeight="1" thickBot="1" x14ac:dyDescent="0.25">
      <c r="A4" s="7" t="s">
        <v>3</v>
      </c>
      <c r="B4" s="1"/>
      <c r="C4" s="1"/>
      <c r="D4" s="1"/>
      <c r="E4" s="1"/>
      <c r="F4" s="1"/>
      <c r="G4" s="1"/>
      <c r="H4" s="1"/>
      <c r="I4" s="1"/>
      <c r="J4" s="1"/>
      <c r="K4" s="7"/>
      <c r="L4" s="2"/>
      <c r="M4" s="7"/>
      <c r="N4" s="7"/>
      <c r="O4" s="2"/>
      <c r="P4" s="7"/>
      <c r="Q4" s="7"/>
      <c r="R4" s="2"/>
      <c r="S4" s="9"/>
      <c r="T4" s="10"/>
    </row>
    <row r="5" spans="1:20" s="20" customFormat="1" ht="24" customHeight="1" x14ac:dyDescent="0.2">
      <c r="A5" s="12"/>
      <c r="B5" s="13"/>
      <c r="C5" s="13"/>
      <c r="D5" s="13"/>
      <c r="E5" s="13"/>
      <c r="F5" s="13"/>
      <c r="G5" s="13"/>
      <c r="H5" s="13"/>
      <c r="I5" s="13"/>
      <c r="J5" s="14"/>
      <c r="K5" s="15" t="s">
        <v>4</v>
      </c>
      <c r="L5" s="16"/>
      <c r="M5" s="15" t="s">
        <v>5</v>
      </c>
      <c r="N5" s="16"/>
      <c r="O5" s="15" t="s">
        <v>6</v>
      </c>
      <c r="P5" s="16"/>
      <c r="Q5" s="17" t="s">
        <v>7</v>
      </c>
      <c r="R5" s="18"/>
      <c r="S5" s="19" t="s">
        <v>8</v>
      </c>
    </row>
    <row r="6" spans="1:20" s="20" customFormat="1" ht="24" customHeight="1" thickBot="1" x14ac:dyDescent="0.25">
      <c r="A6" s="21" t="s">
        <v>9</v>
      </c>
      <c r="B6" s="22"/>
      <c r="C6" s="22"/>
      <c r="D6" s="22"/>
      <c r="E6" s="22"/>
      <c r="F6" s="22"/>
      <c r="G6" s="22"/>
      <c r="H6" s="22"/>
      <c r="I6" s="22"/>
      <c r="J6" s="23"/>
      <c r="K6" s="24" t="s">
        <v>10</v>
      </c>
      <c r="L6" s="24" t="s">
        <v>11</v>
      </c>
      <c r="M6" s="24" t="s">
        <v>10</v>
      </c>
      <c r="N6" s="24" t="s">
        <v>11</v>
      </c>
      <c r="O6" s="24" t="s">
        <v>10</v>
      </c>
      <c r="P6" s="24" t="s">
        <v>11</v>
      </c>
      <c r="Q6" s="24" t="s">
        <v>10</v>
      </c>
      <c r="R6" s="24" t="s">
        <v>11</v>
      </c>
      <c r="S6" s="25"/>
    </row>
    <row r="7" spans="1:20" s="20" customFormat="1" ht="21" customHeight="1" x14ac:dyDescent="0.2">
      <c r="A7" s="26" t="s">
        <v>12</v>
      </c>
      <c r="B7" s="27"/>
      <c r="C7" s="27"/>
      <c r="D7" s="27"/>
      <c r="E7" s="27"/>
      <c r="F7" s="27"/>
      <c r="G7" s="27"/>
      <c r="H7" s="27"/>
      <c r="I7" s="27"/>
      <c r="J7" s="28"/>
      <c r="K7" s="29">
        <v>63438</v>
      </c>
      <c r="L7" s="29">
        <v>9</v>
      </c>
      <c r="M7" s="29">
        <v>5411440</v>
      </c>
      <c r="N7" s="29">
        <v>74</v>
      </c>
      <c r="O7" s="29">
        <v>8572162</v>
      </c>
      <c r="P7" s="29">
        <v>88</v>
      </c>
      <c r="Q7" s="29">
        <v>14047040</v>
      </c>
      <c r="R7" s="30">
        <v>171</v>
      </c>
      <c r="S7" s="31">
        <v>14047211</v>
      </c>
    </row>
    <row r="8" spans="1:20" s="20" customFormat="1" ht="8.25" customHeight="1" x14ac:dyDescent="0.2">
      <c r="A8" s="32"/>
      <c r="B8" s="33"/>
      <c r="C8" s="33"/>
      <c r="D8" s="33"/>
      <c r="E8" s="33"/>
      <c r="F8" s="33"/>
      <c r="G8" s="33"/>
      <c r="H8" s="33"/>
      <c r="I8" s="33"/>
      <c r="J8" s="34"/>
      <c r="K8" s="35"/>
      <c r="L8" s="36"/>
      <c r="M8" s="35"/>
      <c r="N8" s="37" t="s">
        <v>13</v>
      </c>
      <c r="O8" s="35"/>
      <c r="P8" s="36"/>
      <c r="Q8" s="35"/>
      <c r="R8" s="38"/>
      <c r="S8" s="39"/>
    </row>
    <row r="9" spans="1:20" s="20" customFormat="1" ht="21.75" customHeight="1" x14ac:dyDescent="0.2">
      <c r="A9" s="26" t="s">
        <v>14</v>
      </c>
      <c r="B9" s="27"/>
      <c r="C9" s="27"/>
      <c r="D9" s="27"/>
      <c r="E9" s="27"/>
      <c r="F9" s="27"/>
      <c r="G9" s="27"/>
      <c r="H9" s="27"/>
      <c r="I9" s="27"/>
      <c r="J9" s="28"/>
      <c r="K9" s="29">
        <v>778</v>
      </c>
      <c r="L9" s="40">
        <v>0</v>
      </c>
      <c r="M9" s="29">
        <v>104972</v>
      </c>
      <c r="N9" s="29">
        <v>0</v>
      </c>
      <c r="O9" s="29">
        <v>184183</v>
      </c>
      <c r="P9" s="40">
        <v>0</v>
      </c>
      <c r="Q9" s="29">
        <v>289933</v>
      </c>
      <c r="R9" s="30">
        <v>0</v>
      </c>
      <c r="S9" s="31">
        <v>289933</v>
      </c>
    </row>
    <row r="10" spans="1:20" s="20" customFormat="1" ht="9" customHeight="1" x14ac:dyDescent="0.2">
      <c r="A10" s="41"/>
      <c r="B10" s="42"/>
      <c r="C10" s="42"/>
      <c r="D10" s="42"/>
      <c r="E10" s="33"/>
      <c r="F10" s="33"/>
      <c r="G10" s="33"/>
      <c r="H10" s="33"/>
      <c r="I10" s="33"/>
      <c r="J10" s="34"/>
      <c r="K10" s="35"/>
      <c r="L10" s="36"/>
      <c r="M10" s="35"/>
      <c r="N10" s="37"/>
      <c r="O10" s="35"/>
      <c r="P10" s="36"/>
      <c r="Q10" s="35"/>
      <c r="R10" s="38"/>
      <c r="S10" s="39"/>
    </row>
    <row r="11" spans="1:20" s="11" customFormat="1" ht="21.75" customHeight="1" x14ac:dyDescent="0.2">
      <c r="A11" s="43" t="s">
        <v>15</v>
      </c>
      <c r="B11" s="44"/>
      <c r="C11" s="44"/>
      <c r="D11" s="44"/>
      <c r="E11" s="44"/>
      <c r="F11" s="44"/>
      <c r="G11" s="44"/>
      <c r="H11" s="44"/>
      <c r="I11" s="44"/>
      <c r="J11" s="45"/>
      <c r="K11" s="46">
        <v>159</v>
      </c>
      <c r="L11" s="46">
        <v>0</v>
      </c>
      <c r="M11" s="46">
        <v>157262</v>
      </c>
      <c r="N11" s="46">
        <v>0</v>
      </c>
      <c r="O11" s="46">
        <v>360</v>
      </c>
      <c r="P11" s="46">
        <v>0</v>
      </c>
      <c r="Q11" s="46">
        <v>157781</v>
      </c>
      <c r="R11" s="47">
        <v>0</v>
      </c>
      <c r="S11" s="48">
        <v>157781</v>
      </c>
    </row>
    <row r="12" spans="1:20" s="4" customFormat="1" ht="9" customHeight="1" x14ac:dyDescent="0.15">
      <c r="A12" s="49"/>
      <c r="B12" s="50"/>
      <c r="C12" s="50"/>
      <c r="D12" s="50"/>
      <c r="E12" s="50"/>
      <c r="F12" s="50"/>
      <c r="G12" s="50"/>
      <c r="H12" s="50"/>
      <c r="I12" s="50"/>
      <c r="J12" s="51"/>
      <c r="K12" s="37"/>
      <c r="L12" s="37"/>
      <c r="M12" s="52"/>
      <c r="N12" s="53"/>
      <c r="O12" s="52"/>
      <c r="P12" s="53"/>
      <c r="Q12" s="52"/>
      <c r="R12" s="54"/>
      <c r="S12" s="55"/>
    </row>
    <row r="13" spans="1:20" s="11" customFormat="1" ht="21.75" customHeight="1" x14ac:dyDescent="0.2">
      <c r="A13" s="56" t="s">
        <v>16</v>
      </c>
      <c r="B13" s="57"/>
      <c r="C13" s="57"/>
      <c r="D13" s="57"/>
      <c r="E13" s="57"/>
      <c r="F13" s="57"/>
      <c r="G13" s="57"/>
      <c r="H13" s="57"/>
      <c r="I13" s="57"/>
      <c r="J13" s="58"/>
      <c r="K13" s="29">
        <v>204</v>
      </c>
      <c r="L13" s="29">
        <v>0</v>
      </c>
      <c r="M13" s="29">
        <v>195099</v>
      </c>
      <c r="N13" s="29">
        <v>0</v>
      </c>
      <c r="O13" s="29">
        <v>337</v>
      </c>
      <c r="P13" s="29">
        <v>0</v>
      </c>
      <c r="Q13" s="29">
        <v>195640</v>
      </c>
      <c r="R13" s="30">
        <v>0</v>
      </c>
      <c r="S13" s="31">
        <v>195640</v>
      </c>
    </row>
    <row r="14" spans="1:20" s="4" customFormat="1" ht="9" customHeight="1" x14ac:dyDescent="0.15">
      <c r="A14" s="49"/>
      <c r="B14" s="50"/>
      <c r="C14" s="50"/>
      <c r="D14" s="50"/>
      <c r="E14" s="50"/>
      <c r="F14" s="50"/>
      <c r="G14" s="50"/>
      <c r="H14" s="50"/>
      <c r="I14" s="50"/>
      <c r="J14" s="51"/>
      <c r="K14" s="37"/>
      <c r="L14" s="37"/>
      <c r="M14" s="52"/>
      <c r="N14" s="53"/>
      <c r="O14" s="52"/>
      <c r="P14" s="53"/>
      <c r="Q14" s="52"/>
      <c r="R14" s="54"/>
      <c r="S14" s="55"/>
    </row>
    <row r="15" spans="1:20" s="11" customFormat="1" ht="21.75" customHeight="1" x14ac:dyDescent="0.2">
      <c r="A15" s="43" t="s">
        <v>17</v>
      </c>
      <c r="B15" s="44"/>
      <c r="C15" s="44"/>
      <c r="D15" s="44"/>
      <c r="E15" s="44"/>
      <c r="F15" s="44"/>
      <c r="G15" s="44"/>
      <c r="H15" s="44"/>
      <c r="I15" s="44"/>
      <c r="J15" s="45"/>
      <c r="K15" s="46">
        <v>55</v>
      </c>
      <c r="L15" s="46">
        <v>0</v>
      </c>
      <c r="M15" s="46">
        <v>188146</v>
      </c>
      <c r="N15" s="46">
        <v>0</v>
      </c>
      <c r="O15" s="46">
        <v>315</v>
      </c>
      <c r="P15" s="46">
        <v>0</v>
      </c>
      <c r="Q15" s="46">
        <v>188516</v>
      </c>
      <c r="R15" s="47">
        <v>0</v>
      </c>
      <c r="S15" s="48">
        <v>188516</v>
      </c>
    </row>
    <row r="16" spans="1:20" s="4" customFormat="1" ht="9" customHeight="1" thickBot="1" x14ac:dyDescent="0.2">
      <c r="A16" s="59"/>
      <c r="B16" s="60"/>
      <c r="C16" s="60"/>
      <c r="D16" s="60"/>
      <c r="E16" s="60"/>
      <c r="F16" s="60"/>
      <c r="G16" s="60"/>
      <c r="H16" s="60"/>
      <c r="I16" s="60"/>
      <c r="J16" s="61"/>
      <c r="K16" s="62"/>
      <c r="L16" s="62"/>
      <c r="M16" s="63"/>
      <c r="N16" s="64"/>
      <c r="O16" s="63"/>
      <c r="P16" s="64"/>
      <c r="Q16" s="63"/>
      <c r="R16" s="65"/>
      <c r="S16" s="66"/>
    </row>
    <row r="17" spans="1:19" s="20" customFormat="1" ht="35.25" customHeight="1" thickBot="1" x14ac:dyDescent="0.25">
      <c r="A17" s="7" t="s">
        <v>18</v>
      </c>
      <c r="B17" s="7"/>
      <c r="C17" s="7"/>
      <c r="D17" s="7"/>
      <c r="E17" s="7"/>
      <c r="F17" s="7"/>
      <c r="G17" s="7"/>
      <c r="H17" s="7"/>
      <c r="I17" s="7"/>
      <c r="J17" s="7"/>
      <c r="K17" s="7"/>
      <c r="L17" s="7"/>
      <c r="M17" s="7"/>
      <c r="N17" s="7"/>
      <c r="O17" s="7"/>
      <c r="P17" s="7"/>
      <c r="Q17" s="7"/>
      <c r="R17" s="7"/>
      <c r="S17" s="7"/>
    </row>
    <row r="18" spans="1:19" s="20" customFormat="1" ht="24" customHeight="1" x14ac:dyDescent="0.2">
      <c r="A18" s="12"/>
      <c r="B18" s="13"/>
      <c r="C18" s="13"/>
      <c r="D18" s="13"/>
      <c r="E18" s="13"/>
      <c r="F18" s="13"/>
      <c r="G18" s="13"/>
      <c r="H18" s="13"/>
      <c r="I18" s="13"/>
      <c r="J18" s="14"/>
      <c r="K18" s="15" t="s">
        <v>4</v>
      </c>
      <c r="L18" s="16"/>
      <c r="M18" s="15" t="s">
        <v>19</v>
      </c>
      <c r="N18" s="16"/>
      <c r="O18" s="15" t="s">
        <v>6</v>
      </c>
      <c r="P18" s="16"/>
      <c r="Q18" s="17" t="s">
        <v>7</v>
      </c>
      <c r="R18" s="67"/>
      <c r="S18" s="19" t="s">
        <v>8</v>
      </c>
    </row>
    <row r="19" spans="1:19" s="20" customFormat="1" ht="24" customHeight="1" thickBot="1" x14ac:dyDescent="0.25">
      <c r="A19" s="21" t="s">
        <v>9</v>
      </c>
      <c r="B19" s="22"/>
      <c r="C19" s="22"/>
      <c r="D19" s="22"/>
      <c r="E19" s="22"/>
      <c r="F19" s="22"/>
      <c r="G19" s="22"/>
      <c r="H19" s="22"/>
      <c r="I19" s="22"/>
      <c r="J19" s="23"/>
      <c r="K19" s="24" t="s">
        <v>10</v>
      </c>
      <c r="L19" s="24" t="s">
        <v>11</v>
      </c>
      <c r="M19" s="24" t="s">
        <v>10</v>
      </c>
      <c r="N19" s="24" t="s">
        <v>11</v>
      </c>
      <c r="O19" s="24" t="s">
        <v>10</v>
      </c>
      <c r="P19" s="24" t="s">
        <v>11</v>
      </c>
      <c r="Q19" s="24" t="s">
        <v>10</v>
      </c>
      <c r="R19" s="24" t="s">
        <v>11</v>
      </c>
      <c r="S19" s="25"/>
    </row>
    <row r="20" spans="1:19" s="20" customFormat="1" ht="21.75" customHeight="1" x14ac:dyDescent="0.2">
      <c r="A20" s="68" t="s">
        <v>20</v>
      </c>
      <c r="B20" s="69">
        <v>4</v>
      </c>
      <c r="C20" s="69" t="s">
        <v>21</v>
      </c>
      <c r="D20" s="69">
        <v>1</v>
      </c>
      <c r="E20" s="69" t="s">
        <v>22</v>
      </c>
      <c r="F20" s="69" t="s">
        <v>23</v>
      </c>
      <c r="G20" s="69">
        <v>4</v>
      </c>
      <c r="H20" s="69" t="s">
        <v>24</v>
      </c>
      <c r="I20" s="69">
        <v>30</v>
      </c>
      <c r="J20" s="70" t="s">
        <v>22</v>
      </c>
      <c r="K20" s="46">
        <v>4</v>
      </c>
      <c r="L20" s="71">
        <v>0</v>
      </c>
      <c r="M20" s="46">
        <v>14452</v>
      </c>
      <c r="N20" s="46">
        <v>0</v>
      </c>
      <c r="O20" s="46">
        <v>17</v>
      </c>
      <c r="P20" s="71">
        <v>0</v>
      </c>
      <c r="Q20" s="46">
        <f>K20+M20+O20</f>
        <v>14473</v>
      </c>
      <c r="R20" s="72">
        <f>L20+N20+P20</f>
        <v>0</v>
      </c>
      <c r="S20" s="48">
        <f>Q20+R20</f>
        <v>14473</v>
      </c>
    </row>
    <row r="21" spans="1:19" s="4" customFormat="1" ht="9" customHeight="1" x14ac:dyDescent="0.15">
      <c r="A21" s="73"/>
      <c r="B21" s="74"/>
      <c r="C21" s="74"/>
      <c r="D21" s="74"/>
      <c r="E21" s="74"/>
      <c r="F21" s="74"/>
      <c r="G21" s="74"/>
      <c r="H21" s="74"/>
      <c r="I21" s="74"/>
      <c r="J21" s="74"/>
      <c r="K21" s="52"/>
      <c r="L21" s="75"/>
      <c r="M21" s="52"/>
      <c r="N21" s="37"/>
      <c r="O21" s="76"/>
      <c r="P21" s="77"/>
      <c r="Q21" s="78"/>
      <c r="R21" s="78"/>
      <c r="S21" s="55"/>
    </row>
    <row r="22" spans="1:19" s="4" customFormat="1" ht="21.75" customHeight="1" x14ac:dyDescent="0.2">
      <c r="A22" s="68" t="s">
        <v>20</v>
      </c>
      <c r="B22" s="69">
        <v>5</v>
      </c>
      <c r="C22" s="69" t="s">
        <v>21</v>
      </c>
      <c r="D22" s="69">
        <v>1</v>
      </c>
      <c r="E22" s="69" t="s">
        <v>22</v>
      </c>
      <c r="F22" s="69" t="s">
        <v>23</v>
      </c>
      <c r="G22" s="69">
        <v>5</v>
      </c>
      <c r="H22" s="69" t="s">
        <v>24</v>
      </c>
      <c r="I22" s="69">
        <v>31</v>
      </c>
      <c r="J22" s="70" t="s">
        <v>22</v>
      </c>
      <c r="K22" s="46">
        <v>2</v>
      </c>
      <c r="L22" s="79">
        <v>0</v>
      </c>
      <c r="M22" s="46">
        <v>12637</v>
      </c>
      <c r="N22" s="46">
        <v>0</v>
      </c>
      <c r="O22" s="46">
        <v>26</v>
      </c>
      <c r="P22" s="79">
        <v>0</v>
      </c>
      <c r="Q22" s="72">
        <f>K22+M22+O22</f>
        <v>12665</v>
      </c>
      <c r="R22" s="72">
        <f>L22+N22+P22</f>
        <v>0</v>
      </c>
      <c r="S22" s="48">
        <f>Q22+R22</f>
        <v>12665</v>
      </c>
    </row>
    <row r="23" spans="1:19" s="4" customFormat="1" ht="9" customHeight="1" x14ac:dyDescent="0.15">
      <c r="A23" s="73"/>
      <c r="B23" s="74"/>
      <c r="C23" s="74"/>
      <c r="D23" s="74"/>
      <c r="E23" s="74"/>
      <c r="F23" s="74"/>
      <c r="G23" s="74"/>
      <c r="H23" s="74"/>
      <c r="I23" s="74"/>
      <c r="J23" s="74"/>
      <c r="K23" s="52"/>
      <c r="L23" s="75"/>
      <c r="M23" s="52"/>
      <c r="N23" s="37"/>
      <c r="O23" s="53"/>
      <c r="P23" s="77"/>
      <c r="Q23" s="78"/>
      <c r="R23" s="78"/>
      <c r="S23" s="55"/>
    </row>
    <row r="24" spans="1:19" s="4" customFormat="1" ht="21.75" customHeight="1" x14ac:dyDescent="0.2">
      <c r="A24" s="68" t="s">
        <v>20</v>
      </c>
      <c r="B24" s="69">
        <v>6</v>
      </c>
      <c r="C24" s="69" t="s">
        <v>21</v>
      </c>
      <c r="D24" s="69">
        <v>1</v>
      </c>
      <c r="E24" s="69" t="s">
        <v>22</v>
      </c>
      <c r="F24" s="69" t="s">
        <v>23</v>
      </c>
      <c r="G24" s="69">
        <v>6</v>
      </c>
      <c r="H24" s="69" t="s">
        <v>24</v>
      </c>
      <c r="I24" s="69">
        <v>30</v>
      </c>
      <c r="J24" s="70" t="s">
        <v>22</v>
      </c>
      <c r="K24" s="46">
        <v>2</v>
      </c>
      <c r="L24" s="79">
        <v>0</v>
      </c>
      <c r="M24" s="46">
        <v>13684</v>
      </c>
      <c r="N24" s="46">
        <v>0</v>
      </c>
      <c r="O24" s="46">
        <v>18</v>
      </c>
      <c r="P24" s="79">
        <v>0</v>
      </c>
      <c r="Q24" s="72">
        <f>K24+M24+O24</f>
        <v>13704</v>
      </c>
      <c r="R24" s="72">
        <f>L24+N24+P24</f>
        <v>0</v>
      </c>
      <c r="S24" s="48">
        <f>Q24+R24</f>
        <v>13704</v>
      </c>
    </row>
    <row r="25" spans="1:19" s="4" customFormat="1" ht="8.25" customHeight="1" x14ac:dyDescent="0.15">
      <c r="A25" s="73"/>
      <c r="B25" s="74"/>
      <c r="C25" s="74"/>
      <c r="D25" s="74"/>
      <c r="E25" s="74"/>
      <c r="F25" s="74"/>
      <c r="G25" s="74"/>
      <c r="H25" s="74"/>
      <c r="I25" s="74"/>
      <c r="J25" s="74"/>
      <c r="K25" s="52"/>
      <c r="L25" s="75"/>
      <c r="M25" s="52"/>
      <c r="N25" s="37"/>
      <c r="O25" s="53"/>
      <c r="P25" s="77"/>
      <c r="Q25" s="78"/>
      <c r="R25" s="78"/>
      <c r="S25" s="55"/>
    </row>
    <row r="26" spans="1:19" s="4" customFormat="1" ht="21.75" customHeight="1" x14ac:dyDescent="0.2">
      <c r="A26" s="68" t="s">
        <v>20</v>
      </c>
      <c r="B26" s="69">
        <v>7</v>
      </c>
      <c r="C26" s="69" t="s">
        <v>21</v>
      </c>
      <c r="D26" s="69">
        <v>1</v>
      </c>
      <c r="E26" s="69" t="s">
        <v>22</v>
      </c>
      <c r="F26" s="69" t="s">
        <v>23</v>
      </c>
      <c r="G26" s="69">
        <v>7</v>
      </c>
      <c r="H26" s="69" t="s">
        <v>24</v>
      </c>
      <c r="I26" s="69">
        <v>31</v>
      </c>
      <c r="J26" s="70" t="s">
        <v>22</v>
      </c>
      <c r="K26" s="46">
        <v>4</v>
      </c>
      <c r="L26" s="79">
        <v>0</v>
      </c>
      <c r="M26" s="46">
        <v>14191</v>
      </c>
      <c r="N26" s="46">
        <v>0</v>
      </c>
      <c r="O26" s="46">
        <v>33</v>
      </c>
      <c r="P26" s="79">
        <v>0</v>
      </c>
      <c r="Q26" s="72">
        <f>K26+M26+O26</f>
        <v>14228</v>
      </c>
      <c r="R26" s="72">
        <f>L26+N26+P26</f>
        <v>0</v>
      </c>
      <c r="S26" s="48">
        <f>Q26+R26</f>
        <v>14228</v>
      </c>
    </row>
    <row r="27" spans="1:19" s="4" customFormat="1" ht="9" customHeight="1" x14ac:dyDescent="0.15">
      <c r="A27" s="73"/>
      <c r="B27" s="74"/>
      <c r="C27" s="74"/>
      <c r="D27" s="74"/>
      <c r="E27" s="74"/>
      <c r="F27" s="74"/>
      <c r="G27" s="74"/>
      <c r="H27" s="74"/>
      <c r="I27" s="74"/>
      <c r="J27" s="74"/>
      <c r="K27" s="52"/>
      <c r="L27" s="75"/>
      <c r="M27" s="52"/>
      <c r="N27" s="37"/>
      <c r="O27" s="53"/>
      <c r="P27" s="77"/>
      <c r="Q27" s="78"/>
      <c r="R27" s="78"/>
      <c r="S27" s="55"/>
    </row>
    <row r="28" spans="1:19" s="4" customFormat="1" ht="21.75" customHeight="1" x14ac:dyDescent="0.2">
      <c r="A28" s="68" t="s">
        <v>20</v>
      </c>
      <c r="B28" s="69">
        <v>8</v>
      </c>
      <c r="C28" s="69" t="s">
        <v>21</v>
      </c>
      <c r="D28" s="69">
        <v>1</v>
      </c>
      <c r="E28" s="69" t="s">
        <v>22</v>
      </c>
      <c r="F28" s="69" t="s">
        <v>23</v>
      </c>
      <c r="G28" s="69">
        <v>8</v>
      </c>
      <c r="H28" s="69" t="s">
        <v>24</v>
      </c>
      <c r="I28" s="69">
        <v>31</v>
      </c>
      <c r="J28" s="70" t="s">
        <v>22</v>
      </c>
      <c r="K28" s="46">
        <v>6</v>
      </c>
      <c r="L28" s="79">
        <v>0</v>
      </c>
      <c r="M28" s="46">
        <v>14577</v>
      </c>
      <c r="N28" s="46">
        <v>0</v>
      </c>
      <c r="O28" s="46">
        <v>22</v>
      </c>
      <c r="P28" s="79">
        <v>0</v>
      </c>
      <c r="Q28" s="72">
        <f>K28+M28+O28</f>
        <v>14605</v>
      </c>
      <c r="R28" s="72">
        <f>L28+N28+P28</f>
        <v>0</v>
      </c>
      <c r="S28" s="48">
        <f>Q28+R28</f>
        <v>14605</v>
      </c>
    </row>
    <row r="29" spans="1:19" s="4" customFormat="1" ht="9" customHeight="1" x14ac:dyDescent="0.15">
      <c r="A29" s="73"/>
      <c r="B29" s="74"/>
      <c r="C29" s="74"/>
      <c r="D29" s="74"/>
      <c r="E29" s="74"/>
      <c r="F29" s="74"/>
      <c r="G29" s="74"/>
      <c r="H29" s="74"/>
      <c r="I29" s="74"/>
      <c r="J29" s="74"/>
      <c r="K29" s="52"/>
      <c r="L29" s="75"/>
      <c r="M29" s="52"/>
      <c r="N29" s="37"/>
      <c r="O29" s="53"/>
      <c r="P29" s="77"/>
      <c r="Q29" s="78"/>
      <c r="R29" s="78"/>
      <c r="S29" s="55"/>
    </row>
    <row r="30" spans="1:19" s="4" customFormat="1" ht="21.75" customHeight="1" x14ac:dyDescent="0.2">
      <c r="A30" s="68" t="s">
        <v>20</v>
      </c>
      <c r="B30" s="69">
        <v>9</v>
      </c>
      <c r="C30" s="69" t="s">
        <v>21</v>
      </c>
      <c r="D30" s="69">
        <v>1</v>
      </c>
      <c r="E30" s="69" t="s">
        <v>22</v>
      </c>
      <c r="F30" s="69" t="s">
        <v>23</v>
      </c>
      <c r="G30" s="69">
        <v>9</v>
      </c>
      <c r="H30" s="69" t="s">
        <v>24</v>
      </c>
      <c r="I30" s="69">
        <v>30</v>
      </c>
      <c r="J30" s="70" t="s">
        <v>22</v>
      </c>
      <c r="K30" s="46">
        <v>14</v>
      </c>
      <c r="L30" s="79">
        <v>0</v>
      </c>
      <c r="M30" s="46">
        <v>15594</v>
      </c>
      <c r="N30" s="46">
        <v>0</v>
      </c>
      <c r="O30" s="46">
        <v>15</v>
      </c>
      <c r="P30" s="79">
        <v>0</v>
      </c>
      <c r="Q30" s="72">
        <f>K30+M30+O30</f>
        <v>15623</v>
      </c>
      <c r="R30" s="72">
        <f>L30+N30+P30</f>
        <v>0</v>
      </c>
      <c r="S30" s="48">
        <f>Q30+R30</f>
        <v>15623</v>
      </c>
    </row>
    <row r="31" spans="1:19" s="4" customFormat="1" ht="9" customHeight="1" x14ac:dyDescent="0.15">
      <c r="A31" s="73"/>
      <c r="B31" s="74"/>
      <c r="C31" s="74"/>
      <c r="D31" s="74"/>
      <c r="E31" s="74"/>
      <c r="F31" s="74"/>
      <c r="G31" s="74"/>
      <c r="H31" s="74"/>
      <c r="I31" s="74"/>
      <c r="J31" s="74"/>
      <c r="K31" s="52"/>
      <c r="L31" s="75"/>
      <c r="M31" s="52"/>
      <c r="N31" s="37"/>
      <c r="O31" s="53"/>
      <c r="P31" s="77"/>
      <c r="Q31" s="78"/>
      <c r="R31" s="78"/>
      <c r="S31" s="55"/>
    </row>
    <row r="32" spans="1:19" s="4" customFormat="1" ht="21.75" customHeight="1" x14ac:dyDescent="0.2">
      <c r="A32" s="68" t="s">
        <v>20</v>
      </c>
      <c r="B32" s="69">
        <v>10</v>
      </c>
      <c r="C32" s="69" t="s">
        <v>21</v>
      </c>
      <c r="D32" s="69">
        <v>1</v>
      </c>
      <c r="E32" s="69" t="s">
        <v>22</v>
      </c>
      <c r="F32" s="69" t="s">
        <v>23</v>
      </c>
      <c r="G32" s="69">
        <v>10</v>
      </c>
      <c r="H32" s="69" t="s">
        <v>24</v>
      </c>
      <c r="I32" s="69">
        <v>31</v>
      </c>
      <c r="J32" s="70" t="s">
        <v>22</v>
      </c>
      <c r="K32" s="46">
        <v>2</v>
      </c>
      <c r="L32" s="79">
        <v>0</v>
      </c>
      <c r="M32" s="46">
        <v>15641</v>
      </c>
      <c r="N32" s="46">
        <v>0</v>
      </c>
      <c r="O32" s="46">
        <v>29</v>
      </c>
      <c r="P32" s="79">
        <v>0</v>
      </c>
      <c r="Q32" s="72">
        <f>K32+M32+O32</f>
        <v>15672</v>
      </c>
      <c r="R32" s="72">
        <f>L32+N32+P32</f>
        <v>0</v>
      </c>
      <c r="S32" s="48">
        <f>Q32+R32</f>
        <v>15672</v>
      </c>
    </row>
    <row r="33" spans="1:20" s="4" customFormat="1" ht="9" customHeight="1" x14ac:dyDescent="0.15">
      <c r="A33" s="73"/>
      <c r="B33" s="74"/>
      <c r="C33" s="74"/>
      <c r="D33" s="74"/>
      <c r="E33" s="74"/>
      <c r="F33" s="74"/>
      <c r="G33" s="74"/>
      <c r="H33" s="74"/>
      <c r="I33" s="74"/>
      <c r="J33" s="74"/>
      <c r="K33" s="52"/>
      <c r="L33" s="75"/>
      <c r="M33" s="52"/>
      <c r="N33" s="37"/>
      <c r="O33" s="53"/>
      <c r="P33" s="77"/>
      <c r="Q33" s="78"/>
      <c r="R33" s="78"/>
      <c r="S33" s="55"/>
    </row>
    <row r="34" spans="1:20" s="4" customFormat="1" ht="21.75" customHeight="1" x14ac:dyDescent="0.2">
      <c r="A34" s="68" t="s">
        <v>20</v>
      </c>
      <c r="B34" s="69">
        <v>11</v>
      </c>
      <c r="C34" s="69" t="s">
        <v>21</v>
      </c>
      <c r="D34" s="69">
        <v>1</v>
      </c>
      <c r="E34" s="69" t="s">
        <v>22</v>
      </c>
      <c r="F34" s="69" t="s">
        <v>23</v>
      </c>
      <c r="G34" s="69">
        <v>11</v>
      </c>
      <c r="H34" s="69" t="s">
        <v>24</v>
      </c>
      <c r="I34" s="69">
        <v>30</v>
      </c>
      <c r="J34" s="70" t="s">
        <v>22</v>
      </c>
      <c r="K34" s="46">
        <v>6</v>
      </c>
      <c r="L34" s="79">
        <v>0</v>
      </c>
      <c r="M34" s="46">
        <v>16475</v>
      </c>
      <c r="N34" s="46">
        <v>0</v>
      </c>
      <c r="O34" s="46">
        <v>23</v>
      </c>
      <c r="P34" s="79">
        <v>0</v>
      </c>
      <c r="Q34" s="72">
        <f>K34+M34+O34</f>
        <v>16504</v>
      </c>
      <c r="R34" s="72">
        <f>L34+N34+P34</f>
        <v>0</v>
      </c>
      <c r="S34" s="48">
        <f>Q34+R34</f>
        <v>16504</v>
      </c>
    </row>
    <row r="35" spans="1:20" s="4" customFormat="1" ht="9" customHeight="1" x14ac:dyDescent="0.15">
      <c r="A35" s="73"/>
      <c r="B35" s="74"/>
      <c r="C35" s="74"/>
      <c r="D35" s="74"/>
      <c r="E35" s="74"/>
      <c r="F35" s="74"/>
      <c r="G35" s="74"/>
      <c r="H35" s="74"/>
      <c r="I35" s="74"/>
      <c r="J35" s="74"/>
      <c r="K35" s="52"/>
      <c r="L35" s="75"/>
      <c r="M35" s="52"/>
      <c r="N35" s="37"/>
      <c r="O35" s="53"/>
      <c r="P35" s="77"/>
      <c r="Q35" s="78"/>
      <c r="R35" s="78"/>
      <c r="S35" s="55"/>
    </row>
    <row r="36" spans="1:20" s="4" customFormat="1" ht="21.75" customHeight="1" x14ac:dyDescent="0.2">
      <c r="A36" s="68" t="s">
        <v>20</v>
      </c>
      <c r="B36" s="69">
        <v>12</v>
      </c>
      <c r="C36" s="69" t="s">
        <v>21</v>
      </c>
      <c r="D36" s="69">
        <v>1</v>
      </c>
      <c r="E36" s="69" t="s">
        <v>22</v>
      </c>
      <c r="F36" s="69" t="s">
        <v>23</v>
      </c>
      <c r="G36" s="69">
        <v>12</v>
      </c>
      <c r="H36" s="69" t="s">
        <v>24</v>
      </c>
      <c r="I36" s="69">
        <v>31</v>
      </c>
      <c r="J36" s="70" t="s">
        <v>22</v>
      </c>
      <c r="K36" s="46">
        <v>3</v>
      </c>
      <c r="L36" s="79">
        <v>0</v>
      </c>
      <c r="M36" s="46">
        <v>14026</v>
      </c>
      <c r="N36" s="46">
        <v>0</v>
      </c>
      <c r="O36" s="46">
        <v>24</v>
      </c>
      <c r="P36" s="79">
        <v>0</v>
      </c>
      <c r="Q36" s="72">
        <f>K36+M36+O36</f>
        <v>14053</v>
      </c>
      <c r="R36" s="72">
        <f>L36+N36+P36</f>
        <v>0</v>
      </c>
      <c r="S36" s="48">
        <f>Q36+R36</f>
        <v>14053</v>
      </c>
    </row>
    <row r="37" spans="1:20" s="4" customFormat="1" ht="9" customHeight="1" x14ac:dyDescent="0.15">
      <c r="A37" s="73"/>
      <c r="B37" s="74"/>
      <c r="C37" s="74"/>
      <c r="D37" s="74"/>
      <c r="E37" s="74"/>
      <c r="F37" s="74"/>
      <c r="G37" s="74"/>
      <c r="H37" s="74"/>
      <c r="I37" s="74"/>
      <c r="J37" s="74"/>
      <c r="K37" s="52"/>
      <c r="L37" s="75"/>
      <c r="M37" s="52"/>
      <c r="N37" s="37"/>
      <c r="O37" s="53"/>
      <c r="P37" s="77"/>
      <c r="Q37" s="78"/>
      <c r="R37" s="78"/>
      <c r="S37" s="55"/>
    </row>
    <row r="38" spans="1:20" s="4" customFormat="1" ht="21.75" customHeight="1" x14ac:dyDescent="0.2">
      <c r="A38" s="68" t="s">
        <v>25</v>
      </c>
      <c r="B38" s="69">
        <v>1</v>
      </c>
      <c r="C38" s="69" t="s">
        <v>21</v>
      </c>
      <c r="D38" s="69">
        <v>1</v>
      </c>
      <c r="E38" s="69" t="s">
        <v>22</v>
      </c>
      <c r="F38" s="69" t="s">
        <v>23</v>
      </c>
      <c r="G38" s="69">
        <v>1</v>
      </c>
      <c r="H38" s="69" t="s">
        <v>24</v>
      </c>
      <c r="I38" s="69">
        <v>31</v>
      </c>
      <c r="J38" s="70" t="s">
        <v>22</v>
      </c>
      <c r="K38" s="46">
        <v>7</v>
      </c>
      <c r="L38" s="79">
        <v>0</v>
      </c>
      <c r="M38" s="46">
        <v>13550</v>
      </c>
      <c r="N38" s="46">
        <v>0</v>
      </c>
      <c r="O38" s="46">
        <v>12</v>
      </c>
      <c r="P38" s="79">
        <v>0</v>
      </c>
      <c r="Q38" s="72">
        <f>K38+M38+O38</f>
        <v>13569</v>
      </c>
      <c r="R38" s="72">
        <f>L38+N38+P38</f>
        <v>0</v>
      </c>
      <c r="S38" s="48">
        <f>Q38+R38</f>
        <v>13569</v>
      </c>
    </row>
    <row r="39" spans="1:20" s="4" customFormat="1" ht="9" customHeight="1" x14ac:dyDescent="0.15">
      <c r="A39" s="73"/>
      <c r="B39" s="74"/>
      <c r="C39" s="74"/>
      <c r="D39" s="74"/>
      <c r="E39" s="74"/>
      <c r="F39" s="74"/>
      <c r="G39" s="74"/>
      <c r="H39" s="74"/>
      <c r="I39" s="74"/>
      <c r="J39" s="74"/>
      <c r="K39" s="52"/>
      <c r="L39" s="75"/>
      <c r="M39" s="52"/>
      <c r="N39" s="37"/>
      <c r="O39" s="53" t="s">
        <v>26</v>
      </c>
      <c r="P39" s="77"/>
      <c r="Q39" s="78"/>
      <c r="R39" s="78"/>
      <c r="S39" s="55"/>
    </row>
    <row r="40" spans="1:20" s="4" customFormat="1" ht="21.75" hidden="1" customHeight="1" x14ac:dyDescent="0.2">
      <c r="A40" s="68" t="s">
        <v>20</v>
      </c>
      <c r="B40" s="69">
        <v>2</v>
      </c>
      <c r="C40" s="69" t="s">
        <v>21</v>
      </c>
      <c r="D40" s="69">
        <v>1</v>
      </c>
      <c r="E40" s="69" t="s">
        <v>22</v>
      </c>
      <c r="F40" s="69" t="s">
        <v>23</v>
      </c>
      <c r="G40" s="69">
        <v>2</v>
      </c>
      <c r="H40" s="69" t="s">
        <v>24</v>
      </c>
      <c r="I40" s="69">
        <v>29</v>
      </c>
      <c r="J40" s="70" t="s">
        <v>22</v>
      </c>
      <c r="K40" s="46">
        <v>0</v>
      </c>
      <c r="L40" s="79">
        <v>0</v>
      </c>
      <c r="M40" s="46">
        <v>0</v>
      </c>
      <c r="N40" s="46">
        <v>0</v>
      </c>
      <c r="O40" s="46">
        <v>0</v>
      </c>
      <c r="P40" s="79">
        <v>0</v>
      </c>
      <c r="Q40" s="72">
        <f>K40+M40+O40</f>
        <v>0</v>
      </c>
      <c r="R40" s="72">
        <f>L40+N40+P40</f>
        <v>0</v>
      </c>
      <c r="S40" s="48">
        <f>Q40+R40</f>
        <v>0</v>
      </c>
    </row>
    <row r="41" spans="1:20" s="4" customFormat="1" ht="9" hidden="1" customHeight="1" x14ac:dyDescent="0.15">
      <c r="A41" s="73"/>
      <c r="B41" s="74"/>
      <c r="C41" s="74"/>
      <c r="D41" s="74"/>
      <c r="E41" s="74"/>
      <c r="F41" s="74"/>
      <c r="G41" s="74"/>
      <c r="H41" s="74"/>
      <c r="I41" s="74"/>
      <c r="J41" s="74"/>
      <c r="K41" s="52"/>
      <c r="L41" s="75"/>
      <c r="M41" s="52"/>
      <c r="N41" s="37"/>
      <c r="O41" s="53"/>
      <c r="P41" s="77"/>
      <c r="Q41" s="78"/>
      <c r="R41" s="78"/>
      <c r="S41" s="55"/>
    </row>
    <row r="42" spans="1:20" s="4" customFormat="1" ht="21.75" hidden="1" customHeight="1" x14ac:dyDescent="0.2">
      <c r="A42" s="80" t="s">
        <v>20</v>
      </c>
      <c r="B42" s="42">
        <v>3</v>
      </c>
      <c r="C42" s="42" t="s">
        <v>21</v>
      </c>
      <c r="D42" s="42">
        <v>1</v>
      </c>
      <c r="E42" s="42" t="s">
        <v>22</v>
      </c>
      <c r="F42" s="42" t="s">
        <v>23</v>
      </c>
      <c r="G42" s="42">
        <v>3</v>
      </c>
      <c r="H42" s="42" t="s">
        <v>24</v>
      </c>
      <c r="I42" s="42">
        <v>31</v>
      </c>
      <c r="J42" s="81" t="s">
        <v>22</v>
      </c>
      <c r="K42" s="46">
        <v>0</v>
      </c>
      <c r="L42" s="82">
        <v>0</v>
      </c>
      <c r="M42" s="46">
        <v>0</v>
      </c>
      <c r="N42" s="29">
        <v>0</v>
      </c>
      <c r="O42" s="46">
        <v>0</v>
      </c>
      <c r="P42" s="79">
        <v>0</v>
      </c>
      <c r="Q42" s="72">
        <f>K42+M42+O42</f>
        <v>0</v>
      </c>
      <c r="R42" s="72">
        <f>L42+N42+P42</f>
        <v>0</v>
      </c>
      <c r="S42" s="31">
        <f>Q42+R42</f>
        <v>0</v>
      </c>
    </row>
    <row r="43" spans="1:20" s="4" customFormat="1" ht="18.75" hidden="1" customHeight="1" x14ac:dyDescent="0.15">
      <c r="A43" s="83"/>
      <c r="B43" s="84"/>
      <c r="C43" s="84"/>
      <c r="D43" s="84"/>
      <c r="E43" s="84"/>
      <c r="F43" s="84"/>
      <c r="G43" s="84"/>
      <c r="H43" s="84"/>
      <c r="I43" s="84"/>
      <c r="J43" s="84"/>
      <c r="K43" s="52"/>
      <c r="L43" s="85"/>
      <c r="M43" s="52"/>
      <c r="N43" s="86"/>
      <c r="O43" s="76" t="s">
        <v>27</v>
      </c>
      <c r="P43" s="87"/>
      <c r="Q43" s="88"/>
      <c r="R43" s="88"/>
      <c r="S43" s="89"/>
    </row>
    <row r="44" spans="1:20" s="11" customFormat="1" ht="21.75" customHeight="1" x14ac:dyDescent="0.2">
      <c r="A44" s="43" t="s">
        <v>7</v>
      </c>
      <c r="B44" s="44"/>
      <c r="C44" s="44"/>
      <c r="D44" s="44"/>
      <c r="E44" s="44"/>
      <c r="F44" s="44"/>
      <c r="G44" s="44"/>
      <c r="H44" s="44"/>
      <c r="I44" s="44"/>
      <c r="J44" s="45"/>
      <c r="K44" s="46">
        <f>SUM(K20:K43)</f>
        <v>50</v>
      </c>
      <c r="L44" s="46">
        <f>SUM(L20:L43)</f>
        <v>0</v>
      </c>
      <c r="M44" s="46">
        <f>SUM(M20:M43)</f>
        <v>144827</v>
      </c>
      <c r="N44" s="46">
        <f t="shared" ref="N44" si="0">SUM(N20:N43)</f>
        <v>0</v>
      </c>
      <c r="O44" s="46">
        <f>SUM(O20:O43)</f>
        <v>219</v>
      </c>
      <c r="P44" s="46">
        <f>SUM(P20:P43)</f>
        <v>0</v>
      </c>
      <c r="Q44" s="46">
        <f>SUM(Q20:Q43)</f>
        <v>145096</v>
      </c>
      <c r="R44" s="46">
        <f>SUM(R20:R43)</f>
        <v>0</v>
      </c>
      <c r="S44" s="48">
        <f>SUM(S20:S43)</f>
        <v>145096</v>
      </c>
      <c r="T44" s="90"/>
    </row>
    <row r="45" spans="1:20" s="4" customFormat="1" ht="9" customHeight="1" thickBot="1" x14ac:dyDescent="0.2">
      <c r="A45" s="59"/>
      <c r="B45" s="60"/>
      <c r="C45" s="60"/>
      <c r="D45" s="60"/>
      <c r="E45" s="60"/>
      <c r="F45" s="60"/>
      <c r="G45" s="60"/>
      <c r="H45" s="60"/>
      <c r="I45" s="60"/>
      <c r="J45" s="61"/>
      <c r="K45" s="62"/>
      <c r="L45" s="62"/>
      <c r="M45" s="63"/>
      <c r="N45" s="64"/>
      <c r="O45" s="63"/>
      <c r="P45" s="64"/>
      <c r="Q45" s="63"/>
      <c r="R45" s="91"/>
      <c r="S45" s="66"/>
    </row>
    <row r="46" spans="1:20" s="4" customFormat="1" ht="13.5" customHeight="1" x14ac:dyDescent="0.15">
      <c r="A46" s="92"/>
      <c r="B46" s="92"/>
      <c r="C46" s="92"/>
      <c r="D46" s="92"/>
      <c r="E46" s="92"/>
      <c r="F46" s="92"/>
      <c r="G46" s="92"/>
      <c r="H46" s="92"/>
      <c r="I46" s="92"/>
      <c r="J46" s="92"/>
      <c r="K46" s="93"/>
      <c r="L46" s="93"/>
      <c r="M46" s="94"/>
      <c r="N46" s="95"/>
      <c r="O46" s="94"/>
      <c r="P46" s="95"/>
      <c r="Q46" s="94"/>
      <c r="R46" s="96"/>
      <c r="S46" s="94"/>
    </row>
    <row r="47" spans="1:20" s="4" customFormat="1" ht="13.5" customHeight="1" thickBot="1" x14ac:dyDescent="0.2">
      <c r="A47" s="92"/>
      <c r="B47" s="92"/>
      <c r="C47" s="92"/>
      <c r="D47" s="92"/>
      <c r="E47" s="92"/>
      <c r="F47" s="92"/>
      <c r="G47" s="92"/>
      <c r="H47" s="92"/>
      <c r="I47" s="92"/>
      <c r="J47" s="92"/>
      <c r="K47" s="93"/>
      <c r="L47" s="93"/>
      <c r="M47" s="94"/>
      <c r="N47" s="95"/>
      <c r="O47" s="94"/>
      <c r="P47" s="95"/>
      <c r="Q47" s="94"/>
      <c r="R47" s="96"/>
      <c r="S47" s="94"/>
    </row>
    <row r="48" spans="1:20" s="20" customFormat="1" ht="24" customHeight="1" x14ac:dyDescent="0.2">
      <c r="A48" s="97"/>
      <c r="B48" s="97"/>
      <c r="C48" s="98"/>
      <c r="D48" s="98"/>
      <c r="E48" s="98"/>
      <c r="F48" s="98"/>
      <c r="G48" s="98"/>
      <c r="H48" s="98"/>
      <c r="I48" s="98"/>
      <c r="J48" s="98"/>
      <c r="K48" s="27"/>
      <c r="L48" s="27"/>
      <c r="M48" s="27"/>
      <c r="N48" s="27"/>
      <c r="O48" s="27" t="s">
        <v>28</v>
      </c>
      <c r="P48" s="99"/>
      <c r="Q48" s="100" t="s">
        <v>7</v>
      </c>
      <c r="R48" s="18"/>
      <c r="S48" s="101" t="s">
        <v>8</v>
      </c>
    </row>
    <row r="49" spans="1:20" s="20" customFormat="1" ht="24" customHeight="1" thickBot="1" x14ac:dyDescent="0.25">
      <c r="A49" s="27"/>
      <c r="B49" s="27"/>
      <c r="C49" s="27"/>
      <c r="D49" s="27"/>
      <c r="E49" s="27"/>
      <c r="F49" s="27"/>
      <c r="G49" s="27"/>
      <c r="H49" s="27"/>
      <c r="I49" s="27"/>
      <c r="J49" s="27"/>
      <c r="K49" s="102"/>
      <c r="L49" s="102"/>
      <c r="M49" s="102"/>
      <c r="N49" s="102"/>
      <c r="O49" s="102"/>
      <c r="P49" s="102"/>
      <c r="Q49" s="103" t="s">
        <v>10</v>
      </c>
      <c r="R49" s="24" t="s">
        <v>11</v>
      </c>
      <c r="S49" s="104"/>
    </row>
    <row r="50" spans="1:20" s="11" customFormat="1" ht="23.25" customHeight="1" x14ac:dyDescent="0.2">
      <c r="A50" s="57"/>
      <c r="B50" s="57"/>
      <c r="C50" s="57"/>
      <c r="D50" s="57"/>
      <c r="E50" s="57"/>
      <c r="F50" s="57"/>
      <c r="G50" s="57"/>
      <c r="H50" s="57"/>
      <c r="I50" s="57"/>
      <c r="J50" s="57"/>
      <c r="K50" s="105"/>
      <c r="L50" s="105"/>
      <c r="M50" s="105"/>
      <c r="N50" s="105"/>
      <c r="O50" s="105"/>
      <c r="P50" s="105"/>
      <c r="Q50" s="106">
        <f>SUM(Q7,Q9,Q11,Q13,Q15,Q44)</f>
        <v>15024006</v>
      </c>
      <c r="R50" s="107">
        <f>SUM(R7,R9,R11,R13,R15,R44)</f>
        <v>171</v>
      </c>
      <c r="S50" s="108">
        <f>Q50+R50</f>
        <v>15024177</v>
      </c>
      <c r="T50" s="90"/>
    </row>
    <row r="51" spans="1:20" s="4" customFormat="1" ht="9" customHeight="1" thickBot="1" x14ac:dyDescent="0.2">
      <c r="A51" s="92"/>
      <c r="B51" s="92"/>
      <c r="C51" s="92"/>
      <c r="D51" s="92"/>
      <c r="E51" s="92"/>
      <c r="F51" s="92"/>
      <c r="G51" s="92"/>
      <c r="H51" s="92"/>
      <c r="I51" s="92"/>
      <c r="J51" s="92"/>
      <c r="K51" s="93"/>
      <c r="L51" s="93"/>
      <c r="M51" s="94"/>
      <c r="N51" s="95"/>
      <c r="O51" s="94"/>
      <c r="P51" s="95"/>
      <c r="Q51" s="109"/>
      <c r="R51" s="65"/>
      <c r="S51" s="66"/>
    </row>
    <row r="52" spans="1:20" s="4" customFormat="1" ht="9" customHeight="1" x14ac:dyDescent="0.15">
      <c r="A52" s="1"/>
      <c r="B52" s="1"/>
      <c r="C52" s="1"/>
      <c r="D52" s="1"/>
      <c r="E52" s="1"/>
      <c r="F52" s="1"/>
      <c r="G52" s="1"/>
      <c r="H52" s="1"/>
      <c r="I52" s="1"/>
      <c r="J52" s="1"/>
      <c r="K52" s="1"/>
      <c r="L52" s="2"/>
      <c r="M52" s="1"/>
      <c r="N52" s="1"/>
      <c r="O52" s="2"/>
      <c r="P52" s="1"/>
      <c r="Q52" s="1"/>
      <c r="R52" s="2"/>
      <c r="S52" s="1"/>
    </row>
    <row r="53" spans="1:20" s="4" customFormat="1" ht="9" customHeight="1" x14ac:dyDescent="0.15">
      <c r="A53" s="1"/>
      <c r="B53" s="1"/>
      <c r="C53" s="1"/>
      <c r="D53" s="1"/>
      <c r="E53" s="1"/>
      <c r="F53" s="1"/>
      <c r="G53" s="1"/>
      <c r="H53" s="1"/>
      <c r="I53" s="1"/>
      <c r="J53" s="1"/>
      <c r="K53" s="1"/>
      <c r="L53" s="2"/>
      <c r="M53" s="1"/>
      <c r="N53" s="1"/>
      <c r="O53" s="2"/>
      <c r="P53" s="1"/>
      <c r="Q53" s="1"/>
      <c r="R53" s="2"/>
      <c r="S53" s="1"/>
    </row>
    <row r="54" spans="1:20" s="113" customFormat="1" ht="18.75" customHeight="1" x14ac:dyDescent="0.15">
      <c r="A54" s="2"/>
      <c r="B54" s="2"/>
      <c r="C54" s="110" t="s">
        <v>29</v>
      </c>
      <c r="D54" s="111" t="s">
        <v>30</v>
      </c>
      <c r="E54" s="111"/>
      <c r="F54" s="111"/>
      <c r="G54" s="111"/>
      <c r="H54" s="111"/>
      <c r="I54" s="111"/>
      <c r="J54" s="111"/>
      <c r="K54" s="111"/>
      <c r="L54" s="111"/>
      <c r="M54" s="111"/>
      <c r="N54" s="111"/>
      <c r="O54" s="111"/>
      <c r="P54" s="111"/>
      <c r="Q54" s="111"/>
      <c r="R54" s="111"/>
      <c r="S54" s="111"/>
      <c r="T54" s="112"/>
    </row>
    <row r="55" spans="1:20" s="113" customFormat="1" ht="18.75" customHeight="1" x14ac:dyDescent="0.15">
      <c r="A55" s="2"/>
      <c r="B55" s="2"/>
      <c r="C55" s="110" t="s">
        <v>13</v>
      </c>
      <c r="D55" s="111" t="s">
        <v>31</v>
      </c>
      <c r="E55" s="111"/>
      <c r="F55" s="111"/>
      <c r="G55" s="111"/>
      <c r="H55" s="111"/>
      <c r="I55" s="111"/>
      <c r="J55" s="111"/>
      <c r="K55" s="111"/>
      <c r="L55" s="111"/>
      <c r="M55" s="111"/>
      <c r="N55" s="111"/>
      <c r="O55" s="111"/>
      <c r="P55" s="111"/>
      <c r="Q55" s="111"/>
      <c r="R55" s="111"/>
      <c r="S55" s="111"/>
      <c r="T55" s="112"/>
    </row>
    <row r="56" spans="1:20" s="113" customFormat="1" ht="18.75" customHeight="1" x14ac:dyDescent="0.15">
      <c r="A56" s="2"/>
      <c r="B56" s="2"/>
      <c r="C56" s="110"/>
      <c r="D56" s="111" t="s">
        <v>32</v>
      </c>
      <c r="E56" s="111"/>
      <c r="F56" s="111"/>
      <c r="G56" s="111"/>
      <c r="H56" s="111"/>
      <c r="I56" s="111"/>
      <c r="J56" s="111"/>
      <c r="K56" s="111"/>
      <c r="L56" s="111"/>
      <c r="M56" s="111"/>
      <c r="N56" s="111"/>
      <c r="O56" s="111"/>
      <c r="P56" s="111"/>
      <c r="Q56" s="111"/>
      <c r="R56" s="111"/>
      <c r="S56" s="111"/>
      <c r="T56" s="112"/>
    </row>
    <row r="57" spans="1:20" s="113" customFormat="1" ht="18.75" customHeight="1" x14ac:dyDescent="0.15">
      <c r="A57" s="2"/>
      <c r="B57" s="2"/>
      <c r="C57" s="110" t="s">
        <v>33</v>
      </c>
      <c r="D57" s="111" t="s">
        <v>34</v>
      </c>
      <c r="E57" s="111"/>
      <c r="F57" s="111"/>
      <c r="G57" s="111"/>
      <c r="H57" s="111"/>
      <c r="I57" s="111"/>
      <c r="J57" s="111"/>
      <c r="K57" s="111"/>
      <c r="L57" s="111"/>
      <c r="M57" s="111"/>
      <c r="N57" s="111"/>
      <c r="O57" s="111"/>
      <c r="P57" s="111"/>
      <c r="Q57" s="111"/>
      <c r="R57" s="111"/>
      <c r="S57" s="111"/>
      <c r="T57" s="112"/>
    </row>
    <row r="58" spans="1:20" s="113" customFormat="1" ht="18.75" customHeight="1" x14ac:dyDescent="0.15">
      <c r="A58" s="2"/>
      <c r="B58" s="2"/>
      <c r="C58" s="2"/>
      <c r="D58" s="114" t="s">
        <v>35</v>
      </c>
      <c r="E58" s="114"/>
      <c r="F58" s="114"/>
      <c r="G58" s="114"/>
      <c r="H58" s="114"/>
      <c r="I58" s="114"/>
      <c r="J58" s="114"/>
      <c r="K58" s="114"/>
      <c r="L58" s="114"/>
      <c r="M58" s="114"/>
      <c r="N58" s="114"/>
      <c r="O58" s="114"/>
      <c r="P58" s="114"/>
      <c r="Q58" s="114"/>
      <c r="R58" s="114"/>
      <c r="S58" s="114"/>
    </row>
    <row r="59" spans="1:20" s="113" customFormat="1" ht="18.75" customHeight="1" x14ac:dyDescent="0.15">
      <c r="A59" s="2"/>
      <c r="B59" s="2"/>
      <c r="C59" s="2"/>
      <c r="D59" s="115" t="s">
        <v>36</v>
      </c>
      <c r="E59" s="115"/>
      <c r="F59" s="115"/>
      <c r="G59" s="115"/>
      <c r="H59" s="115"/>
      <c r="I59" s="115"/>
      <c r="J59" s="115"/>
      <c r="K59" s="115"/>
      <c r="L59" s="115"/>
      <c r="M59" s="115"/>
      <c r="N59" s="115"/>
      <c r="O59" s="115"/>
      <c r="P59" s="115"/>
      <c r="Q59" s="115"/>
      <c r="R59" s="115"/>
      <c r="S59" s="115"/>
      <c r="T59" s="116"/>
    </row>
    <row r="60" spans="1:20" s="113" customFormat="1" ht="18.75" customHeight="1" x14ac:dyDescent="0.15">
      <c r="A60" s="2"/>
      <c r="B60" s="2"/>
      <c r="C60" s="110" t="s">
        <v>37</v>
      </c>
      <c r="D60" s="114" t="s">
        <v>38</v>
      </c>
      <c r="E60" s="114"/>
      <c r="F60" s="114"/>
      <c r="G60" s="114"/>
      <c r="H60" s="114"/>
      <c r="I60" s="114"/>
      <c r="J60" s="114"/>
      <c r="K60" s="114"/>
      <c r="L60" s="114"/>
      <c r="M60" s="114"/>
      <c r="N60" s="114"/>
      <c r="O60" s="114"/>
      <c r="P60" s="114"/>
      <c r="Q60" s="114"/>
      <c r="R60" s="114"/>
      <c r="S60" s="114"/>
      <c r="T60" s="116"/>
    </row>
    <row r="61" spans="1:20" s="113" customFormat="1" ht="18.75" customHeight="1" x14ac:dyDescent="0.15">
      <c r="A61" s="2"/>
      <c r="B61" s="2"/>
      <c r="C61" s="110"/>
      <c r="D61" s="2"/>
      <c r="E61" s="114" t="s">
        <v>39</v>
      </c>
      <c r="F61" s="114"/>
      <c r="G61" s="114"/>
      <c r="H61" s="114"/>
      <c r="I61" s="114"/>
      <c r="J61" s="114"/>
      <c r="K61" s="114"/>
      <c r="L61" s="114"/>
      <c r="M61" s="114"/>
      <c r="N61" s="114"/>
      <c r="O61" s="114"/>
      <c r="P61" s="114"/>
      <c r="Q61" s="114"/>
      <c r="R61" s="114"/>
      <c r="S61" s="117"/>
      <c r="T61" s="116"/>
    </row>
    <row r="62" spans="1:20" s="113" customFormat="1" ht="18.75" customHeight="1" x14ac:dyDescent="0.15">
      <c r="A62" s="2"/>
      <c r="B62" s="2"/>
      <c r="C62" s="110" t="s">
        <v>40</v>
      </c>
      <c r="D62" s="114" t="s">
        <v>41</v>
      </c>
      <c r="E62" s="114"/>
      <c r="F62" s="114"/>
      <c r="G62" s="114"/>
      <c r="H62" s="114"/>
      <c r="I62" s="114"/>
      <c r="J62" s="114"/>
      <c r="K62" s="114"/>
      <c r="L62" s="114"/>
      <c r="M62" s="114"/>
      <c r="N62" s="114"/>
      <c r="O62" s="114"/>
      <c r="P62" s="114"/>
      <c r="Q62" s="114"/>
      <c r="R62" s="114"/>
      <c r="S62" s="114"/>
      <c r="T62" s="116"/>
    </row>
    <row r="63" spans="1:20" s="113" customFormat="1" ht="18.75" customHeight="1" x14ac:dyDescent="0.15">
      <c r="A63" s="2"/>
      <c r="B63" s="2"/>
      <c r="C63" s="110"/>
      <c r="D63" s="118"/>
      <c r="E63" s="114" t="s">
        <v>42</v>
      </c>
      <c r="F63" s="114"/>
      <c r="G63" s="114"/>
      <c r="H63" s="114"/>
      <c r="I63" s="114"/>
      <c r="J63" s="114"/>
      <c r="K63" s="114"/>
      <c r="L63" s="114"/>
      <c r="M63" s="114"/>
      <c r="N63" s="114"/>
      <c r="O63" s="114"/>
      <c r="P63" s="114"/>
      <c r="Q63" s="114"/>
      <c r="R63" s="114"/>
      <c r="S63" s="114"/>
      <c r="T63" s="116"/>
    </row>
    <row r="64" spans="1:20" s="113" customFormat="1" ht="18.75" customHeight="1" x14ac:dyDescent="0.15">
      <c r="A64" s="2"/>
      <c r="B64" s="2"/>
      <c r="C64" s="110"/>
      <c r="D64" s="118"/>
      <c r="E64" s="114" t="s">
        <v>43</v>
      </c>
      <c r="F64" s="114"/>
      <c r="G64" s="114"/>
      <c r="H64" s="114"/>
      <c r="I64" s="114"/>
      <c r="J64" s="114"/>
      <c r="K64" s="114"/>
      <c r="L64" s="114"/>
      <c r="M64" s="114"/>
      <c r="N64" s="114"/>
      <c r="O64" s="114"/>
      <c r="P64" s="114"/>
      <c r="Q64" s="114"/>
      <c r="R64" s="114"/>
      <c r="S64" s="114"/>
      <c r="T64" s="116"/>
    </row>
    <row r="65" spans="1:20" s="113" customFormat="1" ht="18.75" customHeight="1" x14ac:dyDescent="0.15">
      <c r="A65" s="2"/>
      <c r="B65" s="2"/>
      <c r="C65" s="110"/>
      <c r="D65" s="118"/>
      <c r="E65" s="114" t="s">
        <v>44</v>
      </c>
      <c r="F65" s="114"/>
      <c r="G65" s="114"/>
      <c r="H65" s="114"/>
      <c r="I65" s="114"/>
      <c r="J65" s="114"/>
      <c r="K65" s="114"/>
      <c r="L65" s="114"/>
      <c r="M65" s="114"/>
      <c r="N65" s="114"/>
      <c r="O65" s="114"/>
      <c r="P65" s="114"/>
      <c r="Q65" s="114"/>
      <c r="R65" s="114"/>
      <c r="S65" s="114"/>
      <c r="T65" s="116"/>
    </row>
    <row r="66" spans="1:20" s="113" customFormat="1" ht="18.75" customHeight="1" x14ac:dyDescent="0.15">
      <c r="A66" s="2"/>
      <c r="B66" s="2"/>
      <c r="C66" s="110"/>
      <c r="D66" s="118"/>
      <c r="E66" s="114" t="s">
        <v>45</v>
      </c>
      <c r="F66" s="114"/>
      <c r="G66" s="114"/>
      <c r="H66" s="114"/>
      <c r="I66" s="114"/>
      <c r="J66" s="114"/>
      <c r="K66" s="114"/>
      <c r="L66" s="114"/>
      <c r="M66" s="114"/>
      <c r="N66" s="114"/>
      <c r="O66" s="114"/>
      <c r="P66" s="114"/>
      <c r="Q66" s="114"/>
      <c r="R66" s="114"/>
      <c r="S66" s="114"/>
      <c r="T66" s="116"/>
    </row>
    <row r="67" spans="1:20" s="113" customFormat="1" ht="18.75" customHeight="1" x14ac:dyDescent="0.15">
      <c r="A67" s="2"/>
      <c r="B67" s="2"/>
      <c r="C67" s="110"/>
      <c r="D67" s="118"/>
      <c r="E67" s="114" t="s">
        <v>46</v>
      </c>
      <c r="F67" s="114"/>
      <c r="G67" s="114"/>
      <c r="H67" s="114"/>
      <c r="I67" s="114"/>
      <c r="J67" s="114"/>
      <c r="K67" s="114"/>
      <c r="L67" s="114"/>
      <c r="M67" s="114"/>
      <c r="N67" s="114"/>
      <c r="O67" s="114"/>
      <c r="P67" s="114"/>
      <c r="Q67" s="114"/>
      <c r="R67" s="114"/>
      <c r="S67" s="114"/>
      <c r="T67" s="116"/>
    </row>
    <row r="68" spans="1:20" s="113" customFormat="1" ht="10.5" customHeight="1" x14ac:dyDescent="0.15">
      <c r="A68" s="2"/>
      <c r="B68" s="110"/>
      <c r="C68" s="2"/>
      <c r="D68" s="118"/>
      <c r="E68" s="118"/>
      <c r="F68" s="118"/>
      <c r="G68" s="118"/>
      <c r="H68" s="118"/>
      <c r="I68" s="118"/>
      <c r="J68" s="118"/>
      <c r="K68" s="118"/>
      <c r="L68" s="118"/>
      <c r="M68" s="118"/>
      <c r="N68" s="118"/>
      <c r="O68" s="119"/>
      <c r="P68" s="120"/>
      <c r="Q68" s="121"/>
      <c r="R68" s="2"/>
      <c r="S68" s="118"/>
      <c r="T68" s="116"/>
    </row>
    <row r="69" spans="1:20" s="113" customFormat="1" ht="17.100000000000001" customHeight="1" x14ac:dyDescent="0.15">
      <c r="A69" s="114" t="s">
        <v>47</v>
      </c>
      <c r="B69" s="114"/>
      <c r="C69" s="114"/>
      <c r="D69" s="114"/>
      <c r="E69" s="114"/>
      <c r="F69" s="114"/>
      <c r="G69" s="114"/>
      <c r="H69" s="114"/>
      <c r="I69" s="114"/>
      <c r="J69" s="114"/>
      <c r="K69" s="114"/>
      <c r="L69" s="114"/>
      <c r="M69" s="114"/>
      <c r="N69" s="114"/>
      <c r="O69" s="2"/>
      <c r="P69" s="2"/>
      <c r="Q69" s="2"/>
      <c r="R69" s="2"/>
      <c r="S69" s="2"/>
    </row>
    <row r="70" spans="1:20" s="113" customFormat="1" ht="16.5" customHeight="1" x14ac:dyDescent="0.15">
      <c r="A70" s="2"/>
      <c r="B70" s="2" t="s">
        <v>48</v>
      </c>
      <c r="C70" s="2"/>
      <c r="D70" s="2"/>
      <c r="E70" s="2"/>
      <c r="F70" s="2"/>
      <c r="G70" s="2"/>
      <c r="H70" s="2"/>
      <c r="I70" s="2"/>
      <c r="J70" s="2"/>
      <c r="K70" s="2"/>
      <c r="L70" s="122"/>
      <c r="M70" s="122">
        <v>56692</v>
      </c>
      <c r="N70" s="2" t="s">
        <v>49</v>
      </c>
      <c r="O70" s="2"/>
      <c r="P70" s="2"/>
      <c r="Q70" s="2"/>
      <c r="R70" s="2"/>
      <c r="S70" s="2"/>
    </row>
  </sheetData>
  <mergeCells count="41">
    <mergeCell ref="E65:S65"/>
    <mergeCell ref="E66:S66"/>
    <mergeCell ref="E67:S67"/>
    <mergeCell ref="A69:N69"/>
    <mergeCell ref="D59:S59"/>
    <mergeCell ref="D60:S60"/>
    <mergeCell ref="E61:R61"/>
    <mergeCell ref="D62:S62"/>
    <mergeCell ref="E63:S63"/>
    <mergeCell ref="E64:S64"/>
    <mergeCell ref="A50:J50"/>
    <mergeCell ref="D54:S54"/>
    <mergeCell ref="D55:S55"/>
    <mergeCell ref="D56:S56"/>
    <mergeCell ref="D57:S57"/>
    <mergeCell ref="D58:S58"/>
    <mergeCell ref="K48:L48"/>
    <mergeCell ref="M48:N48"/>
    <mergeCell ref="O48:P48"/>
    <mergeCell ref="Q48:R48"/>
    <mergeCell ref="S48:S49"/>
    <mergeCell ref="A49:J49"/>
    <mergeCell ref="M18:N18"/>
    <mergeCell ref="O18:P18"/>
    <mergeCell ref="Q18:R18"/>
    <mergeCell ref="S18:S19"/>
    <mergeCell ref="A19:J19"/>
    <mergeCell ref="A44:J44"/>
    <mergeCell ref="A7:J7"/>
    <mergeCell ref="A9:J9"/>
    <mergeCell ref="A11:J11"/>
    <mergeCell ref="A13:J13"/>
    <mergeCell ref="A15:J15"/>
    <mergeCell ref="K18:L18"/>
    <mergeCell ref="A2:S2"/>
    <mergeCell ref="K5:L5"/>
    <mergeCell ref="M5:N5"/>
    <mergeCell ref="O5:P5"/>
    <mergeCell ref="Q5:R5"/>
    <mergeCell ref="S5:S6"/>
    <mergeCell ref="A6:J6"/>
  </mergeCells>
  <phoneticPr fontId="2"/>
  <printOptions horizontalCentered="1"/>
  <pageMargins left="0.39370078740157483" right="0.39370078740157483" top="0.23622047244094491" bottom="0.19685039370078741" header="0.15748031496062992" footer="0.19685039370078741"/>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2017-02-16T02:40:32Z</dcterms:created>
  <dcterms:modified xsi:type="dcterms:W3CDTF">2017-02-16T02:43:27Z</dcterms:modified>
</cp:coreProperties>
</file>